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autoCompressPictures="0"/>
  <bookViews>
    <workbookView xWindow="-15" yWindow="-15" windowWidth="19320" windowHeight="12120" tabRatio="500" activeTab="2"/>
  </bookViews>
  <sheets>
    <sheet name="Bubble-Dew curves" sheetId="1" r:id="rId1"/>
    <sheet name="TPQ-&gt;X" sheetId="2" r:id="rId2"/>
    <sheet name="PXQ-&gt;T" sheetId="3" r:id="rId3"/>
    <sheet name="Performance Summary" sheetId="4" r:id="rId4"/>
    <sheet name="Performance Summary (2)" sheetId="5" r:id="rId5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007" i="3" l="1"/>
  <c r="E1006" i="3"/>
  <c r="D1007" i="3"/>
  <c r="D1006" i="3"/>
  <c r="G1003" i="3"/>
  <c r="G1002" i="3"/>
  <c r="G1001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99" i="3"/>
  <c r="G98" i="3"/>
  <c r="G97" i="3"/>
  <c r="G95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3" i="3"/>
  <c r="G52" i="3"/>
  <c r="G51" i="3"/>
  <c r="G50" i="3"/>
  <c r="G49" i="3"/>
  <c r="G48" i="3"/>
  <c r="G47" i="3"/>
  <c r="G46" i="3"/>
  <c r="G45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H697" i="3"/>
  <c r="H696" i="3"/>
  <c r="H695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66" i="3"/>
  <c r="H665" i="3"/>
  <c r="H656" i="3"/>
  <c r="H655" i="3"/>
  <c r="H646" i="3"/>
  <c r="H645" i="3"/>
  <c r="H636" i="3"/>
  <c r="H635" i="3"/>
  <c r="H626" i="3"/>
  <c r="H625" i="3"/>
  <c r="H605" i="3"/>
  <c r="H615" i="3"/>
  <c r="H585" i="3"/>
  <c r="H596" i="3"/>
  <c r="H595" i="3"/>
  <c r="H575" i="3"/>
  <c r="H565" i="3"/>
  <c r="H555" i="3"/>
  <c r="H545" i="3"/>
  <c r="H535" i="3"/>
  <c r="H517" i="3"/>
  <c r="H495" i="3"/>
  <c r="A51" i="5"/>
  <c r="A52" i="5" s="1"/>
  <c r="A4" i="5"/>
  <c r="A5" i="5" s="1"/>
  <c r="E103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4" i="5"/>
  <c r="A53" i="5"/>
  <c r="B52" i="5"/>
  <c r="B51" i="5"/>
  <c r="A6" i="5"/>
  <c r="B5" i="5"/>
  <c r="B4" i="5"/>
  <c r="T77" i="4"/>
  <c r="S77" i="4"/>
  <c r="T76" i="4"/>
  <c r="S76" i="4"/>
  <c r="T75" i="4"/>
  <c r="S75" i="4"/>
  <c r="T74" i="4"/>
  <c r="S74" i="4"/>
  <c r="T73" i="4"/>
  <c r="S73" i="4"/>
  <c r="T72" i="4"/>
  <c r="S72" i="4"/>
  <c r="T71" i="4"/>
  <c r="S71" i="4"/>
  <c r="T70" i="4"/>
  <c r="S70" i="4"/>
  <c r="T69" i="4"/>
  <c r="S69" i="4"/>
  <c r="T68" i="4"/>
  <c r="S68" i="4"/>
  <c r="T67" i="4"/>
  <c r="S67" i="4"/>
  <c r="T66" i="4"/>
  <c r="S66" i="4"/>
  <c r="T65" i="4"/>
  <c r="S65" i="4"/>
  <c r="T64" i="4"/>
  <c r="S64" i="4"/>
  <c r="T63" i="4"/>
  <c r="S63" i="4"/>
  <c r="T62" i="4"/>
  <c r="S62" i="4"/>
  <c r="T61" i="4"/>
  <c r="S61" i="4"/>
  <c r="T60" i="4"/>
  <c r="S60" i="4"/>
  <c r="T59" i="4"/>
  <c r="S59" i="4"/>
  <c r="T58" i="4"/>
  <c r="S58" i="4"/>
  <c r="T57" i="4"/>
  <c r="S57" i="4"/>
  <c r="T56" i="4"/>
  <c r="S56" i="4"/>
  <c r="T55" i="4"/>
  <c r="S55" i="4"/>
  <c r="T54" i="4"/>
  <c r="S54" i="4"/>
  <c r="T53" i="4"/>
  <c r="S53" i="4"/>
  <c r="T52" i="4"/>
  <c r="S52" i="4"/>
  <c r="T51" i="4"/>
  <c r="S51" i="4"/>
  <c r="T50" i="4"/>
  <c r="S50" i="4"/>
  <c r="T49" i="4"/>
  <c r="S49" i="4"/>
  <c r="T48" i="4"/>
  <c r="S48" i="4"/>
  <c r="T47" i="4"/>
  <c r="S47" i="4"/>
  <c r="T46" i="4"/>
  <c r="S46" i="4"/>
  <c r="T45" i="4"/>
  <c r="S45" i="4"/>
  <c r="T44" i="4"/>
  <c r="S44" i="4"/>
  <c r="T43" i="4"/>
  <c r="S43" i="4"/>
  <c r="T42" i="4"/>
  <c r="S42" i="4"/>
  <c r="T41" i="4"/>
  <c r="S41" i="4"/>
  <c r="T40" i="4"/>
  <c r="S40" i="4"/>
  <c r="T39" i="4"/>
  <c r="S39" i="4"/>
  <c r="T38" i="4"/>
  <c r="S38" i="4"/>
  <c r="T37" i="4"/>
  <c r="S37" i="4"/>
  <c r="T36" i="4"/>
  <c r="S36" i="4"/>
  <c r="T35" i="4"/>
  <c r="S35" i="4"/>
  <c r="T34" i="4"/>
  <c r="S34" i="4"/>
  <c r="T33" i="4"/>
  <c r="S33" i="4"/>
  <c r="T32" i="4"/>
  <c r="S32" i="4"/>
  <c r="T31" i="4"/>
  <c r="S31" i="4"/>
  <c r="T30" i="4"/>
  <c r="S30" i="4"/>
  <c r="T29" i="4"/>
  <c r="S29" i="4"/>
  <c r="T28" i="4"/>
  <c r="S28" i="4"/>
  <c r="T27" i="4"/>
  <c r="S27" i="4"/>
  <c r="T26" i="4"/>
  <c r="S26" i="4"/>
  <c r="T25" i="4"/>
  <c r="S25" i="4"/>
  <c r="T24" i="4"/>
  <c r="S24" i="4"/>
  <c r="T23" i="4"/>
  <c r="S23" i="4"/>
  <c r="T22" i="4"/>
  <c r="S22" i="4"/>
  <c r="T21" i="4"/>
  <c r="S21" i="4"/>
  <c r="T20" i="4"/>
  <c r="S20" i="4"/>
  <c r="T19" i="4"/>
  <c r="S19" i="4"/>
  <c r="T18" i="4"/>
  <c r="S18" i="4"/>
  <c r="T17" i="4"/>
  <c r="S17" i="4"/>
  <c r="T16" i="4"/>
  <c r="S16" i="4"/>
  <c r="T15" i="4"/>
  <c r="S15" i="4"/>
  <c r="T14" i="4"/>
  <c r="S14" i="4"/>
  <c r="T13" i="4"/>
  <c r="S13" i="4"/>
  <c r="T12" i="4"/>
  <c r="S12" i="4"/>
  <c r="T11" i="4"/>
  <c r="S11" i="4"/>
  <c r="T10" i="4"/>
  <c r="S10" i="4"/>
  <c r="T9" i="4"/>
  <c r="S9" i="4"/>
  <c r="T8" i="4"/>
  <c r="S8" i="4"/>
  <c r="T7" i="4"/>
  <c r="S7" i="4"/>
  <c r="T6" i="4"/>
  <c r="S6" i="4"/>
  <c r="T5" i="4"/>
  <c r="S5" i="4"/>
  <c r="T4" i="4"/>
  <c r="S4" i="4"/>
  <c r="K2503" i="4"/>
  <c r="K2502" i="4"/>
  <c r="K2501" i="4"/>
  <c r="K2500" i="4"/>
  <c r="K2499" i="4"/>
  <c r="K2498" i="4"/>
  <c r="K2497" i="4"/>
  <c r="K2496" i="4"/>
  <c r="K2495" i="4"/>
  <c r="K2494" i="4"/>
  <c r="K2493" i="4"/>
  <c r="K2492" i="4"/>
  <c r="K2491" i="4"/>
  <c r="K2490" i="4"/>
  <c r="K2489" i="4"/>
  <c r="K2488" i="4"/>
  <c r="K2487" i="4"/>
  <c r="K2486" i="4"/>
  <c r="K2485" i="4"/>
  <c r="K2484" i="4"/>
  <c r="K2483" i="4"/>
  <c r="K2482" i="4"/>
  <c r="K2481" i="4"/>
  <c r="K2480" i="4"/>
  <c r="K2479" i="4"/>
  <c r="K2478" i="4"/>
  <c r="K2477" i="4"/>
  <c r="K2476" i="4"/>
  <c r="K2475" i="4"/>
  <c r="K2474" i="4"/>
  <c r="K2473" i="4"/>
  <c r="K2472" i="4"/>
  <c r="K2471" i="4"/>
  <c r="K2470" i="4"/>
  <c r="K2469" i="4"/>
  <c r="K2468" i="4"/>
  <c r="K2467" i="4"/>
  <c r="K2466" i="4"/>
  <c r="K2465" i="4"/>
  <c r="K2464" i="4"/>
  <c r="K2463" i="4"/>
  <c r="K2462" i="4"/>
  <c r="K2461" i="4"/>
  <c r="K2460" i="4"/>
  <c r="K2459" i="4"/>
  <c r="K2458" i="4"/>
  <c r="K2457" i="4"/>
  <c r="K2456" i="4"/>
  <c r="K2455" i="4"/>
  <c r="K2454" i="4"/>
  <c r="K2453" i="4"/>
  <c r="K2452" i="4"/>
  <c r="K2451" i="4"/>
  <c r="K2450" i="4"/>
  <c r="K2449" i="4"/>
  <c r="K2448" i="4"/>
  <c r="K2447" i="4"/>
  <c r="K2446" i="4"/>
  <c r="K2445" i="4"/>
  <c r="K2444" i="4"/>
  <c r="K2443" i="4"/>
  <c r="K2442" i="4"/>
  <c r="K2441" i="4"/>
  <c r="K2440" i="4"/>
  <c r="K2439" i="4"/>
  <c r="K2438" i="4"/>
  <c r="K2437" i="4"/>
  <c r="K2436" i="4"/>
  <c r="K2435" i="4"/>
  <c r="K2434" i="4"/>
  <c r="K2433" i="4"/>
  <c r="K2432" i="4"/>
  <c r="K2431" i="4"/>
  <c r="K2430" i="4"/>
  <c r="K2429" i="4"/>
  <c r="K2428" i="4"/>
  <c r="K2427" i="4"/>
  <c r="K2426" i="4"/>
  <c r="K2425" i="4"/>
  <c r="K2424" i="4"/>
  <c r="K2423" i="4"/>
  <c r="K2422" i="4"/>
  <c r="K2421" i="4"/>
  <c r="K2420" i="4"/>
  <c r="K2419" i="4"/>
  <c r="K2418" i="4"/>
  <c r="K2417" i="4"/>
  <c r="K2416" i="4"/>
  <c r="K2415" i="4"/>
  <c r="K2414" i="4"/>
  <c r="K2413" i="4"/>
  <c r="K2412" i="4"/>
  <c r="K2411" i="4"/>
  <c r="K2410" i="4"/>
  <c r="K2409" i="4"/>
  <c r="K2408" i="4"/>
  <c r="K2407" i="4"/>
  <c r="K2406" i="4"/>
  <c r="K2405" i="4"/>
  <c r="K2404" i="4"/>
  <c r="K2403" i="4"/>
  <c r="K2402" i="4"/>
  <c r="K2401" i="4"/>
  <c r="K2400" i="4"/>
  <c r="K2399" i="4"/>
  <c r="K2398" i="4"/>
  <c r="K2397" i="4"/>
  <c r="K2396" i="4"/>
  <c r="K2395" i="4"/>
  <c r="K2394" i="4"/>
  <c r="K2393" i="4"/>
  <c r="K2392" i="4"/>
  <c r="K2391" i="4"/>
  <c r="K2390" i="4"/>
  <c r="K2389" i="4"/>
  <c r="K2388" i="4"/>
  <c r="K2387" i="4"/>
  <c r="K2386" i="4"/>
  <c r="K2385" i="4"/>
  <c r="K2384" i="4"/>
  <c r="K2383" i="4"/>
  <c r="K2382" i="4"/>
  <c r="K2381" i="4"/>
  <c r="K2380" i="4"/>
  <c r="K2379" i="4"/>
  <c r="K2378" i="4"/>
  <c r="K2377" i="4"/>
  <c r="K2376" i="4"/>
  <c r="K2375" i="4"/>
  <c r="K2374" i="4"/>
  <c r="K2373" i="4"/>
  <c r="K2372" i="4"/>
  <c r="K2371" i="4"/>
  <c r="K2370" i="4"/>
  <c r="K2369" i="4"/>
  <c r="K2368" i="4"/>
  <c r="K2367" i="4"/>
  <c r="K2366" i="4"/>
  <c r="K2365" i="4"/>
  <c r="K2364" i="4"/>
  <c r="K2363" i="4"/>
  <c r="K2362" i="4"/>
  <c r="K2361" i="4"/>
  <c r="K2360" i="4"/>
  <c r="K2359" i="4"/>
  <c r="K2358" i="4"/>
  <c r="K2357" i="4"/>
  <c r="K2356" i="4"/>
  <c r="K2355" i="4"/>
  <c r="K2354" i="4"/>
  <c r="K2353" i="4"/>
  <c r="K2352" i="4"/>
  <c r="K2351" i="4"/>
  <c r="K2350" i="4"/>
  <c r="K2349" i="4"/>
  <c r="K2348" i="4"/>
  <c r="K2347" i="4"/>
  <c r="K2346" i="4"/>
  <c r="K2345" i="4"/>
  <c r="K2344" i="4"/>
  <c r="K2343" i="4"/>
  <c r="K2342" i="4"/>
  <c r="K2341" i="4"/>
  <c r="K2340" i="4"/>
  <c r="K2339" i="4"/>
  <c r="K2338" i="4"/>
  <c r="K2337" i="4"/>
  <c r="K2336" i="4"/>
  <c r="K2335" i="4"/>
  <c r="K2334" i="4"/>
  <c r="K2333" i="4"/>
  <c r="K2332" i="4"/>
  <c r="K2331" i="4"/>
  <c r="K2330" i="4"/>
  <c r="K2329" i="4"/>
  <c r="K2328" i="4"/>
  <c r="K2327" i="4"/>
  <c r="K2326" i="4"/>
  <c r="K2325" i="4"/>
  <c r="K2324" i="4"/>
  <c r="K2323" i="4"/>
  <c r="K2322" i="4"/>
  <c r="K2321" i="4"/>
  <c r="K2320" i="4"/>
  <c r="K2319" i="4"/>
  <c r="K2318" i="4"/>
  <c r="K2317" i="4"/>
  <c r="K2316" i="4"/>
  <c r="K2315" i="4"/>
  <c r="K2314" i="4"/>
  <c r="K2313" i="4"/>
  <c r="K2312" i="4"/>
  <c r="K2311" i="4"/>
  <c r="K2310" i="4"/>
  <c r="K2309" i="4"/>
  <c r="K2308" i="4"/>
  <c r="K2307" i="4"/>
  <c r="K2306" i="4"/>
  <c r="K2305" i="4"/>
  <c r="K2304" i="4"/>
  <c r="K2303" i="4"/>
  <c r="K2302" i="4"/>
  <c r="K2301" i="4"/>
  <c r="K2300" i="4"/>
  <c r="K2299" i="4"/>
  <c r="K2298" i="4"/>
  <c r="K2297" i="4"/>
  <c r="K2296" i="4"/>
  <c r="K2295" i="4"/>
  <c r="K2294" i="4"/>
  <c r="K2293" i="4"/>
  <c r="K2292" i="4"/>
  <c r="K2291" i="4"/>
  <c r="K2290" i="4"/>
  <c r="K2289" i="4"/>
  <c r="K2288" i="4"/>
  <c r="K2287" i="4"/>
  <c r="K2286" i="4"/>
  <c r="K2285" i="4"/>
  <c r="K2284" i="4"/>
  <c r="K2283" i="4"/>
  <c r="K2282" i="4"/>
  <c r="K2281" i="4"/>
  <c r="K2280" i="4"/>
  <c r="K2279" i="4"/>
  <c r="K2278" i="4"/>
  <c r="K2277" i="4"/>
  <c r="K2276" i="4"/>
  <c r="K2275" i="4"/>
  <c r="K2274" i="4"/>
  <c r="K2273" i="4"/>
  <c r="K2272" i="4"/>
  <c r="K2271" i="4"/>
  <c r="K2270" i="4"/>
  <c r="K2269" i="4"/>
  <c r="K2268" i="4"/>
  <c r="K2267" i="4"/>
  <c r="K2266" i="4"/>
  <c r="K2265" i="4"/>
  <c r="K2264" i="4"/>
  <c r="K2263" i="4"/>
  <c r="K2262" i="4"/>
  <c r="K2261" i="4"/>
  <c r="K2260" i="4"/>
  <c r="K2259" i="4"/>
  <c r="K2258" i="4"/>
  <c r="K2257" i="4"/>
  <c r="K2256" i="4"/>
  <c r="K2255" i="4"/>
  <c r="K2254" i="4"/>
  <c r="K2253" i="4"/>
  <c r="K2252" i="4"/>
  <c r="K2251" i="4"/>
  <c r="K2250" i="4"/>
  <c r="K2249" i="4"/>
  <c r="K2248" i="4"/>
  <c r="K2247" i="4"/>
  <c r="K2246" i="4"/>
  <c r="K2245" i="4"/>
  <c r="K2244" i="4"/>
  <c r="K2243" i="4"/>
  <c r="K2242" i="4"/>
  <c r="K2241" i="4"/>
  <c r="K2240" i="4"/>
  <c r="K2239" i="4"/>
  <c r="K2238" i="4"/>
  <c r="K2237" i="4"/>
  <c r="K2236" i="4"/>
  <c r="K2235" i="4"/>
  <c r="K2234" i="4"/>
  <c r="K2233" i="4"/>
  <c r="K2232" i="4"/>
  <c r="K2231" i="4"/>
  <c r="K2230" i="4"/>
  <c r="K2229" i="4"/>
  <c r="K2228" i="4"/>
  <c r="K2227" i="4"/>
  <c r="K2226" i="4"/>
  <c r="K2225" i="4"/>
  <c r="K2224" i="4"/>
  <c r="K2223" i="4"/>
  <c r="K2222" i="4"/>
  <c r="K2221" i="4"/>
  <c r="K2220" i="4"/>
  <c r="K2219" i="4"/>
  <c r="K2218" i="4"/>
  <c r="K2217" i="4"/>
  <c r="K2216" i="4"/>
  <c r="K2215" i="4"/>
  <c r="K2214" i="4"/>
  <c r="K2213" i="4"/>
  <c r="K2212" i="4"/>
  <c r="K2211" i="4"/>
  <c r="K2210" i="4"/>
  <c r="K2209" i="4"/>
  <c r="K2208" i="4"/>
  <c r="K2207" i="4"/>
  <c r="K2206" i="4"/>
  <c r="K2205" i="4"/>
  <c r="K2204" i="4"/>
  <c r="K2203" i="4"/>
  <c r="K2202" i="4"/>
  <c r="K2201" i="4"/>
  <c r="K2200" i="4"/>
  <c r="K2199" i="4"/>
  <c r="K2198" i="4"/>
  <c r="K2197" i="4"/>
  <c r="K2196" i="4"/>
  <c r="K2195" i="4"/>
  <c r="K2194" i="4"/>
  <c r="K2193" i="4"/>
  <c r="K2192" i="4"/>
  <c r="K2191" i="4"/>
  <c r="K2190" i="4"/>
  <c r="K2189" i="4"/>
  <c r="K2188" i="4"/>
  <c r="K2187" i="4"/>
  <c r="K2186" i="4"/>
  <c r="K2185" i="4"/>
  <c r="K2184" i="4"/>
  <c r="K2183" i="4"/>
  <c r="K2182" i="4"/>
  <c r="K2181" i="4"/>
  <c r="K2180" i="4"/>
  <c r="K2179" i="4"/>
  <c r="K2178" i="4"/>
  <c r="K2177" i="4"/>
  <c r="K2176" i="4"/>
  <c r="K2175" i="4"/>
  <c r="K2174" i="4"/>
  <c r="K2173" i="4"/>
  <c r="K2172" i="4"/>
  <c r="K2171" i="4"/>
  <c r="K2170" i="4"/>
  <c r="K2169" i="4"/>
  <c r="K2168" i="4"/>
  <c r="K2167" i="4"/>
  <c r="K2166" i="4"/>
  <c r="K2165" i="4"/>
  <c r="K2164" i="4"/>
  <c r="K2163" i="4"/>
  <c r="K2162" i="4"/>
  <c r="K2161" i="4"/>
  <c r="K2160" i="4"/>
  <c r="K2159" i="4"/>
  <c r="K2158" i="4"/>
  <c r="K2157" i="4"/>
  <c r="K2156" i="4"/>
  <c r="K2155" i="4"/>
  <c r="K2154" i="4"/>
  <c r="K2153" i="4"/>
  <c r="K2152" i="4"/>
  <c r="K2151" i="4"/>
  <c r="K2150" i="4"/>
  <c r="K2149" i="4"/>
  <c r="K2148" i="4"/>
  <c r="K2147" i="4"/>
  <c r="K2146" i="4"/>
  <c r="K2145" i="4"/>
  <c r="K2144" i="4"/>
  <c r="K2143" i="4"/>
  <c r="K2142" i="4"/>
  <c r="K2141" i="4"/>
  <c r="K2140" i="4"/>
  <c r="K2139" i="4"/>
  <c r="K2138" i="4"/>
  <c r="K2137" i="4"/>
  <c r="K2136" i="4"/>
  <c r="K2135" i="4"/>
  <c r="K2134" i="4"/>
  <c r="K2133" i="4"/>
  <c r="K2132" i="4"/>
  <c r="K2131" i="4"/>
  <c r="K2130" i="4"/>
  <c r="K2129" i="4"/>
  <c r="K2128" i="4"/>
  <c r="K2127" i="4"/>
  <c r="K2126" i="4"/>
  <c r="K2125" i="4"/>
  <c r="K2124" i="4"/>
  <c r="K2123" i="4"/>
  <c r="K2122" i="4"/>
  <c r="K2121" i="4"/>
  <c r="K2120" i="4"/>
  <c r="K2119" i="4"/>
  <c r="K2118" i="4"/>
  <c r="K2117" i="4"/>
  <c r="K2116" i="4"/>
  <c r="K2115" i="4"/>
  <c r="K2114" i="4"/>
  <c r="K2113" i="4"/>
  <c r="K2112" i="4"/>
  <c r="K2111" i="4"/>
  <c r="K2110" i="4"/>
  <c r="K2109" i="4"/>
  <c r="K2108" i="4"/>
  <c r="K2107" i="4"/>
  <c r="K2106" i="4"/>
  <c r="K2105" i="4"/>
  <c r="K2104" i="4"/>
  <c r="K2103" i="4"/>
  <c r="K2102" i="4"/>
  <c r="K2101" i="4"/>
  <c r="K2100" i="4"/>
  <c r="K2099" i="4"/>
  <c r="K2098" i="4"/>
  <c r="K2097" i="4"/>
  <c r="K2096" i="4"/>
  <c r="K2095" i="4"/>
  <c r="K2094" i="4"/>
  <c r="K2093" i="4"/>
  <c r="K2092" i="4"/>
  <c r="K2091" i="4"/>
  <c r="K2090" i="4"/>
  <c r="K2089" i="4"/>
  <c r="K2088" i="4"/>
  <c r="K2087" i="4"/>
  <c r="K2086" i="4"/>
  <c r="K2085" i="4"/>
  <c r="K2084" i="4"/>
  <c r="K2083" i="4"/>
  <c r="K2082" i="4"/>
  <c r="K2081" i="4"/>
  <c r="K2080" i="4"/>
  <c r="K2079" i="4"/>
  <c r="K2078" i="4"/>
  <c r="K2077" i="4"/>
  <c r="K2076" i="4"/>
  <c r="K2075" i="4"/>
  <c r="K2074" i="4"/>
  <c r="K2073" i="4"/>
  <c r="K2072" i="4"/>
  <c r="K2071" i="4"/>
  <c r="K2070" i="4"/>
  <c r="K2069" i="4"/>
  <c r="K2068" i="4"/>
  <c r="K2067" i="4"/>
  <c r="K2066" i="4"/>
  <c r="K2065" i="4"/>
  <c r="K2064" i="4"/>
  <c r="K2063" i="4"/>
  <c r="K2062" i="4"/>
  <c r="K2061" i="4"/>
  <c r="K2060" i="4"/>
  <c r="K2059" i="4"/>
  <c r="K2058" i="4"/>
  <c r="K2057" i="4"/>
  <c r="K2056" i="4"/>
  <c r="K2055" i="4"/>
  <c r="K2054" i="4"/>
  <c r="K2053" i="4"/>
  <c r="K2052" i="4"/>
  <c r="K2051" i="4"/>
  <c r="K2050" i="4"/>
  <c r="K2049" i="4"/>
  <c r="K2048" i="4"/>
  <c r="K2047" i="4"/>
  <c r="K2046" i="4"/>
  <c r="K2045" i="4"/>
  <c r="K2044" i="4"/>
  <c r="K2043" i="4"/>
  <c r="K2042" i="4"/>
  <c r="K2041" i="4"/>
  <c r="K2040" i="4"/>
  <c r="K2039" i="4"/>
  <c r="K2038" i="4"/>
  <c r="K2037" i="4"/>
  <c r="K2036" i="4"/>
  <c r="K2035" i="4"/>
  <c r="K2034" i="4"/>
  <c r="K2033" i="4"/>
  <c r="K2032" i="4"/>
  <c r="K2031" i="4"/>
  <c r="K2030" i="4"/>
  <c r="K2029" i="4"/>
  <c r="K2028" i="4"/>
  <c r="K2027" i="4"/>
  <c r="K2026" i="4"/>
  <c r="K2025" i="4"/>
  <c r="K2024" i="4"/>
  <c r="K2023" i="4"/>
  <c r="K2022" i="4"/>
  <c r="K2021" i="4"/>
  <c r="K2020" i="4"/>
  <c r="K2019" i="4"/>
  <c r="K2018" i="4"/>
  <c r="K2017" i="4"/>
  <c r="K2016" i="4"/>
  <c r="K2015" i="4"/>
  <c r="K2014" i="4"/>
  <c r="K2013" i="4"/>
  <c r="K2012" i="4"/>
  <c r="K2011" i="4"/>
  <c r="K2010" i="4"/>
  <c r="K2009" i="4"/>
  <c r="K2008" i="4"/>
  <c r="K2007" i="4"/>
  <c r="K2006" i="4"/>
  <c r="K2005" i="4"/>
  <c r="K2004" i="4"/>
  <c r="K2003" i="4"/>
  <c r="K2002" i="4"/>
  <c r="K2001" i="4"/>
  <c r="K2000" i="4"/>
  <c r="K1999" i="4"/>
  <c r="K1998" i="4"/>
  <c r="K1997" i="4"/>
  <c r="K1996" i="4"/>
  <c r="K1995" i="4"/>
  <c r="K1994" i="4"/>
  <c r="K1993" i="4"/>
  <c r="K1992" i="4"/>
  <c r="K1991" i="4"/>
  <c r="K1990" i="4"/>
  <c r="K1989" i="4"/>
  <c r="K1988" i="4"/>
  <c r="K1987" i="4"/>
  <c r="K1986" i="4"/>
  <c r="K1985" i="4"/>
  <c r="K1984" i="4"/>
  <c r="K1983" i="4"/>
  <c r="K1982" i="4"/>
  <c r="K1981" i="4"/>
  <c r="K1980" i="4"/>
  <c r="K1979" i="4"/>
  <c r="K1978" i="4"/>
  <c r="K1977" i="4"/>
  <c r="K1976" i="4"/>
  <c r="K1975" i="4"/>
  <c r="K1974" i="4"/>
  <c r="K1973" i="4"/>
  <c r="K1972" i="4"/>
  <c r="K1971" i="4"/>
  <c r="K1970" i="4"/>
  <c r="K1969" i="4"/>
  <c r="K1968" i="4"/>
  <c r="K1967" i="4"/>
  <c r="K1966" i="4"/>
  <c r="K1965" i="4"/>
  <c r="K1964" i="4"/>
  <c r="K1963" i="4"/>
  <c r="K1962" i="4"/>
  <c r="K1961" i="4"/>
  <c r="K1960" i="4"/>
  <c r="K1959" i="4"/>
  <c r="K1958" i="4"/>
  <c r="K1957" i="4"/>
  <c r="K1956" i="4"/>
  <c r="K1955" i="4"/>
  <c r="K1954" i="4"/>
  <c r="K1953" i="4"/>
  <c r="K1952" i="4"/>
  <c r="K1951" i="4"/>
  <c r="K1950" i="4"/>
  <c r="K1949" i="4"/>
  <c r="K1948" i="4"/>
  <c r="K1947" i="4"/>
  <c r="K1946" i="4"/>
  <c r="K1945" i="4"/>
  <c r="K1944" i="4"/>
  <c r="K1943" i="4"/>
  <c r="K1942" i="4"/>
  <c r="K1941" i="4"/>
  <c r="K1940" i="4"/>
  <c r="K1939" i="4"/>
  <c r="K1938" i="4"/>
  <c r="K1937" i="4"/>
  <c r="K1936" i="4"/>
  <c r="K1935" i="4"/>
  <c r="K1934" i="4"/>
  <c r="K1933" i="4"/>
  <c r="K1932" i="4"/>
  <c r="K1931" i="4"/>
  <c r="K1930" i="4"/>
  <c r="K1929" i="4"/>
  <c r="K1928" i="4"/>
  <c r="K1927" i="4"/>
  <c r="K1926" i="4"/>
  <c r="K1925" i="4"/>
  <c r="K1924" i="4"/>
  <c r="K1923" i="4"/>
  <c r="K1922" i="4"/>
  <c r="K1921" i="4"/>
  <c r="K1920" i="4"/>
  <c r="K1919" i="4"/>
  <c r="K1918" i="4"/>
  <c r="K1917" i="4"/>
  <c r="K1916" i="4"/>
  <c r="K1915" i="4"/>
  <c r="K1914" i="4"/>
  <c r="K1913" i="4"/>
  <c r="K1912" i="4"/>
  <c r="K1911" i="4"/>
  <c r="K1910" i="4"/>
  <c r="K1909" i="4"/>
  <c r="K1908" i="4"/>
  <c r="K1907" i="4"/>
  <c r="K1906" i="4"/>
  <c r="K1905" i="4"/>
  <c r="K1904" i="4"/>
  <c r="K1903" i="4"/>
  <c r="K1902" i="4"/>
  <c r="K1901" i="4"/>
  <c r="K1900" i="4"/>
  <c r="K1899" i="4"/>
  <c r="K1898" i="4"/>
  <c r="K1897" i="4"/>
  <c r="K1896" i="4"/>
  <c r="K1895" i="4"/>
  <c r="K1894" i="4"/>
  <c r="K1893" i="4"/>
  <c r="K1892" i="4"/>
  <c r="K1891" i="4"/>
  <c r="K1890" i="4"/>
  <c r="K1889" i="4"/>
  <c r="K1888" i="4"/>
  <c r="K1887" i="4"/>
  <c r="K1886" i="4"/>
  <c r="K1885" i="4"/>
  <c r="K1884" i="4"/>
  <c r="K1883" i="4"/>
  <c r="K1882" i="4"/>
  <c r="K1881" i="4"/>
  <c r="K1880" i="4"/>
  <c r="K1879" i="4"/>
  <c r="K1878" i="4"/>
  <c r="K1877" i="4"/>
  <c r="K1876" i="4"/>
  <c r="K1875" i="4"/>
  <c r="K1874" i="4"/>
  <c r="K1873" i="4"/>
  <c r="K1872" i="4"/>
  <c r="K1871" i="4"/>
  <c r="K1870" i="4"/>
  <c r="K1869" i="4"/>
  <c r="K1868" i="4"/>
  <c r="K1867" i="4"/>
  <c r="K1866" i="4"/>
  <c r="K1865" i="4"/>
  <c r="K1864" i="4"/>
  <c r="K1863" i="4"/>
  <c r="K1862" i="4"/>
  <c r="K1861" i="4"/>
  <c r="K1860" i="4"/>
  <c r="K1859" i="4"/>
  <c r="K1858" i="4"/>
  <c r="K1857" i="4"/>
  <c r="K1856" i="4"/>
  <c r="K1855" i="4"/>
  <c r="K1854" i="4"/>
  <c r="K1853" i="4"/>
  <c r="K1852" i="4"/>
  <c r="K1851" i="4"/>
  <c r="K1850" i="4"/>
  <c r="K1849" i="4"/>
  <c r="K1848" i="4"/>
  <c r="K1847" i="4"/>
  <c r="K1846" i="4"/>
  <c r="K1845" i="4"/>
  <c r="K1844" i="4"/>
  <c r="K1843" i="4"/>
  <c r="K1842" i="4"/>
  <c r="K1841" i="4"/>
  <c r="K1840" i="4"/>
  <c r="K1839" i="4"/>
  <c r="K1838" i="4"/>
  <c r="K1837" i="4"/>
  <c r="K1836" i="4"/>
  <c r="K1835" i="4"/>
  <c r="K1834" i="4"/>
  <c r="K1833" i="4"/>
  <c r="K1832" i="4"/>
  <c r="K1831" i="4"/>
  <c r="K1830" i="4"/>
  <c r="K1829" i="4"/>
  <c r="K1828" i="4"/>
  <c r="K1827" i="4"/>
  <c r="K1826" i="4"/>
  <c r="K1825" i="4"/>
  <c r="K1824" i="4"/>
  <c r="K1823" i="4"/>
  <c r="K1822" i="4"/>
  <c r="K1821" i="4"/>
  <c r="K1820" i="4"/>
  <c r="K1819" i="4"/>
  <c r="K1818" i="4"/>
  <c r="K1817" i="4"/>
  <c r="K1816" i="4"/>
  <c r="K1815" i="4"/>
  <c r="K1814" i="4"/>
  <c r="K1813" i="4"/>
  <c r="K1812" i="4"/>
  <c r="K1811" i="4"/>
  <c r="K1810" i="4"/>
  <c r="K1809" i="4"/>
  <c r="K1808" i="4"/>
  <c r="K1807" i="4"/>
  <c r="K1806" i="4"/>
  <c r="K1805" i="4"/>
  <c r="K1804" i="4"/>
  <c r="K1803" i="4"/>
  <c r="K1802" i="4"/>
  <c r="K1801" i="4"/>
  <c r="K1800" i="4"/>
  <c r="K1799" i="4"/>
  <c r="K1798" i="4"/>
  <c r="K1797" i="4"/>
  <c r="K1796" i="4"/>
  <c r="K1795" i="4"/>
  <c r="K1794" i="4"/>
  <c r="K1793" i="4"/>
  <c r="K1792" i="4"/>
  <c r="K1791" i="4"/>
  <c r="K1790" i="4"/>
  <c r="K1789" i="4"/>
  <c r="K1788" i="4"/>
  <c r="K1787" i="4"/>
  <c r="K1786" i="4"/>
  <c r="K1785" i="4"/>
  <c r="K1784" i="4"/>
  <c r="K1783" i="4"/>
  <c r="K1782" i="4"/>
  <c r="K1781" i="4"/>
  <c r="K1780" i="4"/>
  <c r="K1779" i="4"/>
  <c r="K1778" i="4"/>
  <c r="K1777" i="4"/>
  <c r="K1776" i="4"/>
  <c r="K1775" i="4"/>
  <c r="K1774" i="4"/>
  <c r="K1773" i="4"/>
  <c r="K1772" i="4"/>
  <c r="K1771" i="4"/>
  <c r="K1770" i="4"/>
  <c r="K1769" i="4"/>
  <c r="K1768" i="4"/>
  <c r="K1767" i="4"/>
  <c r="K1766" i="4"/>
  <c r="K1765" i="4"/>
  <c r="K1764" i="4"/>
  <c r="K1763" i="4"/>
  <c r="K1762" i="4"/>
  <c r="K1761" i="4"/>
  <c r="K1760" i="4"/>
  <c r="K1759" i="4"/>
  <c r="K1758" i="4"/>
  <c r="K1757" i="4"/>
  <c r="K1756" i="4"/>
  <c r="K1755" i="4"/>
  <c r="K1754" i="4"/>
  <c r="K1753" i="4"/>
  <c r="K1752" i="4"/>
  <c r="K1751" i="4"/>
  <c r="K1750" i="4"/>
  <c r="K1749" i="4"/>
  <c r="K1748" i="4"/>
  <c r="K1747" i="4"/>
  <c r="K1746" i="4"/>
  <c r="K1745" i="4"/>
  <c r="K1744" i="4"/>
  <c r="K1743" i="4"/>
  <c r="K1742" i="4"/>
  <c r="K1741" i="4"/>
  <c r="K1740" i="4"/>
  <c r="K1739" i="4"/>
  <c r="K1738" i="4"/>
  <c r="K1737" i="4"/>
  <c r="K1736" i="4"/>
  <c r="K1735" i="4"/>
  <c r="K1734" i="4"/>
  <c r="K1733" i="4"/>
  <c r="K1732" i="4"/>
  <c r="K1731" i="4"/>
  <c r="K1730" i="4"/>
  <c r="K1729" i="4"/>
  <c r="K1728" i="4"/>
  <c r="K1727" i="4"/>
  <c r="K1726" i="4"/>
  <c r="K1725" i="4"/>
  <c r="K1724" i="4"/>
  <c r="K1723" i="4"/>
  <c r="K1722" i="4"/>
  <c r="K1721" i="4"/>
  <c r="K1720" i="4"/>
  <c r="K1719" i="4"/>
  <c r="K1718" i="4"/>
  <c r="K1717" i="4"/>
  <c r="K1716" i="4"/>
  <c r="K1715" i="4"/>
  <c r="K1714" i="4"/>
  <c r="K1713" i="4"/>
  <c r="K1712" i="4"/>
  <c r="K1711" i="4"/>
  <c r="K1710" i="4"/>
  <c r="K1709" i="4"/>
  <c r="K1708" i="4"/>
  <c r="K1707" i="4"/>
  <c r="K1706" i="4"/>
  <c r="K1705" i="4"/>
  <c r="K1704" i="4"/>
  <c r="K1703" i="4"/>
  <c r="K1702" i="4"/>
  <c r="K1701" i="4"/>
  <c r="K1700" i="4"/>
  <c r="K1699" i="4"/>
  <c r="K1698" i="4"/>
  <c r="K1697" i="4"/>
  <c r="K1696" i="4"/>
  <c r="K1695" i="4"/>
  <c r="K1694" i="4"/>
  <c r="K1693" i="4"/>
  <c r="K1692" i="4"/>
  <c r="K1691" i="4"/>
  <c r="K1690" i="4"/>
  <c r="K1689" i="4"/>
  <c r="K1688" i="4"/>
  <c r="K1687" i="4"/>
  <c r="K1686" i="4"/>
  <c r="K1685" i="4"/>
  <c r="K1684" i="4"/>
  <c r="K1683" i="4"/>
  <c r="K1682" i="4"/>
  <c r="K1681" i="4"/>
  <c r="K1680" i="4"/>
  <c r="K1679" i="4"/>
  <c r="K1678" i="4"/>
  <c r="K1677" i="4"/>
  <c r="K1676" i="4"/>
  <c r="K1675" i="4"/>
  <c r="K1674" i="4"/>
  <c r="K1673" i="4"/>
  <c r="K1672" i="4"/>
  <c r="K1671" i="4"/>
  <c r="K1670" i="4"/>
  <c r="K1669" i="4"/>
  <c r="K1668" i="4"/>
  <c r="K1667" i="4"/>
  <c r="K1666" i="4"/>
  <c r="K1665" i="4"/>
  <c r="K1664" i="4"/>
  <c r="K1663" i="4"/>
  <c r="K1662" i="4"/>
  <c r="K1661" i="4"/>
  <c r="K1660" i="4"/>
  <c r="K1659" i="4"/>
  <c r="K1658" i="4"/>
  <c r="K1657" i="4"/>
  <c r="K1656" i="4"/>
  <c r="K1655" i="4"/>
  <c r="K1654" i="4"/>
  <c r="K1653" i="4"/>
  <c r="K1652" i="4"/>
  <c r="K1651" i="4"/>
  <c r="K1650" i="4"/>
  <c r="K1649" i="4"/>
  <c r="K1648" i="4"/>
  <c r="K1647" i="4"/>
  <c r="K1646" i="4"/>
  <c r="K1645" i="4"/>
  <c r="K1644" i="4"/>
  <c r="K1643" i="4"/>
  <c r="K1642" i="4"/>
  <c r="K1641" i="4"/>
  <c r="K1640" i="4"/>
  <c r="K1639" i="4"/>
  <c r="K1638" i="4"/>
  <c r="K1637" i="4"/>
  <c r="K1636" i="4"/>
  <c r="K1635" i="4"/>
  <c r="K1634" i="4"/>
  <c r="K1633" i="4"/>
  <c r="K1632" i="4"/>
  <c r="K1631" i="4"/>
  <c r="K1630" i="4"/>
  <c r="K1629" i="4"/>
  <c r="K1628" i="4"/>
  <c r="K1627" i="4"/>
  <c r="K1626" i="4"/>
  <c r="K1625" i="4"/>
  <c r="K1624" i="4"/>
  <c r="K1623" i="4"/>
  <c r="K1622" i="4"/>
  <c r="K1621" i="4"/>
  <c r="K1620" i="4"/>
  <c r="K1619" i="4"/>
  <c r="K1618" i="4"/>
  <c r="K1617" i="4"/>
  <c r="K1616" i="4"/>
  <c r="K1615" i="4"/>
  <c r="K1614" i="4"/>
  <c r="K1613" i="4"/>
  <c r="K1612" i="4"/>
  <c r="K1611" i="4"/>
  <c r="K1610" i="4"/>
  <c r="K1609" i="4"/>
  <c r="K1608" i="4"/>
  <c r="K1607" i="4"/>
  <c r="K1606" i="4"/>
  <c r="K1605" i="4"/>
  <c r="K1604" i="4"/>
  <c r="K1603" i="4"/>
  <c r="K1602" i="4"/>
  <c r="K1601" i="4"/>
  <c r="K1600" i="4"/>
  <c r="K1599" i="4"/>
  <c r="K1598" i="4"/>
  <c r="K1597" i="4"/>
  <c r="K1596" i="4"/>
  <c r="K1595" i="4"/>
  <c r="K1594" i="4"/>
  <c r="K1593" i="4"/>
  <c r="K1592" i="4"/>
  <c r="K1591" i="4"/>
  <c r="K1590" i="4"/>
  <c r="K1589" i="4"/>
  <c r="K1588" i="4"/>
  <c r="K1587" i="4"/>
  <c r="K1586" i="4"/>
  <c r="K1585" i="4"/>
  <c r="K1584" i="4"/>
  <c r="K1583" i="4"/>
  <c r="K1582" i="4"/>
  <c r="K1581" i="4"/>
  <c r="K1580" i="4"/>
  <c r="K1579" i="4"/>
  <c r="K1578" i="4"/>
  <c r="K1577" i="4"/>
  <c r="K1576" i="4"/>
  <c r="K1575" i="4"/>
  <c r="K1574" i="4"/>
  <c r="K1573" i="4"/>
  <c r="K1572" i="4"/>
  <c r="K1571" i="4"/>
  <c r="K1570" i="4"/>
  <c r="K1569" i="4"/>
  <c r="K1568" i="4"/>
  <c r="K1567" i="4"/>
  <c r="K1566" i="4"/>
  <c r="K1565" i="4"/>
  <c r="K1564" i="4"/>
  <c r="K1563" i="4"/>
  <c r="K1562" i="4"/>
  <c r="K1561" i="4"/>
  <c r="K1560" i="4"/>
  <c r="K1559" i="4"/>
  <c r="K1558" i="4"/>
  <c r="K1557" i="4"/>
  <c r="K1556" i="4"/>
  <c r="K1555" i="4"/>
  <c r="K1554" i="4"/>
  <c r="K1553" i="4"/>
  <c r="K1552" i="4"/>
  <c r="K1551" i="4"/>
  <c r="K1550" i="4"/>
  <c r="K1549" i="4"/>
  <c r="K1548" i="4"/>
  <c r="K1547" i="4"/>
  <c r="K1546" i="4"/>
  <c r="K1545" i="4"/>
  <c r="K1544" i="4"/>
  <c r="K1543" i="4"/>
  <c r="K1542" i="4"/>
  <c r="K1541" i="4"/>
  <c r="K1540" i="4"/>
  <c r="K1539" i="4"/>
  <c r="K1538" i="4"/>
  <c r="K1537" i="4"/>
  <c r="K1536" i="4"/>
  <c r="K1535" i="4"/>
  <c r="K1534" i="4"/>
  <c r="K1533" i="4"/>
  <c r="K1532" i="4"/>
  <c r="K1531" i="4"/>
  <c r="K1530" i="4"/>
  <c r="K1529" i="4"/>
  <c r="K1528" i="4"/>
  <c r="K1527" i="4"/>
  <c r="K1526" i="4"/>
  <c r="K1525" i="4"/>
  <c r="K1524" i="4"/>
  <c r="K1523" i="4"/>
  <c r="K1522" i="4"/>
  <c r="K1521" i="4"/>
  <c r="K1520" i="4"/>
  <c r="K1519" i="4"/>
  <c r="K1518" i="4"/>
  <c r="K1517" i="4"/>
  <c r="K1516" i="4"/>
  <c r="K1515" i="4"/>
  <c r="K1514" i="4"/>
  <c r="K1513" i="4"/>
  <c r="K1512" i="4"/>
  <c r="K1511" i="4"/>
  <c r="K1510" i="4"/>
  <c r="K1509" i="4"/>
  <c r="K1508" i="4"/>
  <c r="K1507" i="4"/>
  <c r="K1506" i="4"/>
  <c r="K1505" i="4"/>
  <c r="K1504" i="4"/>
  <c r="K1503" i="4"/>
  <c r="K1502" i="4"/>
  <c r="K1501" i="4"/>
  <c r="K1500" i="4"/>
  <c r="K1499" i="4"/>
  <c r="K1498" i="4"/>
  <c r="K1497" i="4"/>
  <c r="K1496" i="4"/>
  <c r="K1495" i="4"/>
  <c r="K1494" i="4"/>
  <c r="K1493" i="4"/>
  <c r="K1492" i="4"/>
  <c r="K1491" i="4"/>
  <c r="K1490" i="4"/>
  <c r="K1489" i="4"/>
  <c r="K1488" i="4"/>
  <c r="K1487" i="4"/>
  <c r="K1486" i="4"/>
  <c r="K1485" i="4"/>
  <c r="K1484" i="4"/>
  <c r="K1483" i="4"/>
  <c r="K1482" i="4"/>
  <c r="K1481" i="4"/>
  <c r="K1480" i="4"/>
  <c r="K1479" i="4"/>
  <c r="K1478" i="4"/>
  <c r="K1477" i="4"/>
  <c r="K1476" i="4"/>
  <c r="K1475" i="4"/>
  <c r="K1474" i="4"/>
  <c r="K1473" i="4"/>
  <c r="K1472" i="4"/>
  <c r="K1471" i="4"/>
  <c r="K1470" i="4"/>
  <c r="K1469" i="4"/>
  <c r="K1468" i="4"/>
  <c r="K1467" i="4"/>
  <c r="K1466" i="4"/>
  <c r="K1465" i="4"/>
  <c r="K1464" i="4"/>
  <c r="K1463" i="4"/>
  <c r="K1462" i="4"/>
  <c r="K1461" i="4"/>
  <c r="K1460" i="4"/>
  <c r="K1459" i="4"/>
  <c r="K1458" i="4"/>
  <c r="K1457" i="4"/>
  <c r="K1456" i="4"/>
  <c r="K1455" i="4"/>
  <c r="K1454" i="4"/>
  <c r="K1453" i="4"/>
  <c r="K1452" i="4"/>
  <c r="K1451" i="4"/>
  <c r="K1450" i="4"/>
  <c r="K1449" i="4"/>
  <c r="K1448" i="4"/>
  <c r="K1447" i="4"/>
  <c r="K1446" i="4"/>
  <c r="K1445" i="4"/>
  <c r="K1444" i="4"/>
  <c r="K1443" i="4"/>
  <c r="K1442" i="4"/>
  <c r="K1441" i="4"/>
  <c r="K1440" i="4"/>
  <c r="K1439" i="4"/>
  <c r="K1438" i="4"/>
  <c r="K1437" i="4"/>
  <c r="K1436" i="4"/>
  <c r="K1435" i="4"/>
  <c r="K1434" i="4"/>
  <c r="K1433" i="4"/>
  <c r="K1432" i="4"/>
  <c r="K1431" i="4"/>
  <c r="K1430" i="4"/>
  <c r="K1429" i="4"/>
  <c r="K1428" i="4"/>
  <c r="K1427" i="4"/>
  <c r="K1426" i="4"/>
  <c r="K1425" i="4"/>
  <c r="K1424" i="4"/>
  <c r="K1423" i="4"/>
  <c r="K1422" i="4"/>
  <c r="K1421" i="4"/>
  <c r="K1420" i="4"/>
  <c r="K1419" i="4"/>
  <c r="K1418" i="4"/>
  <c r="K1417" i="4"/>
  <c r="K1416" i="4"/>
  <c r="K1415" i="4"/>
  <c r="K1414" i="4"/>
  <c r="K1413" i="4"/>
  <c r="K1412" i="4"/>
  <c r="K1411" i="4"/>
  <c r="K1410" i="4"/>
  <c r="K1409" i="4"/>
  <c r="K1408" i="4"/>
  <c r="K1407" i="4"/>
  <c r="K1406" i="4"/>
  <c r="K1405" i="4"/>
  <c r="K1404" i="4"/>
  <c r="K1403" i="4"/>
  <c r="K1402" i="4"/>
  <c r="K1401" i="4"/>
  <c r="K1400" i="4"/>
  <c r="K1399" i="4"/>
  <c r="K1398" i="4"/>
  <c r="K1397" i="4"/>
  <c r="K1396" i="4"/>
  <c r="K1395" i="4"/>
  <c r="K1394" i="4"/>
  <c r="K1393" i="4"/>
  <c r="K1392" i="4"/>
  <c r="K1391" i="4"/>
  <c r="K1390" i="4"/>
  <c r="K1389" i="4"/>
  <c r="K1388" i="4"/>
  <c r="K1387" i="4"/>
  <c r="K1386" i="4"/>
  <c r="K1385" i="4"/>
  <c r="K1384" i="4"/>
  <c r="K1383" i="4"/>
  <c r="K1382" i="4"/>
  <c r="K1381" i="4"/>
  <c r="K1380" i="4"/>
  <c r="K1379" i="4"/>
  <c r="K1378" i="4"/>
  <c r="K1377" i="4"/>
  <c r="K1376" i="4"/>
  <c r="K1375" i="4"/>
  <c r="K1374" i="4"/>
  <c r="K1373" i="4"/>
  <c r="K1372" i="4"/>
  <c r="K1371" i="4"/>
  <c r="K1370" i="4"/>
  <c r="K1369" i="4"/>
  <c r="K1368" i="4"/>
  <c r="K1367" i="4"/>
  <c r="K1366" i="4"/>
  <c r="K1365" i="4"/>
  <c r="K1364" i="4"/>
  <c r="K1363" i="4"/>
  <c r="K1362" i="4"/>
  <c r="K1361" i="4"/>
  <c r="K1360" i="4"/>
  <c r="K1359" i="4"/>
  <c r="K1358" i="4"/>
  <c r="K1357" i="4"/>
  <c r="K1356" i="4"/>
  <c r="K1355" i="4"/>
  <c r="K1354" i="4"/>
  <c r="K1353" i="4"/>
  <c r="K1352" i="4"/>
  <c r="K1351" i="4"/>
  <c r="K1350" i="4"/>
  <c r="K1349" i="4"/>
  <c r="K1348" i="4"/>
  <c r="K1347" i="4"/>
  <c r="K1346" i="4"/>
  <c r="K1345" i="4"/>
  <c r="K1344" i="4"/>
  <c r="K1343" i="4"/>
  <c r="K1342" i="4"/>
  <c r="K1341" i="4"/>
  <c r="K1340" i="4"/>
  <c r="K1339" i="4"/>
  <c r="K1338" i="4"/>
  <c r="K1337" i="4"/>
  <c r="K1336" i="4"/>
  <c r="K1335" i="4"/>
  <c r="K1334" i="4"/>
  <c r="K1333" i="4"/>
  <c r="K1332" i="4"/>
  <c r="K1331" i="4"/>
  <c r="K1330" i="4"/>
  <c r="K1329" i="4"/>
  <c r="K1328" i="4"/>
  <c r="K1327" i="4"/>
  <c r="K1326" i="4"/>
  <c r="K1325" i="4"/>
  <c r="K1324" i="4"/>
  <c r="K1323" i="4"/>
  <c r="K1322" i="4"/>
  <c r="K1321" i="4"/>
  <c r="K1320" i="4"/>
  <c r="K1319" i="4"/>
  <c r="K1318" i="4"/>
  <c r="K1317" i="4"/>
  <c r="K1316" i="4"/>
  <c r="K1315" i="4"/>
  <c r="K1314" i="4"/>
  <c r="K1313" i="4"/>
  <c r="K1312" i="4"/>
  <c r="K1311" i="4"/>
  <c r="K1310" i="4"/>
  <c r="K1309" i="4"/>
  <c r="K1308" i="4"/>
  <c r="K1307" i="4"/>
  <c r="K1306" i="4"/>
  <c r="K1305" i="4"/>
  <c r="K1304" i="4"/>
  <c r="K1303" i="4"/>
  <c r="K1302" i="4"/>
  <c r="K1301" i="4"/>
  <c r="K1300" i="4"/>
  <c r="K1299" i="4"/>
  <c r="K1298" i="4"/>
  <c r="K1297" i="4"/>
  <c r="K1296" i="4"/>
  <c r="K1295" i="4"/>
  <c r="K1294" i="4"/>
  <c r="K1293" i="4"/>
  <c r="K1292" i="4"/>
  <c r="K1291" i="4"/>
  <c r="K1290" i="4"/>
  <c r="K1289" i="4"/>
  <c r="K1288" i="4"/>
  <c r="K1287" i="4"/>
  <c r="K1286" i="4"/>
  <c r="K1285" i="4"/>
  <c r="K1284" i="4"/>
  <c r="K1283" i="4"/>
  <c r="K1282" i="4"/>
  <c r="K1281" i="4"/>
  <c r="K1280" i="4"/>
  <c r="K1279" i="4"/>
  <c r="K1278" i="4"/>
  <c r="K1277" i="4"/>
  <c r="K1276" i="4"/>
  <c r="K1275" i="4"/>
  <c r="K1274" i="4"/>
  <c r="K1273" i="4"/>
  <c r="K1272" i="4"/>
  <c r="K1271" i="4"/>
  <c r="K1270" i="4"/>
  <c r="K1269" i="4"/>
  <c r="K1268" i="4"/>
  <c r="K1267" i="4"/>
  <c r="K1266" i="4"/>
  <c r="K1265" i="4"/>
  <c r="K1264" i="4"/>
  <c r="K1263" i="4"/>
  <c r="K1262" i="4"/>
  <c r="K1261" i="4"/>
  <c r="K1260" i="4"/>
  <c r="K1259" i="4"/>
  <c r="K1258" i="4"/>
  <c r="K1257" i="4"/>
  <c r="K1256" i="4"/>
  <c r="K1255" i="4"/>
  <c r="K1254" i="4"/>
  <c r="K1253" i="4"/>
  <c r="K1252" i="4"/>
  <c r="K1251" i="4"/>
  <c r="K1250" i="4"/>
  <c r="K1249" i="4"/>
  <c r="K1248" i="4"/>
  <c r="K1247" i="4"/>
  <c r="K1246" i="4"/>
  <c r="K1245" i="4"/>
  <c r="K1244" i="4"/>
  <c r="K1243" i="4"/>
  <c r="K1242" i="4"/>
  <c r="K1241" i="4"/>
  <c r="K1240" i="4"/>
  <c r="K1239" i="4"/>
  <c r="K1238" i="4"/>
  <c r="K1237" i="4"/>
  <c r="K1236" i="4"/>
  <c r="K1235" i="4"/>
  <c r="K1234" i="4"/>
  <c r="K1233" i="4"/>
  <c r="K1232" i="4"/>
  <c r="K1231" i="4"/>
  <c r="K1230" i="4"/>
  <c r="K1229" i="4"/>
  <c r="K1228" i="4"/>
  <c r="K1227" i="4"/>
  <c r="K1226" i="4"/>
  <c r="K1225" i="4"/>
  <c r="K1224" i="4"/>
  <c r="K1223" i="4"/>
  <c r="K1222" i="4"/>
  <c r="K1221" i="4"/>
  <c r="K1220" i="4"/>
  <c r="K1219" i="4"/>
  <c r="K1218" i="4"/>
  <c r="K1217" i="4"/>
  <c r="K1216" i="4"/>
  <c r="K1215" i="4"/>
  <c r="K1214" i="4"/>
  <c r="K1213" i="4"/>
  <c r="K1212" i="4"/>
  <c r="K1211" i="4"/>
  <c r="K1210" i="4"/>
  <c r="K1209" i="4"/>
  <c r="K1208" i="4"/>
  <c r="K1207" i="4"/>
  <c r="K1206" i="4"/>
  <c r="K1205" i="4"/>
  <c r="K1204" i="4"/>
  <c r="K1203" i="4"/>
  <c r="K1202" i="4"/>
  <c r="K1201" i="4"/>
  <c r="K1200" i="4"/>
  <c r="K1199" i="4"/>
  <c r="K1198" i="4"/>
  <c r="K1197" i="4"/>
  <c r="K1196" i="4"/>
  <c r="K1195" i="4"/>
  <c r="K1194" i="4"/>
  <c r="K1193" i="4"/>
  <c r="K1192" i="4"/>
  <c r="K1191" i="4"/>
  <c r="K1190" i="4"/>
  <c r="K1189" i="4"/>
  <c r="K1188" i="4"/>
  <c r="K1187" i="4"/>
  <c r="K1186" i="4"/>
  <c r="K1185" i="4"/>
  <c r="K1184" i="4"/>
  <c r="K1183" i="4"/>
  <c r="K1182" i="4"/>
  <c r="K1181" i="4"/>
  <c r="K1180" i="4"/>
  <c r="K1179" i="4"/>
  <c r="K1178" i="4"/>
  <c r="K1177" i="4"/>
  <c r="K1176" i="4"/>
  <c r="K1175" i="4"/>
  <c r="K1174" i="4"/>
  <c r="K1173" i="4"/>
  <c r="K1172" i="4"/>
  <c r="K1171" i="4"/>
  <c r="K1170" i="4"/>
  <c r="K1169" i="4"/>
  <c r="K1168" i="4"/>
  <c r="K1167" i="4"/>
  <c r="K1166" i="4"/>
  <c r="K1165" i="4"/>
  <c r="K1164" i="4"/>
  <c r="K1163" i="4"/>
  <c r="K1162" i="4"/>
  <c r="K1161" i="4"/>
  <c r="K1160" i="4"/>
  <c r="K1159" i="4"/>
  <c r="K1158" i="4"/>
  <c r="K1157" i="4"/>
  <c r="K1156" i="4"/>
  <c r="K1155" i="4"/>
  <c r="K1154" i="4"/>
  <c r="K1153" i="4"/>
  <c r="K1152" i="4"/>
  <c r="K1151" i="4"/>
  <c r="K1150" i="4"/>
  <c r="K1149" i="4"/>
  <c r="K1148" i="4"/>
  <c r="K1147" i="4"/>
  <c r="K1146" i="4"/>
  <c r="K1145" i="4"/>
  <c r="K1144" i="4"/>
  <c r="K1143" i="4"/>
  <c r="K1142" i="4"/>
  <c r="K1141" i="4"/>
  <c r="K1140" i="4"/>
  <c r="K1139" i="4"/>
  <c r="K1138" i="4"/>
  <c r="K1137" i="4"/>
  <c r="K1136" i="4"/>
  <c r="K1135" i="4"/>
  <c r="K1134" i="4"/>
  <c r="K1133" i="4"/>
  <c r="K1132" i="4"/>
  <c r="K1131" i="4"/>
  <c r="K1130" i="4"/>
  <c r="K1129" i="4"/>
  <c r="K1128" i="4"/>
  <c r="K1127" i="4"/>
  <c r="K1126" i="4"/>
  <c r="K1125" i="4"/>
  <c r="K1124" i="4"/>
  <c r="K1123" i="4"/>
  <c r="K1122" i="4"/>
  <c r="K1121" i="4"/>
  <c r="K1120" i="4"/>
  <c r="K1119" i="4"/>
  <c r="K1118" i="4"/>
  <c r="K1117" i="4"/>
  <c r="K1116" i="4"/>
  <c r="K1115" i="4"/>
  <c r="K1114" i="4"/>
  <c r="K1113" i="4"/>
  <c r="K1112" i="4"/>
  <c r="K1111" i="4"/>
  <c r="K1110" i="4"/>
  <c r="K1109" i="4"/>
  <c r="K1108" i="4"/>
  <c r="K1107" i="4"/>
  <c r="K1106" i="4"/>
  <c r="K1105" i="4"/>
  <c r="K1104" i="4"/>
  <c r="K1103" i="4"/>
  <c r="K1102" i="4"/>
  <c r="K1101" i="4"/>
  <c r="K1100" i="4"/>
  <c r="K1099" i="4"/>
  <c r="K1098" i="4"/>
  <c r="K1097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J2503" i="4"/>
  <c r="J2502" i="4"/>
  <c r="J2501" i="4"/>
  <c r="J2500" i="4"/>
  <c r="J2499" i="4"/>
  <c r="J2498" i="4"/>
  <c r="J2497" i="4"/>
  <c r="J2496" i="4"/>
  <c r="J2495" i="4"/>
  <c r="J2494" i="4"/>
  <c r="J2493" i="4"/>
  <c r="J2492" i="4"/>
  <c r="J2491" i="4"/>
  <c r="J2490" i="4"/>
  <c r="J2489" i="4"/>
  <c r="J2488" i="4"/>
  <c r="J2487" i="4"/>
  <c r="J2486" i="4"/>
  <c r="J2485" i="4"/>
  <c r="J2484" i="4"/>
  <c r="J2483" i="4"/>
  <c r="J2482" i="4"/>
  <c r="J2481" i="4"/>
  <c r="J2480" i="4"/>
  <c r="J2479" i="4"/>
  <c r="J2478" i="4"/>
  <c r="J2477" i="4"/>
  <c r="J2476" i="4"/>
  <c r="J2475" i="4"/>
  <c r="J2474" i="4"/>
  <c r="J2473" i="4"/>
  <c r="J2472" i="4"/>
  <c r="J2471" i="4"/>
  <c r="J2470" i="4"/>
  <c r="J2469" i="4"/>
  <c r="J2468" i="4"/>
  <c r="J2467" i="4"/>
  <c r="J2466" i="4"/>
  <c r="J2465" i="4"/>
  <c r="J2464" i="4"/>
  <c r="J2463" i="4"/>
  <c r="J2462" i="4"/>
  <c r="J2461" i="4"/>
  <c r="J2460" i="4"/>
  <c r="J2459" i="4"/>
  <c r="J2458" i="4"/>
  <c r="J2457" i="4"/>
  <c r="J2456" i="4"/>
  <c r="J2455" i="4"/>
  <c r="J2454" i="4"/>
  <c r="J2453" i="4"/>
  <c r="J2452" i="4"/>
  <c r="J2451" i="4"/>
  <c r="J2450" i="4"/>
  <c r="J2449" i="4"/>
  <c r="J2448" i="4"/>
  <c r="J2447" i="4"/>
  <c r="J2446" i="4"/>
  <c r="J2445" i="4"/>
  <c r="J2444" i="4"/>
  <c r="J2443" i="4"/>
  <c r="J2442" i="4"/>
  <c r="J2441" i="4"/>
  <c r="J2440" i="4"/>
  <c r="J2439" i="4"/>
  <c r="J2438" i="4"/>
  <c r="J2437" i="4"/>
  <c r="J2436" i="4"/>
  <c r="J2435" i="4"/>
  <c r="J2434" i="4"/>
  <c r="J2433" i="4"/>
  <c r="J2432" i="4"/>
  <c r="J2431" i="4"/>
  <c r="J2430" i="4"/>
  <c r="J2429" i="4"/>
  <c r="J2428" i="4"/>
  <c r="J2427" i="4"/>
  <c r="J2426" i="4"/>
  <c r="J2425" i="4"/>
  <c r="J2424" i="4"/>
  <c r="J2423" i="4"/>
  <c r="J2422" i="4"/>
  <c r="J2421" i="4"/>
  <c r="J2420" i="4"/>
  <c r="J2419" i="4"/>
  <c r="J2418" i="4"/>
  <c r="J2417" i="4"/>
  <c r="J2416" i="4"/>
  <c r="J2415" i="4"/>
  <c r="J2414" i="4"/>
  <c r="J2413" i="4"/>
  <c r="J2412" i="4"/>
  <c r="J2411" i="4"/>
  <c r="J2410" i="4"/>
  <c r="J2409" i="4"/>
  <c r="J2408" i="4"/>
  <c r="J2407" i="4"/>
  <c r="J2406" i="4"/>
  <c r="J2405" i="4"/>
  <c r="J2404" i="4"/>
  <c r="J2403" i="4"/>
  <c r="J2402" i="4"/>
  <c r="J2401" i="4"/>
  <c r="J2400" i="4"/>
  <c r="J2399" i="4"/>
  <c r="J2398" i="4"/>
  <c r="J2397" i="4"/>
  <c r="J2396" i="4"/>
  <c r="J2395" i="4"/>
  <c r="J2394" i="4"/>
  <c r="J2393" i="4"/>
  <c r="J2392" i="4"/>
  <c r="J2391" i="4"/>
  <c r="J2390" i="4"/>
  <c r="J2389" i="4"/>
  <c r="J2388" i="4"/>
  <c r="J2387" i="4"/>
  <c r="J2386" i="4"/>
  <c r="J2385" i="4"/>
  <c r="J2384" i="4"/>
  <c r="J2383" i="4"/>
  <c r="J2382" i="4"/>
  <c r="J2381" i="4"/>
  <c r="J2380" i="4"/>
  <c r="J2379" i="4"/>
  <c r="J2378" i="4"/>
  <c r="J2377" i="4"/>
  <c r="J2376" i="4"/>
  <c r="J2375" i="4"/>
  <c r="J2374" i="4"/>
  <c r="J2373" i="4"/>
  <c r="J2372" i="4"/>
  <c r="J2371" i="4"/>
  <c r="J2370" i="4"/>
  <c r="J2369" i="4"/>
  <c r="J2368" i="4"/>
  <c r="J2367" i="4"/>
  <c r="J2366" i="4"/>
  <c r="J2365" i="4"/>
  <c r="J2364" i="4"/>
  <c r="J2363" i="4"/>
  <c r="J2362" i="4"/>
  <c r="J2361" i="4"/>
  <c r="J2360" i="4"/>
  <c r="J2359" i="4"/>
  <c r="J2358" i="4"/>
  <c r="J2357" i="4"/>
  <c r="J2356" i="4"/>
  <c r="J2355" i="4"/>
  <c r="J2354" i="4"/>
  <c r="J2353" i="4"/>
  <c r="J2352" i="4"/>
  <c r="J2351" i="4"/>
  <c r="J2350" i="4"/>
  <c r="J2349" i="4"/>
  <c r="J2348" i="4"/>
  <c r="J2347" i="4"/>
  <c r="J2346" i="4"/>
  <c r="J2345" i="4"/>
  <c r="J2344" i="4"/>
  <c r="J2343" i="4"/>
  <c r="J2342" i="4"/>
  <c r="J2341" i="4"/>
  <c r="J2340" i="4"/>
  <c r="J2339" i="4"/>
  <c r="J2338" i="4"/>
  <c r="J2337" i="4"/>
  <c r="J2336" i="4"/>
  <c r="J2335" i="4"/>
  <c r="J2334" i="4"/>
  <c r="J2333" i="4"/>
  <c r="J2332" i="4"/>
  <c r="J2331" i="4"/>
  <c r="J2330" i="4"/>
  <c r="J2329" i="4"/>
  <c r="J2328" i="4"/>
  <c r="J2327" i="4"/>
  <c r="J2326" i="4"/>
  <c r="J2325" i="4"/>
  <c r="J2324" i="4"/>
  <c r="J2323" i="4"/>
  <c r="J2322" i="4"/>
  <c r="J2321" i="4"/>
  <c r="J2320" i="4"/>
  <c r="J2319" i="4"/>
  <c r="J2318" i="4"/>
  <c r="J2317" i="4"/>
  <c r="J2316" i="4"/>
  <c r="J2315" i="4"/>
  <c r="J2314" i="4"/>
  <c r="J2313" i="4"/>
  <c r="J2312" i="4"/>
  <c r="J2311" i="4"/>
  <c r="J2310" i="4"/>
  <c r="J2309" i="4"/>
  <c r="J2308" i="4"/>
  <c r="J2307" i="4"/>
  <c r="J2306" i="4"/>
  <c r="J2305" i="4"/>
  <c r="J2304" i="4"/>
  <c r="J2303" i="4"/>
  <c r="J2302" i="4"/>
  <c r="J2301" i="4"/>
  <c r="J2300" i="4"/>
  <c r="J2299" i="4"/>
  <c r="J2298" i="4"/>
  <c r="J2297" i="4"/>
  <c r="J2296" i="4"/>
  <c r="J2295" i="4"/>
  <c r="J2294" i="4"/>
  <c r="J2293" i="4"/>
  <c r="J2292" i="4"/>
  <c r="J2291" i="4"/>
  <c r="J2290" i="4"/>
  <c r="J2289" i="4"/>
  <c r="J2288" i="4"/>
  <c r="J2287" i="4"/>
  <c r="J2286" i="4"/>
  <c r="J2285" i="4"/>
  <c r="J2284" i="4"/>
  <c r="J2283" i="4"/>
  <c r="J2282" i="4"/>
  <c r="J2281" i="4"/>
  <c r="J2280" i="4"/>
  <c r="J2279" i="4"/>
  <c r="J2278" i="4"/>
  <c r="J2277" i="4"/>
  <c r="J2276" i="4"/>
  <c r="J2275" i="4"/>
  <c r="J2274" i="4"/>
  <c r="J2273" i="4"/>
  <c r="J2272" i="4"/>
  <c r="J2271" i="4"/>
  <c r="J2270" i="4"/>
  <c r="J2269" i="4"/>
  <c r="J2268" i="4"/>
  <c r="J2267" i="4"/>
  <c r="J2266" i="4"/>
  <c r="J2265" i="4"/>
  <c r="J2264" i="4"/>
  <c r="J2263" i="4"/>
  <c r="J2262" i="4"/>
  <c r="J2261" i="4"/>
  <c r="J2260" i="4"/>
  <c r="J2259" i="4"/>
  <c r="J2258" i="4"/>
  <c r="J2257" i="4"/>
  <c r="J2256" i="4"/>
  <c r="J2255" i="4"/>
  <c r="J2254" i="4"/>
  <c r="J2253" i="4"/>
  <c r="J2252" i="4"/>
  <c r="J2251" i="4"/>
  <c r="J2250" i="4"/>
  <c r="J2249" i="4"/>
  <c r="J2248" i="4"/>
  <c r="J2247" i="4"/>
  <c r="J2246" i="4"/>
  <c r="J2245" i="4"/>
  <c r="J2244" i="4"/>
  <c r="J2243" i="4"/>
  <c r="J2242" i="4"/>
  <c r="J2241" i="4"/>
  <c r="J2240" i="4"/>
  <c r="J2239" i="4"/>
  <c r="J2238" i="4"/>
  <c r="J2237" i="4"/>
  <c r="J2236" i="4"/>
  <c r="J2235" i="4"/>
  <c r="J2234" i="4"/>
  <c r="J2233" i="4"/>
  <c r="J2232" i="4"/>
  <c r="J2231" i="4"/>
  <c r="J2230" i="4"/>
  <c r="J2229" i="4"/>
  <c r="J2228" i="4"/>
  <c r="J2227" i="4"/>
  <c r="J2226" i="4"/>
  <c r="J2225" i="4"/>
  <c r="J2224" i="4"/>
  <c r="J2223" i="4"/>
  <c r="J2222" i="4"/>
  <c r="J2221" i="4"/>
  <c r="J2220" i="4"/>
  <c r="J2219" i="4"/>
  <c r="J2218" i="4"/>
  <c r="J2217" i="4"/>
  <c r="J2216" i="4"/>
  <c r="J2215" i="4"/>
  <c r="J2214" i="4"/>
  <c r="J2213" i="4"/>
  <c r="J2212" i="4"/>
  <c r="J2211" i="4"/>
  <c r="J2210" i="4"/>
  <c r="J2209" i="4"/>
  <c r="J2208" i="4"/>
  <c r="J2207" i="4"/>
  <c r="J2206" i="4"/>
  <c r="J2205" i="4"/>
  <c r="J2204" i="4"/>
  <c r="J2203" i="4"/>
  <c r="J2202" i="4"/>
  <c r="J2201" i="4"/>
  <c r="J2200" i="4"/>
  <c r="J2199" i="4"/>
  <c r="J2198" i="4"/>
  <c r="J2197" i="4"/>
  <c r="J2196" i="4"/>
  <c r="J2195" i="4"/>
  <c r="J2194" i="4"/>
  <c r="J2193" i="4"/>
  <c r="J2192" i="4"/>
  <c r="J2191" i="4"/>
  <c r="J2190" i="4"/>
  <c r="J2189" i="4"/>
  <c r="J2188" i="4"/>
  <c r="J2187" i="4"/>
  <c r="J2186" i="4"/>
  <c r="J2185" i="4"/>
  <c r="J2184" i="4"/>
  <c r="J2183" i="4"/>
  <c r="J2182" i="4"/>
  <c r="J2181" i="4"/>
  <c r="J2180" i="4"/>
  <c r="J2179" i="4"/>
  <c r="J2178" i="4"/>
  <c r="J2177" i="4"/>
  <c r="J2176" i="4"/>
  <c r="J2175" i="4"/>
  <c r="J2174" i="4"/>
  <c r="J2173" i="4"/>
  <c r="J2172" i="4"/>
  <c r="J2171" i="4"/>
  <c r="J2170" i="4"/>
  <c r="J2169" i="4"/>
  <c r="J2168" i="4"/>
  <c r="J2167" i="4"/>
  <c r="J2166" i="4"/>
  <c r="J2165" i="4"/>
  <c r="J2164" i="4"/>
  <c r="J2163" i="4"/>
  <c r="J2162" i="4"/>
  <c r="J2161" i="4"/>
  <c r="J2160" i="4"/>
  <c r="J2159" i="4"/>
  <c r="J2158" i="4"/>
  <c r="J2157" i="4"/>
  <c r="J2156" i="4"/>
  <c r="J2155" i="4"/>
  <c r="J2154" i="4"/>
  <c r="J2153" i="4"/>
  <c r="J2152" i="4"/>
  <c r="J2151" i="4"/>
  <c r="J2150" i="4"/>
  <c r="J2149" i="4"/>
  <c r="J2148" i="4"/>
  <c r="J2147" i="4"/>
  <c r="J2146" i="4"/>
  <c r="J2145" i="4"/>
  <c r="J2144" i="4"/>
  <c r="J2143" i="4"/>
  <c r="J2142" i="4"/>
  <c r="J2141" i="4"/>
  <c r="J2140" i="4"/>
  <c r="J2139" i="4"/>
  <c r="J2138" i="4"/>
  <c r="J2137" i="4"/>
  <c r="J2136" i="4"/>
  <c r="J2135" i="4"/>
  <c r="J2134" i="4"/>
  <c r="J2133" i="4"/>
  <c r="J2132" i="4"/>
  <c r="J2131" i="4"/>
  <c r="J2130" i="4"/>
  <c r="J2129" i="4"/>
  <c r="J2128" i="4"/>
  <c r="J2127" i="4"/>
  <c r="J2126" i="4"/>
  <c r="J2125" i="4"/>
  <c r="J2124" i="4"/>
  <c r="J2123" i="4"/>
  <c r="J2122" i="4"/>
  <c r="J2121" i="4"/>
  <c r="J2120" i="4"/>
  <c r="J2119" i="4"/>
  <c r="J2118" i="4"/>
  <c r="J2117" i="4"/>
  <c r="J2116" i="4"/>
  <c r="J2115" i="4"/>
  <c r="J2114" i="4"/>
  <c r="J2113" i="4"/>
  <c r="J2112" i="4"/>
  <c r="J2111" i="4"/>
  <c r="J2110" i="4"/>
  <c r="J2109" i="4"/>
  <c r="J2108" i="4"/>
  <c r="J2107" i="4"/>
  <c r="J2106" i="4"/>
  <c r="J2105" i="4"/>
  <c r="J2104" i="4"/>
  <c r="J2103" i="4"/>
  <c r="J2102" i="4"/>
  <c r="J2101" i="4"/>
  <c r="J2100" i="4"/>
  <c r="J2099" i="4"/>
  <c r="J2098" i="4"/>
  <c r="J2097" i="4"/>
  <c r="J2096" i="4"/>
  <c r="J2095" i="4"/>
  <c r="J2094" i="4"/>
  <c r="J2093" i="4"/>
  <c r="J2092" i="4"/>
  <c r="J2091" i="4"/>
  <c r="J2090" i="4"/>
  <c r="J2089" i="4"/>
  <c r="J2088" i="4"/>
  <c r="J2087" i="4"/>
  <c r="J2086" i="4"/>
  <c r="J2085" i="4"/>
  <c r="J2084" i="4"/>
  <c r="J2083" i="4"/>
  <c r="J2082" i="4"/>
  <c r="J2081" i="4"/>
  <c r="J2080" i="4"/>
  <c r="J2079" i="4"/>
  <c r="J2078" i="4"/>
  <c r="J2077" i="4"/>
  <c r="J2076" i="4"/>
  <c r="J2075" i="4"/>
  <c r="J2074" i="4"/>
  <c r="J2073" i="4"/>
  <c r="J2072" i="4"/>
  <c r="J2071" i="4"/>
  <c r="J2070" i="4"/>
  <c r="J2069" i="4"/>
  <c r="J2068" i="4"/>
  <c r="J2067" i="4"/>
  <c r="J2066" i="4"/>
  <c r="J2065" i="4"/>
  <c r="J2064" i="4"/>
  <c r="J2063" i="4"/>
  <c r="J2062" i="4"/>
  <c r="J2061" i="4"/>
  <c r="J2060" i="4"/>
  <c r="J2059" i="4"/>
  <c r="J2058" i="4"/>
  <c r="J2057" i="4"/>
  <c r="J2056" i="4"/>
  <c r="J2055" i="4"/>
  <c r="J2054" i="4"/>
  <c r="J2053" i="4"/>
  <c r="J2052" i="4"/>
  <c r="J2051" i="4"/>
  <c r="J2050" i="4"/>
  <c r="J2049" i="4"/>
  <c r="J2048" i="4"/>
  <c r="J2047" i="4"/>
  <c r="J2046" i="4"/>
  <c r="J2045" i="4"/>
  <c r="J2044" i="4"/>
  <c r="J2043" i="4"/>
  <c r="J2042" i="4"/>
  <c r="J2041" i="4"/>
  <c r="J2040" i="4"/>
  <c r="J2039" i="4"/>
  <c r="J2038" i="4"/>
  <c r="J2037" i="4"/>
  <c r="J2036" i="4"/>
  <c r="J2035" i="4"/>
  <c r="J2034" i="4"/>
  <c r="J2033" i="4"/>
  <c r="J2032" i="4"/>
  <c r="J2031" i="4"/>
  <c r="J2030" i="4"/>
  <c r="J2029" i="4"/>
  <c r="J2028" i="4"/>
  <c r="J2027" i="4"/>
  <c r="J2026" i="4"/>
  <c r="J2025" i="4"/>
  <c r="J2024" i="4"/>
  <c r="J2023" i="4"/>
  <c r="J2022" i="4"/>
  <c r="J2021" i="4"/>
  <c r="J2020" i="4"/>
  <c r="J2019" i="4"/>
  <c r="J2018" i="4"/>
  <c r="J2017" i="4"/>
  <c r="J2016" i="4"/>
  <c r="J2015" i="4"/>
  <c r="J2014" i="4"/>
  <c r="J2013" i="4"/>
  <c r="J2012" i="4"/>
  <c r="J2011" i="4"/>
  <c r="J2010" i="4"/>
  <c r="J2009" i="4"/>
  <c r="J2008" i="4"/>
  <c r="J2007" i="4"/>
  <c r="J2006" i="4"/>
  <c r="J2005" i="4"/>
  <c r="J2004" i="4"/>
  <c r="J2003" i="4"/>
  <c r="J2002" i="4"/>
  <c r="J2001" i="4"/>
  <c r="J2000" i="4"/>
  <c r="J1999" i="4"/>
  <c r="J1998" i="4"/>
  <c r="J1997" i="4"/>
  <c r="J1996" i="4"/>
  <c r="J1995" i="4"/>
  <c r="J1994" i="4"/>
  <c r="J1993" i="4"/>
  <c r="J1992" i="4"/>
  <c r="J1991" i="4"/>
  <c r="J1990" i="4"/>
  <c r="J1989" i="4"/>
  <c r="J1988" i="4"/>
  <c r="J1987" i="4"/>
  <c r="J1986" i="4"/>
  <c r="J1985" i="4"/>
  <c r="J1984" i="4"/>
  <c r="J1983" i="4"/>
  <c r="J1982" i="4"/>
  <c r="J1981" i="4"/>
  <c r="J1980" i="4"/>
  <c r="J1979" i="4"/>
  <c r="J1978" i="4"/>
  <c r="J1977" i="4"/>
  <c r="J1976" i="4"/>
  <c r="J1975" i="4"/>
  <c r="J1974" i="4"/>
  <c r="J1973" i="4"/>
  <c r="J1972" i="4"/>
  <c r="J1971" i="4"/>
  <c r="J1970" i="4"/>
  <c r="J1969" i="4"/>
  <c r="J1968" i="4"/>
  <c r="J1967" i="4"/>
  <c r="J1966" i="4"/>
  <c r="J1965" i="4"/>
  <c r="J1964" i="4"/>
  <c r="J1963" i="4"/>
  <c r="J1962" i="4"/>
  <c r="J1961" i="4"/>
  <c r="J1960" i="4"/>
  <c r="J1959" i="4"/>
  <c r="J1958" i="4"/>
  <c r="J1957" i="4"/>
  <c r="J1956" i="4"/>
  <c r="J1955" i="4"/>
  <c r="J1954" i="4"/>
  <c r="J1953" i="4"/>
  <c r="J1952" i="4"/>
  <c r="J1951" i="4"/>
  <c r="J1950" i="4"/>
  <c r="J1949" i="4"/>
  <c r="J1948" i="4"/>
  <c r="J1947" i="4"/>
  <c r="J1946" i="4"/>
  <c r="J1945" i="4"/>
  <c r="J1944" i="4"/>
  <c r="J1943" i="4"/>
  <c r="J1942" i="4"/>
  <c r="J1941" i="4"/>
  <c r="J1940" i="4"/>
  <c r="J1939" i="4"/>
  <c r="J1938" i="4"/>
  <c r="J1937" i="4"/>
  <c r="J1936" i="4"/>
  <c r="J1935" i="4"/>
  <c r="J1934" i="4"/>
  <c r="J1933" i="4"/>
  <c r="J1932" i="4"/>
  <c r="J1931" i="4"/>
  <c r="J1930" i="4"/>
  <c r="J1929" i="4"/>
  <c r="J1928" i="4"/>
  <c r="J1927" i="4"/>
  <c r="J1926" i="4"/>
  <c r="J1925" i="4"/>
  <c r="J1924" i="4"/>
  <c r="J1923" i="4"/>
  <c r="J1922" i="4"/>
  <c r="J1921" i="4"/>
  <c r="J1920" i="4"/>
  <c r="J1919" i="4"/>
  <c r="J1918" i="4"/>
  <c r="J1917" i="4"/>
  <c r="J1916" i="4"/>
  <c r="J1915" i="4"/>
  <c r="J1914" i="4"/>
  <c r="J1913" i="4"/>
  <c r="J1912" i="4"/>
  <c r="J1911" i="4"/>
  <c r="J1910" i="4"/>
  <c r="J1909" i="4"/>
  <c r="J1908" i="4"/>
  <c r="J1907" i="4"/>
  <c r="J1906" i="4"/>
  <c r="J1905" i="4"/>
  <c r="J1904" i="4"/>
  <c r="J1903" i="4"/>
  <c r="J1902" i="4"/>
  <c r="J1901" i="4"/>
  <c r="J1900" i="4"/>
  <c r="J1899" i="4"/>
  <c r="J1898" i="4"/>
  <c r="J1897" i="4"/>
  <c r="J1896" i="4"/>
  <c r="J1895" i="4"/>
  <c r="J1894" i="4"/>
  <c r="J1893" i="4"/>
  <c r="J1892" i="4"/>
  <c r="J1891" i="4"/>
  <c r="J1890" i="4"/>
  <c r="J1889" i="4"/>
  <c r="J1888" i="4"/>
  <c r="J1887" i="4"/>
  <c r="J1886" i="4"/>
  <c r="J1885" i="4"/>
  <c r="J1884" i="4"/>
  <c r="J1883" i="4"/>
  <c r="J1882" i="4"/>
  <c r="J1881" i="4"/>
  <c r="J1880" i="4"/>
  <c r="J1879" i="4"/>
  <c r="J1878" i="4"/>
  <c r="J1877" i="4"/>
  <c r="J1876" i="4"/>
  <c r="J1875" i="4"/>
  <c r="J1874" i="4"/>
  <c r="J1873" i="4"/>
  <c r="J1872" i="4"/>
  <c r="J1871" i="4"/>
  <c r="J1870" i="4"/>
  <c r="J1869" i="4"/>
  <c r="J1868" i="4"/>
  <c r="J1867" i="4"/>
  <c r="J1866" i="4"/>
  <c r="J1865" i="4"/>
  <c r="J1864" i="4"/>
  <c r="J1863" i="4"/>
  <c r="J1862" i="4"/>
  <c r="J1861" i="4"/>
  <c r="J1860" i="4"/>
  <c r="J1859" i="4"/>
  <c r="J1858" i="4"/>
  <c r="J1857" i="4"/>
  <c r="J1856" i="4"/>
  <c r="J1855" i="4"/>
  <c r="J1854" i="4"/>
  <c r="J1853" i="4"/>
  <c r="J1852" i="4"/>
  <c r="J1851" i="4"/>
  <c r="J1850" i="4"/>
  <c r="J1849" i="4"/>
  <c r="J1848" i="4"/>
  <c r="J1847" i="4"/>
  <c r="J1846" i="4"/>
  <c r="J1845" i="4"/>
  <c r="J1844" i="4"/>
  <c r="J1843" i="4"/>
  <c r="J1842" i="4"/>
  <c r="J1841" i="4"/>
  <c r="J1840" i="4"/>
  <c r="J1839" i="4"/>
  <c r="J1838" i="4"/>
  <c r="J1837" i="4"/>
  <c r="J1836" i="4"/>
  <c r="J1835" i="4"/>
  <c r="J1834" i="4"/>
  <c r="J1833" i="4"/>
  <c r="J1832" i="4"/>
  <c r="J1831" i="4"/>
  <c r="J1830" i="4"/>
  <c r="J1829" i="4"/>
  <c r="J1828" i="4"/>
  <c r="J1827" i="4"/>
  <c r="J1826" i="4"/>
  <c r="J1825" i="4"/>
  <c r="J1824" i="4"/>
  <c r="J1823" i="4"/>
  <c r="J1822" i="4"/>
  <c r="J1821" i="4"/>
  <c r="J1820" i="4"/>
  <c r="J1819" i="4"/>
  <c r="J1818" i="4"/>
  <c r="J1817" i="4"/>
  <c r="J1816" i="4"/>
  <c r="J1815" i="4"/>
  <c r="J1814" i="4"/>
  <c r="J1813" i="4"/>
  <c r="J1812" i="4"/>
  <c r="J1811" i="4"/>
  <c r="J1810" i="4"/>
  <c r="J1809" i="4"/>
  <c r="J1808" i="4"/>
  <c r="J1807" i="4"/>
  <c r="J1806" i="4"/>
  <c r="J1805" i="4"/>
  <c r="J1804" i="4"/>
  <c r="J1803" i="4"/>
  <c r="J1802" i="4"/>
  <c r="J1801" i="4"/>
  <c r="J1800" i="4"/>
  <c r="J1799" i="4"/>
  <c r="J1798" i="4"/>
  <c r="J1797" i="4"/>
  <c r="J1796" i="4"/>
  <c r="J1795" i="4"/>
  <c r="J1794" i="4"/>
  <c r="J1793" i="4"/>
  <c r="J1792" i="4"/>
  <c r="J1791" i="4"/>
  <c r="J1790" i="4"/>
  <c r="J1789" i="4"/>
  <c r="J1788" i="4"/>
  <c r="J1787" i="4"/>
  <c r="J1786" i="4"/>
  <c r="J1785" i="4"/>
  <c r="J1784" i="4"/>
  <c r="J1783" i="4"/>
  <c r="J1782" i="4"/>
  <c r="J1781" i="4"/>
  <c r="J1780" i="4"/>
  <c r="J1779" i="4"/>
  <c r="J1778" i="4"/>
  <c r="J1777" i="4"/>
  <c r="J1776" i="4"/>
  <c r="J1775" i="4"/>
  <c r="J1774" i="4"/>
  <c r="J1773" i="4"/>
  <c r="J1772" i="4"/>
  <c r="J1771" i="4"/>
  <c r="J1770" i="4"/>
  <c r="J1769" i="4"/>
  <c r="J1768" i="4"/>
  <c r="J1767" i="4"/>
  <c r="J1766" i="4"/>
  <c r="J1765" i="4"/>
  <c r="J1764" i="4"/>
  <c r="J1763" i="4"/>
  <c r="J1762" i="4"/>
  <c r="J1761" i="4"/>
  <c r="J1760" i="4"/>
  <c r="J1759" i="4"/>
  <c r="J1758" i="4"/>
  <c r="J1757" i="4"/>
  <c r="J1756" i="4"/>
  <c r="J1755" i="4"/>
  <c r="J1754" i="4"/>
  <c r="J1753" i="4"/>
  <c r="J1752" i="4"/>
  <c r="J1751" i="4"/>
  <c r="J1750" i="4"/>
  <c r="J1749" i="4"/>
  <c r="J1748" i="4"/>
  <c r="J1747" i="4"/>
  <c r="J1746" i="4"/>
  <c r="J1745" i="4"/>
  <c r="J1744" i="4"/>
  <c r="J1743" i="4"/>
  <c r="J1742" i="4"/>
  <c r="J1741" i="4"/>
  <c r="J1740" i="4"/>
  <c r="J1739" i="4"/>
  <c r="J1738" i="4"/>
  <c r="J1737" i="4"/>
  <c r="J1736" i="4"/>
  <c r="J1735" i="4"/>
  <c r="J1734" i="4"/>
  <c r="J1733" i="4"/>
  <c r="J1732" i="4"/>
  <c r="J1731" i="4"/>
  <c r="J1730" i="4"/>
  <c r="J1729" i="4"/>
  <c r="J1728" i="4"/>
  <c r="J1727" i="4"/>
  <c r="J1726" i="4"/>
  <c r="J1725" i="4"/>
  <c r="J1724" i="4"/>
  <c r="J1723" i="4"/>
  <c r="J1722" i="4"/>
  <c r="J1721" i="4"/>
  <c r="J1720" i="4"/>
  <c r="J1719" i="4"/>
  <c r="J1718" i="4"/>
  <c r="J1717" i="4"/>
  <c r="J1716" i="4"/>
  <c r="J1715" i="4"/>
  <c r="J1714" i="4"/>
  <c r="J1713" i="4"/>
  <c r="J1712" i="4"/>
  <c r="J1711" i="4"/>
  <c r="J1710" i="4"/>
  <c r="J1709" i="4"/>
  <c r="J1708" i="4"/>
  <c r="J1707" i="4"/>
  <c r="J1706" i="4"/>
  <c r="J1705" i="4"/>
  <c r="J1704" i="4"/>
  <c r="J1703" i="4"/>
  <c r="J1702" i="4"/>
  <c r="J1701" i="4"/>
  <c r="J1700" i="4"/>
  <c r="J1699" i="4"/>
  <c r="J1698" i="4"/>
  <c r="J1697" i="4"/>
  <c r="J1696" i="4"/>
  <c r="J1695" i="4"/>
  <c r="J1694" i="4"/>
  <c r="J1693" i="4"/>
  <c r="J1692" i="4"/>
  <c r="J1691" i="4"/>
  <c r="J1690" i="4"/>
  <c r="J1689" i="4"/>
  <c r="J1688" i="4"/>
  <c r="J1687" i="4"/>
  <c r="J1686" i="4"/>
  <c r="J1685" i="4"/>
  <c r="J1684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633" i="4"/>
  <c r="J1632" i="4"/>
  <c r="J1631" i="4"/>
  <c r="J1630" i="4"/>
  <c r="J1629" i="4"/>
  <c r="J1628" i="4"/>
  <c r="J1627" i="4"/>
  <c r="J1626" i="4"/>
  <c r="J1625" i="4"/>
  <c r="J1624" i="4"/>
  <c r="J1623" i="4"/>
  <c r="J1622" i="4"/>
  <c r="J1621" i="4"/>
  <c r="J1620" i="4"/>
  <c r="J1619" i="4"/>
  <c r="J1618" i="4"/>
  <c r="J1617" i="4"/>
  <c r="J1616" i="4"/>
  <c r="J1615" i="4"/>
  <c r="J1614" i="4"/>
  <c r="J1613" i="4"/>
  <c r="J1612" i="4"/>
  <c r="J1611" i="4"/>
  <c r="J1610" i="4"/>
  <c r="J1609" i="4"/>
  <c r="J1608" i="4"/>
  <c r="J1607" i="4"/>
  <c r="J1606" i="4"/>
  <c r="J1605" i="4"/>
  <c r="J1604" i="4"/>
  <c r="J1603" i="4"/>
  <c r="J1602" i="4"/>
  <c r="J1601" i="4"/>
  <c r="J1600" i="4"/>
  <c r="J1599" i="4"/>
  <c r="J1598" i="4"/>
  <c r="J1597" i="4"/>
  <c r="J1596" i="4"/>
  <c r="J1595" i="4"/>
  <c r="J1594" i="4"/>
  <c r="J1593" i="4"/>
  <c r="J1592" i="4"/>
  <c r="J1591" i="4"/>
  <c r="J1590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1549" i="4"/>
  <c r="J1548" i="4"/>
  <c r="J1547" i="4"/>
  <c r="J1546" i="4"/>
  <c r="J1545" i="4"/>
  <c r="J1544" i="4"/>
  <c r="J1543" i="4"/>
  <c r="J1542" i="4"/>
  <c r="J1541" i="4"/>
  <c r="J1540" i="4"/>
  <c r="J1539" i="4"/>
  <c r="J1538" i="4"/>
  <c r="J1537" i="4"/>
  <c r="J1536" i="4"/>
  <c r="J1535" i="4"/>
  <c r="J1534" i="4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1502" i="4"/>
  <c r="J1501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A4" i="4"/>
  <c r="B4" i="4"/>
  <c r="A5" i="4"/>
  <c r="B5" i="4"/>
  <c r="A6" i="4"/>
  <c r="B6" i="4"/>
  <c r="A7" i="4"/>
  <c r="B7" i="4"/>
  <c r="A8" i="4"/>
  <c r="B8" i="4"/>
  <c r="A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B16" i="4"/>
  <c r="B9" i="4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1" i="3"/>
  <c r="H1002" i="3"/>
  <c r="H1003" i="3"/>
  <c r="L1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L12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L11" i="3"/>
  <c r="H604" i="3"/>
  <c r="H606" i="3"/>
  <c r="H607" i="3"/>
  <c r="H608" i="3"/>
  <c r="H609" i="3"/>
  <c r="H610" i="3"/>
  <c r="H611" i="3"/>
  <c r="H612" i="3"/>
  <c r="H613" i="3"/>
  <c r="H614" i="3"/>
  <c r="H616" i="3"/>
  <c r="H617" i="3"/>
  <c r="H618" i="3"/>
  <c r="H619" i="3"/>
  <c r="H620" i="3"/>
  <c r="H621" i="3"/>
  <c r="H622" i="3"/>
  <c r="H623" i="3"/>
  <c r="H624" i="3"/>
  <c r="H627" i="3"/>
  <c r="H628" i="3"/>
  <c r="H629" i="3"/>
  <c r="H630" i="3"/>
  <c r="H631" i="3"/>
  <c r="H632" i="3"/>
  <c r="H633" i="3"/>
  <c r="H634" i="3"/>
  <c r="H637" i="3"/>
  <c r="H638" i="3"/>
  <c r="H639" i="3"/>
  <c r="H640" i="3"/>
  <c r="H641" i="3"/>
  <c r="H642" i="3"/>
  <c r="H643" i="3"/>
  <c r="H644" i="3"/>
  <c r="H647" i="3"/>
  <c r="H648" i="3"/>
  <c r="H649" i="3"/>
  <c r="H650" i="3"/>
  <c r="H651" i="3"/>
  <c r="H652" i="3"/>
  <c r="H653" i="3"/>
  <c r="H654" i="3"/>
  <c r="H657" i="3"/>
  <c r="H658" i="3"/>
  <c r="H659" i="3"/>
  <c r="H660" i="3"/>
  <c r="H661" i="3"/>
  <c r="H662" i="3"/>
  <c r="H663" i="3"/>
  <c r="H664" i="3"/>
  <c r="H667" i="3"/>
  <c r="H668" i="3"/>
  <c r="H669" i="3"/>
  <c r="H670" i="3"/>
  <c r="H671" i="3"/>
  <c r="H672" i="3"/>
  <c r="H673" i="3"/>
  <c r="H674" i="3"/>
  <c r="H688" i="3"/>
  <c r="H689" i="3"/>
  <c r="H690" i="3"/>
  <c r="H691" i="3"/>
  <c r="H692" i="3"/>
  <c r="H693" i="3"/>
  <c r="H694" i="3"/>
  <c r="H698" i="3"/>
  <c r="H699" i="3"/>
  <c r="H700" i="3"/>
  <c r="H701" i="3"/>
  <c r="H702" i="3"/>
  <c r="H703" i="3"/>
  <c r="L10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6" i="3"/>
  <c r="H537" i="3"/>
  <c r="H538" i="3"/>
  <c r="H539" i="3"/>
  <c r="H540" i="3"/>
  <c r="H541" i="3"/>
  <c r="H542" i="3"/>
  <c r="H543" i="3"/>
  <c r="H544" i="3"/>
  <c r="H546" i="3"/>
  <c r="H547" i="3"/>
  <c r="H548" i="3"/>
  <c r="H549" i="3"/>
  <c r="H550" i="3"/>
  <c r="H551" i="3"/>
  <c r="H552" i="3"/>
  <c r="H553" i="3"/>
  <c r="H554" i="3"/>
  <c r="H556" i="3"/>
  <c r="H557" i="3"/>
  <c r="H558" i="3"/>
  <c r="H559" i="3"/>
  <c r="H560" i="3"/>
  <c r="H561" i="3"/>
  <c r="H562" i="3"/>
  <c r="H563" i="3"/>
  <c r="H564" i="3"/>
  <c r="H566" i="3"/>
  <c r="H567" i="3"/>
  <c r="H568" i="3"/>
  <c r="H569" i="3"/>
  <c r="H570" i="3"/>
  <c r="H571" i="3"/>
  <c r="H572" i="3"/>
  <c r="H573" i="3"/>
  <c r="H574" i="3"/>
  <c r="H576" i="3"/>
  <c r="H577" i="3"/>
  <c r="H578" i="3"/>
  <c r="H579" i="3"/>
  <c r="H580" i="3"/>
  <c r="H581" i="3"/>
  <c r="H582" i="3"/>
  <c r="H583" i="3"/>
  <c r="H584" i="3"/>
  <c r="H586" i="3"/>
  <c r="H587" i="3"/>
  <c r="H588" i="3"/>
  <c r="H589" i="3"/>
  <c r="H590" i="3"/>
  <c r="H591" i="3"/>
  <c r="H592" i="3"/>
  <c r="H593" i="3"/>
  <c r="H594" i="3"/>
  <c r="H597" i="3"/>
  <c r="H598" i="3"/>
  <c r="H599" i="3"/>
  <c r="H600" i="3"/>
  <c r="H601" i="3"/>
  <c r="H602" i="3"/>
  <c r="H603" i="3"/>
  <c r="L9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6" i="3"/>
  <c r="H497" i="3"/>
  <c r="H498" i="3"/>
  <c r="H499" i="3"/>
  <c r="H500" i="3"/>
  <c r="H501" i="3"/>
  <c r="H502" i="3"/>
  <c r="H503" i="3"/>
  <c r="L8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L7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5" i="3"/>
  <c r="H296" i="3"/>
  <c r="H297" i="3"/>
  <c r="H298" i="3"/>
  <c r="H299" i="3"/>
  <c r="H300" i="3"/>
  <c r="H301" i="3"/>
  <c r="H302" i="3"/>
  <c r="H303" i="3"/>
  <c r="L6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1" i="3"/>
  <c r="H202" i="3"/>
  <c r="H203" i="3"/>
  <c r="L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5" i="3"/>
  <c r="H46" i="3"/>
  <c r="H47" i="3"/>
  <c r="H48" i="3"/>
  <c r="H49" i="3"/>
  <c r="H50" i="3"/>
  <c r="H51" i="3"/>
  <c r="H52" i="3"/>
  <c r="H53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5" i="3"/>
  <c r="H97" i="3"/>
  <c r="H98" i="3"/>
  <c r="H99" i="3"/>
  <c r="H102" i="3"/>
  <c r="H103" i="3"/>
  <c r="L4" i="3"/>
  <c r="K13" i="3"/>
  <c r="K12" i="3"/>
  <c r="K11" i="3"/>
  <c r="K10" i="3"/>
  <c r="K9" i="3"/>
  <c r="K8" i="3"/>
  <c r="K7" i="3"/>
  <c r="K6" i="3"/>
  <c r="K5" i="3"/>
  <c r="K4" i="3"/>
  <c r="H2" i="3"/>
  <c r="N1004" i="3"/>
  <c r="O1004" i="3"/>
  <c r="N1003" i="3"/>
  <c r="O1003" i="3"/>
  <c r="N1002" i="3"/>
  <c r="O1002" i="3"/>
  <c r="N1001" i="3"/>
  <c r="O1001" i="3"/>
  <c r="N1000" i="3"/>
  <c r="O1000" i="3"/>
  <c r="N999" i="3"/>
  <c r="O999" i="3"/>
  <c r="N998" i="3"/>
  <c r="O998" i="3"/>
  <c r="N997" i="3"/>
  <c r="O997" i="3"/>
  <c r="N996" i="3"/>
  <c r="O996" i="3"/>
  <c r="N995" i="3"/>
  <c r="O995" i="3"/>
  <c r="N994" i="3"/>
  <c r="O994" i="3"/>
  <c r="N993" i="3"/>
  <c r="O993" i="3"/>
  <c r="N992" i="3"/>
  <c r="O992" i="3"/>
  <c r="N991" i="3"/>
  <c r="O991" i="3"/>
  <c r="N990" i="3"/>
  <c r="O990" i="3"/>
  <c r="N989" i="3"/>
  <c r="O989" i="3"/>
  <c r="N988" i="3"/>
  <c r="O988" i="3"/>
  <c r="N987" i="3"/>
  <c r="O987" i="3"/>
  <c r="N986" i="3"/>
  <c r="O986" i="3"/>
  <c r="N985" i="3"/>
  <c r="O985" i="3"/>
  <c r="N984" i="3"/>
  <c r="O984" i="3"/>
  <c r="N983" i="3"/>
  <c r="O983" i="3"/>
  <c r="N982" i="3"/>
  <c r="O982" i="3"/>
  <c r="N981" i="3"/>
  <c r="O981" i="3"/>
  <c r="N980" i="3"/>
  <c r="O980" i="3"/>
  <c r="N979" i="3"/>
  <c r="O979" i="3"/>
  <c r="N978" i="3"/>
  <c r="O978" i="3"/>
  <c r="N977" i="3"/>
  <c r="O977" i="3"/>
  <c r="N976" i="3"/>
  <c r="O976" i="3"/>
  <c r="N975" i="3"/>
  <c r="O975" i="3"/>
  <c r="N974" i="3"/>
  <c r="O974" i="3"/>
  <c r="N973" i="3"/>
  <c r="O973" i="3"/>
  <c r="N972" i="3"/>
  <c r="O972" i="3"/>
  <c r="N971" i="3"/>
  <c r="O971" i="3"/>
  <c r="N970" i="3"/>
  <c r="O970" i="3"/>
  <c r="N969" i="3"/>
  <c r="O969" i="3"/>
  <c r="N968" i="3"/>
  <c r="O968" i="3"/>
  <c r="N967" i="3"/>
  <c r="O967" i="3"/>
  <c r="N966" i="3"/>
  <c r="O966" i="3"/>
  <c r="N965" i="3"/>
  <c r="O965" i="3"/>
  <c r="N964" i="3"/>
  <c r="O964" i="3"/>
  <c r="N963" i="3"/>
  <c r="O963" i="3"/>
  <c r="N962" i="3"/>
  <c r="O962" i="3"/>
  <c r="N961" i="3"/>
  <c r="O961" i="3"/>
  <c r="N960" i="3"/>
  <c r="O960" i="3"/>
  <c r="N959" i="3"/>
  <c r="O959" i="3"/>
  <c r="N958" i="3"/>
  <c r="O958" i="3"/>
  <c r="N957" i="3"/>
  <c r="O957" i="3"/>
  <c r="N956" i="3"/>
  <c r="O956" i="3"/>
  <c r="N955" i="3"/>
  <c r="O955" i="3"/>
  <c r="N954" i="3"/>
  <c r="O954" i="3"/>
  <c r="N953" i="3"/>
  <c r="O953" i="3"/>
  <c r="N952" i="3"/>
  <c r="O952" i="3"/>
  <c r="N951" i="3"/>
  <c r="O951" i="3"/>
  <c r="N950" i="3"/>
  <c r="O950" i="3"/>
  <c r="N949" i="3"/>
  <c r="O949" i="3"/>
  <c r="N948" i="3"/>
  <c r="O948" i="3"/>
  <c r="N947" i="3"/>
  <c r="O947" i="3"/>
  <c r="N946" i="3"/>
  <c r="O946" i="3"/>
  <c r="N945" i="3"/>
  <c r="O945" i="3"/>
  <c r="N944" i="3"/>
  <c r="O944" i="3"/>
  <c r="N943" i="3"/>
  <c r="O943" i="3"/>
  <c r="N942" i="3"/>
  <c r="O942" i="3"/>
  <c r="N941" i="3"/>
  <c r="O941" i="3"/>
  <c r="N940" i="3"/>
  <c r="O940" i="3"/>
  <c r="N939" i="3"/>
  <c r="O939" i="3"/>
  <c r="N938" i="3"/>
  <c r="O938" i="3"/>
  <c r="N937" i="3"/>
  <c r="O937" i="3"/>
  <c r="N936" i="3"/>
  <c r="O936" i="3"/>
  <c r="N935" i="3"/>
  <c r="O935" i="3"/>
  <c r="N934" i="3"/>
  <c r="O934" i="3"/>
  <c r="N933" i="3"/>
  <c r="O933" i="3"/>
  <c r="N932" i="3"/>
  <c r="O932" i="3"/>
  <c r="N931" i="3"/>
  <c r="O931" i="3"/>
  <c r="N930" i="3"/>
  <c r="O930" i="3"/>
  <c r="N929" i="3"/>
  <c r="O929" i="3"/>
  <c r="N928" i="3"/>
  <c r="O928" i="3"/>
  <c r="N927" i="3"/>
  <c r="O927" i="3"/>
  <c r="N926" i="3"/>
  <c r="O926" i="3"/>
  <c r="N925" i="3"/>
  <c r="O925" i="3"/>
  <c r="N924" i="3"/>
  <c r="O924" i="3"/>
  <c r="N923" i="3"/>
  <c r="O923" i="3"/>
  <c r="N922" i="3"/>
  <c r="O922" i="3"/>
  <c r="N921" i="3"/>
  <c r="O921" i="3"/>
  <c r="N920" i="3"/>
  <c r="O920" i="3"/>
  <c r="N919" i="3"/>
  <c r="O919" i="3"/>
  <c r="N918" i="3"/>
  <c r="O918" i="3"/>
  <c r="N917" i="3"/>
  <c r="O917" i="3"/>
  <c r="N916" i="3"/>
  <c r="O916" i="3"/>
  <c r="N915" i="3"/>
  <c r="O915" i="3"/>
  <c r="N914" i="3"/>
  <c r="O914" i="3"/>
  <c r="N913" i="3"/>
  <c r="O913" i="3"/>
  <c r="N912" i="3"/>
  <c r="O912" i="3"/>
  <c r="N911" i="3"/>
  <c r="O911" i="3"/>
  <c r="N910" i="3"/>
  <c r="O910" i="3"/>
  <c r="N909" i="3"/>
  <c r="O909" i="3"/>
  <c r="N908" i="3"/>
  <c r="O908" i="3"/>
  <c r="N907" i="3"/>
  <c r="O907" i="3"/>
  <c r="N906" i="3"/>
  <c r="O906" i="3"/>
  <c r="N905" i="3"/>
  <c r="O905" i="3"/>
  <c r="N904" i="3"/>
  <c r="O904" i="3"/>
  <c r="N903" i="3"/>
  <c r="O903" i="3"/>
  <c r="N902" i="3"/>
  <c r="O902" i="3"/>
  <c r="N901" i="3"/>
  <c r="O901" i="3"/>
  <c r="N900" i="3"/>
  <c r="O900" i="3"/>
  <c r="N899" i="3"/>
  <c r="O899" i="3"/>
  <c r="N898" i="3"/>
  <c r="O898" i="3"/>
  <c r="N897" i="3"/>
  <c r="O897" i="3"/>
  <c r="N896" i="3"/>
  <c r="O896" i="3"/>
  <c r="N895" i="3"/>
  <c r="O895" i="3"/>
  <c r="N894" i="3"/>
  <c r="O894" i="3"/>
  <c r="N893" i="3"/>
  <c r="O893" i="3"/>
  <c r="N892" i="3"/>
  <c r="O892" i="3"/>
  <c r="N891" i="3"/>
  <c r="O891" i="3"/>
  <c r="N890" i="3"/>
  <c r="O890" i="3"/>
  <c r="N889" i="3"/>
  <c r="O889" i="3"/>
  <c r="N888" i="3"/>
  <c r="O888" i="3"/>
  <c r="N887" i="3"/>
  <c r="O887" i="3"/>
  <c r="N886" i="3"/>
  <c r="O886" i="3"/>
  <c r="N885" i="3"/>
  <c r="O885" i="3"/>
  <c r="N884" i="3"/>
  <c r="O884" i="3"/>
  <c r="N883" i="3"/>
  <c r="O883" i="3"/>
  <c r="N882" i="3"/>
  <c r="O882" i="3"/>
  <c r="N881" i="3"/>
  <c r="O881" i="3"/>
  <c r="N880" i="3"/>
  <c r="O880" i="3"/>
  <c r="N879" i="3"/>
  <c r="O879" i="3"/>
  <c r="N878" i="3"/>
  <c r="O878" i="3"/>
  <c r="N877" i="3"/>
  <c r="O877" i="3"/>
  <c r="N876" i="3"/>
  <c r="O876" i="3"/>
  <c r="N875" i="3"/>
  <c r="O875" i="3"/>
  <c r="N874" i="3"/>
  <c r="O874" i="3"/>
  <c r="N873" i="3"/>
  <c r="O873" i="3"/>
  <c r="N872" i="3"/>
  <c r="O872" i="3"/>
  <c r="N871" i="3"/>
  <c r="O871" i="3"/>
  <c r="N870" i="3"/>
  <c r="O870" i="3"/>
  <c r="N869" i="3"/>
  <c r="O869" i="3"/>
  <c r="N868" i="3"/>
  <c r="O868" i="3"/>
  <c r="N867" i="3"/>
  <c r="O867" i="3"/>
  <c r="N866" i="3"/>
  <c r="O866" i="3"/>
  <c r="N865" i="3"/>
  <c r="O865" i="3"/>
  <c r="N864" i="3"/>
  <c r="O864" i="3"/>
  <c r="N863" i="3"/>
  <c r="O863" i="3"/>
  <c r="N862" i="3"/>
  <c r="O862" i="3"/>
  <c r="N861" i="3"/>
  <c r="O861" i="3"/>
  <c r="N860" i="3"/>
  <c r="O860" i="3"/>
  <c r="N859" i="3"/>
  <c r="O859" i="3"/>
  <c r="N858" i="3"/>
  <c r="O858" i="3"/>
  <c r="N857" i="3"/>
  <c r="O857" i="3"/>
  <c r="N856" i="3"/>
  <c r="O856" i="3"/>
  <c r="N855" i="3"/>
  <c r="O855" i="3"/>
  <c r="N854" i="3"/>
  <c r="O854" i="3"/>
  <c r="N853" i="3"/>
  <c r="O853" i="3"/>
  <c r="N852" i="3"/>
  <c r="O852" i="3"/>
  <c r="N851" i="3"/>
  <c r="O851" i="3"/>
  <c r="N850" i="3"/>
  <c r="O850" i="3"/>
  <c r="N849" i="3"/>
  <c r="O849" i="3"/>
  <c r="N848" i="3"/>
  <c r="O848" i="3"/>
  <c r="N847" i="3"/>
  <c r="O847" i="3"/>
  <c r="N846" i="3"/>
  <c r="O846" i="3"/>
  <c r="N845" i="3"/>
  <c r="O845" i="3"/>
  <c r="N844" i="3"/>
  <c r="O844" i="3"/>
  <c r="N843" i="3"/>
  <c r="O843" i="3"/>
  <c r="N842" i="3"/>
  <c r="O842" i="3"/>
  <c r="N841" i="3"/>
  <c r="O841" i="3"/>
  <c r="N840" i="3"/>
  <c r="O840" i="3"/>
  <c r="N839" i="3"/>
  <c r="O839" i="3"/>
  <c r="N838" i="3"/>
  <c r="O838" i="3"/>
  <c r="N837" i="3"/>
  <c r="O837" i="3"/>
  <c r="N836" i="3"/>
  <c r="O836" i="3"/>
  <c r="N835" i="3"/>
  <c r="O835" i="3"/>
  <c r="N834" i="3"/>
  <c r="O834" i="3"/>
  <c r="N833" i="3"/>
  <c r="O833" i="3"/>
  <c r="N832" i="3"/>
  <c r="O832" i="3"/>
  <c r="N831" i="3"/>
  <c r="O831" i="3"/>
  <c r="N830" i="3"/>
  <c r="O830" i="3"/>
  <c r="N829" i="3"/>
  <c r="O829" i="3"/>
  <c r="N828" i="3"/>
  <c r="O828" i="3"/>
  <c r="N827" i="3"/>
  <c r="O827" i="3"/>
  <c r="N826" i="3"/>
  <c r="O826" i="3"/>
  <c r="N825" i="3"/>
  <c r="O825" i="3"/>
  <c r="N824" i="3"/>
  <c r="O824" i="3"/>
  <c r="N823" i="3"/>
  <c r="O823" i="3"/>
  <c r="N822" i="3"/>
  <c r="O822" i="3"/>
  <c r="N821" i="3"/>
  <c r="O821" i="3"/>
  <c r="N820" i="3"/>
  <c r="O820" i="3"/>
  <c r="N819" i="3"/>
  <c r="O819" i="3"/>
  <c r="N818" i="3"/>
  <c r="O818" i="3"/>
  <c r="N817" i="3"/>
  <c r="O817" i="3"/>
  <c r="N816" i="3"/>
  <c r="O816" i="3"/>
  <c r="N815" i="3"/>
  <c r="O815" i="3"/>
  <c r="N814" i="3"/>
  <c r="O814" i="3"/>
  <c r="N813" i="3"/>
  <c r="O813" i="3"/>
  <c r="N812" i="3"/>
  <c r="O812" i="3"/>
  <c r="N811" i="3"/>
  <c r="O811" i="3"/>
  <c r="N810" i="3"/>
  <c r="O810" i="3"/>
  <c r="N809" i="3"/>
  <c r="O809" i="3"/>
  <c r="N808" i="3"/>
  <c r="O808" i="3"/>
  <c r="N807" i="3"/>
  <c r="O807" i="3"/>
  <c r="N806" i="3"/>
  <c r="O806" i="3"/>
  <c r="N805" i="3"/>
  <c r="O805" i="3"/>
  <c r="N804" i="3"/>
  <c r="O804" i="3"/>
  <c r="N803" i="3"/>
  <c r="O803" i="3"/>
  <c r="N802" i="3"/>
  <c r="O802" i="3"/>
  <c r="N801" i="3"/>
  <c r="O801" i="3"/>
  <c r="N800" i="3"/>
  <c r="O800" i="3"/>
  <c r="N799" i="3"/>
  <c r="O799" i="3"/>
  <c r="N798" i="3"/>
  <c r="O798" i="3"/>
  <c r="N797" i="3"/>
  <c r="O797" i="3"/>
  <c r="N796" i="3"/>
  <c r="O796" i="3"/>
  <c r="N795" i="3"/>
  <c r="O795" i="3"/>
  <c r="N794" i="3"/>
  <c r="O794" i="3"/>
  <c r="N793" i="3"/>
  <c r="O793" i="3"/>
  <c r="N792" i="3"/>
  <c r="O792" i="3"/>
  <c r="N791" i="3"/>
  <c r="O791" i="3"/>
  <c r="N790" i="3"/>
  <c r="O790" i="3"/>
  <c r="N789" i="3"/>
  <c r="O789" i="3"/>
  <c r="N788" i="3"/>
  <c r="O788" i="3"/>
  <c r="N787" i="3"/>
  <c r="O787" i="3"/>
  <c r="N786" i="3"/>
  <c r="O786" i="3"/>
  <c r="N785" i="3"/>
  <c r="O785" i="3"/>
  <c r="N784" i="3"/>
  <c r="O784" i="3"/>
  <c r="N783" i="3"/>
  <c r="O783" i="3"/>
  <c r="N782" i="3"/>
  <c r="O782" i="3"/>
  <c r="N781" i="3"/>
  <c r="O781" i="3"/>
  <c r="N780" i="3"/>
  <c r="O780" i="3"/>
  <c r="N779" i="3"/>
  <c r="O779" i="3"/>
  <c r="N778" i="3"/>
  <c r="O778" i="3"/>
  <c r="N777" i="3"/>
  <c r="O777" i="3"/>
  <c r="N776" i="3"/>
  <c r="O776" i="3"/>
  <c r="N775" i="3"/>
  <c r="O775" i="3"/>
  <c r="N774" i="3"/>
  <c r="O774" i="3"/>
  <c r="N773" i="3"/>
  <c r="O773" i="3"/>
  <c r="N772" i="3"/>
  <c r="O772" i="3"/>
  <c r="N771" i="3"/>
  <c r="O771" i="3"/>
  <c r="N770" i="3"/>
  <c r="O770" i="3"/>
  <c r="N769" i="3"/>
  <c r="O769" i="3"/>
  <c r="N768" i="3"/>
  <c r="O768" i="3"/>
  <c r="N767" i="3"/>
  <c r="O767" i="3"/>
  <c r="N766" i="3"/>
  <c r="O766" i="3"/>
  <c r="N765" i="3"/>
  <c r="O765" i="3"/>
  <c r="N764" i="3"/>
  <c r="O764" i="3"/>
  <c r="N763" i="3"/>
  <c r="O763" i="3"/>
  <c r="N762" i="3"/>
  <c r="O762" i="3"/>
  <c r="N761" i="3"/>
  <c r="O761" i="3"/>
  <c r="N760" i="3"/>
  <c r="O760" i="3"/>
  <c r="N759" i="3"/>
  <c r="O759" i="3"/>
  <c r="N758" i="3"/>
  <c r="O758" i="3"/>
  <c r="N757" i="3"/>
  <c r="O757" i="3"/>
  <c r="N756" i="3"/>
  <c r="O756" i="3"/>
  <c r="N755" i="3"/>
  <c r="O755" i="3"/>
  <c r="N754" i="3"/>
  <c r="O754" i="3"/>
  <c r="N753" i="3"/>
  <c r="O753" i="3"/>
  <c r="N752" i="3"/>
  <c r="O752" i="3"/>
  <c r="N751" i="3"/>
  <c r="O751" i="3"/>
  <c r="N750" i="3"/>
  <c r="O750" i="3"/>
  <c r="N749" i="3"/>
  <c r="O749" i="3"/>
  <c r="N748" i="3"/>
  <c r="O748" i="3"/>
  <c r="N747" i="3"/>
  <c r="O747" i="3"/>
  <c r="N746" i="3"/>
  <c r="O746" i="3"/>
  <c r="N745" i="3"/>
  <c r="O745" i="3"/>
  <c r="N744" i="3"/>
  <c r="O744" i="3"/>
  <c r="N743" i="3"/>
  <c r="O743" i="3"/>
  <c r="N742" i="3"/>
  <c r="O742" i="3"/>
  <c r="N741" i="3"/>
  <c r="O741" i="3"/>
  <c r="N740" i="3"/>
  <c r="O740" i="3"/>
  <c r="N739" i="3"/>
  <c r="O739" i="3"/>
  <c r="N738" i="3"/>
  <c r="O738" i="3"/>
  <c r="N737" i="3"/>
  <c r="O737" i="3"/>
  <c r="N736" i="3"/>
  <c r="O736" i="3"/>
  <c r="N735" i="3"/>
  <c r="O735" i="3"/>
  <c r="N734" i="3"/>
  <c r="O734" i="3"/>
  <c r="N733" i="3"/>
  <c r="O733" i="3"/>
  <c r="N732" i="3"/>
  <c r="O732" i="3"/>
  <c r="N731" i="3"/>
  <c r="O731" i="3"/>
  <c r="N730" i="3"/>
  <c r="O730" i="3"/>
  <c r="N729" i="3"/>
  <c r="O729" i="3"/>
  <c r="N728" i="3"/>
  <c r="O728" i="3"/>
  <c r="N727" i="3"/>
  <c r="O727" i="3"/>
  <c r="N726" i="3"/>
  <c r="O726" i="3"/>
  <c r="N725" i="3"/>
  <c r="O725" i="3"/>
  <c r="N724" i="3"/>
  <c r="O724" i="3"/>
  <c r="N723" i="3"/>
  <c r="O723" i="3"/>
  <c r="N722" i="3"/>
  <c r="O722" i="3"/>
  <c r="N721" i="3"/>
  <c r="O721" i="3"/>
  <c r="N720" i="3"/>
  <c r="O720" i="3"/>
  <c r="N719" i="3"/>
  <c r="O719" i="3"/>
  <c r="N718" i="3"/>
  <c r="O718" i="3"/>
  <c r="N717" i="3"/>
  <c r="O717" i="3"/>
  <c r="N716" i="3"/>
  <c r="O716" i="3"/>
  <c r="N715" i="3"/>
  <c r="O715" i="3"/>
  <c r="N714" i="3"/>
  <c r="O714" i="3"/>
  <c r="N713" i="3"/>
  <c r="O713" i="3"/>
  <c r="N712" i="3"/>
  <c r="O712" i="3"/>
  <c r="N711" i="3"/>
  <c r="O711" i="3"/>
  <c r="N710" i="3"/>
  <c r="O710" i="3"/>
  <c r="N709" i="3"/>
  <c r="O709" i="3"/>
  <c r="N708" i="3"/>
  <c r="O708" i="3"/>
  <c r="N707" i="3"/>
  <c r="O707" i="3"/>
  <c r="N706" i="3"/>
  <c r="O706" i="3"/>
  <c r="N705" i="3"/>
  <c r="O705" i="3"/>
  <c r="N704" i="3"/>
  <c r="O704" i="3"/>
  <c r="N703" i="3"/>
  <c r="O703" i="3"/>
  <c r="N702" i="3"/>
  <c r="O702" i="3"/>
  <c r="N701" i="3"/>
  <c r="O701" i="3"/>
  <c r="N700" i="3"/>
  <c r="O700" i="3"/>
  <c r="N699" i="3"/>
  <c r="O699" i="3"/>
  <c r="N698" i="3"/>
  <c r="O698" i="3"/>
  <c r="N697" i="3"/>
  <c r="O697" i="3"/>
  <c r="N696" i="3"/>
  <c r="O696" i="3"/>
  <c r="N695" i="3"/>
  <c r="O695" i="3"/>
  <c r="N694" i="3"/>
  <c r="O694" i="3"/>
  <c r="N693" i="3"/>
  <c r="O693" i="3"/>
  <c r="N692" i="3"/>
  <c r="O692" i="3"/>
  <c r="N691" i="3"/>
  <c r="O691" i="3"/>
  <c r="N690" i="3"/>
  <c r="O690" i="3"/>
  <c r="N689" i="3"/>
  <c r="O689" i="3"/>
  <c r="N688" i="3"/>
  <c r="O688" i="3"/>
  <c r="N687" i="3"/>
  <c r="O687" i="3"/>
  <c r="N686" i="3"/>
  <c r="O686" i="3"/>
  <c r="N685" i="3"/>
  <c r="O685" i="3"/>
  <c r="N684" i="3"/>
  <c r="O684" i="3"/>
  <c r="N683" i="3"/>
  <c r="O683" i="3"/>
  <c r="N682" i="3"/>
  <c r="O682" i="3"/>
  <c r="N681" i="3"/>
  <c r="O681" i="3"/>
  <c r="N680" i="3"/>
  <c r="O680" i="3"/>
  <c r="N679" i="3"/>
  <c r="O679" i="3"/>
  <c r="N678" i="3"/>
  <c r="O678" i="3"/>
  <c r="N677" i="3"/>
  <c r="O677" i="3"/>
  <c r="N676" i="3"/>
  <c r="O676" i="3"/>
  <c r="N675" i="3"/>
  <c r="O675" i="3"/>
  <c r="N674" i="3"/>
  <c r="O674" i="3"/>
  <c r="N673" i="3"/>
  <c r="O673" i="3"/>
  <c r="N672" i="3"/>
  <c r="O672" i="3"/>
  <c r="N671" i="3"/>
  <c r="O671" i="3"/>
  <c r="N670" i="3"/>
  <c r="O670" i="3"/>
  <c r="N669" i="3"/>
  <c r="O669" i="3"/>
  <c r="N668" i="3"/>
  <c r="O668" i="3"/>
  <c r="N667" i="3"/>
  <c r="O667" i="3"/>
  <c r="N666" i="3"/>
  <c r="O666" i="3"/>
  <c r="N665" i="3"/>
  <c r="O665" i="3"/>
  <c r="N664" i="3"/>
  <c r="O664" i="3"/>
  <c r="N663" i="3"/>
  <c r="O663" i="3"/>
  <c r="N662" i="3"/>
  <c r="O662" i="3"/>
  <c r="N661" i="3"/>
  <c r="O661" i="3"/>
  <c r="N660" i="3"/>
  <c r="O660" i="3"/>
  <c r="N659" i="3"/>
  <c r="O659" i="3"/>
  <c r="N658" i="3"/>
  <c r="O658" i="3"/>
  <c r="N657" i="3"/>
  <c r="O657" i="3"/>
  <c r="N656" i="3"/>
  <c r="O656" i="3"/>
  <c r="N655" i="3"/>
  <c r="O655" i="3"/>
  <c r="N654" i="3"/>
  <c r="O654" i="3"/>
  <c r="N653" i="3"/>
  <c r="O653" i="3"/>
  <c r="N652" i="3"/>
  <c r="O652" i="3"/>
  <c r="N651" i="3"/>
  <c r="O651" i="3"/>
  <c r="N650" i="3"/>
  <c r="O650" i="3"/>
  <c r="N649" i="3"/>
  <c r="O649" i="3"/>
  <c r="N648" i="3"/>
  <c r="O648" i="3"/>
  <c r="N647" i="3"/>
  <c r="O647" i="3"/>
  <c r="N646" i="3"/>
  <c r="O646" i="3"/>
  <c r="N645" i="3"/>
  <c r="O645" i="3"/>
  <c r="N644" i="3"/>
  <c r="O644" i="3"/>
  <c r="N643" i="3"/>
  <c r="O643" i="3"/>
  <c r="N642" i="3"/>
  <c r="O642" i="3"/>
  <c r="N641" i="3"/>
  <c r="O641" i="3"/>
  <c r="N640" i="3"/>
  <c r="O640" i="3"/>
  <c r="N639" i="3"/>
  <c r="O639" i="3"/>
  <c r="N638" i="3"/>
  <c r="O638" i="3"/>
  <c r="N637" i="3"/>
  <c r="O637" i="3"/>
  <c r="N636" i="3"/>
  <c r="O636" i="3"/>
  <c r="N635" i="3"/>
  <c r="O635" i="3"/>
  <c r="N634" i="3"/>
  <c r="O634" i="3"/>
  <c r="N633" i="3"/>
  <c r="O633" i="3"/>
  <c r="N632" i="3"/>
  <c r="O632" i="3"/>
  <c r="N631" i="3"/>
  <c r="O631" i="3"/>
  <c r="N630" i="3"/>
  <c r="O630" i="3"/>
  <c r="N629" i="3"/>
  <c r="O629" i="3"/>
  <c r="N628" i="3"/>
  <c r="O628" i="3"/>
  <c r="N627" i="3"/>
  <c r="O627" i="3"/>
  <c r="N626" i="3"/>
  <c r="O626" i="3"/>
  <c r="N625" i="3"/>
  <c r="O625" i="3"/>
  <c r="N624" i="3"/>
  <c r="O624" i="3"/>
  <c r="N623" i="3"/>
  <c r="O623" i="3"/>
  <c r="N622" i="3"/>
  <c r="O622" i="3"/>
  <c r="N621" i="3"/>
  <c r="O621" i="3"/>
  <c r="N620" i="3"/>
  <c r="O620" i="3"/>
  <c r="N619" i="3"/>
  <c r="O619" i="3"/>
  <c r="N618" i="3"/>
  <c r="O618" i="3"/>
  <c r="N617" i="3"/>
  <c r="O617" i="3"/>
  <c r="N616" i="3"/>
  <c r="O616" i="3"/>
  <c r="N615" i="3"/>
  <c r="O615" i="3"/>
  <c r="N614" i="3"/>
  <c r="O614" i="3"/>
  <c r="N613" i="3"/>
  <c r="O613" i="3"/>
  <c r="N612" i="3"/>
  <c r="O612" i="3"/>
  <c r="N611" i="3"/>
  <c r="O611" i="3"/>
  <c r="N610" i="3"/>
  <c r="O610" i="3"/>
  <c r="N609" i="3"/>
  <c r="O609" i="3"/>
  <c r="N608" i="3"/>
  <c r="O608" i="3"/>
  <c r="N607" i="3"/>
  <c r="O607" i="3"/>
  <c r="N606" i="3"/>
  <c r="O606" i="3"/>
  <c r="N605" i="3"/>
  <c r="O605" i="3"/>
  <c r="N604" i="3"/>
  <c r="O604" i="3"/>
  <c r="N603" i="3"/>
  <c r="O603" i="3"/>
  <c r="N602" i="3"/>
  <c r="O602" i="3"/>
  <c r="N601" i="3"/>
  <c r="O601" i="3"/>
  <c r="N600" i="3"/>
  <c r="O600" i="3"/>
  <c r="N599" i="3"/>
  <c r="O599" i="3"/>
  <c r="N598" i="3"/>
  <c r="O598" i="3"/>
  <c r="N597" i="3"/>
  <c r="O597" i="3"/>
  <c r="N596" i="3"/>
  <c r="O596" i="3"/>
  <c r="N595" i="3"/>
  <c r="O595" i="3"/>
  <c r="N594" i="3"/>
  <c r="O594" i="3"/>
  <c r="N593" i="3"/>
  <c r="O593" i="3"/>
  <c r="N592" i="3"/>
  <c r="O592" i="3"/>
  <c r="N591" i="3"/>
  <c r="O591" i="3"/>
  <c r="N590" i="3"/>
  <c r="O590" i="3"/>
  <c r="N589" i="3"/>
  <c r="O589" i="3"/>
  <c r="N588" i="3"/>
  <c r="O588" i="3"/>
  <c r="N587" i="3"/>
  <c r="O587" i="3"/>
  <c r="N586" i="3"/>
  <c r="O586" i="3"/>
  <c r="N585" i="3"/>
  <c r="O585" i="3"/>
  <c r="N584" i="3"/>
  <c r="O584" i="3"/>
  <c r="N583" i="3"/>
  <c r="O583" i="3"/>
  <c r="N582" i="3"/>
  <c r="O582" i="3"/>
  <c r="N581" i="3"/>
  <c r="O581" i="3"/>
  <c r="N580" i="3"/>
  <c r="O580" i="3"/>
  <c r="N579" i="3"/>
  <c r="O579" i="3"/>
  <c r="N578" i="3"/>
  <c r="O578" i="3"/>
  <c r="N577" i="3"/>
  <c r="O577" i="3"/>
  <c r="N576" i="3"/>
  <c r="O576" i="3"/>
  <c r="N575" i="3"/>
  <c r="O575" i="3"/>
  <c r="N574" i="3"/>
  <c r="O574" i="3"/>
  <c r="N573" i="3"/>
  <c r="O573" i="3"/>
  <c r="N572" i="3"/>
  <c r="O572" i="3"/>
  <c r="N571" i="3"/>
  <c r="O571" i="3"/>
  <c r="N570" i="3"/>
  <c r="O570" i="3"/>
  <c r="N569" i="3"/>
  <c r="O569" i="3"/>
  <c r="N568" i="3"/>
  <c r="O568" i="3"/>
  <c r="N567" i="3"/>
  <c r="O567" i="3"/>
  <c r="N566" i="3"/>
  <c r="O566" i="3"/>
  <c r="N565" i="3"/>
  <c r="O565" i="3"/>
  <c r="N564" i="3"/>
  <c r="O564" i="3"/>
  <c r="N563" i="3"/>
  <c r="O563" i="3"/>
  <c r="N562" i="3"/>
  <c r="O562" i="3"/>
  <c r="N561" i="3"/>
  <c r="O561" i="3"/>
  <c r="N560" i="3"/>
  <c r="O560" i="3"/>
  <c r="N559" i="3"/>
  <c r="O559" i="3"/>
  <c r="N558" i="3"/>
  <c r="O558" i="3"/>
  <c r="N557" i="3"/>
  <c r="O557" i="3"/>
  <c r="N556" i="3"/>
  <c r="O556" i="3"/>
  <c r="N555" i="3"/>
  <c r="O555" i="3"/>
  <c r="N554" i="3"/>
  <c r="O554" i="3"/>
  <c r="N553" i="3"/>
  <c r="O553" i="3"/>
  <c r="N552" i="3"/>
  <c r="O552" i="3"/>
  <c r="N551" i="3"/>
  <c r="O551" i="3"/>
  <c r="N550" i="3"/>
  <c r="O550" i="3"/>
  <c r="N549" i="3"/>
  <c r="O549" i="3"/>
  <c r="N548" i="3"/>
  <c r="O548" i="3"/>
  <c r="N547" i="3"/>
  <c r="O547" i="3"/>
  <c r="N546" i="3"/>
  <c r="O546" i="3"/>
  <c r="N545" i="3"/>
  <c r="O545" i="3"/>
  <c r="N544" i="3"/>
  <c r="O544" i="3"/>
  <c r="N543" i="3"/>
  <c r="O543" i="3"/>
  <c r="N542" i="3"/>
  <c r="O542" i="3"/>
  <c r="N541" i="3"/>
  <c r="O541" i="3"/>
  <c r="N540" i="3"/>
  <c r="O540" i="3"/>
  <c r="N539" i="3"/>
  <c r="O539" i="3"/>
  <c r="N538" i="3"/>
  <c r="O538" i="3"/>
  <c r="N537" i="3"/>
  <c r="O537" i="3"/>
  <c r="N536" i="3"/>
  <c r="O536" i="3"/>
  <c r="N535" i="3"/>
  <c r="O535" i="3"/>
  <c r="N534" i="3"/>
  <c r="O534" i="3"/>
  <c r="N533" i="3"/>
  <c r="O533" i="3"/>
  <c r="N532" i="3"/>
  <c r="O532" i="3"/>
  <c r="N531" i="3"/>
  <c r="O531" i="3"/>
  <c r="N530" i="3"/>
  <c r="O530" i="3"/>
  <c r="N529" i="3"/>
  <c r="O529" i="3"/>
  <c r="N528" i="3"/>
  <c r="O528" i="3"/>
  <c r="N527" i="3"/>
  <c r="O527" i="3"/>
  <c r="N526" i="3"/>
  <c r="O526" i="3"/>
  <c r="N525" i="3"/>
  <c r="O525" i="3"/>
  <c r="N524" i="3"/>
  <c r="O524" i="3"/>
  <c r="N523" i="3"/>
  <c r="O523" i="3"/>
  <c r="N522" i="3"/>
  <c r="O522" i="3"/>
  <c r="N521" i="3"/>
  <c r="O521" i="3"/>
  <c r="N520" i="3"/>
  <c r="O520" i="3"/>
  <c r="N519" i="3"/>
  <c r="O519" i="3"/>
  <c r="N518" i="3"/>
  <c r="O518" i="3"/>
  <c r="N517" i="3"/>
  <c r="O517" i="3"/>
  <c r="N516" i="3"/>
  <c r="O516" i="3"/>
  <c r="N515" i="3"/>
  <c r="O515" i="3"/>
  <c r="N514" i="3"/>
  <c r="O514" i="3"/>
  <c r="N513" i="3"/>
  <c r="O513" i="3"/>
  <c r="N512" i="3"/>
  <c r="O512" i="3"/>
  <c r="N511" i="3"/>
  <c r="O511" i="3"/>
  <c r="N510" i="3"/>
  <c r="O510" i="3"/>
  <c r="N509" i="3"/>
  <c r="O509" i="3"/>
  <c r="N508" i="3"/>
  <c r="O508" i="3"/>
  <c r="N507" i="3"/>
  <c r="O507" i="3"/>
  <c r="N506" i="3"/>
  <c r="O506" i="3"/>
  <c r="N505" i="3"/>
  <c r="O505" i="3"/>
  <c r="N504" i="3"/>
  <c r="O504" i="3"/>
  <c r="N503" i="3"/>
  <c r="O503" i="3"/>
  <c r="N502" i="3"/>
  <c r="O502" i="3"/>
  <c r="N501" i="3"/>
  <c r="O501" i="3"/>
  <c r="N500" i="3"/>
  <c r="O500" i="3"/>
  <c r="N499" i="3"/>
  <c r="O499" i="3"/>
  <c r="N498" i="3"/>
  <c r="O498" i="3"/>
  <c r="N497" i="3"/>
  <c r="O497" i="3"/>
  <c r="N496" i="3"/>
  <c r="O496" i="3"/>
  <c r="N495" i="3"/>
  <c r="O495" i="3"/>
  <c r="N494" i="3"/>
  <c r="O494" i="3"/>
  <c r="N493" i="3"/>
  <c r="O493" i="3"/>
  <c r="N492" i="3"/>
  <c r="O492" i="3"/>
  <c r="N491" i="3"/>
  <c r="O491" i="3"/>
  <c r="N490" i="3"/>
  <c r="O490" i="3"/>
  <c r="N489" i="3"/>
  <c r="O489" i="3"/>
  <c r="N488" i="3"/>
  <c r="O488" i="3"/>
  <c r="N487" i="3"/>
  <c r="O487" i="3"/>
  <c r="N486" i="3"/>
  <c r="O486" i="3"/>
  <c r="N485" i="3"/>
  <c r="O485" i="3"/>
  <c r="N484" i="3"/>
  <c r="O484" i="3"/>
  <c r="N483" i="3"/>
  <c r="O483" i="3"/>
  <c r="N482" i="3"/>
  <c r="O482" i="3"/>
  <c r="N481" i="3"/>
  <c r="O481" i="3"/>
  <c r="N480" i="3"/>
  <c r="O480" i="3"/>
  <c r="N479" i="3"/>
  <c r="O479" i="3"/>
  <c r="N478" i="3"/>
  <c r="O478" i="3"/>
  <c r="N477" i="3"/>
  <c r="O477" i="3"/>
  <c r="N476" i="3"/>
  <c r="O476" i="3"/>
  <c r="N475" i="3"/>
  <c r="O475" i="3"/>
  <c r="N474" i="3"/>
  <c r="O474" i="3"/>
  <c r="N473" i="3"/>
  <c r="O473" i="3"/>
  <c r="N472" i="3"/>
  <c r="O472" i="3"/>
  <c r="N471" i="3"/>
  <c r="O471" i="3"/>
  <c r="N470" i="3"/>
  <c r="O470" i="3"/>
  <c r="N469" i="3"/>
  <c r="O469" i="3"/>
  <c r="N468" i="3"/>
  <c r="O468" i="3"/>
  <c r="N467" i="3"/>
  <c r="O467" i="3"/>
  <c r="N466" i="3"/>
  <c r="O466" i="3"/>
  <c r="N465" i="3"/>
  <c r="O465" i="3"/>
  <c r="N464" i="3"/>
  <c r="O464" i="3"/>
  <c r="N463" i="3"/>
  <c r="O463" i="3"/>
  <c r="N462" i="3"/>
  <c r="O462" i="3"/>
  <c r="N461" i="3"/>
  <c r="O461" i="3"/>
  <c r="N460" i="3"/>
  <c r="O460" i="3"/>
  <c r="N459" i="3"/>
  <c r="O459" i="3"/>
  <c r="N458" i="3"/>
  <c r="O458" i="3"/>
  <c r="N457" i="3"/>
  <c r="O457" i="3"/>
  <c r="N456" i="3"/>
  <c r="O456" i="3"/>
  <c r="N455" i="3"/>
  <c r="O455" i="3"/>
  <c r="N454" i="3"/>
  <c r="O454" i="3"/>
  <c r="N453" i="3"/>
  <c r="O453" i="3"/>
  <c r="N452" i="3"/>
  <c r="O452" i="3"/>
  <c r="N451" i="3"/>
  <c r="O451" i="3"/>
  <c r="N450" i="3"/>
  <c r="O450" i="3"/>
  <c r="N449" i="3"/>
  <c r="O449" i="3"/>
  <c r="N448" i="3"/>
  <c r="O448" i="3"/>
  <c r="N447" i="3"/>
  <c r="O447" i="3"/>
  <c r="N446" i="3"/>
  <c r="O446" i="3"/>
  <c r="N445" i="3"/>
  <c r="O445" i="3"/>
  <c r="N444" i="3"/>
  <c r="O444" i="3"/>
  <c r="N443" i="3"/>
  <c r="O443" i="3"/>
  <c r="N442" i="3"/>
  <c r="O442" i="3"/>
  <c r="N441" i="3"/>
  <c r="O441" i="3"/>
  <c r="N440" i="3"/>
  <c r="O440" i="3"/>
  <c r="N439" i="3"/>
  <c r="O439" i="3"/>
  <c r="N438" i="3"/>
  <c r="O438" i="3"/>
  <c r="N437" i="3"/>
  <c r="O437" i="3"/>
  <c r="N436" i="3"/>
  <c r="O436" i="3"/>
  <c r="N435" i="3"/>
  <c r="O435" i="3"/>
  <c r="N434" i="3"/>
  <c r="O434" i="3"/>
  <c r="N433" i="3"/>
  <c r="O433" i="3"/>
  <c r="N432" i="3"/>
  <c r="O432" i="3"/>
  <c r="N431" i="3"/>
  <c r="O431" i="3"/>
  <c r="N430" i="3"/>
  <c r="O430" i="3"/>
  <c r="N429" i="3"/>
  <c r="O429" i="3"/>
  <c r="N428" i="3"/>
  <c r="O428" i="3"/>
  <c r="N427" i="3"/>
  <c r="O427" i="3"/>
  <c r="N426" i="3"/>
  <c r="O426" i="3"/>
  <c r="N425" i="3"/>
  <c r="O425" i="3"/>
  <c r="N424" i="3"/>
  <c r="O424" i="3"/>
  <c r="N423" i="3"/>
  <c r="O423" i="3"/>
  <c r="N422" i="3"/>
  <c r="O422" i="3"/>
  <c r="N421" i="3"/>
  <c r="O421" i="3"/>
  <c r="N420" i="3"/>
  <c r="O420" i="3"/>
  <c r="N419" i="3"/>
  <c r="O419" i="3"/>
  <c r="N418" i="3"/>
  <c r="O418" i="3"/>
  <c r="N417" i="3"/>
  <c r="O417" i="3"/>
  <c r="N416" i="3"/>
  <c r="O416" i="3"/>
  <c r="N415" i="3"/>
  <c r="O415" i="3"/>
  <c r="N414" i="3"/>
  <c r="O414" i="3"/>
  <c r="N413" i="3"/>
  <c r="O413" i="3"/>
  <c r="N412" i="3"/>
  <c r="O412" i="3"/>
  <c r="N411" i="3"/>
  <c r="O411" i="3"/>
  <c r="N410" i="3"/>
  <c r="O410" i="3"/>
  <c r="N409" i="3"/>
  <c r="O409" i="3"/>
  <c r="N408" i="3"/>
  <c r="O408" i="3"/>
  <c r="N407" i="3"/>
  <c r="O407" i="3"/>
  <c r="N406" i="3"/>
  <c r="O406" i="3"/>
  <c r="N405" i="3"/>
  <c r="O405" i="3"/>
  <c r="N404" i="3"/>
  <c r="O404" i="3"/>
  <c r="N403" i="3"/>
  <c r="O403" i="3"/>
  <c r="N402" i="3"/>
  <c r="O402" i="3"/>
  <c r="N401" i="3"/>
  <c r="O401" i="3"/>
  <c r="N400" i="3"/>
  <c r="O400" i="3"/>
  <c r="N399" i="3"/>
  <c r="O399" i="3"/>
  <c r="N398" i="3"/>
  <c r="O398" i="3"/>
  <c r="N397" i="3"/>
  <c r="O397" i="3"/>
  <c r="N396" i="3"/>
  <c r="O396" i="3"/>
  <c r="N395" i="3"/>
  <c r="O395" i="3"/>
  <c r="N394" i="3"/>
  <c r="O394" i="3"/>
  <c r="N393" i="3"/>
  <c r="O393" i="3"/>
  <c r="N392" i="3"/>
  <c r="O392" i="3"/>
  <c r="N391" i="3"/>
  <c r="O391" i="3"/>
  <c r="N390" i="3"/>
  <c r="O390" i="3"/>
  <c r="N389" i="3"/>
  <c r="O389" i="3"/>
  <c r="N388" i="3"/>
  <c r="O388" i="3"/>
  <c r="N387" i="3"/>
  <c r="O387" i="3"/>
  <c r="N386" i="3"/>
  <c r="O386" i="3"/>
  <c r="N385" i="3"/>
  <c r="O385" i="3"/>
  <c r="N384" i="3"/>
  <c r="O384" i="3"/>
  <c r="N383" i="3"/>
  <c r="O383" i="3"/>
  <c r="N382" i="3"/>
  <c r="O382" i="3"/>
  <c r="N381" i="3"/>
  <c r="O381" i="3"/>
  <c r="N380" i="3"/>
  <c r="O380" i="3"/>
  <c r="N379" i="3"/>
  <c r="O379" i="3"/>
  <c r="N378" i="3"/>
  <c r="O378" i="3"/>
  <c r="N377" i="3"/>
  <c r="O377" i="3"/>
  <c r="N376" i="3"/>
  <c r="O376" i="3"/>
  <c r="N375" i="3"/>
  <c r="O375" i="3"/>
  <c r="N374" i="3"/>
  <c r="O374" i="3"/>
  <c r="N373" i="3"/>
  <c r="O373" i="3"/>
  <c r="N372" i="3"/>
  <c r="O372" i="3"/>
  <c r="N371" i="3"/>
  <c r="O371" i="3"/>
  <c r="N370" i="3"/>
  <c r="O370" i="3"/>
  <c r="N369" i="3"/>
  <c r="O369" i="3"/>
  <c r="N368" i="3"/>
  <c r="O368" i="3"/>
  <c r="N367" i="3"/>
  <c r="O367" i="3"/>
  <c r="N366" i="3"/>
  <c r="O366" i="3"/>
  <c r="N365" i="3"/>
  <c r="O365" i="3"/>
  <c r="N364" i="3"/>
  <c r="O364" i="3"/>
  <c r="N363" i="3"/>
  <c r="O363" i="3"/>
  <c r="N362" i="3"/>
  <c r="O362" i="3"/>
  <c r="N361" i="3"/>
  <c r="O361" i="3"/>
  <c r="N360" i="3"/>
  <c r="O360" i="3"/>
  <c r="N359" i="3"/>
  <c r="O359" i="3"/>
  <c r="N358" i="3"/>
  <c r="O358" i="3"/>
  <c r="N357" i="3"/>
  <c r="O357" i="3"/>
  <c r="N356" i="3"/>
  <c r="O356" i="3"/>
  <c r="N355" i="3"/>
  <c r="O355" i="3"/>
  <c r="N354" i="3"/>
  <c r="O354" i="3"/>
  <c r="N353" i="3"/>
  <c r="O353" i="3"/>
  <c r="N352" i="3"/>
  <c r="O352" i="3"/>
  <c r="N351" i="3"/>
  <c r="O351" i="3"/>
  <c r="N350" i="3"/>
  <c r="O350" i="3"/>
  <c r="N349" i="3"/>
  <c r="O349" i="3"/>
  <c r="N348" i="3"/>
  <c r="O348" i="3"/>
  <c r="N347" i="3"/>
  <c r="O347" i="3"/>
  <c r="N346" i="3"/>
  <c r="O346" i="3"/>
  <c r="N345" i="3"/>
  <c r="O345" i="3"/>
  <c r="N344" i="3"/>
  <c r="O344" i="3"/>
  <c r="N343" i="3"/>
  <c r="O343" i="3"/>
  <c r="N342" i="3"/>
  <c r="O342" i="3"/>
  <c r="N341" i="3"/>
  <c r="O341" i="3"/>
  <c r="N340" i="3"/>
  <c r="O340" i="3"/>
  <c r="N339" i="3"/>
  <c r="O339" i="3"/>
  <c r="N338" i="3"/>
  <c r="O338" i="3"/>
  <c r="N337" i="3"/>
  <c r="O337" i="3"/>
  <c r="N336" i="3"/>
  <c r="O336" i="3"/>
  <c r="N335" i="3"/>
  <c r="O335" i="3"/>
  <c r="N334" i="3"/>
  <c r="O334" i="3"/>
  <c r="N333" i="3"/>
  <c r="O333" i="3"/>
  <c r="N332" i="3"/>
  <c r="O332" i="3"/>
  <c r="N331" i="3"/>
  <c r="O331" i="3"/>
  <c r="N330" i="3"/>
  <c r="O330" i="3"/>
  <c r="N329" i="3"/>
  <c r="O329" i="3"/>
  <c r="N328" i="3"/>
  <c r="O328" i="3"/>
  <c r="N327" i="3"/>
  <c r="O327" i="3"/>
  <c r="N326" i="3"/>
  <c r="O326" i="3"/>
  <c r="N325" i="3"/>
  <c r="O325" i="3"/>
  <c r="N324" i="3"/>
  <c r="O324" i="3"/>
  <c r="N323" i="3"/>
  <c r="O323" i="3"/>
  <c r="N322" i="3"/>
  <c r="O322" i="3"/>
  <c r="N321" i="3"/>
  <c r="O321" i="3"/>
  <c r="N320" i="3"/>
  <c r="O320" i="3"/>
  <c r="N319" i="3"/>
  <c r="O319" i="3"/>
  <c r="N318" i="3"/>
  <c r="O318" i="3"/>
  <c r="N317" i="3"/>
  <c r="O317" i="3"/>
  <c r="N316" i="3"/>
  <c r="O316" i="3"/>
  <c r="N315" i="3"/>
  <c r="O315" i="3"/>
  <c r="N314" i="3"/>
  <c r="O314" i="3"/>
  <c r="N313" i="3"/>
  <c r="O313" i="3"/>
  <c r="N312" i="3"/>
  <c r="O312" i="3"/>
  <c r="N311" i="3"/>
  <c r="O311" i="3"/>
  <c r="N310" i="3"/>
  <c r="O310" i="3"/>
  <c r="N309" i="3"/>
  <c r="O309" i="3"/>
  <c r="N308" i="3"/>
  <c r="O308" i="3"/>
  <c r="N307" i="3"/>
  <c r="O307" i="3"/>
  <c r="N306" i="3"/>
  <c r="O306" i="3"/>
  <c r="N305" i="3"/>
  <c r="O305" i="3"/>
  <c r="N304" i="3"/>
  <c r="O304" i="3"/>
  <c r="N303" i="3"/>
  <c r="O303" i="3"/>
  <c r="N302" i="3"/>
  <c r="O302" i="3"/>
  <c r="N301" i="3"/>
  <c r="O301" i="3"/>
  <c r="N300" i="3"/>
  <c r="O300" i="3"/>
  <c r="N299" i="3"/>
  <c r="O299" i="3"/>
  <c r="N298" i="3"/>
  <c r="O298" i="3"/>
  <c r="N297" i="3"/>
  <c r="O297" i="3"/>
  <c r="N296" i="3"/>
  <c r="O296" i="3"/>
  <c r="N295" i="3"/>
  <c r="O295" i="3"/>
  <c r="N294" i="3"/>
  <c r="O294" i="3"/>
  <c r="N293" i="3"/>
  <c r="O293" i="3"/>
  <c r="N292" i="3"/>
  <c r="O292" i="3"/>
  <c r="N291" i="3"/>
  <c r="O291" i="3"/>
  <c r="N290" i="3"/>
  <c r="O290" i="3"/>
  <c r="N289" i="3"/>
  <c r="O289" i="3"/>
  <c r="N288" i="3"/>
  <c r="O288" i="3"/>
  <c r="N287" i="3"/>
  <c r="O287" i="3"/>
  <c r="N286" i="3"/>
  <c r="O286" i="3"/>
  <c r="N285" i="3"/>
  <c r="O285" i="3"/>
  <c r="N284" i="3"/>
  <c r="O284" i="3"/>
  <c r="N283" i="3"/>
  <c r="O283" i="3"/>
  <c r="N282" i="3"/>
  <c r="O282" i="3"/>
  <c r="N281" i="3"/>
  <c r="O281" i="3"/>
  <c r="N280" i="3"/>
  <c r="O280" i="3"/>
  <c r="N279" i="3"/>
  <c r="O279" i="3"/>
  <c r="N278" i="3"/>
  <c r="O278" i="3"/>
  <c r="N277" i="3"/>
  <c r="O277" i="3"/>
  <c r="N276" i="3"/>
  <c r="O276" i="3"/>
  <c r="N275" i="3"/>
  <c r="O275" i="3"/>
  <c r="N274" i="3"/>
  <c r="O274" i="3"/>
  <c r="N273" i="3"/>
  <c r="O273" i="3"/>
  <c r="N272" i="3"/>
  <c r="O272" i="3"/>
  <c r="N271" i="3"/>
  <c r="O271" i="3"/>
  <c r="N270" i="3"/>
  <c r="O270" i="3"/>
  <c r="N269" i="3"/>
  <c r="O269" i="3"/>
  <c r="N268" i="3"/>
  <c r="O268" i="3"/>
  <c r="N267" i="3"/>
  <c r="O267" i="3"/>
  <c r="N266" i="3"/>
  <c r="O266" i="3"/>
  <c r="N265" i="3"/>
  <c r="O265" i="3"/>
  <c r="N264" i="3"/>
  <c r="O264" i="3"/>
  <c r="N263" i="3"/>
  <c r="O263" i="3"/>
  <c r="N262" i="3"/>
  <c r="O262" i="3"/>
  <c r="N261" i="3"/>
  <c r="O261" i="3"/>
  <c r="N260" i="3"/>
  <c r="O260" i="3"/>
  <c r="N259" i="3"/>
  <c r="O259" i="3"/>
  <c r="N258" i="3"/>
  <c r="O258" i="3"/>
  <c r="N257" i="3"/>
  <c r="O257" i="3"/>
  <c r="N256" i="3"/>
  <c r="O256" i="3"/>
  <c r="N255" i="3"/>
  <c r="O255" i="3"/>
  <c r="N254" i="3"/>
  <c r="O254" i="3"/>
  <c r="N253" i="3"/>
  <c r="O253" i="3"/>
  <c r="N252" i="3"/>
  <c r="O252" i="3"/>
  <c r="N251" i="3"/>
  <c r="O251" i="3"/>
  <c r="N250" i="3"/>
  <c r="O250" i="3"/>
  <c r="N249" i="3"/>
  <c r="O249" i="3"/>
  <c r="N248" i="3"/>
  <c r="O248" i="3"/>
  <c r="N247" i="3"/>
  <c r="O247" i="3"/>
  <c r="N246" i="3"/>
  <c r="O246" i="3"/>
  <c r="N245" i="3"/>
  <c r="O245" i="3"/>
  <c r="N244" i="3"/>
  <c r="O244" i="3"/>
  <c r="N243" i="3"/>
  <c r="O243" i="3"/>
  <c r="N242" i="3"/>
  <c r="O242" i="3"/>
  <c r="N241" i="3"/>
  <c r="O241" i="3"/>
  <c r="N240" i="3"/>
  <c r="O240" i="3"/>
  <c r="N239" i="3"/>
  <c r="O239" i="3"/>
  <c r="N238" i="3"/>
  <c r="O238" i="3"/>
  <c r="N237" i="3"/>
  <c r="O237" i="3"/>
  <c r="N236" i="3"/>
  <c r="O236" i="3"/>
  <c r="N235" i="3"/>
  <c r="O235" i="3"/>
  <c r="N234" i="3"/>
  <c r="O234" i="3"/>
  <c r="N233" i="3"/>
  <c r="O233" i="3"/>
  <c r="N232" i="3"/>
  <c r="O232" i="3"/>
  <c r="N231" i="3"/>
  <c r="O231" i="3"/>
  <c r="N230" i="3"/>
  <c r="O230" i="3"/>
  <c r="N229" i="3"/>
  <c r="O229" i="3"/>
  <c r="N228" i="3"/>
  <c r="O228" i="3"/>
  <c r="N227" i="3"/>
  <c r="O227" i="3"/>
  <c r="N226" i="3"/>
  <c r="O226" i="3"/>
  <c r="N225" i="3"/>
  <c r="O225" i="3"/>
  <c r="N224" i="3"/>
  <c r="O224" i="3"/>
  <c r="N223" i="3"/>
  <c r="O223" i="3"/>
  <c r="N222" i="3"/>
  <c r="O222" i="3"/>
  <c r="N221" i="3"/>
  <c r="O221" i="3"/>
  <c r="N220" i="3"/>
  <c r="O220" i="3"/>
  <c r="N219" i="3"/>
  <c r="O219" i="3"/>
  <c r="N218" i="3"/>
  <c r="O218" i="3"/>
  <c r="N217" i="3"/>
  <c r="O217" i="3"/>
  <c r="N216" i="3"/>
  <c r="O216" i="3"/>
  <c r="N215" i="3"/>
  <c r="O215" i="3"/>
  <c r="N214" i="3"/>
  <c r="O214" i="3"/>
  <c r="N213" i="3"/>
  <c r="O213" i="3"/>
  <c r="N212" i="3"/>
  <c r="O212" i="3"/>
  <c r="N211" i="3"/>
  <c r="O211" i="3"/>
  <c r="N210" i="3"/>
  <c r="O210" i="3"/>
  <c r="N209" i="3"/>
  <c r="O209" i="3"/>
  <c r="N208" i="3"/>
  <c r="O208" i="3"/>
  <c r="N207" i="3"/>
  <c r="O207" i="3"/>
  <c r="N206" i="3"/>
  <c r="O206" i="3"/>
  <c r="N205" i="3"/>
  <c r="O205" i="3"/>
  <c r="N204" i="3"/>
  <c r="O204" i="3"/>
  <c r="N203" i="3"/>
  <c r="O203" i="3"/>
  <c r="N202" i="3"/>
  <c r="O202" i="3"/>
  <c r="N201" i="3"/>
  <c r="O201" i="3"/>
  <c r="N200" i="3"/>
  <c r="O200" i="3"/>
  <c r="N199" i="3"/>
  <c r="O199" i="3"/>
  <c r="N198" i="3"/>
  <c r="O198" i="3"/>
  <c r="N197" i="3"/>
  <c r="O197" i="3"/>
  <c r="N196" i="3"/>
  <c r="O196" i="3"/>
  <c r="N195" i="3"/>
  <c r="O195" i="3"/>
  <c r="N194" i="3"/>
  <c r="O194" i="3"/>
  <c r="N193" i="3"/>
  <c r="O193" i="3"/>
  <c r="N192" i="3"/>
  <c r="O192" i="3"/>
  <c r="N191" i="3"/>
  <c r="O191" i="3"/>
  <c r="N190" i="3"/>
  <c r="O190" i="3"/>
  <c r="N189" i="3"/>
  <c r="O189" i="3"/>
  <c r="N188" i="3"/>
  <c r="O188" i="3"/>
  <c r="N187" i="3"/>
  <c r="O187" i="3"/>
  <c r="N186" i="3"/>
  <c r="O186" i="3"/>
  <c r="N185" i="3"/>
  <c r="O185" i="3"/>
  <c r="N184" i="3"/>
  <c r="O184" i="3"/>
  <c r="N183" i="3"/>
  <c r="O183" i="3"/>
  <c r="N182" i="3"/>
  <c r="O182" i="3"/>
  <c r="N181" i="3"/>
  <c r="O181" i="3"/>
  <c r="N180" i="3"/>
  <c r="O180" i="3"/>
  <c r="N179" i="3"/>
  <c r="O179" i="3"/>
  <c r="N178" i="3"/>
  <c r="O178" i="3"/>
  <c r="N177" i="3"/>
  <c r="O177" i="3"/>
  <c r="N176" i="3"/>
  <c r="O176" i="3"/>
  <c r="N175" i="3"/>
  <c r="O175" i="3"/>
  <c r="N174" i="3"/>
  <c r="O174" i="3"/>
  <c r="N173" i="3"/>
  <c r="O173" i="3"/>
  <c r="N172" i="3"/>
  <c r="O172" i="3"/>
  <c r="N171" i="3"/>
  <c r="O171" i="3"/>
  <c r="N170" i="3"/>
  <c r="O170" i="3"/>
  <c r="N169" i="3"/>
  <c r="O169" i="3"/>
  <c r="N168" i="3"/>
  <c r="O168" i="3"/>
  <c r="N167" i="3"/>
  <c r="O167" i="3"/>
  <c r="N166" i="3"/>
  <c r="O166" i="3"/>
  <c r="N165" i="3"/>
  <c r="O165" i="3"/>
  <c r="N164" i="3"/>
  <c r="O164" i="3"/>
  <c r="N163" i="3"/>
  <c r="O163" i="3"/>
  <c r="N162" i="3"/>
  <c r="O162" i="3"/>
  <c r="N161" i="3"/>
  <c r="O161" i="3"/>
  <c r="N160" i="3"/>
  <c r="O160" i="3"/>
  <c r="N159" i="3"/>
  <c r="O159" i="3"/>
  <c r="N158" i="3"/>
  <c r="O158" i="3"/>
  <c r="N157" i="3"/>
  <c r="O157" i="3"/>
  <c r="N156" i="3"/>
  <c r="O156" i="3"/>
  <c r="N155" i="3"/>
  <c r="O155" i="3"/>
  <c r="N154" i="3"/>
  <c r="O154" i="3"/>
  <c r="N153" i="3"/>
  <c r="O153" i="3"/>
  <c r="N152" i="3"/>
  <c r="O152" i="3"/>
  <c r="N151" i="3"/>
  <c r="O151" i="3"/>
  <c r="N150" i="3"/>
  <c r="O150" i="3"/>
  <c r="N149" i="3"/>
  <c r="O149" i="3"/>
  <c r="N148" i="3"/>
  <c r="O148" i="3"/>
  <c r="N147" i="3"/>
  <c r="O147" i="3"/>
  <c r="N146" i="3"/>
  <c r="O146" i="3"/>
  <c r="N145" i="3"/>
  <c r="O145" i="3"/>
  <c r="N144" i="3"/>
  <c r="O144" i="3"/>
  <c r="N143" i="3"/>
  <c r="O143" i="3"/>
  <c r="N142" i="3"/>
  <c r="O142" i="3"/>
  <c r="N141" i="3"/>
  <c r="O141" i="3"/>
  <c r="N140" i="3"/>
  <c r="O140" i="3"/>
  <c r="N139" i="3"/>
  <c r="O139" i="3"/>
  <c r="N138" i="3"/>
  <c r="O138" i="3"/>
  <c r="N137" i="3"/>
  <c r="O137" i="3"/>
  <c r="N136" i="3"/>
  <c r="O136" i="3"/>
  <c r="N135" i="3"/>
  <c r="O135" i="3"/>
  <c r="N134" i="3"/>
  <c r="O134" i="3"/>
  <c r="N133" i="3"/>
  <c r="O133" i="3"/>
  <c r="N132" i="3"/>
  <c r="O132" i="3"/>
  <c r="N131" i="3"/>
  <c r="O131" i="3"/>
  <c r="N130" i="3"/>
  <c r="O130" i="3"/>
  <c r="N129" i="3"/>
  <c r="O129" i="3"/>
  <c r="N128" i="3"/>
  <c r="O128" i="3"/>
  <c r="N127" i="3"/>
  <c r="O127" i="3"/>
  <c r="N126" i="3"/>
  <c r="O126" i="3"/>
  <c r="N125" i="3"/>
  <c r="O125" i="3"/>
  <c r="N124" i="3"/>
  <c r="O124" i="3"/>
  <c r="N123" i="3"/>
  <c r="O123" i="3"/>
  <c r="N122" i="3"/>
  <c r="O122" i="3"/>
  <c r="N121" i="3"/>
  <c r="O121" i="3"/>
  <c r="N120" i="3"/>
  <c r="O120" i="3"/>
  <c r="N119" i="3"/>
  <c r="O119" i="3"/>
  <c r="N118" i="3"/>
  <c r="O118" i="3"/>
  <c r="N117" i="3"/>
  <c r="O117" i="3"/>
  <c r="N116" i="3"/>
  <c r="O116" i="3"/>
  <c r="N115" i="3"/>
  <c r="O115" i="3"/>
  <c r="N114" i="3"/>
  <c r="O114" i="3"/>
  <c r="N113" i="3"/>
  <c r="O113" i="3"/>
  <c r="N112" i="3"/>
  <c r="O112" i="3"/>
  <c r="N111" i="3"/>
  <c r="O111" i="3"/>
  <c r="N110" i="3"/>
  <c r="O110" i="3"/>
  <c r="N109" i="3"/>
  <c r="O109" i="3"/>
  <c r="N108" i="3"/>
  <c r="O108" i="3"/>
  <c r="N107" i="3"/>
  <c r="O107" i="3"/>
  <c r="N106" i="3"/>
  <c r="O106" i="3"/>
  <c r="N105" i="3"/>
  <c r="O105" i="3"/>
  <c r="N104" i="3"/>
  <c r="O104" i="3"/>
  <c r="N103" i="3"/>
  <c r="O103" i="3"/>
  <c r="N102" i="3"/>
  <c r="O102" i="3"/>
  <c r="N101" i="3"/>
  <c r="O101" i="3"/>
  <c r="N100" i="3"/>
  <c r="O100" i="3"/>
  <c r="N99" i="3"/>
  <c r="O99" i="3"/>
  <c r="N98" i="3"/>
  <c r="O98" i="3"/>
  <c r="N97" i="3"/>
  <c r="O97" i="3"/>
  <c r="N96" i="3"/>
  <c r="O96" i="3"/>
  <c r="N95" i="3"/>
  <c r="O95" i="3"/>
  <c r="N94" i="3"/>
  <c r="O94" i="3"/>
  <c r="N93" i="3"/>
  <c r="O93" i="3"/>
  <c r="N92" i="3"/>
  <c r="O92" i="3"/>
  <c r="N91" i="3"/>
  <c r="O91" i="3"/>
  <c r="N90" i="3"/>
  <c r="O90" i="3"/>
  <c r="N89" i="3"/>
  <c r="O89" i="3"/>
  <c r="N88" i="3"/>
  <c r="O88" i="3"/>
  <c r="N87" i="3"/>
  <c r="O87" i="3"/>
  <c r="N86" i="3"/>
  <c r="O86" i="3"/>
  <c r="N85" i="3"/>
  <c r="O85" i="3"/>
  <c r="N84" i="3"/>
  <c r="O84" i="3"/>
  <c r="N83" i="3"/>
  <c r="O83" i="3"/>
  <c r="N82" i="3"/>
  <c r="O82" i="3"/>
  <c r="N81" i="3"/>
  <c r="O81" i="3"/>
  <c r="N80" i="3"/>
  <c r="O80" i="3"/>
  <c r="N79" i="3"/>
  <c r="O79" i="3"/>
  <c r="N78" i="3"/>
  <c r="O78" i="3"/>
  <c r="N77" i="3"/>
  <c r="O77" i="3"/>
  <c r="N76" i="3"/>
  <c r="O76" i="3"/>
  <c r="N75" i="3"/>
  <c r="O75" i="3"/>
  <c r="N74" i="3"/>
  <c r="O74" i="3"/>
  <c r="N73" i="3"/>
  <c r="O73" i="3"/>
  <c r="N72" i="3"/>
  <c r="O72" i="3"/>
  <c r="N71" i="3"/>
  <c r="O71" i="3"/>
  <c r="N70" i="3"/>
  <c r="O70" i="3"/>
  <c r="N69" i="3"/>
  <c r="O69" i="3"/>
  <c r="N68" i="3"/>
  <c r="O68" i="3"/>
  <c r="N67" i="3"/>
  <c r="O67" i="3"/>
  <c r="N66" i="3"/>
  <c r="O66" i="3"/>
  <c r="N65" i="3"/>
  <c r="O65" i="3"/>
  <c r="N64" i="3"/>
  <c r="O64" i="3"/>
  <c r="N63" i="3"/>
  <c r="O63" i="3"/>
  <c r="N62" i="3"/>
  <c r="O62" i="3"/>
  <c r="N61" i="3"/>
  <c r="O61" i="3"/>
  <c r="N60" i="3"/>
  <c r="O60" i="3"/>
  <c r="N59" i="3"/>
  <c r="O59" i="3"/>
  <c r="N58" i="3"/>
  <c r="O58" i="3"/>
  <c r="N57" i="3"/>
  <c r="O57" i="3"/>
  <c r="N56" i="3"/>
  <c r="O56" i="3"/>
  <c r="N55" i="3"/>
  <c r="O55" i="3"/>
  <c r="N54" i="3"/>
  <c r="O54" i="3"/>
  <c r="N53" i="3"/>
  <c r="O53" i="3"/>
  <c r="N52" i="3"/>
  <c r="O52" i="3"/>
  <c r="N51" i="3"/>
  <c r="O51" i="3"/>
  <c r="N50" i="3"/>
  <c r="O50" i="3"/>
  <c r="N49" i="3"/>
  <c r="O49" i="3"/>
  <c r="N48" i="3"/>
  <c r="O48" i="3"/>
  <c r="N47" i="3"/>
  <c r="O47" i="3"/>
  <c r="N46" i="3"/>
  <c r="O46" i="3"/>
  <c r="N45" i="3"/>
  <c r="O45" i="3"/>
  <c r="N44" i="3"/>
  <c r="O44" i="3"/>
  <c r="N43" i="3"/>
  <c r="O43" i="3"/>
  <c r="N42" i="3"/>
  <c r="O42" i="3"/>
  <c r="N41" i="3"/>
  <c r="O41" i="3"/>
  <c r="N40" i="3"/>
  <c r="O40" i="3"/>
  <c r="N39" i="3"/>
  <c r="O39" i="3"/>
  <c r="N38" i="3"/>
  <c r="O38" i="3"/>
  <c r="N37" i="3"/>
  <c r="O37" i="3"/>
  <c r="N36" i="3"/>
  <c r="O36" i="3"/>
  <c r="N35" i="3"/>
  <c r="O35" i="3"/>
  <c r="N34" i="3"/>
  <c r="O34" i="3"/>
  <c r="N33" i="3"/>
  <c r="O33" i="3"/>
  <c r="N32" i="3"/>
  <c r="O32" i="3"/>
  <c r="N31" i="3"/>
  <c r="O31" i="3"/>
  <c r="N30" i="3"/>
  <c r="O30" i="3"/>
  <c r="N29" i="3"/>
  <c r="O29" i="3"/>
  <c r="N28" i="3"/>
  <c r="O28" i="3"/>
  <c r="N27" i="3"/>
  <c r="O27" i="3"/>
  <c r="N26" i="3"/>
  <c r="O26" i="3"/>
  <c r="N25" i="3"/>
  <c r="O25" i="3"/>
  <c r="N24" i="3"/>
  <c r="O24" i="3"/>
  <c r="N23" i="3"/>
  <c r="O23" i="3"/>
  <c r="N22" i="3"/>
  <c r="O22" i="3"/>
  <c r="N21" i="3"/>
  <c r="O21" i="3"/>
  <c r="N20" i="3"/>
  <c r="O20" i="3"/>
  <c r="N19" i="3"/>
  <c r="O19" i="3"/>
  <c r="N18" i="3"/>
  <c r="O18" i="3"/>
  <c r="N17" i="3"/>
  <c r="O17" i="3"/>
  <c r="N16" i="3"/>
  <c r="O16" i="3"/>
  <c r="N15" i="3"/>
  <c r="O15" i="3"/>
  <c r="N14" i="3"/>
  <c r="O14" i="3"/>
  <c r="N13" i="3"/>
  <c r="O13" i="3"/>
  <c r="N12" i="3"/>
  <c r="O12" i="3"/>
  <c r="N11" i="3"/>
  <c r="O11" i="3"/>
  <c r="N10" i="3"/>
  <c r="O10" i="3"/>
  <c r="N9" i="3"/>
  <c r="O9" i="3"/>
  <c r="N8" i="3"/>
  <c r="O8" i="3"/>
  <c r="N7" i="3"/>
  <c r="O7" i="3"/>
  <c r="N6" i="3"/>
  <c r="O6" i="3"/>
  <c r="N5" i="3"/>
  <c r="O5" i="3"/>
  <c r="N4" i="3"/>
  <c r="O4" i="3"/>
  <c r="G2" i="3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K6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J6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K5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J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K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J4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2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2" i="2"/>
  <c r="V62" i="2"/>
  <c r="V244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W3" i="2"/>
  <c r="O473" i="2"/>
  <c r="S473" i="2"/>
  <c r="O472" i="2"/>
  <c r="S472" i="2"/>
  <c r="O471" i="2"/>
  <c r="S471" i="2"/>
  <c r="O470" i="2"/>
  <c r="S470" i="2"/>
  <c r="O469" i="2"/>
  <c r="S469" i="2"/>
  <c r="O468" i="2"/>
  <c r="S468" i="2"/>
  <c r="O467" i="2"/>
  <c r="S467" i="2"/>
  <c r="O466" i="2"/>
  <c r="S466" i="2"/>
  <c r="O465" i="2"/>
  <c r="S465" i="2"/>
  <c r="O464" i="2"/>
  <c r="S464" i="2"/>
  <c r="O463" i="2"/>
  <c r="S463" i="2"/>
  <c r="O462" i="2"/>
  <c r="S462" i="2"/>
  <c r="O461" i="2"/>
  <c r="S461" i="2"/>
  <c r="O460" i="2"/>
  <c r="S460" i="2"/>
  <c r="O459" i="2"/>
  <c r="S459" i="2"/>
  <c r="O458" i="2"/>
  <c r="S458" i="2"/>
  <c r="O457" i="2"/>
  <c r="S457" i="2"/>
  <c r="O456" i="2"/>
  <c r="S456" i="2"/>
  <c r="O455" i="2"/>
  <c r="S455" i="2"/>
  <c r="O454" i="2"/>
  <c r="S454" i="2"/>
  <c r="O453" i="2"/>
  <c r="S453" i="2"/>
  <c r="O452" i="2"/>
  <c r="S452" i="2"/>
  <c r="O451" i="2"/>
  <c r="S451" i="2"/>
  <c r="O450" i="2"/>
  <c r="S450" i="2"/>
  <c r="O449" i="2"/>
  <c r="S449" i="2"/>
  <c r="O448" i="2"/>
  <c r="S448" i="2"/>
  <c r="O447" i="2"/>
  <c r="S447" i="2"/>
  <c r="O446" i="2"/>
  <c r="S446" i="2"/>
  <c r="O445" i="2"/>
  <c r="S445" i="2"/>
  <c r="O444" i="2"/>
  <c r="S444" i="2"/>
  <c r="O443" i="2"/>
  <c r="S443" i="2"/>
  <c r="O442" i="2"/>
  <c r="S442" i="2"/>
  <c r="O441" i="2"/>
  <c r="S441" i="2"/>
  <c r="O440" i="2"/>
  <c r="S440" i="2"/>
  <c r="O439" i="2"/>
  <c r="S439" i="2"/>
  <c r="O438" i="2"/>
  <c r="S438" i="2"/>
  <c r="O437" i="2"/>
  <c r="S437" i="2"/>
  <c r="O436" i="2"/>
  <c r="S436" i="2"/>
  <c r="O435" i="2"/>
  <c r="S435" i="2"/>
  <c r="O434" i="2"/>
  <c r="S434" i="2"/>
  <c r="O433" i="2"/>
  <c r="S433" i="2"/>
  <c r="O432" i="2"/>
  <c r="S432" i="2"/>
  <c r="O431" i="2"/>
  <c r="S431" i="2"/>
  <c r="O430" i="2"/>
  <c r="S430" i="2"/>
  <c r="O429" i="2"/>
  <c r="S429" i="2"/>
  <c r="O428" i="2"/>
  <c r="S428" i="2"/>
  <c r="O427" i="2"/>
  <c r="S427" i="2"/>
  <c r="O426" i="2"/>
  <c r="S426" i="2"/>
  <c r="O425" i="2"/>
  <c r="S425" i="2"/>
  <c r="O424" i="2"/>
  <c r="S424" i="2"/>
  <c r="O423" i="2"/>
  <c r="S423" i="2"/>
  <c r="O422" i="2"/>
  <c r="S422" i="2"/>
  <c r="O421" i="2"/>
  <c r="S421" i="2"/>
  <c r="O420" i="2"/>
  <c r="S420" i="2"/>
  <c r="O419" i="2"/>
  <c r="S419" i="2"/>
  <c r="O418" i="2"/>
  <c r="S418" i="2"/>
  <c r="O417" i="2"/>
  <c r="S417" i="2"/>
  <c r="O416" i="2"/>
  <c r="S416" i="2"/>
  <c r="O415" i="2"/>
  <c r="S415" i="2"/>
  <c r="O414" i="2"/>
  <c r="S414" i="2"/>
  <c r="O413" i="2"/>
  <c r="S413" i="2"/>
  <c r="O412" i="2"/>
  <c r="S412" i="2"/>
  <c r="O411" i="2"/>
  <c r="S411" i="2"/>
  <c r="O410" i="2"/>
  <c r="S410" i="2"/>
  <c r="O409" i="2"/>
  <c r="S409" i="2"/>
  <c r="O408" i="2"/>
  <c r="S408" i="2"/>
  <c r="O407" i="2"/>
  <c r="S407" i="2"/>
  <c r="O406" i="2"/>
  <c r="S406" i="2"/>
  <c r="O405" i="2"/>
  <c r="S405" i="2"/>
  <c r="O404" i="2"/>
  <c r="S404" i="2"/>
  <c r="O403" i="2"/>
  <c r="S403" i="2"/>
  <c r="O402" i="2"/>
  <c r="S402" i="2"/>
  <c r="O401" i="2"/>
  <c r="S401" i="2"/>
  <c r="O400" i="2"/>
  <c r="S400" i="2"/>
  <c r="O399" i="2"/>
  <c r="S399" i="2"/>
  <c r="O398" i="2"/>
  <c r="S398" i="2"/>
  <c r="O397" i="2"/>
  <c r="S397" i="2"/>
  <c r="O396" i="2"/>
  <c r="S396" i="2"/>
  <c r="O395" i="2"/>
  <c r="S395" i="2"/>
  <c r="O394" i="2"/>
  <c r="S394" i="2"/>
  <c r="O393" i="2"/>
  <c r="S393" i="2"/>
  <c r="O392" i="2"/>
  <c r="S392" i="2"/>
  <c r="O391" i="2"/>
  <c r="S391" i="2"/>
  <c r="O390" i="2"/>
  <c r="S390" i="2"/>
  <c r="O389" i="2"/>
  <c r="S389" i="2"/>
  <c r="O388" i="2"/>
  <c r="S388" i="2"/>
  <c r="O387" i="2"/>
  <c r="S387" i="2"/>
  <c r="O386" i="2"/>
  <c r="S386" i="2"/>
  <c r="O385" i="2"/>
  <c r="S385" i="2"/>
  <c r="O384" i="2"/>
  <c r="S384" i="2"/>
  <c r="O383" i="2"/>
  <c r="S383" i="2"/>
  <c r="O382" i="2"/>
  <c r="S382" i="2"/>
  <c r="O381" i="2"/>
  <c r="S381" i="2"/>
  <c r="O380" i="2"/>
  <c r="S380" i="2"/>
  <c r="O379" i="2"/>
  <c r="S379" i="2"/>
  <c r="O378" i="2"/>
  <c r="S378" i="2"/>
  <c r="O377" i="2"/>
  <c r="S377" i="2"/>
  <c r="O376" i="2"/>
  <c r="S376" i="2"/>
  <c r="O375" i="2"/>
  <c r="S375" i="2"/>
  <c r="O374" i="2"/>
  <c r="S374" i="2"/>
  <c r="O373" i="2"/>
  <c r="S373" i="2"/>
  <c r="O372" i="2"/>
  <c r="S372" i="2"/>
  <c r="O371" i="2"/>
  <c r="S371" i="2"/>
  <c r="O370" i="2"/>
  <c r="S370" i="2"/>
  <c r="O369" i="2"/>
  <c r="S369" i="2"/>
  <c r="O368" i="2"/>
  <c r="S368" i="2"/>
  <c r="O367" i="2"/>
  <c r="S367" i="2"/>
  <c r="O366" i="2"/>
  <c r="S366" i="2"/>
  <c r="O365" i="2"/>
  <c r="S365" i="2"/>
  <c r="O364" i="2"/>
  <c r="S364" i="2"/>
  <c r="O363" i="2"/>
  <c r="S363" i="2"/>
  <c r="O362" i="2"/>
  <c r="S362" i="2"/>
  <c r="O361" i="2"/>
  <c r="S361" i="2"/>
  <c r="O360" i="2"/>
  <c r="S360" i="2"/>
  <c r="O359" i="2"/>
  <c r="S359" i="2"/>
  <c r="O358" i="2"/>
  <c r="S358" i="2"/>
  <c r="O357" i="2"/>
  <c r="S357" i="2"/>
  <c r="O356" i="2"/>
  <c r="S356" i="2"/>
  <c r="O355" i="2"/>
  <c r="S355" i="2"/>
  <c r="O354" i="2"/>
  <c r="S354" i="2"/>
  <c r="O353" i="2"/>
  <c r="S353" i="2"/>
  <c r="O352" i="2"/>
  <c r="S352" i="2"/>
  <c r="O351" i="2"/>
  <c r="S351" i="2"/>
  <c r="O350" i="2"/>
  <c r="S350" i="2"/>
  <c r="O349" i="2"/>
  <c r="S349" i="2"/>
  <c r="O348" i="2"/>
  <c r="S348" i="2"/>
  <c r="O347" i="2"/>
  <c r="S347" i="2"/>
  <c r="O346" i="2"/>
  <c r="S346" i="2"/>
  <c r="O345" i="2"/>
  <c r="S345" i="2"/>
  <c r="O344" i="2"/>
  <c r="S344" i="2"/>
  <c r="O343" i="2"/>
  <c r="S343" i="2"/>
  <c r="O342" i="2"/>
  <c r="S342" i="2"/>
  <c r="O341" i="2"/>
  <c r="S341" i="2"/>
  <c r="O340" i="2"/>
  <c r="S340" i="2"/>
  <c r="O339" i="2"/>
  <c r="S339" i="2"/>
  <c r="O338" i="2"/>
  <c r="S338" i="2"/>
  <c r="O337" i="2"/>
  <c r="S337" i="2"/>
  <c r="O336" i="2"/>
  <c r="S336" i="2"/>
  <c r="O335" i="2"/>
  <c r="S335" i="2"/>
  <c r="O334" i="2"/>
  <c r="S334" i="2"/>
  <c r="O333" i="2"/>
  <c r="S333" i="2"/>
  <c r="O332" i="2"/>
  <c r="S332" i="2"/>
  <c r="O331" i="2"/>
  <c r="S331" i="2"/>
  <c r="O330" i="2"/>
  <c r="S330" i="2"/>
  <c r="O329" i="2"/>
  <c r="S329" i="2"/>
  <c r="O328" i="2"/>
  <c r="S328" i="2"/>
  <c r="O327" i="2"/>
  <c r="S327" i="2"/>
  <c r="O326" i="2"/>
  <c r="S326" i="2"/>
  <c r="O325" i="2"/>
  <c r="S325" i="2"/>
  <c r="O324" i="2"/>
  <c r="S324" i="2"/>
  <c r="O323" i="2"/>
  <c r="S323" i="2"/>
  <c r="O322" i="2"/>
  <c r="S322" i="2"/>
  <c r="O321" i="2"/>
  <c r="S321" i="2"/>
  <c r="O320" i="2"/>
  <c r="S320" i="2"/>
  <c r="O319" i="2"/>
  <c r="S319" i="2"/>
  <c r="O318" i="2"/>
  <c r="S318" i="2"/>
  <c r="O317" i="2"/>
  <c r="S317" i="2"/>
  <c r="O316" i="2"/>
  <c r="S316" i="2"/>
  <c r="O315" i="2"/>
  <c r="S315" i="2"/>
  <c r="O314" i="2"/>
  <c r="S314" i="2"/>
  <c r="O313" i="2"/>
  <c r="S313" i="2"/>
  <c r="O312" i="2"/>
  <c r="S312" i="2"/>
  <c r="O311" i="2"/>
  <c r="S311" i="2"/>
  <c r="O310" i="2"/>
  <c r="S310" i="2"/>
  <c r="O309" i="2"/>
  <c r="S309" i="2"/>
  <c r="O308" i="2"/>
  <c r="S308" i="2"/>
  <c r="O307" i="2"/>
  <c r="S307" i="2"/>
  <c r="O306" i="2"/>
  <c r="S306" i="2"/>
  <c r="O305" i="2"/>
  <c r="S305" i="2"/>
  <c r="O304" i="2"/>
  <c r="S304" i="2"/>
  <c r="O303" i="2"/>
  <c r="S303" i="2"/>
  <c r="O302" i="2"/>
  <c r="S302" i="2"/>
  <c r="O301" i="2"/>
  <c r="S301" i="2"/>
  <c r="O300" i="2"/>
  <c r="S300" i="2"/>
  <c r="O299" i="2"/>
  <c r="S299" i="2"/>
  <c r="O298" i="2"/>
  <c r="S298" i="2"/>
  <c r="O297" i="2"/>
  <c r="S297" i="2"/>
  <c r="O296" i="2"/>
  <c r="S296" i="2"/>
  <c r="O295" i="2"/>
  <c r="S295" i="2"/>
  <c r="O294" i="2"/>
  <c r="S294" i="2"/>
  <c r="O293" i="2"/>
  <c r="S293" i="2"/>
  <c r="O292" i="2"/>
  <c r="S292" i="2"/>
  <c r="O291" i="2"/>
  <c r="S291" i="2"/>
  <c r="O290" i="2"/>
  <c r="S290" i="2"/>
  <c r="O289" i="2"/>
  <c r="S289" i="2"/>
  <c r="O288" i="2"/>
  <c r="S288" i="2"/>
  <c r="O287" i="2"/>
  <c r="S287" i="2"/>
  <c r="O286" i="2"/>
  <c r="S286" i="2"/>
  <c r="O285" i="2"/>
  <c r="S285" i="2"/>
  <c r="O284" i="2"/>
  <c r="S284" i="2"/>
  <c r="O283" i="2"/>
  <c r="S283" i="2"/>
  <c r="O282" i="2"/>
  <c r="S282" i="2"/>
  <c r="O281" i="2"/>
  <c r="S281" i="2"/>
  <c r="O280" i="2"/>
  <c r="S280" i="2"/>
  <c r="O279" i="2"/>
  <c r="S279" i="2"/>
  <c r="O278" i="2"/>
  <c r="S278" i="2"/>
  <c r="O277" i="2"/>
  <c r="S277" i="2"/>
  <c r="O276" i="2"/>
  <c r="S276" i="2"/>
  <c r="O275" i="2"/>
  <c r="S275" i="2"/>
  <c r="O274" i="2"/>
  <c r="S274" i="2"/>
  <c r="O273" i="2"/>
  <c r="S273" i="2"/>
  <c r="O272" i="2"/>
  <c r="S272" i="2"/>
  <c r="O271" i="2"/>
  <c r="S271" i="2"/>
  <c r="O270" i="2"/>
  <c r="S270" i="2"/>
  <c r="O269" i="2"/>
  <c r="S269" i="2"/>
  <c r="O268" i="2"/>
  <c r="S268" i="2"/>
  <c r="O267" i="2"/>
  <c r="S267" i="2"/>
  <c r="O266" i="2"/>
  <c r="S266" i="2"/>
  <c r="O265" i="2"/>
  <c r="S265" i="2"/>
  <c r="O264" i="2"/>
  <c r="S264" i="2"/>
  <c r="O263" i="2"/>
  <c r="S263" i="2"/>
  <c r="O262" i="2"/>
  <c r="S262" i="2"/>
  <c r="O261" i="2"/>
  <c r="S261" i="2"/>
  <c r="O260" i="2"/>
  <c r="S260" i="2"/>
  <c r="O259" i="2"/>
  <c r="S259" i="2"/>
  <c r="O258" i="2"/>
  <c r="S258" i="2"/>
  <c r="O257" i="2"/>
  <c r="S257" i="2"/>
  <c r="O256" i="2"/>
  <c r="S256" i="2"/>
  <c r="O255" i="2"/>
  <c r="S255" i="2"/>
  <c r="O254" i="2"/>
  <c r="S254" i="2"/>
  <c r="O253" i="2"/>
  <c r="S253" i="2"/>
  <c r="O252" i="2"/>
  <c r="S252" i="2"/>
  <c r="O251" i="2"/>
  <c r="S251" i="2"/>
  <c r="O250" i="2"/>
  <c r="S250" i="2"/>
  <c r="O249" i="2"/>
  <c r="S249" i="2"/>
  <c r="O248" i="2"/>
  <c r="S248" i="2"/>
  <c r="O247" i="2"/>
  <c r="S247" i="2"/>
  <c r="O246" i="2"/>
  <c r="S246" i="2"/>
  <c r="O245" i="2"/>
  <c r="S245" i="2"/>
  <c r="O244" i="2"/>
  <c r="S244" i="2"/>
  <c r="O243" i="2"/>
  <c r="S243" i="2"/>
  <c r="O242" i="2"/>
  <c r="S242" i="2"/>
  <c r="O241" i="2"/>
  <c r="S241" i="2"/>
  <c r="O240" i="2"/>
  <c r="S240" i="2"/>
  <c r="O239" i="2"/>
  <c r="S239" i="2"/>
  <c r="O238" i="2"/>
  <c r="S238" i="2"/>
  <c r="O237" i="2"/>
  <c r="S237" i="2"/>
  <c r="O236" i="2"/>
  <c r="S236" i="2"/>
  <c r="O235" i="2"/>
  <c r="S235" i="2"/>
  <c r="O234" i="2"/>
  <c r="S234" i="2"/>
  <c r="O233" i="2"/>
  <c r="S233" i="2"/>
  <c r="O232" i="2"/>
  <c r="S232" i="2"/>
  <c r="O231" i="2"/>
  <c r="S231" i="2"/>
  <c r="O230" i="2"/>
  <c r="S230" i="2"/>
  <c r="O229" i="2"/>
  <c r="S229" i="2"/>
  <c r="O228" i="2"/>
  <c r="S228" i="2"/>
  <c r="O227" i="2"/>
  <c r="S227" i="2"/>
  <c r="O226" i="2"/>
  <c r="S226" i="2"/>
  <c r="O225" i="2"/>
  <c r="S225" i="2"/>
  <c r="O224" i="2"/>
  <c r="S224" i="2"/>
  <c r="O223" i="2"/>
  <c r="S223" i="2"/>
  <c r="O222" i="2"/>
  <c r="S222" i="2"/>
  <c r="O221" i="2"/>
  <c r="S221" i="2"/>
  <c r="O220" i="2"/>
  <c r="S220" i="2"/>
  <c r="O219" i="2"/>
  <c r="S219" i="2"/>
  <c r="O218" i="2"/>
  <c r="S218" i="2"/>
  <c r="O217" i="2"/>
  <c r="S217" i="2"/>
  <c r="O216" i="2"/>
  <c r="S216" i="2"/>
  <c r="O215" i="2"/>
  <c r="S215" i="2"/>
  <c r="O214" i="2"/>
  <c r="S214" i="2"/>
  <c r="O213" i="2"/>
  <c r="S213" i="2"/>
  <c r="O212" i="2"/>
  <c r="S212" i="2"/>
  <c r="O211" i="2"/>
  <c r="S211" i="2"/>
  <c r="O210" i="2"/>
  <c r="S210" i="2"/>
  <c r="O209" i="2"/>
  <c r="S209" i="2"/>
  <c r="O208" i="2"/>
  <c r="S208" i="2"/>
  <c r="O207" i="2"/>
  <c r="S207" i="2"/>
  <c r="O206" i="2"/>
  <c r="S206" i="2"/>
  <c r="O205" i="2"/>
  <c r="S205" i="2"/>
  <c r="O204" i="2"/>
  <c r="S204" i="2"/>
  <c r="O203" i="2"/>
  <c r="S203" i="2"/>
  <c r="O202" i="2"/>
  <c r="S202" i="2"/>
  <c r="O201" i="2"/>
  <c r="S201" i="2"/>
  <c r="O200" i="2"/>
  <c r="S200" i="2"/>
  <c r="O199" i="2"/>
  <c r="S199" i="2"/>
  <c r="O198" i="2"/>
  <c r="S198" i="2"/>
  <c r="O197" i="2"/>
  <c r="S197" i="2"/>
  <c r="O196" i="2"/>
  <c r="S196" i="2"/>
  <c r="O195" i="2"/>
  <c r="S195" i="2"/>
  <c r="O194" i="2"/>
  <c r="S194" i="2"/>
  <c r="O193" i="2"/>
  <c r="S193" i="2"/>
  <c r="O192" i="2"/>
  <c r="S192" i="2"/>
  <c r="O191" i="2"/>
  <c r="S191" i="2"/>
  <c r="O190" i="2"/>
  <c r="S190" i="2"/>
  <c r="O189" i="2"/>
  <c r="S189" i="2"/>
  <c r="O188" i="2"/>
  <c r="S188" i="2"/>
  <c r="O187" i="2"/>
  <c r="S187" i="2"/>
  <c r="O186" i="2"/>
  <c r="S186" i="2"/>
  <c r="O185" i="2"/>
  <c r="S185" i="2"/>
  <c r="O184" i="2"/>
  <c r="S184" i="2"/>
  <c r="O183" i="2"/>
  <c r="S183" i="2"/>
  <c r="O182" i="2"/>
  <c r="S182" i="2"/>
  <c r="O181" i="2"/>
  <c r="S181" i="2"/>
  <c r="O180" i="2"/>
  <c r="S180" i="2"/>
  <c r="O179" i="2"/>
  <c r="S179" i="2"/>
  <c r="O178" i="2"/>
  <c r="S178" i="2"/>
  <c r="O177" i="2"/>
  <c r="S177" i="2"/>
  <c r="O176" i="2"/>
  <c r="S176" i="2"/>
  <c r="O175" i="2"/>
  <c r="S175" i="2"/>
  <c r="O174" i="2"/>
  <c r="S174" i="2"/>
  <c r="O173" i="2"/>
  <c r="S173" i="2"/>
  <c r="O172" i="2"/>
  <c r="S172" i="2"/>
  <c r="O171" i="2"/>
  <c r="S171" i="2"/>
  <c r="O170" i="2"/>
  <c r="S170" i="2"/>
  <c r="O169" i="2"/>
  <c r="S169" i="2"/>
  <c r="O168" i="2"/>
  <c r="S168" i="2"/>
  <c r="O167" i="2"/>
  <c r="S167" i="2"/>
  <c r="O166" i="2"/>
  <c r="S166" i="2"/>
  <c r="O165" i="2"/>
  <c r="S165" i="2"/>
  <c r="O164" i="2"/>
  <c r="S164" i="2"/>
  <c r="O163" i="2"/>
  <c r="S163" i="2"/>
  <c r="O162" i="2"/>
  <c r="S162" i="2"/>
  <c r="O161" i="2"/>
  <c r="S161" i="2"/>
  <c r="O160" i="2"/>
  <c r="S160" i="2"/>
  <c r="O159" i="2"/>
  <c r="S159" i="2"/>
  <c r="O158" i="2"/>
  <c r="S158" i="2"/>
  <c r="O157" i="2"/>
  <c r="S157" i="2"/>
  <c r="O156" i="2"/>
  <c r="S156" i="2"/>
  <c r="O155" i="2"/>
  <c r="S155" i="2"/>
  <c r="O154" i="2"/>
  <c r="S154" i="2"/>
  <c r="O153" i="2"/>
  <c r="S153" i="2"/>
  <c r="O152" i="2"/>
  <c r="S152" i="2"/>
  <c r="O151" i="2"/>
  <c r="S151" i="2"/>
  <c r="O150" i="2"/>
  <c r="S150" i="2"/>
  <c r="O149" i="2"/>
  <c r="S149" i="2"/>
  <c r="O148" i="2"/>
  <c r="S148" i="2"/>
  <c r="O147" i="2"/>
  <c r="S147" i="2"/>
  <c r="O146" i="2"/>
  <c r="S146" i="2"/>
  <c r="O145" i="2"/>
  <c r="S145" i="2"/>
  <c r="O144" i="2"/>
  <c r="S144" i="2"/>
  <c r="O143" i="2"/>
  <c r="S143" i="2"/>
  <c r="O142" i="2"/>
  <c r="S142" i="2"/>
  <c r="O141" i="2"/>
  <c r="S141" i="2"/>
  <c r="O140" i="2"/>
  <c r="S140" i="2"/>
  <c r="O139" i="2"/>
  <c r="S139" i="2"/>
  <c r="O138" i="2"/>
  <c r="S138" i="2"/>
  <c r="O137" i="2"/>
  <c r="S137" i="2"/>
  <c r="O136" i="2"/>
  <c r="S136" i="2"/>
  <c r="O135" i="2"/>
  <c r="S135" i="2"/>
  <c r="O134" i="2"/>
  <c r="S134" i="2"/>
  <c r="O133" i="2"/>
  <c r="S133" i="2"/>
  <c r="O132" i="2"/>
  <c r="S132" i="2"/>
  <c r="O131" i="2"/>
  <c r="S131" i="2"/>
  <c r="O130" i="2"/>
  <c r="S130" i="2"/>
  <c r="O129" i="2"/>
  <c r="S129" i="2"/>
  <c r="O128" i="2"/>
  <c r="S128" i="2"/>
  <c r="O127" i="2"/>
  <c r="S127" i="2"/>
  <c r="O126" i="2"/>
  <c r="S126" i="2"/>
  <c r="O125" i="2"/>
  <c r="S125" i="2"/>
  <c r="O124" i="2"/>
  <c r="S124" i="2"/>
  <c r="O123" i="2"/>
  <c r="S123" i="2"/>
  <c r="O122" i="2"/>
  <c r="S122" i="2"/>
  <c r="O121" i="2"/>
  <c r="S121" i="2"/>
  <c r="O120" i="2"/>
  <c r="S120" i="2"/>
  <c r="O119" i="2"/>
  <c r="S119" i="2"/>
  <c r="O118" i="2"/>
  <c r="S118" i="2"/>
  <c r="O117" i="2"/>
  <c r="S117" i="2"/>
  <c r="O116" i="2"/>
  <c r="S116" i="2"/>
  <c r="O115" i="2"/>
  <c r="S115" i="2"/>
  <c r="O114" i="2"/>
  <c r="S114" i="2"/>
  <c r="O113" i="2"/>
  <c r="S113" i="2"/>
  <c r="O112" i="2"/>
  <c r="S112" i="2"/>
  <c r="O111" i="2"/>
  <c r="S111" i="2"/>
  <c r="O110" i="2"/>
  <c r="S110" i="2"/>
  <c r="O109" i="2"/>
  <c r="S109" i="2"/>
  <c r="O108" i="2"/>
  <c r="S108" i="2"/>
  <c r="O107" i="2"/>
  <c r="S107" i="2"/>
  <c r="O106" i="2"/>
  <c r="S106" i="2"/>
  <c r="O105" i="2"/>
  <c r="S105" i="2"/>
  <c r="O104" i="2"/>
  <c r="S104" i="2"/>
  <c r="O103" i="2"/>
  <c r="S103" i="2"/>
  <c r="O102" i="2"/>
  <c r="S102" i="2"/>
  <c r="O101" i="2"/>
  <c r="S101" i="2"/>
  <c r="O100" i="2"/>
  <c r="S100" i="2"/>
  <c r="O99" i="2"/>
  <c r="S99" i="2"/>
  <c r="O98" i="2"/>
  <c r="S98" i="2"/>
  <c r="O97" i="2"/>
  <c r="S97" i="2"/>
  <c r="O96" i="2"/>
  <c r="S96" i="2"/>
  <c r="O95" i="2"/>
  <c r="S95" i="2"/>
  <c r="O94" i="2"/>
  <c r="S94" i="2"/>
  <c r="O93" i="2"/>
  <c r="S93" i="2"/>
  <c r="O92" i="2"/>
  <c r="S92" i="2"/>
  <c r="O91" i="2"/>
  <c r="S91" i="2"/>
  <c r="O90" i="2"/>
  <c r="S90" i="2"/>
  <c r="O89" i="2"/>
  <c r="S89" i="2"/>
  <c r="O88" i="2"/>
  <c r="S88" i="2"/>
  <c r="O87" i="2"/>
  <c r="S87" i="2"/>
  <c r="O86" i="2"/>
  <c r="S86" i="2"/>
  <c r="O85" i="2"/>
  <c r="S85" i="2"/>
  <c r="O84" i="2"/>
  <c r="S84" i="2"/>
  <c r="O83" i="2"/>
  <c r="S83" i="2"/>
  <c r="O82" i="2"/>
  <c r="S82" i="2"/>
  <c r="O81" i="2"/>
  <c r="S81" i="2"/>
  <c r="O80" i="2"/>
  <c r="S80" i="2"/>
  <c r="O79" i="2"/>
  <c r="S79" i="2"/>
  <c r="O78" i="2"/>
  <c r="S78" i="2"/>
  <c r="O77" i="2"/>
  <c r="S77" i="2"/>
  <c r="O76" i="2"/>
  <c r="S76" i="2"/>
  <c r="O75" i="2"/>
  <c r="S75" i="2"/>
  <c r="O74" i="2"/>
  <c r="S74" i="2"/>
  <c r="O73" i="2"/>
  <c r="S73" i="2"/>
  <c r="O72" i="2"/>
  <c r="S72" i="2"/>
  <c r="O71" i="2"/>
  <c r="S71" i="2"/>
  <c r="O70" i="2"/>
  <c r="S70" i="2"/>
  <c r="O69" i="2"/>
  <c r="S69" i="2"/>
  <c r="O68" i="2"/>
  <c r="S68" i="2"/>
  <c r="O67" i="2"/>
  <c r="S67" i="2"/>
  <c r="O66" i="2"/>
  <c r="S66" i="2"/>
  <c r="O65" i="2"/>
  <c r="S65" i="2"/>
  <c r="O64" i="2"/>
  <c r="S64" i="2"/>
  <c r="O63" i="2"/>
  <c r="S63" i="2"/>
  <c r="O62" i="2"/>
  <c r="S62" i="2"/>
  <c r="O61" i="2"/>
  <c r="S61" i="2"/>
  <c r="O60" i="2"/>
  <c r="S60" i="2"/>
  <c r="O59" i="2"/>
  <c r="S59" i="2"/>
  <c r="O58" i="2"/>
  <c r="S58" i="2"/>
  <c r="O57" i="2"/>
  <c r="S57" i="2"/>
  <c r="O56" i="2"/>
  <c r="S56" i="2"/>
  <c r="O55" i="2"/>
  <c r="S55" i="2"/>
  <c r="O54" i="2"/>
  <c r="S54" i="2"/>
  <c r="O53" i="2"/>
  <c r="S53" i="2"/>
  <c r="O52" i="2"/>
  <c r="S52" i="2"/>
  <c r="O51" i="2"/>
  <c r="S51" i="2"/>
  <c r="O50" i="2"/>
  <c r="S50" i="2"/>
  <c r="O49" i="2"/>
  <c r="S49" i="2"/>
  <c r="O48" i="2"/>
  <c r="S48" i="2"/>
  <c r="O47" i="2"/>
  <c r="S47" i="2"/>
  <c r="O46" i="2"/>
  <c r="S46" i="2"/>
  <c r="O45" i="2"/>
  <c r="S45" i="2"/>
  <c r="O44" i="2"/>
  <c r="S44" i="2"/>
  <c r="O43" i="2"/>
  <c r="S43" i="2"/>
  <c r="O42" i="2"/>
  <c r="S42" i="2"/>
  <c r="O41" i="2"/>
  <c r="S41" i="2"/>
  <c r="O40" i="2"/>
  <c r="S40" i="2"/>
  <c r="O39" i="2"/>
  <c r="S39" i="2"/>
  <c r="O38" i="2"/>
  <c r="S38" i="2"/>
  <c r="O37" i="2"/>
  <c r="S37" i="2"/>
  <c r="O36" i="2"/>
  <c r="S36" i="2"/>
  <c r="O35" i="2"/>
  <c r="S35" i="2"/>
  <c r="O34" i="2"/>
  <c r="S34" i="2"/>
  <c r="O33" i="2"/>
  <c r="S33" i="2"/>
  <c r="O32" i="2"/>
  <c r="S32" i="2"/>
  <c r="O31" i="2"/>
  <c r="S31" i="2"/>
  <c r="O30" i="2"/>
  <c r="S30" i="2"/>
  <c r="O29" i="2"/>
  <c r="S29" i="2"/>
  <c r="O28" i="2"/>
  <c r="S28" i="2"/>
  <c r="O27" i="2"/>
  <c r="S27" i="2"/>
  <c r="O26" i="2"/>
  <c r="S26" i="2"/>
  <c r="O25" i="2"/>
  <c r="S25" i="2"/>
  <c r="O24" i="2"/>
  <c r="S24" i="2"/>
  <c r="O23" i="2"/>
  <c r="S23" i="2"/>
  <c r="O22" i="2"/>
  <c r="S22" i="2"/>
  <c r="O21" i="2"/>
  <c r="S21" i="2"/>
  <c r="O20" i="2"/>
  <c r="S20" i="2"/>
  <c r="O19" i="2"/>
  <c r="S19" i="2"/>
  <c r="O18" i="2"/>
  <c r="S18" i="2"/>
  <c r="O17" i="2"/>
  <c r="S17" i="2"/>
  <c r="O16" i="2"/>
  <c r="S16" i="2"/>
  <c r="O15" i="2"/>
  <c r="S15" i="2"/>
  <c r="O14" i="2"/>
  <c r="S14" i="2"/>
  <c r="O13" i="2"/>
  <c r="S13" i="2"/>
  <c r="O12" i="2"/>
  <c r="S12" i="2"/>
  <c r="O11" i="2"/>
  <c r="S11" i="2"/>
  <c r="O10" i="2"/>
  <c r="S10" i="2"/>
  <c r="O9" i="2"/>
  <c r="S9" i="2"/>
  <c r="O8" i="2"/>
  <c r="S8" i="2"/>
  <c r="O7" i="2"/>
  <c r="S7" i="2"/>
  <c r="O6" i="2"/>
  <c r="S6" i="2"/>
  <c r="O5" i="2"/>
  <c r="S5" i="2"/>
  <c r="O4" i="2"/>
  <c r="S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E44" i="5"/>
  <c r="E45" i="5"/>
  <c r="E46" i="5"/>
  <c r="E47" i="5"/>
  <c r="E48" i="5"/>
  <c r="E49" i="5"/>
  <c r="E50" i="5"/>
  <c r="E34" i="5"/>
  <c r="E35" i="5"/>
  <c r="E36" i="5"/>
  <c r="E37" i="5"/>
  <c r="E38" i="5"/>
  <c r="E39" i="5"/>
  <c r="E40" i="5"/>
  <c r="E41" i="5"/>
  <c r="E42" i="5"/>
  <c r="E43" i="5"/>
  <c r="E24" i="5"/>
  <c r="E25" i="5"/>
  <c r="E26" i="5"/>
  <c r="E27" i="5"/>
  <c r="E28" i="5"/>
  <c r="E29" i="5"/>
  <c r="E30" i="5"/>
  <c r="E31" i="5"/>
  <c r="E32" i="5"/>
  <c r="E33" i="5"/>
  <c r="E14" i="5"/>
  <c r="E15" i="5"/>
  <c r="E16" i="5"/>
  <c r="E17" i="5"/>
  <c r="E18" i="5"/>
  <c r="E19" i="5"/>
  <c r="E20" i="5"/>
  <c r="E21" i="5"/>
  <c r="E22" i="5"/>
  <c r="E23" i="5"/>
  <c r="E4" i="5"/>
  <c r="E5" i="5"/>
  <c r="E6" i="5"/>
  <c r="E7" i="5"/>
  <c r="E8" i="5"/>
  <c r="E9" i="5"/>
  <c r="E10" i="5"/>
  <c r="E11" i="5"/>
  <c r="E12" i="5"/>
  <c r="E13" i="5"/>
  <c r="D52" i="5"/>
  <c r="C52" i="5"/>
  <c r="C51" i="5"/>
  <c r="D51" i="5"/>
  <c r="E51" i="5"/>
  <c r="E52" i="5"/>
  <c r="G51" i="5" l="1"/>
  <c r="G52" i="5"/>
  <c r="A54" i="5"/>
  <c r="B53" i="5"/>
  <c r="A7" i="5"/>
  <c r="B6" i="5"/>
  <c r="D53" i="5"/>
  <c r="C53" i="5"/>
  <c r="E53" i="5"/>
  <c r="E4" i="4"/>
  <c r="E5" i="4"/>
  <c r="E6" i="4"/>
  <c r="E7" i="4"/>
  <c r="E8" i="4"/>
  <c r="E10" i="4"/>
  <c r="E11" i="4"/>
  <c r="E12" i="4"/>
  <c r="E13" i="4"/>
  <c r="E14" i="4"/>
  <c r="E15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5" i="4"/>
  <c r="C15" i="4"/>
  <c r="D14" i="4"/>
  <c r="C14" i="4"/>
  <c r="D13" i="4"/>
  <c r="C13" i="4"/>
  <c r="D12" i="4"/>
  <c r="C12" i="4"/>
  <c r="D11" i="4"/>
  <c r="C11" i="4"/>
  <c r="D10" i="4"/>
  <c r="C10" i="4"/>
  <c r="D8" i="4"/>
  <c r="C8" i="4"/>
  <c r="D7" i="4"/>
  <c r="C7" i="4"/>
  <c r="D6" i="4"/>
  <c r="C6" i="4"/>
  <c r="D5" i="4"/>
  <c r="C5" i="4"/>
  <c r="D4" i="4"/>
  <c r="C4" i="4"/>
  <c r="G53" i="5" l="1"/>
  <c r="A55" i="5"/>
  <c r="B54" i="5"/>
  <c r="A8" i="5"/>
  <c r="B7" i="5"/>
  <c r="E52" i="4"/>
  <c r="D54" i="5"/>
  <c r="C54" i="5"/>
  <c r="E54" i="5"/>
  <c r="G54" i="5" l="1"/>
  <c r="A56" i="5"/>
  <c r="B55" i="5"/>
  <c r="A9" i="5"/>
  <c r="B8" i="5"/>
  <c r="D55" i="5"/>
  <c r="C55" i="5"/>
  <c r="E55" i="5"/>
  <c r="G55" i="5" l="1"/>
  <c r="A57" i="5"/>
  <c r="B56" i="5"/>
  <c r="A10" i="5"/>
  <c r="B9" i="5"/>
  <c r="D56" i="5"/>
  <c r="C56" i="5"/>
  <c r="E56" i="5"/>
  <c r="G56" i="5" l="1"/>
  <c r="A58" i="5"/>
  <c r="B57" i="5"/>
  <c r="A11" i="5"/>
  <c r="B10" i="5"/>
  <c r="D57" i="5"/>
  <c r="C57" i="5"/>
  <c r="E57" i="5"/>
  <c r="G57" i="5" l="1"/>
  <c r="A59" i="5"/>
  <c r="B58" i="5"/>
  <c r="A12" i="5"/>
  <c r="B11" i="5"/>
  <c r="D58" i="5"/>
  <c r="C58" i="5"/>
  <c r="E58" i="5"/>
  <c r="G58" i="5" l="1"/>
  <c r="A60" i="5"/>
  <c r="B59" i="5"/>
  <c r="A13" i="5"/>
  <c r="B12" i="5"/>
  <c r="D59" i="5"/>
  <c r="C59" i="5"/>
  <c r="E59" i="5"/>
  <c r="G59" i="5" l="1"/>
  <c r="A61" i="5"/>
  <c r="B60" i="5"/>
  <c r="A14" i="5"/>
  <c r="B13" i="5"/>
  <c r="D60" i="5"/>
  <c r="C60" i="5"/>
  <c r="E60" i="5"/>
  <c r="G60" i="5" l="1"/>
  <c r="A62" i="5"/>
  <c r="B61" i="5"/>
  <c r="A15" i="5"/>
  <c r="B14" i="5"/>
  <c r="D61" i="5"/>
  <c r="C61" i="5"/>
  <c r="E61" i="5"/>
  <c r="G61" i="5" l="1"/>
  <c r="A63" i="5"/>
  <c r="B62" i="5"/>
  <c r="A16" i="5"/>
  <c r="B15" i="5"/>
  <c r="D62" i="5"/>
  <c r="C62" i="5"/>
  <c r="E62" i="5"/>
  <c r="G62" i="5" l="1"/>
  <c r="A64" i="5"/>
  <c r="B63" i="5"/>
  <c r="A17" i="5"/>
  <c r="B16" i="5"/>
  <c r="D63" i="5"/>
  <c r="C63" i="5"/>
  <c r="E63" i="5"/>
  <c r="G63" i="5" l="1"/>
  <c r="A65" i="5"/>
  <c r="B64" i="5"/>
  <c r="A18" i="5"/>
  <c r="B17" i="5"/>
  <c r="D64" i="5"/>
  <c r="C64" i="5"/>
  <c r="E64" i="5"/>
  <c r="G64" i="5" l="1"/>
  <c r="A66" i="5"/>
  <c r="B65" i="5"/>
  <c r="A19" i="5"/>
  <c r="B18" i="5"/>
  <c r="D65" i="5"/>
  <c r="C65" i="5"/>
  <c r="E65" i="5"/>
  <c r="G65" i="5" l="1"/>
  <c r="A67" i="5"/>
  <c r="B66" i="5"/>
  <c r="A20" i="5"/>
  <c r="B19" i="5"/>
  <c r="D66" i="5"/>
  <c r="C66" i="5"/>
  <c r="E66" i="5"/>
  <c r="G66" i="5" l="1"/>
  <c r="A68" i="5"/>
  <c r="B67" i="5"/>
  <c r="A21" i="5"/>
  <c r="B20" i="5"/>
  <c r="D67" i="5"/>
  <c r="C67" i="5"/>
  <c r="E67" i="5"/>
  <c r="G67" i="5" l="1"/>
  <c r="A69" i="5"/>
  <c r="B68" i="5"/>
  <c r="A22" i="5"/>
  <c r="B21" i="5"/>
  <c r="D68" i="5"/>
  <c r="C68" i="5"/>
  <c r="E68" i="5"/>
  <c r="G68" i="5" l="1"/>
  <c r="A70" i="5"/>
  <c r="B69" i="5"/>
  <c r="A23" i="5"/>
  <c r="B22" i="5"/>
  <c r="D69" i="5"/>
  <c r="C69" i="5"/>
  <c r="E69" i="5"/>
  <c r="G69" i="5" l="1"/>
  <c r="A71" i="5"/>
  <c r="B70" i="5"/>
  <c r="A24" i="5"/>
  <c r="B23" i="5"/>
  <c r="D70" i="5"/>
  <c r="C70" i="5"/>
  <c r="E70" i="5"/>
  <c r="G70" i="5" l="1"/>
  <c r="A72" i="5"/>
  <c r="B71" i="5"/>
  <c r="A25" i="5"/>
  <c r="B24" i="5"/>
  <c r="D71" i="5"/>
  <c r="C71" i="5"/>
  <c r="E71" i="5"/>
  <c r="G71" i="5" l="1"/>
  <c r="A73" i="5"/>
  <c r="B72" i="5"/>
  <c r="A26" i="5"/>
  <c r="B25" i="5"/>
  <c r="D72" i="5"/>
  <c r="C72" i="5"/>
  <c r="E72" i="5"/>
  <c r="G72" i="5" l="1"/>
  <c r="A74" i="5"/>
  <c r="B73" i="5"/>
  <c r="A27" i="5"/>
  <c r="B26" i="5"/>
  <c r="D73" i="5"/>
  <c r="C73" i="5"/>
  <c r="E73" i="5"/>
  <c r="G73" i="5" l="1"/>
  <c r="A75" i="5"/>
  <c r="B74" i="5"/>
  <c r="A28" i="5"/>
  <c r="B27" i="5"/>
  <c r="D74" i="5"/>
  <c r="C74" i="5"/>
  <c r="E74" i="5"/>
  <c r="G74" i="5" l="1"/>
  <c r="A76" i="5"/>
  <c r="B75" i="5"/>
  <c r="A29" i="5"/>
  <c r="B28" i="5"/>
  <c r="D75" i="5"/>
  <c r="C75" i="5"/>
  <c r="E75" i="5"/>
  <c r="G75" i="5" l="1"/>
  <c r="A77" i="5"/>
  <c r="B76" i="5"/>
  <c r="A30" i="5"/>
  <c r="B29" i="5"/>
  <c r="D76" i="5"/>
  <c r="C76" i="5"/>
  <c r="E76" i="5"/>
  <c r="G76" i="5" l="1"/>
  <c r="A78" i="5"/>
  <c r="B77" i="5"/>
  <c r="A31" i="5"/>
  <c r="B30" i="5"/>
  <c r="D77" i="5"/>
  <c r="C77" i="5"/>
  <c r="E77" i="5"/>
  <c r="G77" i="5" l="1"/>
  <c r="A79" i="5"/>
  <c r="B78" i="5"/>
  <c r="A32" i="5"/>
  <c r="B31" i="5"/>
  <c r="D78" i="5"/>
  <c r="C78" i="5"/>
  <c r="E78" i="5"/>
  <c r="G78" i="5" l="1"/>
  <c r="A80" i="5"/>
  <c r="B79" i="5"/>
  <c r="A33" i="5"/>
  <c r="B32" i="5"/>
  <c r="D79" i="5"/>
  <c r="C79" i="5"/>
  <c r="E79" i="5"/>
  <c r="G79" i="5" l="1"/>
  <c r="A81" i="5"/>
  <c r="B80" i="5"/>
  <c r="A34" i="5"/>
  <c r="B33" i="5"/>
  <c r="D80" i="5"/>
  <c r="C80" i="5"/>
  <c r="E80" i="5"/>
  <c r="G80" i="5" l="1"/>
  <c r="A82" i="5"/>
  <c r="B81" i="5"/>
  <c r="A35" i="5"/>
  <c r="B34" i="5"/>
  <c r="D81" i="5"/>
  <c r="C81" i="5"/>
  <c r="E81" i="5"/>
  <c r="G81" i="5" l="1"/>
  <c r="A83" i="5"/>
  <c r="B82" i="5"/>
  <c r="A36" i="5"/>
  <c r="B35" i="5"/>
  <c r="D82" i="5"/>
  <c r="C82" i="5"/>
  <c r="E82" i="5"/>
  <c r="G82" i="5" l="1"/>
  <c r="A84" i="5"/>
  <c r="B83" i="5"/>
  <c r="A37" i="5"/>
  <c r="B36" i="5"/>
  <c r="D83" i="5"/>
  <c r="C83" i="5"/>
  <c r="E83" i="5"/>
  <c r="G83" i="5" l="1"/>
  <c r="A85" i="5"/>
  <c r="B84" i="5"/>
  <c r="A38" i="5"/>
  <c r="B37" i="5"/>
  <c r="D84" i="5"/>
  <c r="C84" i="5"/>
  <c r="E84" i="5"/>
  <c r="G84" i="5" l="1"/>
  <c r="A86" i="5"/>
  <c r="B85" i="5"/>
  <c r="A39" i="5"/>
  <c r="B38" i="5"/>
  <c r="D85" i="5"/>
  <c r="C85" i="5"/>
  <c r="E85" i="5"/>
  <c r="G85" i="5" l="1"/>
  <c r="A87" i="5"/>
  <c r="B86" i="5"/>
  <c r="A40" i="5"/>
  <c r="B39" i="5"/>
  <c r="D86" i="5"/>
  <c r="C86" i="5"/>
  <c r="E86" i="5"/>
  <c r="G86" i="5" l="1"/>
  <c r="A88" i="5"/>
  <c r="B87" i="5"/>
  <c r="A41" i="5"/>
  <c r="B40" i="5"/>
  <c r="D87" i="5"/>
  <c r="C87" i="5"/>
  <c r="E87" i="5"/>
  <c r="G87" i="5" l="1"/>
  <c r="A89" i="5"/>
  <c r="B88" i="5"/>
  <c r="A42" i="5"/>
  <c r="B41" i="5"/>
  <c r="D88" i="5"/>
  <c r="C88" i="5"/>
  <c r="E88" i="5"/>
  <c r="G88" i="5" l="1"/>
  <c r="A90" i="5"/>
  <c r="B89" i="5"/>
  <c r="A43" i="5"/>
  <c r="B42" i="5"/>
  <c r="D89" i="5"/>
  <c r="C89" i="5"/>
  <c r="E89" i="5"/>
  <c r="G89" i="5" l="1"/>
  <c r="A91" i="5"/>
  <c r="B90" i="5"/>
  <c r="A44" i="5"/>
  <c r="B43" i="5"/>
  <c r="D90" i="5"/>
  <c r="C90" i="5"/>
  <c r="E90" i="5"/>
  <c r="G90" i="5" l="1"/>
  <c r="A92" i="5"/>
  <c r="B91" i="5"/>
  <c r="A45" i="5"/>
  <c r="B44" i="5"/>
  <c r="D91" i="5"/>
  <c r="C91" i="5"/>
  <c r="E91" i="5"/>
  <c r="G91" i="5" l="1"/>
  <c r="A93" i="5"/>
  <c r="B92" i="5"/>
  <c r="A46" i="5"/>
  <c r="B45" i="5"/>
  <c r="D92" i="5"/>
  <c r="C92" i="5"/>
  <c r="E92" i="5"/>
  <c r="G92" i="5" l="1"/>
  <c r="A94" i="5"/>
  <c r="B93" i="5"/>
  <c r="A47" i="5"/>
  <c r="B46" i="5"/>
  <c r="D93" i="5"/>
  <c r="C93" i="5"/>
  <c r="E93" i="5"/>
  <c r="G93" i="5" l="1"/>
  <c r="A95" i="5"/>
  <c r="B94" i="5"/>
  <c r="A48" i="5"/>
  <c r="B47" i="5"/>
  <c r="D94" i="5"/>
  <c r="C94" i="5"/>
  <c r="E94" i="5"/>
  <c r="G94" i="5" l="1"/>
  <c r="A96" i="5"/>
  <c r="B95" i="5"/>
  <c r="A49" i="5"/>
  <c r="B48" i="5"/>
  <c r="D95" i="5"/>
  <c r="C95" i="5"/>
  <c r="E95" i="5"/>
  <c r="G95" i="5" l="1"/>
  <c r="A97" i="5"/>
  <c r="B96" i="5"/>
  <c r="A50" i="5"/>
  <c r="B49" i="5"/>
  <c r="D96" i="5"/>
  <c r="C96" i="5"/>
  <c r="E96" i="5"/>
  <c r="G96" i="5" l="1"/>
  <c r="A98" i="5"/>
  <c r="B97" i="5"/>
  <c r="B50" i="5"/>
  <c r="D97" i="5"/>
  <c r="C97" i="5"/>
  <c r="E97" i="5"/>
  <c r="G97" i="5" l="1"/>
  <c r="A99" i="5"/>
  <c r="B98" i="5"/>
  <c r="D98" i="5"/>
  <c r="C98" i="5"/>
  <c r="E98" i="5"/>
  <c r="G98" i="5" l="1"/>
  <c r="A100" i="5"/>
  <c r="B99" i="5"/>
  <c r="D99" i="5"/>
  <c r="C99" i="5"/>
  <c r="E99" i="5"/>
  <c r="G99" i="5" l="1"/>
  <c r="A101" i="5"/>
  <c r="B100" i="5"/>
  <c r="D100" i="5"/>
  <c r="C100" i="5"/>
  <c r="E100" i="5"/>
  <c r="G100" i="5" l="1"/>
  <c r="A102" i="5"/>
  <c r="B101" i="5"/>
  <c r="D101" i="5"/>
  <c r="C101" i="5"/>
  <c r="E101" i="5"/>
  <c r="G101" i="5" l="1"/>
  <c r="A103" i="5"/>
  <c r="B102" i="5"/>
  <c r="D102" i="5"/>
  <c r="C102" i="5"/>
  <c r="E102" i="5"/>
  <c r="G102" i="5" l="1"/>
  <c r="B103" i="5"/>
  <c r="D103" i="5"/>
  <c r="C103" i="5"/>
  <c r="G103" i="5" l="1"/>
</calcChain>
</file>

<file path=xl/sharedStrings.xml><?xml version="1.0" encoding="utf-8"?>
<sst xmlns="http://schemas.openxmlformats.org/spreadsheetml/2006/main" count="76" uniqueCount="47">
  <si>
    <t>x</t>
    <phoneticPr fontId="3" type="noConversion"/>
  </si>
  <si>
    <t>T</t>
    <phoneticPr fontId="3" type="noConversion"/>
  </si>
  <si>
    <t>P</t>
    <phoneticPr fontId="3" type="noConversion"/>
  </si>
  <si>
    <t>y</t>
    <phoneticPr fontId="3" type="noConversion"/>
  </si>
  <si>
    <t>Ziegler &amp; Trepp (1984), mine</t>
    <phoneticPr fontId="3" type="noConversion"/>
  </si>
  <si>
    <r>
      <t>﻿</t>
    </r>
    <r>
      <rPr>
        <sz val="10"/>
        <rFont val="Verdana"/>
        <family val="2"/>
      </rPr>
      <t>0.006281</t>
    </r>
  </si>
  <si>
    <r>
      <t>﻿</t>
    </r>
    <r>
      <rPr>
        <sz val="10"/>
        <rFont val="Verdana"/>
        <family val="2"/>
      </rPr>
      <t>0.2135</t>
    </r>
  </si>
  <si>
    <t>Ibrahim &amp; Klein (1993), EES</t>
    <phoneticPr fontId="3" type="noConversion"/>
  </si>
  <si>
    <t>Q</t>
    <phoneticPr fontId="3" type="noConversion"/>
  </si>
  <si>
    <t>X</t>
    <phoneticPr fontId="3" type="noConversion"/>
  </si>
  <si>
    <t>Refprop</t>
    <phoneticPr fontId="3" type="noConversion"/>
  </si>
  <si>
    <t>X</t>
    <phoneticPr fontId="3" type="noConversion"/>
  </si>
  <si>
    <t>Q_1</t>
  </si>
  <si>
    <t>X_1</t>
  </si>
  <si>
    <t>I &amp; K Q_0</t>
  </si>
  <si>
    <t>X</t>
  </si>
  <si>
    <t>I &amp; K Q_0 + 0.001</t>
  </si>
  <si>
    <t>dQ/dx</t>
  </si>
  <si>
    <t>Refprop</t>
  </si>
  <si>
    <t>X_new</t>
  </si>
  <si>
    <t>1-X_new</t>
  </si>
  <si>
    <t>Err</t>
  </si>
  <si>
    <t>Q Err</t>
  </si>
  <si>
    <t>ZG Err</t>
  </si>
  <si>
    <t>AAD</t>
  </si>
  <si>
    <t>IK Err</t>
  </si>
  <si>
    <t>270 - 350</t>
  </si>
  <si>
    <t>370 - 410</t>
  </si>
  <si>
    <t>430 - 450</t>
  </si>
  <si>
    <t>P</t>
  </si>
  <si>
    <t>T</t>
  </si>
  <si>
    <t>x</t>
  </si>
  <si>
    <t>1-x</t>
  </si>
  <si>
    <t>ZG</t>
  </si>
  <si>
    <t>IK</t>
  </si>
  <si>
    <t>P (Pa)</t>
  </si>
  <si>
    <t>Ind1</t>
  </si>
  <si>
    <t>Ind2</t>
  </si>
  <si>
    <t>X_avg_err</t>
  </si>
  <si>
    <t>TPQ -&gt; X error</t>
  </si>
  <si>
    <t>Interpolated data</t>
  </si>
  <si>
    <t>X_err</t>
  </si>
  <si>
    <t>log10</t>
  </si>
  <si>
    <t>P_Mpa</t>
  </si>
  <si>
    <t>PXQ -&gt; T error</t>
  </si>
  <si>
    <t>T_avg_err</t>
  </si>
  <si>
    <t>ZG - IK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</si>
</sst>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name val="Microsoft Sans Serif"/>
      <family val="2"/>
    </font>
    <font>
      <sz val="10"/>
      <name val="Verdana"/>
      <family val="2"/>
    </font>
    <font>
      <b/>
      <sz val="10"/>
      <name val="Microsoft Sans Serif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4" xfId="0" applyBorder="1"/>
    <xf numFmtId="0" fontId="0" fillId="0" borderId="1" xfId="0" applyBorder="1"/>
    <xf numFmtId="0" fontId="0" fillId="0" borderId="3" xfId="0" applyBorder="1"/>
    <xf numFmtId="0" fontId="2" fillId="0" borderId="1" xfId="0" applyFont="1" applyBorder="1"/>
    <xf numFmtId="0" fontId="2" fillId="0" borderId="2" xfId="0" applyFont="1" applyBorder="1"/>
    <xf numFmtId="11" fontId="0" fillId="0" borderId="0" xfId="0" applyNumberFormat="1"/>
    <xf numFmtId="11" fontId="0" fillId="0" borderId="3" xfId="0" applyNumberFormat="1" applyBorder="1"/>
    <xf numFmtId="0" fontId="0" fillId="0" borderId="5" xfId="0" applyBorder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10" xfId="0" applyNumberFormat="1" applyBorder="1"/>
    <xf numFmtId="0" fontId="0" fillId="0" borderId="10" xfId="0" applyBorder="1"/>
    <xf numFmtId="0" fontId="0" fillId="0" borderId="7" xfId="0" applyBorder="1"/>
    <xf numFmtId="0" fontId="0" fillId="0" borderId="8" xfId="0" applyBorder="1"/>
    <xf numFmtId="0" fontId="2" fillId="0" borderId="6" xfId="0" applyFont="1" applyBorder="1"/>
    <xf numFmtId="0" fontId="2" fillId="0" borderId="9" xfId="0" applyFont="1" applyBorder="1" applyAlignment="1"/>
    <xf numFmtId="0" fontId="4" fillId="0" borderId="10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2" fillId="0" borderId="9" xfId="0" applyFont="1" applyBorder="1" applyAlignment="1"/>
    <xf numFmtId="0" fontId="5" fillId="0" borderId="1" xfId="0" applyFont="1" applyBorder="1"/>
    <xf numFmtId="0" fontId="2" fillId="0" borderId="7" xfId="0" applyFont="1" applyBorder="1" applyAlignment="1"/>
    <xf numFmtId="0" fontId="5" fillId="0" borderId="7" xfId="0" applyFont="1" applyBorder="1"/>
    <xf numFmtId="0" fontId="5" fillId="0" borderId="0" xfId="0" applyFont="1" applyBorder="1"/>
    <xf numFmtId="0" fontId="6" fillId="0" borderId="0" xfId="0" applyFont="1" applyBorder="1" applyAlignment="1">
      <alignment horizontal="right"/>
    </xf>
    <xf numFmtId="11" fontId="0" fillId="0" borderId="0" xfId="0" applyNumberFormat="1" applyBorder="1"/>
    <xf numFmtId="0" fontId="2" fillId="0" borderId="0" xfId="0" applyFont="1" applyBorder="1"/>
    <xf numFmtId="0" fontId="1" fillId="0" borderId="0" xfId="0" applyFont="1" applyBorder="1"/>
    <xf numFmtId="11" fontId="1" fillId="0" borderId="0" xfId="0" applyNumberFormat="1" applyFont="1" applyBorder="1"/>
    <xf numFmtId="11" fontId="1" fillId="0" borderId="0" xfId="0" applyNumberFormat="1" applyFont="1"/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Border="1" applyAlignment="1"/>
    <xf numFmtId="0" fontId="2" fillId="0" borderId="3" xfId="0" applyFont="1" applyBorder="1" applyAlignment="1"/>
    <xf numFmtId="0" fontId="2" fillId="0" borderId="9" xfId="0" applyFont="1" applyBorder="1" applyAlignment="1"/>
    <xf numFmtId="0" fontId="1" fillId="0" borderId="0" xfId="0" applyFont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9"/>
  <sheetViews>
    <sheetView workbookViewId="0">
      <selection activeCell="E4" sqref="E4"/>
    </sheetView>
  </sheetViews>
  <sheetFormatPr defaultColWidth="11" defaultRowHeight="12.75" x14ac:dyDescent="0.2"/>
  <cols>
    <col min="2" max="2" width="11" style="3"/>
    <col min="3" max="3" width="12.375" customWidth="1"/>
    <col min="4" max="4" width="14" style="3" customWidth="1"/>
    <col min="5" max="5" width="15.25" customWidth="1"/>
    <col min="6" max="6" width="18.125" customWidth="1"/>
  </cols>
  <sheetData>
    <row r="2" spans="1:6" x14ac:dyDescent="0.2">
      <c r="C2" s="39" t="s">
        <v>4</v>
      </c>
      <c r="D2" s="40"/>
      <c r="E2" s="39" t="s">
        <v>7</v>
      </c>
      <c r="F2" s="40"/>
    </row>
    <row r="3" spans="1:6" s="2" customFormat="1" ht="13.5" thickBot="1" x14ac:dyDescent="0.25">
      <c r="A3" s="4" t="s">
        <v>1</v>
      </c>
      <c r="B3" s="5" t="s">
        <v>2</v>
      </c>
      <c r="C3" s="4" t="s">
        <v>0</v>
      </c>
      <c r="D3" s="5" t="s">
        <v>3</v>
      </c>
      <c r="E3" s="4" t="s">
        <v>0</v>
      </c>
      <c r="F3" s="5" t="s">
        <v>3</v>
      </c>
    </row>
    <row r="4" spans="1:6" x14ac:dyDescent="0.2">
      <c r="A4">
        <v>280</v>
      </c>
      <c r="B4" s="3">
        <v>1264.20464623978</v>
      </c>
      <c r="C4" s="6">
        <v>5.4609419867187699E-7</v>
      </c>
      <c r="D4" s="7">
        <v>1.0744134561547199E-11</v>
      </c>
      <c r="E4" s="9" t="s">
        <v>5</v>
      </c>
      <c r="F4" s="9" t="s">
        <v>6</v>
      </c>
    </row>
    <row r="5" spans="1:6" x14ac:dyDescent="0.2">
      <c r="A5">
        <v>280</v>
      </c>
      <c r="B5" s="3">
        <v>10141.4536776858</v>
      </c>
      <c r="C5">
        <v>0.157507547637285</v>
      </c>
      <c r="D5" s="3">
        <v>0.91724466352578204</v>
      </c>
      <c r="E5" s="10">
        <v>0.15090000000000001</v>
      </c>
      <c r="F5" s="10">
        <v>0.91639999999999999</v>
      </c>
    </row>
    <row r="6" spans="1:6" x14ac:dyDescent="0.2">
      <c r="A6">
        <v>280</v>
      </c>
      <c r="B6" s="3">
        <v>19018.702709131801</v>
      </c>
      <c r="C6">
        <v>0.22686392075592601</v>
      </c>
      <c r="D6" s="3">
        <v>0.96243387310817197</v>
      </c>
      <c r="E6" s="10">
        <v>0.21940000000000001</v>
      </c>
      <c r="F6" s="10">
        <v>0.9617</v>
      </c>
    </row>
    <row r="7" spans="1:6" x14ac:dyDescent="0.2">
      <c r="A7">
        <v>280</v>
      </c>
      <c r="B7" s="3">
        <v>27895.951740577799</v>
      </c>
      <c r="C7">
        <v>0.27134439375359598</v>
      </c>
      <c r="D7" s="3">
        <v>0.97755996511510401</v>
      </c>
      <c r="E7" s="10">
        <v>0.26350000000000001</v>
      </c>
      <c r="F7" s="10">
        <v>0.97699999999999998</v>
      </c>
    </row>
    <row r="8" spans="1:6" x14ac:dyDescent="0.2">
      <c r="A8">
        <v>280</v>
      </c>
      <c r="B8" s="3">
        <v>36773.200772023803</v>
      </c>
      <c r="C8">
        <v>0.30465272722283798</v>
      </c>
      <c r="D8" s="3">
        <v>0.984811281184934</v>
      </c>
      <c r="E8" s="10">
        <v>0.29649999999999999</v>
      </c>
      <c r="F8" s="10">
        <v>0.98440000000000005</v>
      </c>
    </row>
    <row r="9" spans="1:6" x14ac:dyDescent="0.2">
      <c r="A9">
        <v>280</v>
      </c>
      <c r="B9" s="3">
        <v>45650.449803469797</v>
      </c>
      <c r="C9">
        <v>0.33162439035865099</v>
      </c>
      <c r="D9" s="3">
        <v>0.98894587667114298</v>
      </c>
      <c r="E9" s="10">
        <v>0.32319999999999999</v>
      </c>
      <c r="F9" s="10">
        <v>0.98860000000000003</v>
      </c>
    </row>
    <row r="10" spans="1:6" x14ac:dyDescent="0.2">
      <c r="A10">
        <v>280</v>
      </c>
      <c r="B10" s="3">
        <v>54527.698834915798</v>
      </c>
      <c r="C10">
        <v>0.35451282721731597</v>
      </c>
      <c r="D10" s="3">
        <v>0.99156180391402904</v>
      </c>
      <c r="E10" s="10">
        <v>0.34589999999999999</v>
      </c>
      <c r="F10" s="10">
        <v>0.99129999999999996</v>
      </c>
    </row>
    <row r="11" spans="1:6" x14ac:dyDescent="0.2">
      <c r="A11">
        <v>280</v>
      </c>
      <c r="B11" s="3">
        <v>63404.947866361799</v>
      </c>
      <c r="C11">
        <v>0.37455126433017</v>
      </c>
      <c r="D11" s="3">
        <v>0.99333659543038</v>
      </c>
      <c r="E11" s="10">
        <v>0.36570000000000003</v>
      </c>
      <c r="F11" s="10">
        <v>0.99309999999999998</v>
      </c>
    </row>
    <row r="12" spans="1:6" x14ac:dyDescent="0.2">
      <c r="A12">
        <v>280</v>
      </c>
      <c r="B12" s="3">
        <v>72282.196897807793</v>
      </c>
      <c r="C12">
        <v>0.39248902447094303</v>
      </c>
      <c r="D12" s="3">
        <v>0.99460285265003201</v>
      </c>
      <c r="E12" s="10">
        <v>0.38340000000000002</v>
      </c>
      <c r="F12" s="10">
        <v>0.99439999999999995</v>
      </c>
    </row>
    <row r="13" spans="1:6" x14ac:dyDescent="0.2">
      <c r="A13">
        <v>280</v>
      </c>
      <c r="B13" s="3">
        <v>81159.445929253794</v>
      </c>
      <c r="C13">
        <v>0.408816263679946</v>
      </c>
      <c r="D13" s="3">
        <v>0.99554134541788497</v>
      </c>
      <c r="E13" s="10">
        <v>0.39950000000000002</v>
      </c>
      <c r="F13" s="10">
        <v>0.99529999999999996</v>
      </c>
    </row>
    <row r="14" spans="1:6" x14ac:dyDescent="0.2">
      <c r="A14">
        <v>280</v>
      </c>
      <c r="B14" s="3">
        <v>90036.694960699795</v>
      </c>
      <c r="C14">
        <v>0.42387173883183998</v>
      </c>
      <c r="D14" s="3">
        <v>0.99625799737362197</v>
      </c>
      <c r="E14" s="10">
        <v>0.4143</v>
      </c>
      <c r="F14" s="10">
        <v>0.99609999999999999</v>
      </c>
    </row>
    <row r="15" spans="1:6" x14ac:dyDescent="0.2">
      <c r="A15">
        <v>280</v>
      </c>
      <c r="B15" s="3">
        <v>98913.943992145898</v>
      </c>
      <c r="C15">
        <v>0.43789979543272001</v>
      </c>
      <c r="D15" s="3">
        <v>0.99681858305836402</v>
      </c>
      <c r="E15" s="10">
        <v>0.42820000000000003</v>
      </c>
      <c r="F15" s="10">
        <v>0.99670000000000003</v>
      </c>
    </row>
    <row r="16" spans="1:6" x14ac:dyDescent="0.2">
      <c r="A16">
        <v>280</v>
      </c>
      <c r="B16" s="3">
        <v>107791.193023592</v>
      </c>
      <c r="C16">
        <v>0.45108283049523601</v>
      </c>
      <c r="D16" s="3">
        <v>0.99726587564732305</v>
      </c>
      <c r="E16" s="10">
        <v>0.44109999999999999</v>
      </c>
      <c r="F16" s="10">
        <v>0.99709999999999999</v>
      </c>
    </row>
    <row r="17" spans="1:6" x14ac:dyDescent="0.2">
      <c r="A17">
        <v>280</v>
      </c>
      <c r="B17" s="3">
        <v>116668.442055038</v>
      </c>
      <c r="C17">
        <v>0.46356090992129501</v>
      </c>
      <c r="D17" s="3">
        <v>0.99762876486598395</v>
      </c>
      <c r="E17" s="10">
        <v>0.45340000000000003</v>
      </c>
      <c r="F17" s="10">
        <v>0.99750000000000005</v>
      </c>
    </row>
    <row r="18" spans="1:6" x14ac:dyDescent="0.2">
      <c r="A18">
        <v>280</v>
      </c>
      <c r="B18" s="3">
        <v>125545.691086484</v>
      </c>
      <c r="C18">
        <v>0.47544418663715199</v>
      </c>
      <c r="D18" s="3">
        <v>0.99792737991324498</v>
      </c>
      <c r="E18" s="10">
        <v>0.46510000000000001</v>
      </c>
      <c r="F18" s="10">
        <v>0.99780000000000002</v>
      </c>
    </row>
    <row r="19" spans="1:6" x14ac:dyDescent="0.2">
      <c r="A19">
        <v>280</v>
      </c>
      <c r="B19" s="3">
        <v>134422.94011793</v>
      </c>
      <c r="C19">
        <v>0.48682109306015903</v>
      </c>
      <c r="D19" s="3">
        <v>0.99817612657542498</v>
      </c>
      <c r="E19" s="10">
        <v>0.47620000000000001</v>
      </c>
      <c r="F19" s="10">
        <v>0.99809999999999999</v>
      </c>
    </row>
    <row r="20" spans="1:6" x14ac:dyDescent="0.2">
      <c r="A20">
        <v>280</v>
      </c>
      <c r="B20" s="3">
        <v>143300.189149376</v>
      </c>
      <c r="C20">
        <v>0.49776391905234801</v>
      </c>
      <c r="D20" s="3">
        <v>0.99838555154439101</v>
      </c>
      <c r="E20" s="10">
        <v>0.4869</v>
      </c>
      <c r="F20" s="10">
        <v>0.99829999999999997</v>
      </c>
    </row>
    <row r="21" spans="1:6" x14ac:dyDescent="0.2">
      <c r="A21">
        <v>280</v>
      </c>
      <c r="B21" s="3">
        <v>152177.43818082201</v>
      </c>
      <c r="C21">
        <v>0.50833272320635003</v>
      </c>
      <c r="D21" s="3">
        <v>0.99856353029212697</v>
      </c>
      <c r="E21" s="10">
        <v>0.49730000000000002</v>
      </c>
      <c r="F21" s="10">
        <v>0.99850000000000005</v>
      </c>
    </row>
    <row r="22" spans="1:6" x14ac:dyDescent="0.2">
      <c r="A22">
        <v>280</v>
      </c>
      <c r="B22" s="3">
        <v>161054.68721226801</v>
      </c>
      <c r="C22">
        <v>0.51857814434843497</v>
      </c>
      <c r="D22" s="3">
        <v>0.99871604629183897</v>
      </c>
      <c r="E22" s="10">
        <v>0.50729999999999997</v>
      </c>
      <c r="F22" s="10">
        <v>0.99860000000000004</v>
      </c>
    </row>
    <row r="23" spans="1:6" x14ac:dyDescent="0.2">
      <c r="A23">
        <v>280</v>
      </c>
      <c r="B23" s="3">
        <v>169931.93624371401</v>
      </c>
      <c r="C23">
        <v>0.52854346782583395</v>
      </c>
      <c r="D23" s="3">
        <v>0.99884771559408403</v>
      </c>
      <c r="E23" s="10">
        <v>0.51700000000000002</v>
      </c>
      <c r="F23" s="10">
        <v>0.99880000000000002</v>
      </c>
    </row>
    <row r="24" spans="1:6" x14ac:dyDescent="0.2">
      <c r="A24">
        <v>280</v>
      </c>
      <c r="B24" s="3">
        <v>178809.18527516001</v>
      </c>
      <c r="C24">
        <v>0.538266174882852</v>
      </c>
      <c r="D24" s="3">
        <v>0.99896214812733797</v>
      </c>
      <c r="E24" s="10">
        <v>0.52649999999999997</v>
      </c>
      <c r="F24" s="10">
        <v>0.99890000000000001</v>
      </c>
    </row>
    <row r="25" spans="1:6" x14ac:dyDescent="0.2">
      <c r="A25">
        <v>280</v>
      </c>
      <c r="B25" s="3">
        <v>187686.43430660601</v>
      </c>
      <c r="C25">
        <v>0.54777912617314495</v>
      </c>
      <c r="D25" s="3">
        <v>0.99906220163515103</v>
      </c>
      <c r="E25" s="10">
        <v>0.53580000000000005</v>
      </c>
      <c r="F25" s="10">
        <v>0.999</v>
      </c>
    </row>
    <row r="26" spans="1:6" x14ac:dyDescent="0.2">
      <c r="A26">
        <v>280</v>
      </c>
      <c r="B26" s="3">
        <v>196563.68333805201</v>
      </c>
      <c r="C26">
        <v>0.55711148180439196</v>
      </c>
      <c r="D26" s="3">
        <v>0.99915016341457497</v>
      </c>
      <c r="E26" s="10">
        <v>0.54490000000000005</v>
      </c>
      <c r="F26" s="10">
        <v>0.99909999999999999</v>
      </c>
    </row>
    <row r="27" spans="1:6" x14ac:dyDescent="0.2">
      <c r="A27">
        <v>280</v>
      </c>
      <c r="B27" s="3">
        <v>205440.93236949801</v>
      </c>
      <c r="C27">
        <v>0.56628942889153899</v>
      </c>
      <c r="D27" s="3">
        <v>0.99922788251844596</v>
      </c>
      <c r="E27" s="10">
        <v>0.55379999999999996</v>
      </c>
      <c r="F27" s="10">
        <v>0.99919999999999998</v>
      </c>
    </row>
    <row r="28" spans="1:6" x14ac:dyDescent="0.2">
      <c r="A28">
        <v>280</v>
      </c>
      <c r="B28" s="3">
        <v>214318.18140094401</v>
      </c>
      <c r="C28">
        <v>0.57533676684970003</v>
      </c>
      <c r="D28" s="3">
        <v>0.99929686735017098</v>
      </c>
      <c r="E28" s="10">
        <v>0.5625</v>
      </c>
      <c r="F28" s="10">
        <v>0.99919999999999998</v>
      </c>
    </row>
    <row r="29" spans="1:6" x14ac:dyDescent="0.2">
      <c r="A29">
        <v>280</v>
      </c>
      <c r="B29" s="3">
        <v>223195.43043239001</v>
      </c>
      <c r="C29">
        <v>0.584275386697235</v>
      </c>
      <c r="D29" s="3">
        <v>0.999358358681389</v>
      </c>
      <c r="E29" s="10">
        <v>0.57120000000000004</v>
      </c>
      <c r="F29" s="10">
        <v>0.99929999999999997</v>
      </c>
    </row>
    <row r="30" spans="1:6" x14ac:dyDescent="0.2">
      <c r="A30">
        <v>280</v>
      </c>
      <c r="B30" s="3">
        <v>232072.67946383599</v>
      </c>
      <c r="C30">
        <v>0.59312567109025205</v>
      </c>
      <c r="D30" s="3">
        <v>0.999413384951652</v>
      </c>
      <c r="E30" s="10">
        <v>0.57979999999999998</v>
      </c>
      <c r="F30" s="10">
        <v>0.99939999999999996</v>
      </c>
    </row>
    <row r="31" spans="1:6" x14ac:dyDescent="0.2">
      <c r="A31">
        <v>280</v>
      </c>
      <c r="B31" s="3">
        <v>240949.92849528199</v>
      </c>
      <c r="C31">
        <v>0.60190683521881805</v>
      </c>
      <c r="D31" s="3">
        <v>0.99946280462744497</v>
      </c>
      <c r="E31" s="10">
        <v>0.58819999999999995</v>
      </c>
      <c r="F31" s="10">
        <v>0.99939999999999996</v>
      </c>
    </row>
    <row r="32" spans="1:6" x14ac:dyDescent="0.2">
      <c r="A32">
        <v>280</v>
      </c>
      <c r="B32" s="3">
        <v>249827.17752672799</v>
      </c>
      <c r="C32">
        <v>0.61063722407427101</v>
      </c>
      <c r="D32" s="3">
        <v>0.99950733898517197</v>
      </c>
      <c r="E32" s="10">
        <v>0.59660000000000002</v>
      </c>
      <c r="F32" s="10">
        <v>0.99950000000000006</v>
      </c>
    </row>
    <row r="33" spans="1:6" x14ac:dyDescent="0.2">
      <c r="A33">
        <v>280</v>
      </c>
      <c r="B33" s="3">
        <v>258704.42655817399</v>
      </c>
      <c r="C33">
        <v>0.61933457835011096</v>
      </c>
      <c r="D33" s="3">
        <v>0.99954759770747104</v>
      </c>
      <c r="E33" s="10">
        <v>0.60499999999999998</v>
      </c>
      <c r="F33" s="10">
        <v>0.99950000000000006</v>
      </c>
    </row>
    <row r="34" spans="1:6" x14ac:dyDescent="0.2">
      <c r="A34">
        <v>280</v>
      </c>
      <c r="B34" s="3">
        <v>267581.67558962002</v>
      </c>
      <c r="C34">
        <v>0.62801627913691604</v>
      </c>
      <c r="D34" s="3">
        <v>0.99958409907458101</v>
      </c>
      <c r="E34" s="10">
        <v>0.61329999999999996</v>
      </c>
      <c r="F34" s="10">
        <v>0.99950000000000006</v>
      </c>
    </row>
    <row r="35" spans="1:6" x14ac:dyDescent="0.2">
      <c r="A35">
        <v>280</v>
      </c>
      <c r="B35" s="3">
        <v>276458.92462106602</v>
      </c>
      <c r="C35">
        <v>0.63669957999268301</v>
      </c>
      <c r="D35" s="3">
        <v>0.99961728600666599</v>
      </c>
      <c r="E35" s="10">
        <v>0.62160000000000004</v>
      </c>
      <c r="F35" s="10">
        <v>0.99960000000000004</v>
      </c>
    </row>
    <row r="36" spans="1:6" x14ac:dyDescent="0.2">
      <c r="A36">
        <v>280</v>
      </c>
      <c r="B36" s="3">
        <v>285336.17365251202</v>
      </c>
      <c r="C36">
        <v>0.64540183413693797</v>
      </c>
      <c r="D36" s="3">
        <v>0.99964753891240699</v>
      </c>
      <c r="E36" s="10">
        <v>0.62990000000000002</v>
      </c>
      <c r="F36" s="10">
        <v>0.99960000000000004</v>
      </c>
    </row>
    <row r="37" spans="1:6" x14ac:dyDescent="0.2">
      <c r="A37">
        <v>280</v>
      </c>
      <c r="B37" s="3">
        <v>294213.42268395802</v>
      </c>
      <c r="C37">
        <v>0.65414072408994905</v>
      </c>
      <c r="D37" s="3">
        <v>0.99967518605472205</v>
      </c>
      <c r="E37" s="10">
        <v>0.63819999999999999</v>
      </c>
      <c r="F37" s="10">
        <v>0.99960000000000004</v>
      </c>
    </row>
    <row r="38" spans="1:6" x14ac:dyDescent="0.2">
      <c r="A38">
        <v>280</v>
      </c>
      <c r="B38" s="3">
        <v>303090.67171540402</v>
      </c>
      <c r="C38">
        <v>0.66293450107903695</v>
      </c>
      <c r="D38" s="3">
        <v>0.99970051197114396</v>
      </c>
      <c r="E38" s="10">
        <v>0.64659999999999995</v>
      </c>
      <c r="F38" s="10">
        <v>0.99970000000000003</v>
      </c>
    </row>
    <row r="39" spans="1:6" x14ac:dyDescent="0.2">
      <c r="A39">
        <v>280</v>
      </c>
      <c r="B39" s="3">
        <v>311967.92074685002</v>
      </c>
      <c r="C39">
        <v>0.67180224192472104</v>
      </c>
      <c r="D39" s="3">
        <v>0.99972376435760002</v>
      </c>
      <c r="E39" s="10">
        <v>0.65500000000000003</v>
      </c>
      <c r="F39" s="10">
        <v>0.99970000000000003</v>
      </c>
    </row>
    <row r="40" spans="1:6" x14ac:dyDescent="0.2">
      <c r="A40">
        <v>280</v>
      </c>
      <c r="B40" s="3">
        <v>320845.16977829603</v>
      </c>
      <c r="C40">
        <v>0.68076413192926299</v>
      </c>
      <c r="D40" s="3">
        <v>0.99974515973793598</v>
      </c>
      <c r="E40" s="10">
        <v>0.66339999999999999</v>
      </c>
      <c r="F40" s="10">
        <v>0.99970000000000003</v>
      </c>
    </row>
    <row r="41" spans="1:6" x14ac:dyDescent="0.2">
      <c r="A41">
        <v>280</v>
      </c>
      <c r="B41" s="3">
        <v>329722.41880974203</v>
      </c>
      <c r="C41">
        <v>0.68984178346535696</v>
      </c>
      <c r="D41" s="3">
        <v>0.99976488815426101</v>
      </c>
      <c r="E41" s="10">
        <v>0.67190000000000005</v>
      </c>
      <c r="F41" s="10">
        <v>0.99970000000000003</v>
      </c>
    </row>
    <row r="42" spans="1:6" x14ac:dyDescent="0.2">
      <c r="A42">
        <v>280</v>
      </c>
      <c r="B42" s="3">
        <v>338599.66784118803</v>
      </c>
      <c r="C42">
        <v>0.69905860166543199</v>
      </c>
      <c r="D42" s="3">
        <v>0.99978311707560297</v>
      </c>
      <c r="E42" s="10">
        <v>0.68059999999999998</v>
      </c>
      <c r="F42" s="10">
        <v>0.99980000000000002</v>
      </c>
    </row>
    <row r="43" spans="1:6" x14ac:dyDescent="0.2">
      <c r="A43">
        <v>280</v>
      </c>
      <c r="B43" s="3">
        <v>347476.91687263403</v>
      </c>
      <c r="C43">
        <v>0.70844021075632702</v>
      </c>
      <c r="D43" s="3">
        <v>0.99979999467912195</v>
      </c>
      <c r="E43" s="10">
        <v>0.68930000000000002</v>
      </c>
      <c r="F43" s="10">
        <v>0.99980000000000002</v>
      </c>
    </row>
    <row r="44" spans="1:6" x14ac:dyDescent="0.2">
      <c r="A44">
        <v>280</v>
      </c>
      <c r="B44" s="3">
        <v>356354.16590407997</v>
      </c>
      <c r="C44">
        <v>0.71801495718437902</v>
      </c>
      <c r="D44" s="3">
        <v>0.99981565262190997</v>
      </c>
      <c r="E44" s="10">
        <v>0.69820000000000004</v>
      </c>
      <c r="F44" s="10">
        <v>0.99980000000000002</v>
      </c>
    </row>
    <row r="45" spans="1:6" x14ac:dyDescent="0.2">
      <c r="A45">
        <v>280</v>
      </c>
      <c r="B45" s="3">
        <v>365231.41493552597</v>
      </c>
      <c r="C45">
        <v>0.72781450862209396</v>
      </c>
      <c r="D45" s="3">
        <v>0.99983020840286396</v>
      </c>
      <c r="E45" s="10">
        <v>0.70720000000000005</v>
      </c>
      <c r="F45" s="10">
        <v>0.99980000000000002</v>
      </c>
    </row>
    <row r="46" spans="1:6" x14ac:dyDescent="0.2">
      <c r="A46">
        <v>280</v>
      </c>
      <c r="B46" s="3">
        <v>374108.66396697197</v>
      </c>
      <c r="C46">
        <v>0.73787457215222096</v>
      </c>
      <c r="D46" s="3">
        <v>0.99984376962074495</v>
      </c>
      <c r="E46" s="10">
        <v>0.71640000000000004</v>
      </c>
      <c r="F46" s="10">
        <v>0.99980000000000002</v>
      </c>
    </row>
    <row r="47" spans="1:6" x14ac:dyDescent="0.2">
      <c r="A47">
        <v>280</v>
      </c>
      <c r="B47" s="3">
        <v>382985.91299841797</v>
      </c>
      <c r="C47">
        <v>0.74823574643086599</v>
      </c>
      <c r="D47" s="3">
        <v>0.99985642582694101</v>
      </c>
      <c r="E47" s="10">
        <v>0.7258</v>
      </c>
      <c r="F47" s="10">
        <v>0.99980000000000002</v>
      </c>
    </row>
    <row r="48" spans="1:6" x14ac:dyDescent="0.2">
      <c r="A48">
        <v>280</v>
      </c>
      <c r="B48" s="3">
        <v>391863.16202986398</v>
      </c>
      <c r="C48">
        <v>0.75894455295349705</v>
      </c>
      <c r="D48" s="3">
        <v>0.99986826692561603</v>
      </c>
      <c r="E48" s="10">
        <v>0.73550000000000004</v>
      </c>
      <c r="F48" s="10">
        <v>0.99980000000000002</v>
      </c>
    </row>
    <row r="49" spans="1:6" x14ac:dyDescent="0.2">
      <c r="A49">
        <v>280</v>
      </c>
      <c r="B49" s="3">
        <v>400740.41106130998</v>
      </c>
      <c r="C49">
        <v>0.77005462408173997</v>
      </c>
      <c r="D49" s="3">
        <v>0.99987937167678598</v>
      </c>
      <c r="E49" s="10">
        <v>0.74550000000000005</v>
      </c>
      <c r="F49" s="10">
        <v>0.99990000000000001</v>
      </c>
    </row>
    <row r="50" spans="1:6" x14ac:dyDescent="0.2">
      <c r="A50">
        <v>280</v>
      </c>
      <c r="B50" s="3">
        <v>409617.66009275598</v>
      </c>
      <c r="C50">
        <v>0.78162805587780504</v>
      </c>
      <c r="D50" s="3">
        <v>0.99988981286756695</v>
      </c>
      <c r="E50" s="10">
        <v>0.75580000000000003</v>
      </c>
      <c r="F50" s="10">
        <v>0.99990000000000001</v>
      </c>
    </row>
    <row r="51" spans="1:6" x14ac:dyDescent="0.2">
      <c r="A51">
        <v>280</v>
      </c>
      <c r="B51" s="3">
        <v>418494.90912420198</v>
      </c>
      <c r="C51">
        <v>0.79373682305361803</v>
      </c>
      <c r="D51" s="3">
        <v>0.99989965862930796</v>
      </c>
      <c r="E51" s="10">
        <v>0.76639999999999997</v>
      </c>
      <c r="F51" s="10">
        <v>0.99990000000000001</v>
      </c>
    </row>
    <row r="52" spans="1:6" x14ac:dyDescent="0.2">
      <c r="A52">
        <v>280</v>
      </c>
      <c r="B52" s="3">
        <v>427372.15815564798</v>
      </c>
      <c r="C52">
        <v>0.806464008048001</v>
      </c>
      <c r="D52" s="3">
        <v>0.99990897379449795</v>
      </c>
      <c r="E52" s="10">
        <v>0.77749999999999997</v>
      </c>
      <c r="F52" s="10">
        <v>0.99990000000000001</v>
      </c>
    </row>
    <row r="53" spans="1:6" s="1" customFormat="1" ht="13.5" thickBot="1" x14ac:dyDescent="0.25">
      <c r="A53" s="1">
        <v>280</v>
      </c>
      <c r="B53" s="8">
        <v>436249.40718709398</v>
      </c>
      <c r="C53" s="1">
        <v>0.81990425971543601</v>
      </c>
      <c r="D53" s="8">
        <v>0.99991782137988605</v>
      </c>
      <c r="E53" s="11">
        <v>0.78910000000000002</v>
      </c>
      <c r="F53" s="11">
        <v>0.99990000000000001</v>
      </c>
    </row>
    <row r="54" spans="1:6" x14ac:dyDescent="0.2">
      <c r="A54">
        <v>298.88888888888903</v>
      </c>
      <c r="B54" s="3">
        <v>3536.2040782056001</v>
      </c>
      <c r="C54" s="6">
        <v>9.7983305464815805E-7</v>
      </c>
      <c r="D54" s="7">
        <v>2.3732994276120099E-11</v>
      </c>
      <c r="E54" s="10">
        <v>2.222E-3</v>
      </c>
      <c r="F54" s="10">
        <v>6.4949999999999994E-2</v>
      </c>
    </row>
    <row r="55" spans="1:6" x14ac:dyDescent="0.2">
      <c r="A55">
        <v>298.88888888888903</v>
      </c>
      <c r="B55" s="3">
        <v>22164.128004881401</v>
      </c>
      <c r="C55">
        <v>0.141473458375315</v>
      </c>
      <c r="D55" s="3">
        <v>0.86948181602394403</v>
      </c>
      <c r="E55" s="10">
        <v>0.1348</v>
      </c>
      <c r="F55" s="10">
        <v>0.86819999999999997</v>
      </c>
    </row>
    <row r="56" spans="1:6" x14ac:dyDescent="0.2">
      <c r="A56">
        <v>298.88888888888903</v>
      </c>
      <c r="B56" s="3">
        <v>40792.051931557296</v>
      </c>
      <c r="C56">
        <v>0.21221715093135099</v>
      </c>
      <c r="D56" s="3">
        <v>0.93847163623207597</v>
      </c>
      <c r="E56" s="10">
        <v>0.20430000000000001</v>
      </c>
      <c r="F56" s="10">
        <v>0.93730000000000002</v>
      </c>
    </row>
    <row r="57" spans="1:6" x14ac:dyDescent="0.2">
      <c r="A57">
        <v>298.88888888888903</v>
      </c>
      <c r="B57" s="3">
        <v>59419.975858233098</v>
      </c>
      <c r="C57">
        <v>0.25877438752073201</v>
      </c>
      <c r="D57" s="3">
        <v>0.96251953181235705</v>
      </c>
      <c r="E57" s="10">
        <v>0.25019999999999998</v>
      </c>
      <c r="F57" s="10">
        <v>0.96160000000000001</v>
      </c>
    </row>
    <row r="58" spans="1:6" x14ac:dyDescent="0.2">
      <c r="A58">
        <v>298.88888888888903</v>
      </c>
      <c r="B58" s="3">
        <v>78047.899784908906</v>
      </c>
      <c r="C58">
        <v>0.29403796099837298</v>
      </c>
      <c r="D58" s="3">
        <v>0.97429314687167101</v>
      </c>
      <c r="E58" s="10">
        <v>0.28510000000000002</v>
      </c>
      <c r="F58" s="10">
        <v>0.97350000000000003</v>
      </c>
    </row>
    <row r="59" spans="1:6" x14ac:dyDescent="0.2">
      <c r="A59">
        <v>298.88888888888903</v>
      </c>
      <c r="B59" s="3">
        <v>96675.823711584701</v>
      </c>
      <c r="C59">
        <v>0.32279925490976502</v>
      </c>
      <c r="D59" s="3">
        <v>0.98110211964272898</v>
      </c>
      <c r="E59" s="10">
        <v>0.3135</v>
      </c>
      <c r="F59" s="10">
        <v>0.98050000000000004</v>
      </c>
    </row>
    <row r="60" spans="1:6" x14ac:dyDescent="0.2">
      <c r="A60">
        <v>298.88888888888903</v>
      </c>
      <c r="B60" s="3">
        <v>115303.747638261</v>
      </c>
      <c r="C60">
        <v>0.347339467581946</v>
      </c>
      <c r="D60" s="3">
        <v>0.98545662017684599</v>
      </c>
      <c r="E60" s="10">
        <v>0.33779999999999999</v>
      </c>
      <c r="F60" s="10">
        <v>0.9849</v>
      </c>
    </row>
    <row r="61" spans="1:6" x14ac:dyDescent="0.2">
      <c r="A61">
        <v>298.88888888888903</v>
      </c>
      <c r="B61" s="3">
        <v>133931.671564936</v>
      </c>
      <c r="C61">
        <v>0.36892191048324202</v>
      </c>
      <c r="D61" s="3">
        <v>0.98843679470250001</v>
      </c>
      <c r="E61" s="10">
        <v>0.35909999999999997</v>
      </c>
      <c r="F61" s="10">
        <v>0.98799999999999999</v>
      </c>
    </row>
    <row r="62" spans="1:6" x14ac:dyDescent="0.2">
      <c r="A62">
        <v>298.88888888888903</v>
      </c>
      <c r="B62" s="3">
        <v>152559.59549161201</v>
      </c>
      <c r="C62">
        <v>0.38832018646928601</v>
      </c>
      <c r="D62" s="3">
        <v>0.99057879729968401</v>
      </c>
      <c r="E62" s="10">
        <v>0.37819999999999998</v>
      </c>
      <c r="F62" s="10">
        <v>0.99019999999999997</v>
      </c>
    </row>
    <row r="63" spans="1:6" x14ac:dyDescent="0.2">
      <c r="A63">
        <v>298.88888888888903</v>
      </c>
      <c r="B63" s="3">
        <v>171187.51941828799</v>
      </c>
      <c r="C63">
        <v>0.40604326571169902</v>
      </c>
      <c r="D63" s="3">
        <v>0.99217661714877203</v>
      </c>
      <c r="E63" s="10">
        <v>0.39560000000000001</v>
      </c>
      <c r="F63" s="10">
        <v>0.99180000000000001</v>
      </c>
    </row>
    <row r="64" spans="1:6" x14ac:dyDescent="0.2">
      <c r="A64">
        <v>298.88888888888903</v>
      </c>
      <c r="B64" s="3">
        <v>189815.44334496401</v>
      </c>
      <c r="C64">
        <v>0.42244458166454202</v>
      </c>
      <c r="D64" s="3">
        <v>0.99340378948886798</v>
      </c>
      <c r="E64" s="10">
        <v>0.4118</v>
      </c>
      <c r="F64" s="10">
        <v>0.99309999999999998</v>
      </c>
    </row>
    <row r="65" spans="1:6" x14ac:dyDescent="0.2">
      <c r="A65">
        <v>298.88888888888903</v>
      </c>
      <c r="B65" s="3">
        <v>208443.36727163999</v>
      </c>
      <c r="C65">
        <v>0.43778016541956999</v>
      </c>
      <c r="D65" s="3">
        <v>0.99436876199999003</v>
      </c>
      <c r="E65" s="10">
        <v>0.4269</v>
      </c>
      <c r="F65" s="10">
        <v>0.99409999999999998</v>
      </c>
    </row>
    <row r="66" spans="1:6" x14ac:dyDescent="0.2">
      <c r="A66">
        <v>298.88888888888903</v>
      </c>
      <c r="B66" s="3">
        <v>227071.291198316</v>
      </c>
      <c r="C66">
        <v>0.45224194125010297</v>
      </c>
      <c r="D66" s="3">
        <v>0.99514244888294001</v>
      </c>
      <c r="E66" s="10">
        <v>0.44109999999999999</v>
      </c>
      <c r="F66" s="10">
        <v>0.99490000000000001</v>
      </c>
    </row>
    <row r="67" spans="1:6" x14ac:dyDescent="0.2">
      <c r="A67">
        <v>298.88888888888903</v>
      </c>
      <c r="B67" s="3">
        <v>245699.21512499099</v>
      </c>
      <c r="C67">
        <v>0.46597794043303598</v>
      </c>
      <c r="D67" s="3">
        <v>0.99577297886703298</v>
      </c>
      <c r="E67" s="10">
        <v>0.45450000000000002</v>
      </c>
      <c r="F67" s="10">
        <v>0.99550000000000005</v>
      </c>
    </row>
    <row r="68" spans="1:6" x14ac:dyDescent="0.2">
      <c r="A68">
        <v>298.88888888888903</v>
      </c>
      <c r="B68" s="3">
        <v>264327.13905166701</v>
      </c>
      <c r="C68">
        <v>0.47910515359769301</v>
      </c>
      <c r="D68" s="3">
        <v>0.99629404175440595</v>
      </c>
      <c r="E68" s="10">
        <v>0.46739999999999998</v>
      </c>
      <c r="F68" s="10">
        <v>0.99609999999999999</v>
      </c>
    </row>
    <row r="69" spans="1:6" x14ac:dyDescent="0.2">
      <c r="A69">
        <v>298.88888888888903</v>
      </c>
      <c r="B69" s="3">
        <v>282955.06297834299</v>
      </c>
      <c r="C69">
        <v>0.49171803108775303</v>
      </c>
      <c r="D69" s="3">
        <v>0.99672984588362501</v>
      </c>
      <c r="E69" s="10">
        <v>0.4798</v>
      </c>
      <c r="F69" s="10">
        <v>0.99650000000000005</v>
      </c>
    </row>
    <row r="70" spans="1:6" x14ac:dyDescent="0.2">
      <c r="A70">
        <v>298.88888888888903</v>
      </c>
      <c r="B70" s="3">
        <v>301582.98690501897</v>
      </c>
      <c r="C70">
        <v>0.50389429486196202</v>
      </c>
      <c r="D70" s="3">
        <v>0.99709818181070498</v>
      </c>
      <c r="E70" s="10">
        <v>0.49170000000000003</v>
      </c>
      <c r="F70" s="10">
        <v>0.99690000000000001</v>
      </c>
    </row>
    <row r="71" spans="1:6" x14ac:dyDescent="0.2">
      <c r="A71">
        <v>298.88888888888903</v>
      </c>
      <c r="B71" s="3">
        <v>320210.91083169502</v>
      </c>
      <c r="C71">
        <v>0.51569902889623198</v>
      </c>
      <c r="D71" s="3">
        <v>0.99741238114796005</v>
      </c>
      <c r="E71" s="10">
        <v>0.50319999999999998</v>
      </c>
      <c r="F71" s="10">
        <v>0.99719999999999998</v>
      </c>
    </row>
    <row r="72" spans="1:6" x14ac:dyDescent="0.2">
      <c r="A72">
        <v>298.88888888888903</v>
      </c>
      <c r="B72" s="3">
        <v>338838.834758371</v>
      </c>
      <c r="C72">
        <v>0.52718763303566596</v>
      </c>
      <c r="D72" s="3">
        <v>0.997682606334516</v>
      </c>
      <c r="E72" s="10">
        <v>0.51439999999999997</v>
      </c>
      <c r="F72" s="10">
        <v>0.99750000000000005</v>
      </c>
    </row>
    <row r="73" spans="1:6" x14ac:dyDescent="0.2">
      <c r="A73">
        <v>298.88888888888903</v>
      </c>
      <c r="B73" s="3">
        <v>357466.75868504599</v>
      </c>
      <c r="C73">
        <v>0.53840800677526401</v>
      </c>
      <c r="D73" s="3">
        <v>0.99791672192708203</v>
      </c>
      <c r="E73" s="10">
        <v>0.52529999999999999</v>
      </c>
      <c r="F73" s="10">
        <v>0.99780000000000002</v>
      </c>
    </row>
    <row r="74" spans="1:6" x14ac:dyDescent="0.2">
      <c r="A74">
        <v>298.88888888888903</v>
      </c>
      <c r="B74" s="3">
        <v>376094.68261172198</v>
      </c>
      <c r="C74">
        <v>0.54940219979181604</v>
      </c>
      <c r="D74" s="3">
        <v>0.99812089663814996</v>
      </c>
      <c r="E74" s="10">
        <v>0.53600000000000003</v>
      </c>
      <c r="F74" s="10">
        <v>0.998</v>
      </c>
    </row>
    <row r="75" spans="1:6" x14ac:dyDescent="0.2">
      <c r="A75">
        <v>298.88888888888903</v>
      </c>
      <c r="B75" s="3">
        <v>394722.60653839802</v>
      </c>
      <c r="C75">
        <v>0.56020768660051601</v>
      </c>
      <c r="D75" s="3">
        <v>0.99830002775583504</v>
      </c>
      <c r="E75" s="10">
        <v>0.54649999999999999</v>
      </c>
      <c r="F75" s="10">
        <v>0.99819999999999998</v>
      </c>
    </row>
    <row r="76" spans="1:6" x14ac:dyDescent="0.2">
      <c r="A76">
        <v>298.88888888888903</v>
      </c>
      <c r="B76" s="3">
        <v>413350.530465074</v>
      </c>
      <c r="C76">
        <v>0.57085837266281703</v>
      </c>
      <c r="D76" s="3">
        <v>0.99845804575835395</v>
      </c>
      <c r="E76" s="10">
        <v>0.55679999999999996</v>
      </c>
      <c r="F76" s="10">
        <v>0.99829999999999997</v>
      </c>
    </row>
    <row r="77" spans="1:6" x14ac:dyDescent="0.2">
      <c r="A77">
        <v>298.88888888888903</v>
      </c>
      <c r="B77" s="3">
        <v>431978.45439174998</v>
      </c>
      <c r="C77">
        <v>0.58138540696808305</v>
      </c>
      <c r="D77" s="3">
        <v>0.99859813646065199</v>
      </c>
      <c r="E77" s="10">
        <v>0.56699999999999995</v>
      </c>
      <c r="F77" s="10">
        <v>0.99850000000000005</v>
      </c>
    </row>
    <row r="78" spans="1:6" x14ac:dyDescent="0.2">
      <c r="A78">
        <v>298.88888888888903</v>
      </c>
      <c r="B78" s="3">
        <v>450606.37831842498</v>
      </c>
      <c r="C78">
        <v>0.59181785528877595</v>
      </c>
      <c r="D78" s="3">
        <v>0.99872290564396504</v>
      </c>
      <c r="E78" s="10">
        <v>0.57709999999999995</v>
      </c>
      <c r="F78" s="10">
        <v>0.99860000000000004</v>
      </c>
    </row>
    <row r="79" spans="1:6" x14ac:dyDescent="0.2">
      <c r="A79">
        <v>298.88888888888903</v>
      </c>
      <c r="B79" s="3">
        <v>469234.30224510102</v>
      </c>
      <c r="C79">
        <v>0.60218327313456399</v>
      </c>
      <c r="D79" s="3">
        <v>0.99883450219201098</v>
      </c>
      <c r="E79" s="10">
        <v>0.58709999999999996</v>
      </c>
      <c r="F79" s="10">
        <v>0.99870000000000003</v>
      </c>
    </row>
    <row r="80" spans="1:6" x14ac:dyDescent="0.2">
      <c r="A80">
        <v>298.88888888888903</v>
      </c>
      <c r="B80" s="3">
        <v>487862.226171777</v>
      </c>
      <c r="C80">
        <v>0.612508209555086</v>
      </c>
      <c r="D80" s="3">
        <v>0.99893471182432503</v>
      </c>
      <c r="E80" s="10">
        <v>0.59699999999999998</v>
      </c>
      <c r="F80" s="10">
        <v>0.99880000000000002</v>
      </c>
    </row>
    <row r="81" spans="1:6" x14ac:dyDescent="0.2">
      <c r="A81">
        <v>298.88888888888903</v>
      </c>
      <c r="B81" s="3">
        <v>506490.15009845298</v>
      </c>
      <c r="C81">
        <v>0.62281866540613096</v>
      </c>
      <c r="D81" s="3">
        <v>0.99902502899438705</v>
      </c>
      <c r="E81" s="10">
        <v>0.6069</v>
      </c>
      <c r="F81" s="10">
        <v>0.99890000000000001</v>
      </c>
    </row>
    <row r="82" spans="1:6" x14ac:dyDescent="0.2">
      <c r="A82">
        <v>298.88888888888903</v>
      </c>
      <c r="B82" s="3">
        <v>525118.07402512897</v>
      </c>
      <c r="C82">
        <v>0.633140526212295</v>
      </c>
      <c r="D82" s="3">
        <v>0.99910671266473206</v>
      </c>
      <c r="E82" s="10">
        <v>0.61680000000000001</v>
      </c>
      <c r="F82" s="10">
        <v>0.999</v>
      </c>
    </row>
    <row r="83" spans="1:6" x14ac:dyDescent="0.2">
      <c r="A83">
        <v>298.88888888888903</v>
      </c>
      <c r="B83" s="3">
        <v>543745.99795180501</v>
      </c>
      <c r="C83">
        <v>0.64349998728165703</v>
      </c>
      <c r="D83" s="3">
        <v>0.99918082999356905</v>
      </c>
      <c r="E83" s="10">
        <v>0.62670000000000003</v>
      </c>
      <c r="F83" s="10">
        <v>0.99909999999999999</v>
      </c>
    </row>
    <row r="84" spans="1:6" x14ac:dyDescent="0.2">
      <c r="A84">
        <v>298.88888888888903</v>
      </c>
      <c r="B84" s="3">
        <v>562373.92187848105</v>
      </c>
      <c r="C84">
        <v>0.65392398763878601</v>
      </c>
      <c r="D84" s="3">
        <v>0.99924829086421896</v>
      </c>
      <c r="E84" s="10">
        <v>0.63660000000000005</v>
      </c>
      <c r="F84" s="10">
        <v>0.99919999999999998</v>
      </c>
    </row>
    <row r="85" spans="1:6" x14ac:dyDescent="0.2">
      <c r="A85">
        <v>298.88888888888903</v>
      </c>
      <c r="B85" s="3">
        <v>581001.84580515604</v>
      </c>
      <c r="C85">
        <v>0.66444066932327095</v>
      </c>
      <c r="D85" s="3">
        <v>0.99930987541286498</v>
      </c>
      <c r="E85" s="10">
        <v>0.64659999999999995</v>
      </c>
      <c r="F85" s="10">
        <v>0.99919999999999998</v>
      </c>
    </row>
    <row r="86" spans="1:6" x14ac:dyDescent="0.2">
      <c r="A86">
        <v>298.88888888888903</v>
      </c>
      <c r="B86" s="3">
        <v>599629.76973183197</v>
      </c>
      <c r="C86">
        <v>0.67507987951789605</v>
      </c>
      <c r="D86" s="3">
        <v>0.99936625615809005</v>
      </c>
      <c r="E86" s="10">
        <v>0.65669999999999995</v>
      </c>
      <c r="F86" s="10">
        <v>0.99929999999999997</v>
      </c>
    </row>
    <row r="87" spans="1:6" x14ac:dyDescent="0.2">
      <c r="A87">
        <v>298.88888888888903</v>
      </c>
      <c r="B87" s="3">
        <v>618257.69365850801</v>
      </c>
      <c r="C87">
        <v>0.68587373471781998</v>
      </c>
      <c r="D87" s="3">
        <v>0.99941801593854096</v>
      </c>
      <c r="E87" s="10">
        <v>0.66679999999999995</v>
      </c>
      <c r="F87" s="10">
        <v>0.99939999999999996</v>
      </c>
    </row>
    <row r="88" spans="1:6" x14ac:dyDescent="0.2">
      <c r="A88">
        <v>298.88888888888903</v>
      </c>
      <c r="B88" s="3">
        <v>636885.61758518405</v>
      </c>
      <c r="C88">
        <v>0.69685726857462804</v>
      </c>
      <c r="D88" s="3">
        <v>0.99946566257706104</v>
      </c>
      <c r="E88" s="10">
        <v>0.67720000000000002</v>
      </c>
      <c r="F88" s="10">
        <v>0.99939999999999996</v>
      </c>
    </row>
    <row r="89" spans="1:6" x14ac:dyDescent="0.2">
      <c r="A89">
        <v>298.88888888888903</v>
      </c>
      <c r="B89" s="3">
        <v>655513.54151185998</v>
      </c>
      <c r="C89">
        <v>0.70806918780331995</v>
      </c>
      <c r="D89" s="3">
        <v>0.99950964097939599</v>
      </c>
      <c r="E89" s="10">
        <v>0.68759999999999999</v>
      </c>
      <c r="F89" s="10">
        <v>0.99939999999999996</v>
      </c>
    </row>
    <row r="90" spans="1:6" x14ac:dyDescent="0.2">
      <c r="A90">
        <v>298.88888888888903</v>
      </c>
      <c r="B90" s="3">
        <v>674141.46543853497</v>
      </c>
      <c r="C90">
        <v>0.71955276282125302</v>
      </c>
      <c r="D90" s="3">
        <v>0.99955034322216496</v>
      </c>
      <c r="E90" s="10">
        <v>0.69830000000000003</v>
      </c>
      <c r="F90" s="10">
        <v>0.99950000000000006</v>
      </c>
    </row>
    <row r="91" spans="1:6" x14ac:dyDescent="0.2">
      <c r="A91">
        <v>298.88888888888903</v>
      </c>
      <c r="B91" s="3">
        <v>692769.38936521101</v>
      </c>
      <c r="C91">
        <v>0.73135687977300801</v>
      </c>
      <c r="D91" s="3">
        <v>0.99958811707364903</v>
      </c>
      <c r="E91" s="10">
        <v>0.70920000000000005</v>
      </c>
      <c r="F91" s="10">
        <v>0.99950000000000006</v>
      </c>
    </row>
    <row r="92" spans="1:6" x14ac:dyDescent="0.2">
      <c r="A92">
        <v>298.88888888888903</v>
      </c>
      <c r="B92" s="3">
        <v>711397.31329188705</v>
      </c>
      <c r="C92">
        <v>0.74353727430225303</v>
      </c>
      <c r="D92" s="3">
        <v>0.99962327331281498</v>
      </c>
      <c r="E92" s="10">
        <v>0.72040000000000004</v>
      </c>
      <c r="F92" s="10">
        <v>0.99960000000000004</v>
      </c>
    </row>
    <row r="93" spans="1:6" x14ac:dyDescent="0.2">
      <c r="A93">
        <v>298.88888888888903</v>
      </c>
      <c r="B93" s="3">
        <v>730025.23721856298</v>
      </c>
      <c r="C93">
        <v>0.75615794638287204</v>
      </c>
      <c r="D93" s="3">
        <v>0.99965609216094897</v>
      </c>
      <c r="E93" s="10">
        <v>0.7319</v>
      </c>
      <c r="F93" s="10">
        <v>0.99960000000000004</v>
      </c>
    </row>
    <row r="94" spans="1:6" x14ac:dyDescent="0.2">
      <c r="A94">
        <v>298.88888888888903</v>
      </c>
      <c r="B94" s="3">
        <v>748653.16114523902</v>
      </c>
      <c r="C94">
        <v>0.76929270199913102</v>
      </c>
      <c r="D94" s="3">
        <v>0.99968682911354001</v>
      </c>
      <c r="E94" s="10">
        <v>0.74380000000000002</v>
      </c>
      <c r="F94" s="10">
        <v>0.99960000000000004</v>
      </c>
    </row>
    <row r="95" spans="1:6" x14ac:dyDescent="0.2">
      <c r="A95">
        <v>298.88888888888903</v>
      </c>
      <c r="B95" s="3">
        <v>767281.08507191495</v>
      </c>
      <c r="C95">
        <v>0.78302664510390096</v>
      </c>
      <c r="D95" s="3">
        <v>0.99971572045716794</v>
      </c>
      <c r="E95" s="10">
        <v>0.75609999999999999</v>
      </c>
      <c r="F95" s="10">
        <v>0.99970000000000003</v>
      </c>
    </row>
    <row r="96" spans="1:6" x14ac:dyDescent="0.2">
      <c r="A96">
        <v>298.88888888888903</v>
      </c>
      <c r="B96" s="3">
        <v>785909.00899859006</v>
      </c>
      <c r="C96">
        <v>0.79745717938369198</v>
      </c>
      <c r="D96" s="3">
        <v>0.99974298877804602</v>
      </c>
      <c r="E96" s="10">
        <v>0.76890000000000003</v>
      </c>
      <c r="F96" s="10">
        <v>0.99970000000000003</v>
      </c>
    </row>
    <row r="97" spans="1:6" x14ac:dyDescent="0.2">
      <c r="A97">
        <v>298.88888888888903</v>
      </c>
      <c r="B97" s="3">
        <v>804536.93292526598</v>
      </c>
      <c r="C97">
        <v>0.81269353559513702</v>
      </c>
      <c r="D97" s="3">
        <v>0.99976884881494099</v>
      </c>
      <c r="E97" s="10">
        <v>0.78239999999999998</v>
      </c>
      <c r="F97" s="10">
        <v>0.99970000000000003</v>
      </c>
    </row>
    <row r="98" spans="1:6" x14ac:dyDescent="0.2">
      <c r="A98">
        <v>298.88888888888903</v>
      </c>
      <c r="B98" s="3">
        <v>823164.85685194202</v>
      </c>
      <c r="C98">
        <v>0.82885278053767897</v>
      </c>
      <c r="D98" s="3">
        <v>0.99979351406738604</v>
      </c>
      <c r="E98" s="10">
        <v>0.79649999999999999</v>
      </c>
      <c r="F98" s="10">
        <v>0.99970000000000003</v>
      </c>
    </row>
    <row r="99" spans="1:6" x14ac:dyDescent="0.2">
      <c r="A99">
        <v>298.88888888888903</v>
      </c>
      <c r="B99" s="3">
        <v>841792.78077861795</v>
      </c>
      <c r="C99">
        <v>0.84604838936466997</v>
      </c>
      <c r="D99" s="3">
        <v>0.99981720460541901</v>
      </c>
      <c r="E99" s="10">
        <v>0.81140000000000001</v>
      </c>
      <c r="F99" s="10">
        <v>0.99980000000000002</v>
      </c>
    </row>
    <row r="100" spans="1:6" x14ac:dyDescent="0.2">
      <c r="A100">
        <v>298.88888888888903</v>
      </c>
      <c r="B100" s="3">
        <v>860420.70470529399</v>
      </c>
      <c r="C100">
        <v>0.86436479775894204</v>
      </c>
      <c r="D100" s="3">
        <v>0.99984015636769596</v>
      </c>
      <c r="E100" s="10">
        <v>0.82720000000000005</v>
      </c>
      <c r="F100" s="10">
        <v>0.99980000000000002</v>
      </c>
    </row>
    <row r="101" spans="1:6" x14ac:dyDescent="0.2">
      <c r="A101">
        <v>298.88888888888903</v>
      </c>
      <c r="B101" s="3">
        <v>879048.62863197003</v>
      </c>
      <c r="C101">
        <v>0.883809729334323</v>
      </c>
      <c r="D101" s="3">
        <v>0.99986263163053601</v>
      </c>
      <c r="E101" s="10">
        <v>0.84409999999999996</v>
      </c>
      <c r="F101" s="10">
        <v>0.99980000000000002</v>
      </c>
    </row>
    <row r="102" spans="1:6" x14ac:dyDescent="0.2">
      <c r="A102">
        <v>298.88888888888903</v>
      </c>
      <c r="B102" s="3">
        <v>897676.55255864502</v>
      </c>
      <c r="C102">
        <v>0.90424242033647595</v>
      </c>
      <c r="D102" s="3">
        <v>0.99988492868185896</v>
      </c>
      <c r="E102" s="10">
        <v>0.86209999999999998</v>
      </c>
      <c r="F102" s="10">
        <v>0.99980000000000002</v>
      </c>
    </row>
    <row r="103" spans="1:6" s="1" customFormat="1" ht="13.5" thickBot="1" x14ac:dyDescent="0.25">
      <c r="A103" s="1">
        <v>298.88888888888903</v>
      </c>
      <c r="B103" s="8">
        <v>916304.47648532095</v>
      </c>
      <c r="C103" s="1">
        <v>0.92530240254407503</v>
      </c>
      <c r="D103" s="8">
        <v>0.99990738845198002</v>
      </c>
      <c r="E103" s="11">
        <v>0.88119999999999998</v>
      </c>
      <c r="F103" s="11">
        <v>0.99990000000000001</v>
      </c>
    </row>
    <row r="104" spans="1:6" x14ac:dyDescent="0.2">
      <c r="A104">
        <v>317.777777777778</v>
      </c>
      <c r="B104" s="3">
        <v>9435.52041451697</v>
      </c>
      <c r="C104" s="6">
        <v>7.8409445450010597E-7</v>
      </c>
      <c r="D104" s="7">
        <v>1.18596248206731E-9</v>
      </c>
      <c r="E104" s="10">
        <v>2.3169999999999999E-4</v>
      </c>
      <c r="F104" s="10">
        <v>5.4169999999999999E-3</v>
      </c>
    </row>
    <row r="105" spans="1:6" x14ac:dyDescent="0.2">
      <c r="A105">
        <v>317.777777777778</v>
      </c>
      <c r="B105" s="3">
        <v>46277.421654629303</v>
      </c>
      <c r="C105">
        <v>0.13240154337707999</v>
      </c>
      <c r="D105" s="3">
        <v>0.81924337666777303</v>
      </c>
      <c r="E105" s="10">
        <v>0.12559999999999999</v>
      </c>
      <c r="F105" s="10">
        <v>0.8175</v>
      </c>
    </row>
    <row r="106" spans="1:6" x14ac:dyDescent="0.2">
      <c r="A106">
        <v>317.777777777778</v>
      </c>
      <c r="B106" s="3">
        <v>83119.322894741694</v>
      </c>
      <c r="C106">
        <v>0.204314930029145</v>
      </c>
      <c r="D106" s="3">
        <v>0.91148273611599795</v>
      </c>
      <c r="E106" s="10">
        <v>0.19589999999999999</v>
      </c>
      <c r="F106" s="10">
        <v>0.90980000000000005</v>
      </c>
    </row>
    <row r="107" spans="1:6" x14ac:dyDescent="0.2">
      <c r="A107">
        <v>317.777777777778</v>
      </c>
      <c r="B107" s="3">
        <v>119961.224134854</v>
      </c>
      <c r="C107">
        <v>0.252931949713882</v>
      </c>
      <c r="D107" s="3">
        <v>0.94506254673023804</v>
      </c>
      <c r="E107" s="10">
        <v>0.2437</v>
      </c>
      <c r="F107" s="10">
        <v>0.94369999999999998</v>
      </c>
    </row>
    <row r="108" spans="1:6" x14ac:dyDescent="0.2">
      <c r="A108">
        <v>317.777777777778</v>
      </c>
      <c r="B108" s="3">
        <v>156803.12537496601</v>
      </c>
      <c r="C108">
        <v>0.29026391813288699</v>
      </c>
      <c r="D108" s="3">
        <v>0.96185824256226404</v>
      </c>
      <c r="E108" s="10">
        <v>0.28050000000000003</v>
      </c>
      <c r="F108" s="10">
        <v>0.9607</v>
      </c>
    </row>
    <row r="109" spans="1:6" x14ac:dyDescent="0.2">
      <c r="A109">
        <v>317.777777777778</v>
      </c>
      <c r="B109" s="3">
        <v>193645.026615079</v>
      </c>
      <c r="C109">
        <v>0.32099453446341902</v>
      </c>
      <c r="D109" s="3">
        <v>0.97170669834878198</v>
      </c>
      <c r="E109" s="10">
        <v>0.31080000000000002</v>
      </c>
      <c r="F109" s="10">
        <v>0.97070000000000001</v>
      </c>
    </row>
    <row r="110" spans="1:6" x14ac:dyDescent="0.2">
      <c r="A110">
        <v>317.777777777778</v>
      </c>
      <c r="B110" s="3">
        <v>230486.927855191</v>
      </c>
      <c r="C110">
        <v>0.34740502358397901</v>
      </c>
      <c r="D110" s="3">
        <v>0.97806936973395497</v>
      </c>
      <c r="E110" s="10">
        <v>0.33679999999999999</v>
      </c>
      <c r="F110" s="10">
        <v>0.97719999999999996</v>
      </c>
    </row>
    <row r="111" spans="1:6" x14ac:dyDescent="0.2">
      <c r="A111">
        <v>317.777777777778</v>
      </c>
      <c r="B111" s="3">
        <v>267328.82909530302</v>
      </c>
      <c r="C111">
        <v>0.370776026455307</v>
      </c>
      <c r="D111" s="3">
        <v>0.98245926055111299</v>
      </c>
      <c r="E111" s="10">
        <v>0.35980000000000001</v>
      </c>
      <c r="F111" s="10">
        <v>0.98170000000000002</v>
      </c>
    </row>
    <row r="112" spans="1:6" x14ac:dyDescent="0.2">
      <c r="A112">
        <v>317.777777777778</v>
      </c>
      <c r="B112" s="3">
        <v>304170.73033541598</v>
      </c>
      <c r="C112">
        <v>0.39189925337307302</v>
      </c>
      <c r="D112" s="3">
        <v>0.98563592214368101</v>
      </c>
      <c r="E112" s="10">
        <v>0.38059999999999999</v>
      </c>
      <c r="F112" s="10">
        <v>0.98499999999999999</v>
      </c>
    </row>
    <row r="113" spans="1:6" x14ac:dyDescent="0.2">
      <c r="A113">
        <v>317.777777777778</v>
      </c>
      <c r="B113" s="3">
        <v>341012.63157552801</v>
      </c>
      <c r="C113">
        <v>0.41129952226299799</v>
      </c>
      <c r="D113" s="3">
        <v>0.98801951645655195</v>
      </c>
      <c r="E113" s="10">
        <v>0.3997</v>
      </c>
      <c r="F113" s="10">
        <v>0.98740000000000006</v>
      </c>
    </row>
    <row r="114" spans="1:6" x14ac:dyDescent="0.2">
      <c r="A114">
        <v>317.777777777778</v>
      </c>
      <c r="B114" s="3">
        <v>377854.53281564103</v>
      </c>
      <c r="C114">
        <v>0.42934369070439199</v>
      </c>
      <c r="D114" s="3">
        <v>0.98985982752980595</v>
      </c>
      <c r="E114" s="10">
        <v>0.41739999999999999</v>
      </c>
      <c r="F114" s="10">
        <v>0.98929999999999996</v>
      </c>
    </row>
    <row r="115" spans="1:6" x14ac:dyDescent="0.2">
      <c r="A115">
        <v>317.777777777778</v>
      </c>
      <c r="B115" s="3">
        <v>414696.43405575299</v>
      </c>
      <c r="C115">
        <v>0.44629922252582099</v>
      </c>
      <c r="D115" s="3">
        <v>0.991313883884265</v>
      </c>
      <c r="E115" s="10">
        <v>0.434</v>
      </c>
      <c r="F115" s="10">
        <v>0.99080000000000001</v>
      </c>
    </row>
    <row r="116" spans="1:6" x14ac:dyDescent="0.2">
      <c r="A116">
        <v>317.777777777778</v>
      </c>
      <c r="B116" s="3">
        <v>451538.33529586502</v>
      </c>
      <c r="C116">
        <v>0.462367973177508</v>
      </c>
      <c r="D116" s="3">
        <v>0.99248490511968501</v>
      </c>
      <c r="E116" s="10">
        <v>0.44969999999999999</v>
      </c>
      <c r="F116" s="10">
        <v>0.99199999999999999</v>
      </c>
    </row>
    <row r="117" spans="1:6" x14ac:dyDescent="0.2">
      <c r="A117">
        <v>317.777777777778</v>
      </c>
      <c r="B117" s="3">
        <v>488380.23653597798</v>
      </c>
      <c r="C117">
        <v>0.47770681471120302</v>
      </c>
      <c r="D117" s="3">
        <v>0.99344326314895703</v>
      </c>
      <c r="E117" s="10">
        <v>0.46479999999999999</v>
      </c>
      <c r="F117" s="10">
        <v>0.99299999999999999</v>
      </c>
    </row>
    <row r="118" spans="1:6" x14ac:dyDescent="0.2">
      <c r="A118">
        <v>317.777777777778</v>
      </c>
      <c r="B118" s="3">
        <v>525222.13777608995</v>
      </c>
      <c r="C118">
        <v>0.49244082523881699</v>
      </c>
      <c r="D118" s="3">
        <v>0.99423841888893905</v>
      </c>
      <c r="E118" s="10">
        <v>0.47920000000000001</v>
      </c>
      <c r="F118" s="10">
        <v>0.99390000000000001</v>
      </c>
    </row>
    <row r="119" spans="1:6" x14ac:dyDescent="0.2">
      <c r="A119">
        <v>317.777777777778</v>
      </c>
      <c r="B119" s="3">
        <v>562064.03901620198</v>
      </c>
      <c r="C119">
        <v>0.50667206127184194</v>
      </c>
      <c r="D119" s="3">
        <v>0.99490604494481405</v>
      </c>
      <c r="E119" s="10">
        <v>0.49299999999999999</v>
      </c>
      <c r="F119" s="10">
        <v>0.99460000000000004</v>
      </c>
    </row>
    <row r="120" spans="1:6" x14ac:dyDescent="0.2">
      <c r="A120">
        <v>317.777777777778</v>
      </c>
      <c r="B120" s="3">
        <v>598905.94025631505</v>
      </c>
      <c r="C120">
        <v>0.52048559495617497</v>
      </c>
      <c r="D120" s="3">
        <v>0.99547244620522202</v>
      </c>
      <c r="E120" s="10">
        <v>0.50649999999999995</v>
      </c>
      <c r="F120" s="10">
        <v>0.99519999999999997</v>
      </c>
    </row>
    <row r="121" spans="1:6" x14ac:dyDescent="0.2">
      <c r="A121">
        <v>317.777777777778</v>
      </c>
      <c r="B121" s="3">
        <v>635747.84149642696</v>
      </c>
      <c r="C121">
        <v>0.53395379854685199</v>
      </c>
      <c r="D121" s="3">
        <v>0.99595739711271702</v>
      </c>
      <c r="E121" s="10">
        <v>0.51959999999999995</v>
      </c>
      <c r="F121" s="10">
        <v>0.99570000000000003</v>
      </c>
    </row>
    <row r="122" spans="1:6" x14ac:dyDescent="0.2">
      <c r="A122">
        <v>317.777777777778</v>
      </c>
      <c r="B122" s="3">
        <v>672589.74273653899</v>
      </c>
      <c r="C122">
        <v>0.54713947360928505</v>
      </c>
      <c r="D122" s="3">
        <v>0.99637601634606698</v>
      </c>
      <c r="E122" s="10">
        <v>0.53239999999999998</v>
      </c>
      <c r="F122" s="10">
        <v>0.99609999999999999</v>
      </c>
    </row>
    <row r="123" spans="1:6" x14ac:dyDescent="0.2">
      <c r="A123">
        <v>317.777777777778</v>
      </c>
      <c r="B123" s="3">
        <v>709431.64397665195</v>
      </c>
      <c r="C123">
        <v>0.56009820171773705</v>
      </c>
      <c r="D123" s="3">
        <v>0.99674003730303296</v>
      </c>
      <c r="E123" s="10">
        <v>0.54500000000000004</v>
      </c>
      <c r="F123" s="10">
        <v>0.99650000000000005</v>
      </c>
    </row>
    <row r="124" spans="1:6" x14ac:dyDescent="0.2">
      <c r="A124">
        <v>317.777777777778</v>
      </c>
      <c r="B124" s="3">
        <v>746273.54521676397</v>
      </c>
      <c r="C124">
        <v>0.57288016218345605</v>
      </c>
      <c r="D124" s="3">
        <v>0.99705868844701395</v>
      </c>
      <c r="E124" s="10">
        <v>0.55740000000000001</v>
      </c>
      <c r="F124" s="10">
        <v>0.99680000000000002</v>
      </c>
    </row>
    <row r="125" spans="1:6" x14ac:dyDescent="0.2">
      <c r="A125">
        <v>317.777777777778</v>
      </c>
      <c r="B125" s="3">
        <v>783115.446456876</v>
      </c>
      <c r="C125">
        <v>0.58553158281661599</v>
      </c>
      <c r="D125" s="3">
        <v>0.997339316079633</v>
      </c>
      <c r="E125" s="10">
        <v>0.5696</v>
      </c>
      <c r="F125" s="10">
        <v>0.99709999999999999</v>
      </c>
    </row>
    <row r="126" spans="1:6" x14ac:dyDescent="0.2">
      <c r="A126">
        <v>317.777777777778</v>
      </c>
      <c r="B126" s="3">
        <v>819957.34769698896</v>
      </c>
      <c r="C126">
        <v>0.59809593836895203</v>
      </c>
      <c r="D126" s="3">
        <v>0.99758783222579395</v>
      </c>
      <c r="E126" s="10">
        <v>0.58169999999999999</v>
      </c>
      <c r="F126" s="10">
        <v>0.99739999999999995</v>
      </c>
    </row>
    <row r="127" spans="1:6" x14ac:dyDescent="0.2">
      <c r="A127">
        <v>317.777777777778</v>
      </c>
      <c r="B127" s="3">
        <v>856799.24893710099</v>
      </c>
      <c r="C127">
        <v>0.61061498024993</v>
      </c>
      <c r="D127" s="3">
        <v>0.99780904193344899</v>
      </c>
      <c r="E127" s="10">
        <v>0.59379999999999999</v>
      </c>
      <c r="F127" s="10">
        <v>0.99760000000000004</v>
      </c>
    </row>
    <row r="128" spans="1:6" x14ac:dyDescent="0.2">
      <c r="A128">
        <v>317.777777777778</v>
      </c>
      <c r="B128" s="3">
        <v>893641.15017721395</v>
      </c>
      <c r="C128">
        <v>0.62312966160232197</v>
      </c>
      <c r="D128" s="3">
        <v>0.99800688657082504</v>
      </c>
      <c r="E128" s="10">
        <v>0.60580000000000001</v>
      </c>
      <c r="F128" s="10">
        <v>0.99780000000000002</v>
      </c>
    </row>
    <row r="129" spans="1:6" x14ac:dyDescent="0.2">
      <c r="A129">
        <v>317.777777777778</v>
      </c>
      <c r="B129" s="3">
        <v>930483.05141732597</v>
      </c>
      <c r="C129">
        <v>0.63568100789456194</v>
      </c>
      <c r="D129" s="3">
        <v>0.99818462666539398</v>
      </c>
      <c r="E129" s="10">
        <v>0.61780000000000002</v>
      </c>
      <c r="F129" s="10">
        <v>0.998</v>
      </c>
    </row>
    <row r="130" spans="1:6" x14ac:dyDescent="0.2">
      <c r="A130">
        <v>317.777777777778</v>
      </c>
      <c r="B130" s="3">
        <v>967324.952657438</v>
      </c>
      <c r="C130">
        <v>0.648310976563647</v>
      </c>
      <c r="D130" s="3">
        <v>0.99834498114814096</v>
      </c>
      <c r="E130" s="10">
        <v>0.62990000000000002</v>
      </c>
      <c r="F130" s="10">
        <v>0.99819999999999998</v>
      </c>
    </row>
    <row r="131" spans="1:6" x14ac:dyDescent="0.2">
      <c r="A131">
        <v>317.777777777778</v>
      </c>
      <c r="B131" s="3">
        <v>1004166.85389755</v>
      </c>
      <c r="C131">
        <v>0.66106334520402699</v>
      </c>
      <c r="D131" s="3">
        <v>0.99849023465388798</v>
      </c>
      <c r="E131" s="10">
        <v>0.64200000000000002</v>
      </c>
      <c r="F131" s="10">
        <v>0.99829999999999997</v>
      </c>
    </row>
    <row r="132" spans="1:6" x14ac:dyDescent="0.2">
      <c r="A132">
        <v>317.777777777778</v>
      </c>
      <c r="B132" s="3">
        <v>1041008.75513766</v>
      </c>
      <c r="C132">
        <v>0.67398466626963205</v>
      </c>
      <c r="D132" s="3">
        <v>0.99862232115401794</v>
      </c>
      <c r="E132" s="10">
        <v>0.65429999999999999</v>
      </c>
      <c r="F132" s="10">
        <v>0.99850000000000005</v>
      </c>
    </row>
    <row r="133" spans="1:6" x14ac:dyDescent="0.2">
      <c r="A133">
        <v>317.777777777778</v>
      </c>
      <c r="B133" s="3">
        <v>1077850.65637778</v>
      </c>
      <c r="C133">
        <v>0.68712532574934504</v>
      </c>
      <c r="D133" s="3">
        <v>0.99874288989265603</v>
      </c>
      <c r="E133" s="10">
        <v>0.66669999999999996</v>
      </c>
      <c r="F133" s="10">
        <v>0.99860000000000004</v>
      </c>
    </row>
    <row r="134" spans="1:6" x14ac:dyDescent="0.2">
      <c r="A134">
        <v>317.777777777778</v>
      </c>
      <c r="B134" s="3">
        <v>1114692.55761789</v>
      </c>
      <c r="C134">
        <v>0.70054074175354897</v>
      </c>
      <c r="D134" s="3">
        <v>0.99885335800479202</v>
      </c>
      <c r="E134" s="10">
        <v>0.67930000000000001</v>
      </c>
      <c r="F134" s="10">
        <v>0.99870000000000003</v>
      </c>
    </row>
    <row r="135" spans="1:6" x14ac:dyDescent="0.2">
      <c r="A135">
        <v>317.777777777778</v>
      </c>
      <c r="B135" s="3">
        <v>1151534.4588580001</v>
      </c>
      <c r="C135">
        <v>0.71429273252108505</v>
      </c>
      <c r="D135" s="3">
        <v>0.99895495308738502</v>
      </c>
      <c r="E135" s="10">
        <v>0.69220000000000004</v>
      </c>
      <c r="F135" s="10">
        <v>0.99880000000000002</v>
      </c>
    </row>
    <row r="136" spans="1:6" x14ac:dyDescent="0.2">
      <c r="A136">
        <v>317.777777777778</v>
      </c>
      <c r="B136" s="3">
        <v>1188376.36009811</v>
      </c>
      <c r="C136">
        <v>0.72845106405986504</v>
      </c>
      <c r="D136" s="3">
        <v>0.99904874822622303</v>
      </c>
      <c r="E136" s="10">
        <v>0.70540000000000003</v>
      </c>
      <c r="F136" s="10">
        <v>0.99890000000000001</v>
      </c>
    </row>
    <row r="137" spans="1:6" x14ac:dyDescent="0.2">
      <c r="A137">
        <v>317.777777777778</v>
      </c>
      <c r="B137" s="3">
        <v>1225218.26133822</v>
      </c>
      <c r="C137">
        <v>0.74309513896686297</v>
      </c>
      <c r="D137" s="3">
        <v>0.99913569145872505</v>
      </c>
      <c r="E137" s="10">
        <v>0.71899999999999997</v>
      </c>
      <c r="F137" s="10">
        <v>0.999</v>
      </c>
    </row>
    <row r="138" spans="1:6" x14ac:dyDescent="0.2">
      <c r="A138">
        <v>317.777777777778</v>
      </c>
      <c r="B138" s="3">
        <v>1262060.1625783399</v>
      </c>
      <c r="C138">
        <v>0.75831567595062599</v>
      </c>
      <c r="D138" s="3">
        <v>0.99921663131744698</v>
      </c>
      <c r="E138" s="10">
        <v>0.73299999999999998</v>
      </c>
      <c r="F138" s="10">
        <v>0.99909999999999999</v>
      </c>
    </row>
    <row r="139" spans="1:6" x14ac:dyDescent="0.2">
      <c r="A139">
        <v>317.777777777778</v>
      </c>
      <c r="B139" s="3">
        <v>1298902.0638184501</v>
      </c>
      <c r="C139">
        <v>0.77421598556441995</v>
      </c>
      <c r="D139" s="3">
        <v>0.99929233991505495</v>
      </c>
      <c r="E139" s="10">
        <v>0.74760000000000004</v>
      </c>
      <c r="F139" s="10">
        <v>0.99919999999999998</v>
      </c>
    </row>
    <row r="140" spans="1:6" x14ac:dyDescent="0.2">
      <c r="A140">
        <v>317.777777777778</v>
      </c>
      <c r="B140" s="3">
        <v>1335743.96505856</v>
      </c>
      <c r="C140">
        <v>0.79091193846275198</v>
      </c>
      <c r="D140" s="3">
        <v>0.99936353497332098</v>
      </c>
      <c r="E140" s="10">
        <v>0.76280000000000003</v>
      </c>
      <c r="F140" s="10">
        <v>0.99929999999999997</v>
      </c>
    </row>
    <row r="141" spans="1:6" x14ac:dyDescent="0.2">
      <c r="A141">
        <v>317.777777777778</v>
      </c>
      <c r="B141" s="3">
        <v>1372585.8662986699</v>
      </c>
      <c r="C141">
        <v>0.80852871135159798</v>
      </c>
      <c r="D141" s="3">
        <v>0.99943090222737396</v>
      </c>
      <c r="E141" s="10">
        <v>0.77869999999999995</v>
      </c>
      <c r="F141" s="10">
        <v>0.99929999999999997</v>
      </c>
    </row>
    <row r="142" spans="1:6" x14ac:dyDescent="0.2">
      <c r="A142">
        <v>317.777777777778</v>
      </c>
      <c r="B142" s="3">
        <v>1409427.7675387899</v>
      </c>
      <c r="C142">
        <v>0.82719054664529801</v>
      </c>
      <c r="D142" s="3">
        <v>0.99949511964352999</v>
      </c>
      <c r="E142" s="10">
        <v>0.79549999999999998</v>
      </c>
      <c r="F142" s="10">
        <v>0.99939999999999996</v>
      </c>
    </row>
    <row r="143" spans="1:6" x14ac:dyDescent="0.2">
      <c r="A143">
        <v>317.777777777778</v>
      </c>
      <c r="B143" s="3">
        <v>1446269.6687789001</v>
      </c>
      <c r="C143">
        <v>0.84699692644736202</v>
      </c>
      <c r="D143" s="3">
        <v>0.99955688456298497</v>
      </c>
      <c r="E143" s="10">
        <v>0.81330000000000002</v>
      </c>
      <c r="F143" s="10">
        <v>0.99950000000000006</v>
      </c>
    </row>
    <row r="144" spans="1:6" x14ac:dyDescent="0.2">
      <c r="A144">
        <v>317.777777777778</v>
      </c>
      <c r="B144" s="3">
        <v>1483111.57001901</v>
      </c>
      <c r="C144">
        <v>0.86797607288429102</v>
      </c>
      <c r="D144" s="3">
        <v>0.99961694346461805</v>
      </c>
      <c r="E144" s="10">
        <v>0.83230000000000004</v>
      </c>
      <c r="F144" s="10">
        <v>0.99950000000000006</v>
      </c>
    </row>
    <row r="145" spans="1:6" x14ac:dyDescent="0.2">
      <c r="A145">
        <v>317.777777777778</v>
      </c>
      <c r="B145" s="3">
        <v>1519953.4712591199</v>
      </c>
      <c r="C145">
        <v>0.89001070396080095</v>
      </c>
      <c r="D145" s="3">
        <v>0.99967612015296203</v>
      </c>
      <c r="E145" s="10">
        <v>0.85240000000000005</v>
      </c>
      <c r="F145" s="10">
        <v>0.99960000000000004</v>
      </c>
    </row>
    <row r="146" spans="1:6" x14ac:dyDescent="0.2">
      <c r="A146">
        <v>317.777777777778</v>
      </c>
      <c r="B146" s="3">
        <v>1556795.3724992401</v>
      </c>
      <c r="C146">
        <v>0.91275492013563497</v>
      </c>
      <c r="D146" s="3">
        <v>0.99973533085101196</v>
      </c>
      <c r="E146" s="10">
        <v>0.87390000000000001</v>
      </c>
      <c r="F146" s="10">
        <v>0.99960000000000004</v>
      </c>
    </row>
    <row r="147" spans="1:6" x14ac:dyDescent="0.2">
      <c r="A147">
        <v>317.777777777778</v>
      </c>
      <c r="B147" s="3">
        <v>1593637.27373935</v>
      </c>
      <c r="C147">
        <v>0.93560837952854603</v>
      </c>
      <c r="D147" s="3">
        <v>0.99979556773806699</v>
      </c>
      <c r="E147" s="10">
        <v>0.89639999999999997</v>
      </c>
      <c r="F147" s="10">
        <v>0.99970000000000003</v>
      </c>
    </row>
    <row r="148" spans="1:6" x14ac:dyDescent="0.2">
      <c r="A148">
        <v>317.777777777778</v>
      </c>
      <c r="B148" s="3">
        <v>1630479.17497946</v>
      </c>
      <c r="C148">
        <v>0.95782797691703803</v>
      </c>
      <c r="D148" s="3">
        <v>0.99985783808849404</v>
      </c>
      <c r="E148" s="10">
        <v>0.91959999999999997</v>
      </c>
      <c r="F148" s="10">
        <v>0.99980000000000002</v>
      </c>
    </row>
    <row r="149" spans="1:6" x14ac:dyDescent="0.2">
      <c r="A149">
        <v>317.777777777778</v>
      </c>
      <c r="B149" s="3">
        <v>1667321.0762195699</v>
      </c>
      <c r="C149">
        <v>0.97875173112992397</v>
      </c>
      <c r="D149" s="3">
        <v>0.99992307700136496</v>
      </c>
      <c r="E149" s="10">
        <v>0.94289999999999996</v>
      </c>
      <c r="F149" s="10">
        <v>0.99980000000000002</v>
      </c>
    </row>
    <row r="150" spans="1:6" x14ac:dyDescent="0.2">
      <c r="A150">
        <v>317.777777777778</v>
      </c>
      <c r="B150" s="3">
        <v>1704162.9774596901</v>
      </c>
      <c r="C150">
        <v>0.99797624779199501</v>
      </c>
      <c r="D150" s="3">
        <v>0.99999207279754898</v>
      </c>
      <c r="E150" s="10">
        <v>0.96540000000000004</v>
      </c>
      <c r="F150" s="10">
        <v>0.99990000000000001</v>
      </c>
    </row>
    <row r="151" spans="1:6" s="1" customFormat="1" ht="13.5" thickBot="1" x14ac:dyDescent="0.25">
      <c r="A151" s="1">
        <v>317.777777777778</v>
      </c>
      <c r="B151" s="8">
        <v>1741004.8786998</v>
      </c>
      <c r="C151" s="1">
        <v>0.99999931650182505</v>
      </c>
      <c r="D151" s="8">
        <v>0.99999999569523301</v>
      </c>
      <c r="E151" s="11">
        <v>0.98640000000000005</v>
      </c>
      <c r="F151" s="11">
        <v>1</v>
      </c>
    </row>
    <row r="152" spans="1:6" x14ac:dyDescent="0.2">
      <c r="A152">
        <v>336.66666666666703</v>
      </c>
      <c r="B152" s="3">
        <v>23212.5691001388</v>
      </c>
      <c r="C152">
        <v>0.221471524224648</v>
      </c>
      <c r="D152" s="3">
        <v>0.16831274564972801</v>
      </c>
      <c r="E152" s="10">
        <v>-3.302E-4</v>
      </c>
      <c r="F152" s="10">
        <v>-6.1409999999999998E-3</v>
      </c>
    </row>
    <row r="153" spans="1:6" x14ac:dyDescent="0.2">
      <c r="A153">
        <v>336.66666666666703</v>
      </c>
      <c r="B153" s="3">
        <v>85099.554868955995</v>
      </c>
      <c r="C153">
        <v>0.11866683983697</v>
      </c>
      <c r="D153" s="3">
        <v>0.74974458198291205</v>
      </c>
      <c r="E153" s="10">
        <v>0.112</v>
      </c>
      <c r="F153" s="10">
        <v>0.74750000000000005</v>
      </c>
    </row>
    <row r="154" spans="1:6" x14ac:dyDescent="0.2">
      <c r="A154">
        <v>336.66666666666703</v>
      </c>
      <c r="B154" s="3">
        <v>146986.540637773</v>
      </c>
      <c r="C154">
        <v>0.18917674409101701</v>
      </c>
      <c r="D154" s="3">
        <v>0.86995392027048102</v>
      </c>
      <c r="E154" s="10">
        <v>0.1804</v>
      </c>
      <c r="F154" s="10">
        <v>0.86770000000000003</v>
      </c>
    </row>
    <row r="155" spans="1:6" x14ac:dyDescent="0.2">
      <c r="A155">
        <v>336.66666666666703</v>
      </c>
      <c r="B155" s="3">
        <v>208873.52640659001</v>
      </c>
      <c r="C155">
        <v>0.238520438640173</v>
      </c>
      <c r="D155" s="3">
        <v>0.916797667816174</v>
      </c>
      <c r="E155" s="10">
        <v>0.22869999999999999</v>
      </c>
      <c r="F155" s="10">
        <v>0.91479999999999995</v>
      </c>
    </row>
    <row r="156" spans="1:6" x14ac:dyDescent="0.2">
      <c r="A156">
        <v>336.66666666666703</v>
      </c>
      <c r="B156" s="3">
        <v>270760.51217540802</v>
      </c>
      <c r="C156">
        <v>0.27702732063574198</v>
      </c>
      <c r="D156" s="3">
        <v>0.94104395402061902</v>
      </c>
      <c r="E156" s="10">
        <v>0.2666</v>
      </c>
      <c r="F156" s="10">
        <v>0.93930000000000002</v>
      </c>
    </row>
    <row r="157" spans="1:6" x14ac:dyDescent="0.2">
      <c r="A157">
        <v>336.66666666666703</v>
      </c>
      <c r="B157" s="3">
        <v>332647.49794422498</v>
      </c>
      <c r="C157">
        <v>0.30903055754501102</v>
      </c>
      <c r="D157" s="3">
        <v>0.95558096075520604</v>
      </c>
      <c r="E157" s="10">
        <v>0.29799999999999999</v>
      </c>
      <c r="F157" s="10">
        <v>0.95409999999999995</v>
      </c>
    </row>
    <row r="158" spans="1:6" x14ac:dyDescent="0.2">
      <c r="A158">
        <v>336.66666666666703</v>
      </c>
      <c r="B158" s="3">
        <v>394534.48371304199</v>
      </c>
      <c r="C158">
        <v>0.336716923567079</v>
      </c>
      <c r="D158" s="3">
        <v>0.965127986895433</v>
      </c>
      <c r="E158" s="10">
        <v>0.32519999999999999</v>
      </c>
      <c r="F158" s="10">
        <v>0.96379999999999999</v>
      </c>
    </row>
    <row r="159" spans="1:6" x14ac:dyDescent="0.2">
      <c r="A159">
        <v>336.66666666666703</v>
      </c>
      <c r="B159" s="3">
        <v>456421.46948185901</v>
      </c>
      <c r="C159">
        <v>0.36133989614838202</v>
      </c>
      <c r="D159" s="3">
        <v>0.97180141493736505</v>
      </c>
      <c r="E159" s="10">
        <v>0.34939999999999999</v>
      </c>
      <c r="F159" s="10">
        <v>0.97060000000000002</v>
      </c>
    </row>
    <row r="160" spans="1:6" x14ac:dyDescent="0.2">
      <c r="A160">
        <v>336.66666666666703</v>
      </c>
      <c r="B160" s="3">
        <v>518308.45525067602</v>
      </c>
      <c r="C160">
        <v>0.38368521612633899</v>
      </c>
      <c r="D160" s="3">
        <v>0.97668357732698297</v>
      </c>
      <c r="E160" s="10">
        <v>0.37130000000000002</v>
      </c>
      <c r="F160" s="10">
        <v>0.97560000000000002</v>
      </c>
    </row>
    <row r="161" spans="1:6" x14ac:dyDescent="0.2">
      <c r="A161">
        <v>336.66666666666703</v>
      </c>
      <c r="B161" s="3">
        <v>580195.44101949397</v>
      </c>
      <c r="C161">
        <v>0.40427901372905001</v>
      </c>
      <c r="D161" s="3">
        <v>0.980381794423833</v>
      </c>
      <c r="E161" s="10">
        <v>0.39150000000000001</v>
      </c>
      <c r="F161" s="10">
        <v>0.97940000000000005</v>
      </c>
    </row>
    <row r="162" spans="1:6" x14ac:dyDescent="0.2">
      <c r="A162">
        <v>336.66666666666703</v>
      </c>
      <c r="B162" s="3">
        <v>642082.42678831099</v>
      </c>
      <c r="C162">
        <v>0.42349198500632901</v>
      </c>
      <c r="D162" s="3">
        <v>0.98326134364811502</v>
      </c>
      <c r="E162" s="10">
        <v>0.41039999999999999</v>
      </c>
      <c r="F162" s="10">
        <v>0.98240000000000005</v>
      </c>
    </row>
    <row r="163" spans="1:6" x14ac:dyDescent="0.2">
      <c r="A163">
        <v>336.66666666666703</v>
      </c>
      <c r="B163" s="3">
        <v>703969.412557128</v>
      </c>
      <c r="C163">
        <v>0.44159618851014298</v>
      </c>
      <c r="D163" s="3">
        <v>0.985554105684743</v>
      </c>
      <c r="E163" s="10">
        <v>0.42809999999999998</v>
      </c>
      <c r="F163" s="10">
        <v>0.98480000000000001</v>
      </c>
    </row>
    <row r="164" spans="1:6" x14ac:dyDescent="0.2">
      <c r="A164">
        <v>336.66666666666703</v>
      </c>
      <c r="B164" s="3">
        <v>765856.39832594502</v>
      </c>
      <c r="C164">
        <v>0.45879816864998801</v>
      </c>
      <c r="D164" s="3">
        <v>0.98741378755805198</v>
      </c>
      <c r="E164" s="10">
        <v>0.44490000000000002</v>
      </c>
      <c r="F164" s="10">
        <v>0.98670000000000002</v>
      </c>
    </row>
    <row r="165" spans="1:6" x14ac:dyDescent="0.2">
      <c r="A165">
        <v>336.66666666666703</v>
      </c>
      <c r="B165" s="3">
        <v>827743.38409476203</v>
      </c>
      <c r="C165">
        <v>0.47525935062736402</v>
      </c>
      <c r="D165" s="3">
        <v>0.98894595836480303</v>
      </c>
      <c r="E165" s="10">
        <v>0.46100000000000002</v>
      </c>
      <c r="F165" s="10">
        <v>0.98829999999999996</v>
      </c>
    </row>
    <row r="166" spans="1:6" x14ac:dyDescent="0.2">
      <c r="A166">
        <v>336.66666666666703</v>
      </c>
      <c r="B166" s="3">
        <v>889630.36986357998</v>
      </c>
      <c r="C166">
        <v>0.4911091774111</v>
      </c>
      <c r="D166" s="3">
        <v>0.99022530886697702</v>
      </c>
      <c r="E166" s="10">
        <v>0.47639999999999999</v>
      </c>
      <c r="F166" s="10">
        <v>0.98960000000000004</v>
      </c>
    </row>
    <row r="167" spans="1:6" x14ac:dyDescent="0.2">
      <c r="A167">
        <v>336.66666666666703</v>
      </c>
      <c r="B167" s="3">
        <v>951517.355632397</v>
      </c>
      <c r="C167">
        <v>0.50645390378469002</v>
      </c>
      <c r="D167" s="3">
        <v>0.99130603176565801</v>
      </c>
      <c r="E167" s="10">
        <v>0.4914</v>
      </c>
      <c r="F167" s="10">
        <v>0.99070000000000003</v>
      </c>
    </row>
    <row r="168" spans="1:6" x14ac:dyDescent="0.2">
      <c r="A168">
        <v>336.66666666666703</v>
      </c>
      <c r="B168" s="3">
        <v>1013404.3414012101</v>
      </c>
      <c r="C168">
        <v>0.52138268619140105</v>
      </c>
      <c r="D168" s="3">
        <v>0.99222830910414594</v>
      </c>
      <c r="E168" s="10">
        <v>0.50590000000000002</v>
      </c>
      <c r="F168" s="10">
        <v>0.99170000000000003</v>
      </c>
    </row>
    <row r="169" spans="1:6" x14ac:dyDescent="0.2">
      <c r="A169">
        <v>336.66666666666703</v>
      </c>
      <c r="B169" s="3">
        <v>1075291.32717003</v>
      </c>
      <c r="C169">
        <v>0.53597193257742204</v>
      </c>
      <c r="D169" s="3">
        <v>0.99302250217112897</v>
      </c>
      <c r="E169" s="10">
        <v>0.52010000000000001</v>
      </c>
      <c r="F169" s="10">
        <v>0.99250000000000005</v>
      </c>
    </row>
    <row r="170" spans="1:6" x14ac:dyDescent="0.2">
      <c r="A170">
        <v>336.66666666666703</v>
      </c>
      <c r="B170" s="3">
        <v>1137178.3129388499</v>
      </c>
      <c r="C170">
        <v>0.55028850255625406</v>
      </c>
      <c r="D170" s="3">
        <v>0.99371193565465199</v>
      </c>
      <c r="E170" s="10">
        <v>0.53400000000000003</v>
      </c>
      <c r="F170" s="10">
        <v>0.99319999999999997</v>
      </c>
    </row>
    <row r="171" spans="1:6" x14ac:dyDescent="0.2">
      <c r="A171">
        <v>336.66666666666703</v>
      </c>
      <c r="B171" s="3">
        <v>1199065.2987076701</v>
      </c>
      <c r="C171">
        <v>0.56439213244476805</v>
      </c>
      <c r="D171" s="3">
        <v>0.99431479432096104</v>
      </c>
      <c r="E171" s="10">
        <v>0.54759999999999998</v>
      </c>
      <c r="F171" s="10">
        <v>0.99390000000000001</v>
      </c>
    </row>
    <row r="172" spans="1:6" x14ac:dyDescent="0.2">
      <c r="A172">
        <v>336.66666666666703</v>
      </c>
      <c r="B172" s="3">
        <v>1260952.28447648</v>
      </c>
      <c r="C172">
        <v>0.57833733058483405</v>
      </c>
      <c r="D172" s="3">
        <v>0.99484544346825698</v>
      </c>
      <c r="E172" s="10">
        <v>0.56110000000000004</v>
      </c>
      <c r="F172" s="10">
        <v>0.99439999999999995</v>
      </c>
    </row>
    <row r="173" spans="1:6" x14ac:dyDescent="0.2">
      <c r="A173">
        <v>336.66666666666703</v>
      </c>
      <c r="B173" s="3">
        <v>1322839.2702452999</v>
      </c>
      <c r="C173">
        <v>0.59217491056028504</v>
      </c>
      <c r="D173" s="3">
        <v>0.99531536767920303</v>
      </c>
      <c r="E173" s="10">
        <v>0.57450000000000001</v>
      </c>
      <c r="F173" s="10">
        <v>0.99490000000000001</v>
      </c>
    </row>
    <row r="174" spans="1:6" x14ac:dyDescent="0.2">
      <c r="A174">
        <v>336.66666666666703</v>
      </c>
      <c r="B174" s="3">
        <v>1384726.2560141201</v>
      </c>
      <c r="C174">
        <v>0.60595327776417995</v>
      </c>
      <c r="D174" s="3">
        <v>0.99573384882899696</v>
      </c>
      <c r="E174" s="10">
        <v>0.5877</v>
      </c>
      <c r="F174" s="10">
        <v>0.99539999999999995</v>
      </c>
    </row>
    <row r="175" spans="1:6" x14ac:dyDescent="0.2">
      <c r="A175">
        <v>336.66666666666703</v>
      </c>
      <c r="B175" s="3">
        <v>1446613.24178293</v>
      </c>
      <c r="C175">
        <v>0.61971955353170305</v>
      </c>
      <c r="D175" s="3">
        <v>0.99610846296047795</v>
      </c>
      <c r="E175" s="10">
        <v>0.60099999999999998</v>
      </c>
      <c r="F175" s="10">
        <v>0.99580000000000002</v>
      </c>
    </row>
    <row r="176" spans="1:6" x14ac:dyDescent="0.2">
      <c r="A176">
        <v>336.66666666666703</v>
      </c>
      <c r="B176" s="3">
        <v>1508500.2275517499</v>
      </c>
      <c r="C176">
        <v>0.63352060283934797</v>
      </c>
      <c r="D176" s="3">
        <v>0.996445451918331</v>
      </c>
      <c r="E176" s="10">
        <v>0.61419999999999997</v>
      </c>
      <c r="F176" s="10">
        <v>0.99609999999999999</v>
      </c>
    </row>
    <row r="177" spans="1:6" x14ac:dyDescent="0.2">
      <c r="A177">
        <v>336.66666666666703</v>
      </c>
      <c r="B177" s="3">
        <v>1570387.2133205701</v>
      </c>
      <c r="C177">
        <v>0.64740401346731402</v>
      </c>
      <c r="D177" s="3">
        <v>0.99675000363785704</v>
      </c>
      <c r="E177" s="10">
        <v>0.62760000000000005</v>
      </c>
      <c r="F177" s="10">
        <v>0.99639999999999995</v>
      </c>
    </row>
    <row r="178" spans="1:6" x14ac:dyDescent="0.2">
      <c r="A178">
        <v>336.66666666666703</v>
      </c>
      <c r="B178" s="3">
        <v>1632274.19908939</v>
      </c>
      <c r="C178">
        <v>0.66141906597940903</v>
      </c>
      <c r="D178" s="3">
        <v>0.99702646664452299</v>
      </c>
      <c r="E178" s="10">
        <v>0.64100000000000001</v>
      </c>
      <c r="F178" s="10">
        <v>0.99670000000000003</v>
      </c>
    </row>
    <row r="179" spans="1:6" x14ac:dyDescent="0.2">
      <c r="A179">
        <v>336.66666666666703</v>
      </c>
      <c r="B179" s="3">
        <v>1694161.1848581999</v>
      </c>
      <c r="C179">
        <v>0.67561772337975301</v>
      </c>
      <c r="D179" s="3">
        <v>0.99727851629590802</v>
      </c>
      <c r="E179" s="10">
        <v>0.65449999999999997</v>
      </c>
      <c r="F179" s="10">
        <v>0.997</v>
      </c>
    </row>
    <row r="180" spans="1:6" x14ac:dyDescent="0.2">
      <c r="A180">
        <v>336.66666666666703</v>
      </c>
      <c r="B180" s="3">
        <v>1756048.1706270201</v>
      </c>
      <c r="C180">
        <v>0.69005565621637899</v>
      </c>
      <c r="D180" s="3">
        <v>0.99750928529997096</v>
      </c>
      <c r="E180" s="10">
        <v>0.66820000000000002</v>
      </c>
      <c r="F180" s="10">
        <v>0.99719999999999998</v>
      </c>
    </row>
    <row r="181" spans="1:6" x14ac:dyDescent="0.2">
      <c r="A181">
        <v>336.66666666666703</v>
      </c>
      <c r="B181" s="3">
        <v>1817935.15639584</v>
      </c>
      <c r="C181">
        <v>0.70479329700115201</v>
      </c>
      <c r="D181" s="3">
        <v>0.99772146763251901</v>
      </c>
      <c r="E181" s="10">
        <v>0.68220000000000003</v>
      </c>
      <c r="F181" s="10">
        <v>0.99750000000000005</v>
      </c>
    </row>
    <row r="182" spans="1:6" x14ac:dyDescent="0.2">
      <c r="A182">
        <v>336.66666666666703</v>
      </c>
      <c r="B182" s="3">
        <v>1879822.1421646499</v>
      </c>
      <c r="C182">
        <v>0.719896876969495</v>
      </c>
      <c r="D182" s="3">
        <v>0.99791740263169904</v>
      </c>
      <c r="E182" s="10">
        <v>0.69650000000000001</v>
      </c>
      <c r="F182" s="10">
        <v>0.99770000000000003</v>
      </c>
    </row>
    <row r="183" spans="1:6" x14ac:dyDescent="0.2">
      <c r="A183">
        <v>336.66666666666703</v>
      </c>
      <c r="B183" s="3">
        <v>1941709.1279334701</v>
      </c>
      <c r="C183">
        <v>0.73543932002383805</v>
      </c>
      <c r="D183" s="3">
        <v>0.99809914443458103</v>
      </c>
      <c r="E183" s="10">
        <v>0.71120000000000005</v>
      </c>
      <c r="F183" s="10">
        <v>0.99790000000000001</v>
      </c>
    </row>
    <row r="184" spans="1:6" x14ac:dyDescent="0.2">
      <c r="A184">
        <v>336.66666666666703</v>
      </c>
      <c r="B184" s="3">
        <v>2003596.11370229</v>
      </c>
      <c r="C184">
        <v>0.75150072006436297</v>
      </c>
      <c r="D184" s="3">
        <v>0.99826852082225703</v>
      </c>
      <c r="E184" s="10">
        <v>0.72629999999999995</v>
      </c>
      <c r="F184" s="10">
        <v>0.99809999999999999</v>
      </c>
    </row>
    <row r="185" spans="1:6" x14ac:dyDescent="0.2">
      <c r="A185">
        <v>336.66666666666703</v>
      </c>
      <c r="B185" s="3">
        <v>2065483.0994711099</v>
      </c>
      <c r="C185">
        <v>0.76816785153947598</v>
      </c>
      <c r="D185" s="3">
        <v>0.99842718480238002</v>
      </c>
      <c r="E185" s="10">
        <v>0.74199999999999999</v>
      </c>
      <c r="F185" s="10">
        <v>0.99819999999999998</v>
      </c>
    </row>
    <row r="186" spans="1:6" x14ac:dyDescent="0.2">
      <c r="A186">
        <v>336.66666666666703</v>
      </c>
      <c r="B186" s="3">
        <v>2127370.0852399198</v>
      </c>
      <c r="C186">
        <v>0.78553166914896699</v>
      </c>
      <c r="D186" s="3">
        <v>0.99857666175020898</v>
      </c>
      <c r="E186" s="10">
        <v>0.75819999999999999</v>
      </c>
      <c r="F186" s="10">
        <v>0.99839999999999995</v>
      </c>
    </row>
    <row r="187" spans="1:6" x14ac:dyDescent="0.2">
      <c r="A187">
        <v>336.66666666666703</v>
      </c>
      <c r="B187" s="3">
        <v>2189257.07100874</v>
      </c>
      <c r="C187">
        <v>0.80368093220734105</v>
      </c>
      <c r="D187" s="3">
        <v>0.99871839448148403</v>
      </c>
      <c r="E187" s="10">
        <v>0.7752</v>
      </c>
      <c r="F187" s="10">
        <v>0.99850000000000005</v>
      </c>
    </row>
    <row r="188" spans="1:6" x14ac:dyDescent="0.2">
      <c r="A188">
        <v>336.66666666666703</v>
      </c>
      <c r="B188" s="3">
        <v>2251144.0567775602</v>
      </c>
      <c r="C188">
        <v>0.82268892021211204</v>
      </c>
      <c r="D188" s="3">
        <v>0.99885378793645896</v>
      </c>
      <c r="E188" s="10">
        <v>0.79310000000000003</v>
      </c>
      <c r="F188" s="10">
        <v>0.99870000000000003</v>
      </c>
    </row>
    <row r="189" spans="1:6" x14ac:dyDescent="0.2">
      <c r="A189">
        <v>336.66666666666703</v>
      </c>
      <c r="B189" s="3">
        <v>2313031.0425463798</v>
      </c>
      <c r="C189">
        <v>0.84258913361858201</v>
      </c>
      <c r="D189" s="3">
        <v>0.99898425362056698</v>
      </c>
      <c r="E189" s="10">
        <v>0.81189999999999996</v>
      </c>
      <c r="F189" s="10">
        <v>0.99880000000000002</v>
      </c>
    </row>
    <row r="190" spans="1:6" x14ac:dyDescent="0.2">
      <c r="A190">
        <v>336.66666666666703</v>
      </c>
      <c r="B190" s="3">
        <v>2374918.0283151902</v>
      </c>
      <c r="C190">
        <v>0.86333671857393601</v>
      </c>
      <c r="D190" s="3">
        <v>0.99911125059742101</v>
      </c>
      <c r="E190" s="10">
        <v>0.83169999999999999</v>
      </c>
      <c r="F190" s="10">
        <v>0.99890000000000001</v>
      </c>
    </row>
    <row r="191" spans="1:6" x14ac:dyDescent="0.2">
      <c r="A191">
        <v>336.66666666666703</v>
      </c>
      <c r="B191" s="3">
        <v>2436805.0140840099</v>
      </c>
      <c r="C191">
        <v>0.88475932947744595</v>
      </c>
      <c r="D191" s="3">
        <v>0.99923631379376399</v>
      </c>
      <c r="E191" s="10">
        <v>0.85260000000000002</v>
      </c>
      <c r="F191" s="10">
        <v>0.99909999999999999</v>
      </c>
    </row>
    <row r="192" spans="1:6" x14ac:dyDescent="0.2">
      <c r="A192">
        <v>336.66666666666703</v>
      </c>
      <c r="B192" s="3">
        <v>2498691.9998528301</v>
      </c>
      <c r="C192">
        <v>0.90651842285722795</v>
      </c>
      <c r="D192" s="3">
        <v>0.99936105224501703</v>
      </c>
      <c r="E192" s="10">
        <v>0.87460000000000004</v>
      </c>
      <c r="F192" s="10">
        <v>0.99919999999999998</v>
      </c>
    </row>
    <row r="193" spans="1:6" x14ac:dyDescent="0.2">
      <c r="A193">
        <v>336.66666666666703</v>
      </c>
      <c r="B193" s="3">
        <v>2560578.98562164</v>
      </c>
      <c r="C193">
        <v>0.92812117570109798</v>
      </c>
      <c r="D193" s="3">
        <v>0.99948710142240005</v>
      </c>
      <c r="E193" s="10">
        <v>0.89729999999999999</v>
      </c>
      <c r="F193" s="10">
        <v>0.99929999999999997</v>
      </c>
    </row>
    <row r="194" spans="1:6" x14ac:dyDescent="0.2">
      <c r="A194">
        <v>336.66666666666703</v>
      </c>
      <c r="B194" s="3">
        <v>2622465.9713904602</v>
      </c>
      <c r="C194">
        <v>0.94901174975369196</v>
      </c>
      <c r="D194" s="3">
        <v>0.99961602286073303</v>
      </c>
      <c r="E194" s="10">
        <v>0.92030000000000001</v>
      </c>
      <c r="F194" s="10">
        <v>0.99950000000000006</v>
      </c>
    </row>
    <row r="195" spans="1:6" x14ac:dyDescent="0.2">
      <c r="A195">
        <v>336.66666666666703</v>
      </c>
      <c r="B195" s="3">
        <v>2684352.9571592798</v>
      </c>
      <c r="C195">
        <v>0.96870932744642202</v>
      </c>
      <c r="D195" s="3">
        <v>0.99974918595233198</v>
      </c>
      <c r="E195" s="10">
        <v>0.94299999999999995</v>
      </c>
      <c r="F195" s="10">
        <v>0.99960000000000004</v>
      </c>
    </row>
    <row r="196" spans="1:6" x14ac:dyDescent="0.2">
      <c r="A196">
        <v>336.66666666666703</v>
      </c>
      <c r="B196" s="3">
        <v>2746239.9429281</v>
      </c>
      <c r="C196">
        <v>0.98690988819445902</v>
      </c>
      <c r="D196" s="3">
        <v>0.99988767721685401</v>
      </c>
      <c r="E196" s="10">
        <v>0.9647</v>
      </c>
      <c r="F196" s="10">
        <v>0.99970000000000003</v>
      </c>
    </row>
    <row r="197" spans="1:6" s="1" customFormat="1" ht="13.5" thickBot="1" x14ac:dyDescent="0.25">
      <c r="A197" s="1">
        <v>336.66666666666703</v>
      </c>
      <c r="B197" s="8">
        <v>2808126.9286969099</v>
      </c>
      <c r="C197" s="1">
        <v>0.99999923029197302</v>
      </c>
      <c r="D197" s="8">
        <v>0.99999999226480396</v>
      </c>
      <c r="E197" s="11">
        <v>0.98509999999999998</v>
      </c>
      <c r="F197" s="11">
        <v>0.99990000000000001</v>
      </c>
    </row>
    <row r="198" spans="1:6" x14ac:dyDescent="0.2">
      <c r="A198">
        <v>355.555555555556</v>
      </c>
      <c r="B198" s="3">
        <v>51972.529149203401</v>
      </c>
      <c r="C198" s="6">
        <v>1.8098092138953499E-8</v>
      </c>
      <c r="D198" s="7">
        <v>8.8889147649134398E-7</v>
      </c>
      <c r="E198" s="10">
        <v>-1.3210000000000001E-4</v>
      </c>
      <c r="F198" s="10">
        <v>-1.9759999999999999E-3</v>
      </c>
    </row>
    <row r="199" spans="1:6" x14ac:dyDescent="0.2">
      <c r="A199">
        <v>355.555555555556</v>
      </c>
      <c r="B199" s="3">
        <v>150118.021362172</v>
      </c>
      <c r="C199">
        <v>0.108279999139029</v>
      </c>
      <c r="D199" s="3">
        <v>0.67845576672232</v>
      </c>
      <c r="E199" s="10">
        <v>0.1018</v>
      </c>
      <c r="F199" s="10">
        <v>0.67579999999999996</v>
      </c>
    </row>
    <row r="200" spans="1:6" x14ac:dyDescent="0.2">
      <c r="A200">
        <v>355.555555555556</v>
      </c>
      <c r="B200" s="3">
        <v>248263.51357514001</v>
      </c>
      <c r="C200">
        <v>0.176954663389054</v>
      </c>
      <c r="D200" s="3">
        <v>0.82243689006604503</v>
      </c>
      <c r="E200" s="10">
        <v>0.16800000000000001</v>
      </c>
      <c r="F200" s="10">
        <v>0.81950000000000001</v>
      </c>
    </row>
    <row r="201" spans="1:6" x14ac:dyDescent="0.2">
      <c r="A201">
        <v>355.555555555556</v>
      </c>
      <c r="B201" s="3">
        <v>346409.00578810798</v>
      </c>
      <c r="C201">
        <v>0.226684649113013</v>
      </c>
      <c r="D201" s="3">
        <v>0.88274907331173802</v>
      </c>
      <c r="E201" s="10">
        <v>0.2165</v>
      </c>
      <c r="F201" s="10">
        <v>0.88009999999999999</v>
      </c>
    </row>
    <row r="202" spans="1:6" x14ac:dyDescent="0.2">
      <c r="A202">
        <v>355.555555555556</v>
      </c>
      <c r="B202" s="3">
        <v>444554.49800107599</v>
      </c>
      <c r="C202">
        <v>0.266186237167851</v>
      </c>
      <c r="D202" s="3">
        <v>0.91514242390967604</v>
      </c>
      <c r="E202" s="10">
        <v>0.25509999999999999</v>
      </c>
      <c r="F202" s="10">
        <v>0.91269999999999996</v>
      </c>
    </row>
    <row r="203" spans="1:6" x14ac:dyDescent="0.2">
      <c r="A203">
        <v>355.555555555556</v>
      </c>
      <c r="B203" s="3">
        <v>542699.99021404504</v>
      </c>
      <c r="C203">
        <v>0.29937871058017501</v>
      </c>
      <c r="D203" s="3">
        <v>0.93503290401466599</v>
      </c>
      <c r="E203" s="10">
        <v>0.28760000000000002</v>
      </c>
      <c r="F203" s="10">
        <v>0.93289999999999995</v>
      </c>
    </row>
    <row r="204" spans="1:6" x14ac:dyDescent="0.2">
      <c r="A204">
        <v>355.555555555556</v>
      </c>
      <c r="B204" s="3">
        <v>640845.48242701299</v>
      </c>
      <c r="C204">
        <v>0.32831602487580303</v>
      </c>
      <c r="D204" s="3">
        <v>0.94832490113762502</v>
      </c>
      <c r="E204" s="10">
        <v>0.316</v>
      </c>
      <c r="F204" s="10">
        <v>0.94640000000000002</v>
      </c>
    </row>
    <row r="205" spans="1:6" x14ac:dyDescent="0.2">
      <c r="A205">
        <v>355.555555555556</v>
      </c>
      <c r="B205" s="3">
        <v>738990.97463998105</v>
      </c>
      <c r="C205">
        <v>0.35420330100366998</v>
      </c>
      <c r="D205" s="3">
        <v>0.95774403409931597</v>
      </c>
      <c r="E205" s="10">
        <v>0.34129999999999999</v>
      </c>
      <c r="F205" s="10">
        <v>0.95599999999999996</v>
      </c>
    </row>
    <row r="206" spans="1:6" x14ac:dyDescent="0.2">
      <c r="A206">
        <v>355.555555555556</v>
      </c>
      <c r="B206" s="3">
        <v>837136.466852949</v>
      </c>
      <c r="C206">
        <v>0.37780807863129401</v>
      </c>
      <c r="D206" s="3">
        <v>0.96471339164155701</v>
      </c>
      <c r="E206" s="10">
        <v>0.3644</v>
      </c>
      <c r="F206" s="10">
        <v>0.96309999999999996</v>
      </c>
    </row>
    <row r="207" spans="1:6" x14ac:dyDescent="0.2">
      <c r="A207">
        <v>355.555555555556</v>
      </c>
      <c r="B207" s="3">
        <v>935281.95906591695</v>
      </c>
      <c r="C207">
        <v>0.39965035302067498</v>
      </c>
      <c r="D207" s="3">
        <v>0.97004431088896503</v>
      </c>
      <c r="E207" s="10">
        <v>0.38579999999999998</v>
      </c>
      <c r="F207" s="10">
        <v>0.96860000000000002</v>
      </c>
    </row>
    <row r="208" spans="1:6" x14ac:dyDescent="0.2">
      <c r="A208">
        <v>355.555555555556</v>
      </c>
      <c r="B208" s="3">
        <v>1033427.45127889</v>
      </c>
      <c r="C208">
        <v>0.42009985721757698</v>
      </c>
      <c r="D208" s="3">
        <v>0.97423103499739405</v>
      </c>
      <c r="E208" s="10">
        <v>0.40579999999999999</v>
      </c>
      <c r="F208" s="10">
        <v>0.97289999999999999</v>
      </c>
    </row>
    <row r="209" spans="1:6" x14ac:dyDescent="0.2">
      <c r="A209">
        <v>355.555555555556</v>
      </c>
      <c r="B209" s="3">
        <v>1131572.94349185</v>
      </c>
      <c r="C209">
        <v>0.43942998762120999</v>
      </c>
      <c r="D209" s="3">
        <v>0.97759065318378402</v>
      </c>
      <c r="E209" s="10">
        <v>0.42459999999999998</v>
      </c>
      <c r="F209" s="10">
        <v>0.97640000000000005</v>
      </c>
    </row>
    <row r="210" spans="1:6" x14ac:dyDescent="0.2">
      <c r="A210">
        <v>355.555555555556</v>
      </c>
      <c r="B210" s="3">
        <v>1229718.4357048201</v>
      </c>
      <c r="C210">
        <v>0.457849651475152</v>
      </c>
      <c r="D210" s="3">
        <v>0.98033526143846605</v>
      </c>
      <c r="E210" s="10">
        <v>0.44259999999999999</v>
      </c>
      <c r="F210" s="10">
        <v>0.97919999999999996</v>
      </c>
    </row>
    <row r="211" spans="1:6" x14ac:dyDescent="0.2">
      <c r="A211">
        <v>355.555555555556</v>
      </c>
      <c r="B211" s="3">
        <v>1327863.9279177899</v>
      </c>
      <c r="C211">
        <v>0.47552307399986599</v>
      </c>
      <c r="D211" s="3">
        <v>0.98261168201847904</v>
      </c>
      <c r="E211" s="10">
        <v>0.45979999999999999</v>
      </c>
      <c r="F211" s="10">
        <v>0.98160000000000003</v>
      </c>
    </row>
    <row r="212" spans="1:6" x14ac:dyDescent="0.2">
      <c r="A212">
        <v>355.555555555556</v>
      </c>
      <c r="B212" s="3">
        <v>1426009.4201307599</v>
      </c>
      <c r="C212">
        <v>0.49258266232574399</v>
      </c>
      <c r="D212" s="3">
        <v>0.98452451961427101</v>
      </c>
      <c r="E212" s="10">
        <v>0.47639999999999999</v>
      </c>
      <c r="F212" s="10">
        <v>0.98350000000000004</v>
      </c>
    </row>
    <row r="213" spans="1:6" x14ac:dyDescent="0.2">
      <c r="A213">
        <v>355.555555555556</v>
      </c>
      <c r="B213" s="3">
        <v>1524154.91234373</v>
      </c>
      <c r="C213">
        <v>0.509137676806523</v>
      </c>
      <c r="D213" s="3">
        <v>0.986150149411535</v>
      </c>
      <c r="E213" s="10">
        <v>0.49249999999999999</v>
      </c>
      <c r="F213" s="10">
        <v>0.98519999999999996</v>
      </c>
    </row>
    <row r="214" spans="1:6" x14ac:dyDescent="0.2">
      <c r="A214">
        <v>355.555555555556</v>
      </c>
      <c r="B214" s="3">
        <v>1622300.40455669</v>
      </c>
      <c r="C214">
        <v>0.52528027172694902</v>
      </c>
      <c r="D214" s="3">
        <v>0.98754552652985705</v>
      </c>
      <c r="E214" s="10">
        <v>0.50819999999999999</v>
      </c>
      <c r="F214" s="10">
        <v>0.98670000000000002</v>
      </c>
    </row>
    <row r="215" spans="1:6" x14ac:dyDescent="0.2">
      <c r="A215">
        <v>355.555555555556</v>
      </c>
      <c r="B215" s="3">
        <v>1720445.8967696601</v>
      </c>
      <c r="C215">
        <v>0.54108983193043503</v>
      </c>
      <c r="D215" s="3">
        <v>0.98875391456611506</v>
      </c>
      <c r="E215" s="10">
        <v>0.52359999999999995</v>
      </c>
      <c r="F215" s="10">
        <v>0.9879</v>
      </c>
    </row>
    <row r="216" spans="1:6" x14ac:dyDescent="0.2">
      <c r="A216">
        <v>355.555555555556</v>
      </c>
      <c r="B216" s="3">
        <v>1818591.3889826301</v>
      </c>
      <c r="C216">
        <v>0.55663617605851001</v>
      </c>
      <c r="D216" s="3">
        <v>0.98980871564249095</v>
      </c>
      <c r="E216" s="10">
        <v>0.53859999999999997</v>
      </c>
      <c r="F216" s="10">
        <v>0.98909999999999998</v>
      </c>
    </row>
    <row r="217" spans="1:6" x14ac:dyDescent="0.2">
      <c r="A217">
        <v>355.555555555556</v>
      </c>
      <c r="B217" s="3">
        <v>1916736.8811955999</v>
      </c>
      <c r="C217">
        <v>0.571981987943461</v>
      </c>
      <c r="D217" s="3">
        <v>0.99073609168464605</v>
      </c>
      <c r="E217" s="10">
        <v>0.55349999999999999</v>
      </c>
      <c r="F217" s="10">
        <v>0.99</v>
      </c>
    </row>
    <row r="218" spans="1:6" x14ac:dyDescent="0.2">
      <c r="A218">
        <v>355.555555555556</v>
      </c>
      <c r="B218" s="3">
        <v>2014882.37340857</v>
      </c>
      <c r="C218">
        <v>0.58718472414574097</v>
      </c>
      <c r="D218" s="3">
        <v>0.991556811048664</v>
      </c>
      <c r="E218" s="10">
        <v>0.56820000000000004</v>
      </c>
      <c r="F218" s="10">
        <v>0.9909</v>
      </c>
    </row>
    <row r="219" spans="1:6" x14ac:dyDescent="0.2">
      <c r="A219">
        <v>355.555555555556</v>
      </c>
      <c r="B219" s="3">
        <v>2113027.8656215402</v>
      </c>
      <c r="C219">
        <v>0.60229813287871603</v>
      </c>
      <c r="D219" s="3">
        <v>0.99228754496137195</v>
      </c>
      <c r="E219" s="10">
        <v>0.58279999999999998</v>
      </c>
      <c r="F219" s="10">
        <v>0.99170000000000003</v>
      </c>
    </row>
    <row r="220" spans="1:6" x14ac:dyDescent="0.2">
      <c r="A220">
        <v>355.555555555556</v>
      </c>
      <c r="B220" s="3">
        <v>2211173.3578344998</v>
      </c>
      <c r="C220">
        <v>0.61737352465864204</v>
      </c>
      <c r="D220" s="3">
        <v>0.99294182956027199</v>
      </c>
      <c r="E220" s="10">
        <v>0.59740000000000004</v>
      </c>
      <c r="F220" s="10">
        <v>0.99239999999999995</v>
      </c>
    </row>
    <row r="221" spans="1:6" x14ac:dyDescent="0.2">
      <c r="A221">
        <v>355.555555555556</v>
      </c>
      <c r="B221" s="3">
        <v>2309318.8500474701</v>
      </c>
      <c r="C221">
        <v>0.63246083939653097</v>
      </c>
      <c r="D221" s="3">
        <v>0.99353076089527304</v>
      </c>
      <c r="E221" s="10">
        <v>0.61199999999999999</v>
      </c>
      <c r="F221" s="10">
        <v>0.99299999999999999</v>
      </c>
    </row>
    <row r="222" spans="1:6" x14ac:dyDescent="0.2">
      <c r="A222">
        <v>355.555555555556</v>
      </c>
      <c r="B222" s="3">
        <v>2407464.3422604399</v>
      </c>
      <c r="C222">
        <v>0.64760957948217102</v>
      </c>
      <c r="D222" s="3">
        <v>0.99406352891804495</v>
      </c>
      <c r="E222" s="10">
        <v>0.62660000000000005</v>
      </c>
      <c r="F222" s="10">
        <v>0.99350000000000005</v>
      </c>
    </row>
    <row r="223" spans="1:6" x14ac:dyDescent="0.2">
      <c r="A223">
        <v>355.555555555556</v>
      </c>
      <c r="B223" s="3">
        <v>2505609.8344734102</v>
      </c>
      <c r="C223">
        <v>0.66286960743803702</v>
      </c>
      <c r="D223" s="3">
        <v>0.99454781016185601</v>
      </c>
      <c r="E223" s="10">
        <v>0.64129999999999998</v>
      </c>
      <c r="F223" s="10">
        <v>0.99409999999999998</v>
      </c>
    </row>
    <row r="224" spans="1:6" x14ac:dyDescent="0.2">
      <c r="A224">
        <v>355.555555555556</v>
      </c>
      <c r="B224" s="3">
        <v>2603755.32668638</v>
      </c>
      <c r="C224">
        <v>0.67829182030794599</v>
      </c>
      <c r="D224" s="3">
        <v>0.99499007663441696</v>
      </c>
      <c r="E224" s="10">
        <v>0.65620000000000001</v>
      </c>
      <c r="F224" s="10">
        <v>0.99450000000000005</v>
      </c>
    </row>
    <row r="225" spans="1:6" x14ac:dyDescent="0.2">
      <c r="A225">
        <v>355.555555555556</v>
      </c>
      <c r="B225" s="3">
        <v>2701900.81889934</v>
      </c>
      <c r="C225">
        <v>0.69392865201774501</v>
      </c>
      <c r="D225" s="3">
        <v>0.99539583520338903</v>
      </c>
      <c r="E225" s="10">
        <v>0.67130000000000001</v>
      </c>
      <c r="F225" s="10">
        <v>0.995</v>
      </c>
    </row>
    <row r="226" spans="1:6" x14ac:dyDescent="0.2">
      <c r="A226">
        <v>355.555555555556</v>
      </c>
      <c r="B226" s="3">
        <v>2800046.3111123098</v>
      </c>
      <c r="C226">
        <v>0.70983431085670801</v>
      </c>
      <c r="D226" s="3">
        <v>0.99576981691505195</v>
      </c>
      <c r="E226" s="10">
        <v>0.68669999999999998</v>
      </c>
      <c r="F226" s="10">
        <v>0.99539999999999995</v>
      </c>
    </row>
    <row r="227" spans="1:6" x14ac:dyDescent="0.2">
      <c r="A227">
        <v>355.555555555556</v>
      </c>
      <c r="B227" s="3">
        <v>2898191.8033252801</v>
      </c>
      <c r="C227">
        <v>0.72606457473279196</v>
      </c>
      <c r="D227" s="3">
        <v>0.99611612903325197</v>
      </c>
      <c r="E227" s="10">
        <v>0.70240000000000002</v>
      </c>
      <c r="F227" s="10">
        <v>0.99570000000000003</v>
      </c>
    </row>
    <row r="228" spans="1:6" x14ac:dyDescent="0.2">
      <c r="A228">
        <v>355.555555555556</v>
      </c>
      <c r="B228" s="3">
        <v>2996337.2955382499</v>
      </c>
      <c r="C228">
        <v>0.74267583693308004</v>
      </c>
      <c r="D228" s="3">
        <v>0.996438379251671</v>
      </c>
      <c r="E228" s="10">
        <v>0.71850000000000003</v>
      </c>
      <c r="F228" s="10">
        <v>0.99609999999999999</v>
      </c>
    </row>
    <row r="229" spans="1:6" x14ac:dyDescent="0.2">
      <c r="A229">
        <v>355.555555555556</v>
      </c>
      <c r="B229" s="3">
        <v>3094482.7877512202</v>
      </c>
      <c r="C229">
        <v>0.75972289911853796</v>
      </c>
      <c r="D229" s="3">
        <v>0.99673977910476497</v>
      </c>
      <c r="E229" s="10">
        <v>0.73519999999999996</v>
      </c>
      <c r="F229" s="10">
        <v>0.99639999999999995</v>
      </c>
    </row>
    <row r="230" spans="1:6" x14ac:dyDescent="0.2">
      <c r="A230">
        <v>355.555555555556</v>
      </c>
      <c r="B230" s="3">
        <v>3192628.27996419</v>
      </c>
      <c r="C230">
        <v>0.77725473691735603</v>
      </c>
      <c r="D230" s="3">
        <v>0.99702323168773699</v>
      </c>
      <c r="E230" s="10">
        <v>0.75229999999999997</v>
      </c>
      <c r="F230" s="10">
        <v>0.99670000000000003</v>
      </c>
    </row>
    <row r="231" spans="1:6" x14ac:dyDescent="0.2">
      <c r="A231">
        <v>355.555555555556</v>
      </c>
      <c r="B231" s="3">
        <v>3290773.77217715</v>
      </c>
      <c r="C231">
        <v>0.79530715524169404</v>
      </c>
      <c r="D231" s="3">
        <v>0.997291407024264</v>
      </c>
      <c r="E231" s="10">
        <v>0.77010000000000001</v>
      </c>
      <c r="F231" s="10">
        <v>0.997</v>
      </c>
    </row>
    <row r="232" spans="1:6" x14ac:dyDescent="0.2">
      <c r="A232">
        <v>355.555555555556</v>
      </c>
      <c r="B232" s="3">
        <v>3388919.2643901198</v>
      </c>
      <c r="C232">
        <v>0.81389108178056802</v>
      </c>
      <c r="D232" s="3">
        <v>0.99754680638215598</v>
      </c>
      <c r="E232" s="10">
        <v>0.78869999999999996</v>
      </c>
      <c r="F232" s="10">
        <v>0.99729999999999996</v>
      </c>
    </row>
    <row r="233" spans="1:6" x14ac:dyDescent="0.2">
      <c r="A233">
        <v>355.555555555556</v>
      </c>
      <c r="B233" s="3">
        <v>3487064.7566030901</v>
      </c>
      <c r="C233">
        <v>0.83297569051325304</v>
      </c>
      <c r="D233" s="3">
        <v>0.99779181409283602</v>
      </c>
      <c r="E233" s="10">
        <v>0.80800000000000005</v>
      </c>
      <c r="F233" s="10">
        <v>0.99750000000000005</v>
      </c>
    </row>
    <row r="234" spans="1:6" x14ac:dyDescent="0.2">
      <c r="A234">
        <v>355.555555555556</v>
      </c>
      <c r="B234" s="3">
        <v>3585210.2488160599</v>
      </c>
      <c r="C234">
        <v>0.85246749061329297</v>
      </c>
      <c r="D234" s="3">
        <v>0.99802873175402596</v>
      </c>
      <c r="E234" s="10">
        <v>0.82820000000000005</v>
      </c>
      <c r="F234" s="10">
        <v>0.99780000000000002</v>
      </c>
    </row>
    <row r="235" spans="1:6" x14ac:dyDescent="0.2">
      <c r="A235">
        <v>355.555555555556</v>
      </c>
      <c r="B235" s="3">
        <v>3683355.7410290302</v>
      </c>
      <c r="C235">
        <v>0.87219086248050204</v>
      </c>
      <c r="D235" s="3">
        <v>0.99825978580447206</v>
      </c>
      <c r="E235" s="10">
        <v>0.84919999999999995</v>
      </c>
      <c r="F235" s="10">
        <v>0.99809999999999999</v>
      </c>
    </row>
    <row r="236" spans="1:6" x14ac:dyDescent="0.2">
      <c r="A236">
        <v>355.555555555556</v>
      </c>
      <c r="B236" s="3">
        <v>3781501.233242</v>
      </c>
      <c r="C236">
        <v>0.89188140559489204</v>
      </c>
      <c r="D236" s="3">
        <v>0.99848709686954695</v>
      </c>
      <c r="E236" s="10">
        <v>0.87080000000000002</v>
      </c>
      <c r="F236" s="10">
        <v>0.99829999999999997</v>
      </c>
    </row>
    <row r="237" spans="1:6" x14ac:dyDescent="0.2">
      <c r="A237">
        <v>355.555555555556</v>
      </c>
      <c r="B237" s="3">
        <v>3879646.72545496</v>
      </c>
      <c r="C237">
        <v>0.91120557117907997</v>
      </c>
      <c r="D237" s="3">
        <v>0.99871261080455498</v>
      </c>
      <c r="E237" s="10">
        <v>0.89290000000000003</v>
      </c>
      <c r="F237" s="10">
        <v>0.99860000000000004</v>
      </c>
    </row>
    <row r="238" spans="1:6" x14ac:dyDescent="0.2">
      <c r="A238">
        <v>355.555555555556</v>
      </c>
      <c r="B238" s="3">
        <v>3977792.2176679298</v>
      </c>
      <c r="C238">
        <v>0.92981051486581001</v>
      </c>
      <c r="D238" s="3">
        <v>0.99893799299306396</v>
      </c>
      <c r="E238" s="10">
        <v>0.91500000000000004</v>
      </c>
      <c r="F238" s="10">
        <v>0.99880000000000002</v>
      </c>
    </row>
    <row r="239" spans="1:6" x14ac:dyDescent="0.2">
      <c r="A239">
        <v>355.555555555556</v>
      </c>
      <c r="B239" s="3">
        <v>4075937.7098809001</v>
      </c>
      <c r="C239">
        <v>0.94738798965467597</v>
      </c>
      <c r="D239" s="3">
        <v>0.99916452552119295</v>
      </c>
      <c r="E239" s="10">
        <v>0.93669999999999998</v>
      </c>
      <c r="F239" s="10">
        <v>0.99909999999999999</v>
      </c>
    </row>
    <row r="240" spans="1:6" x14ac:dyDescent="0.2">
      <c r="A240">
        <v>355.555555555556</v>
      </c>
      <c r="B240" s="3">
        <v>4174083.2020938699</v>
      </c>
      <c r="C240">
        <v>0.96372337621342097</v>
      </c>
      <c r="D240" s="3">
        <v>0.99939303610012198</v>
      </c>
      <c r="E240" s="10">
        <v>0.95740000000000003</v>
      </c>
      <c r="F240" s="10">
        <v>0.99929999999999997</v>
      </c>
    </row>
    <row r="241" spans="1:6" x14ac:dyDescent="0.2">
      <c r="A241">
        <v>355.555555555556</v>
      </c>
      <c r="B241" s="3">
        <v>4272228.6943068402</v>
      </c>
      <c r="C241">
        <v>0.97871090405639205</v>
      </c>
      <c r="D241" s="3">
        <v>0.99962387988749701</v>
      </c>
      <c r="E241" s="10">
        <v>0.9768</v>
      </c>
      <c r="F241" s="10">
        <v>0.99960000000000004</v>
      </c>
    </row>
    <row r="242" spans="1:6" x14ac:dyDescent="0.2">
      <c r="A242">
        <v>355.555555555556</v>
      </c>
      <c r="B242" s="3">
        <v>4370374.1865197998</v>
      </c>
      <c r="C242">
        <v>0.99233843071015104</v>
      </c>
      <c r="D242" s="3">
        <v>0.99985697162215303</v>
      </c>
      <c r="E242" s="10">
        <v>0.99480000000000002</v>
      </c>
      <c r="F242" s="10">
        <v>0.99990000000000001</v>
      </c>
    </row>
    <row r="243" spans="1:6" s="1" customFormat="1" ht="13.5" thickBot="1" x14ac:dyDescent="0.25">
      <c r="A243" s="1">
        <v>355.555555555556</v>
      </c>
      <c r="B243" s="8">
        <v>4468519.6787327696</v>
      </c>
      <c r="C243" s="1">
        <v>0.99999994999999997</v>
      </c>
      <c r="D243" s="8">
        <v>0.99999994999997199</v>
      </c>
      <c r="E243" s="11">
        <v>1.0109999999999999</v>
      </c>
      <c r="F243" s="11">
        <v>1</v>
      </c>
    </row>
    <row r="244" spans="1:6" x14ac:dyDescent="0.2">
      <c r="A244">
        <v>374.444444444444</v>
      </c>
      <c r="B244" s="3">
        <v>106262.532245319</v>
      </c>
      <c r="C244">
        <v>2.4169905698069401E-4</v>
      </c>
      <c r="D244" s="3">
        <v>2.7498735937526901E-3</v>
      </c>
      <c r="E244" s="10">
        <v>2.8130000000000001E-4</v>
      </c>
      <c r="F244" s="10">
        <v>3.4550000000000002E-3</v>
      </c>
    </row>
    <row r="245" spans="1:6" x14ac:dyDescent="0.2">
      <c r="A245">
        <v>374.444444444444</v>
      </c>
      <c r="B245" s="3">
        <v>254966.17130303301</v>
      </c>
      <c r="C245">
        <v>0.10058304859732201</v>
      </c>
      <c r="D245" s="3">
        <v>0.61016367203645705</v>
      </c>
      <c r="E245" s="10">
        <v>9.4329999999999997E-2</v>
      </c>
      <c r="F245" s="10">
        <v>0.60719999999999996</v>
      </c>
    </row>
    <row r="246" spans="1:6" x14ac:dyDescent="0.2">
      <c r="A246">
        <v>374.444444444444</v>
      </c>
      <c r="B246" s="3">
        <v>403669.81036074698</v>
      </c>
      <c r="C246">
        <v>0.16750599403907601</v>
      </c>
      <c r="D246" s="3">
        <v>0.77183912999249604</v>
      </c>
      <c r="E246" s="10">
        <v>0.15859999999999999</v>
      </c>
      <c r="F246" s="10">
        <v>0.76839999999999997</v>
      </c>
    </row>
    <row r="247" spans="1:6" x14ac:dyDescent="0.2">
      <c r="A247">
        <v>374.444444444444</v>
      </c>
      <c r="B247" s="3">
        <v>552373.44941846095</v>
      </c>
      <c r="C247">
        <v>0.21751805153562401</v>
      </c>
      <c r="D247" s="3">
        <v>0.84455626726495603</v>
      </c>
      <c r="E247" s="10">
        <v>0.20710000000000001</v>
      </c>
      <c r="F247" s="10">
        <v>0.84119999999999995</v>
      </c>
    </row>
    <row r="248" spans="1:6" x14ac:dyDescent="0.2">
      <c r="A248">
        <v>374.444444444444</v>
      </c>
      <c r="B248" s="3">
        <v>701077.08847617498</v>
      </c>
      <c r="C248">
        <v>0.25796803748223202</v>
      </c>
      <c r="D248" s="3">
        <v>0.88510912261107799</v>
      </c>
      <c r="E248" s="10">
        <v>0.2465</v>
      </c>
      <c r="F248" s="10">
        <v>0.88200000000000001</v>
      </c>
    </row>
    <row r="249" spans="1:6" x14ac:dyDescent="0.2">
      <c r="A249">
        <v>374.444444444444</v>
      </c>
      <c r="B249" s="3">
        <v>849780.727533889</v>
      </c>
      <c r="C249">
        <v>0.29236168070468099</v>
      </c>
      <c r="D249" s="3">
        <v>0.91062490062801205</v>
      </c>
      <c r="E249" s="10">
        <v>0.28010000000000002</v>
      </c>
      <c r="F249" s="10">
        <v>0.90780000000000005</v>
      </c>
    </row>
    <row r="250" spans="1:6" x14ac:dyDescent="0.2">
      <c r="A250">
        <v>374.444444444444</v>
      </c>
      <c r="B250" s="3">
        <v>998484.36659160303</v>
      </c>
      <c r="C250">
        <v>0.322603745749314</v>
      </c>
      <c r="D250" s="3">
        <v>0.92798114191626102</v>
      </c>
      <c r="E250" s="10">
        <v>0.30959999999999999</v>
      </c>
      <c r="F250" s="10">
        <v>0.9254</v>
      </c>
    </row>
    <row r="251" spans="1:6" x14ac:dyDescent="0.2">
      <c r="A251">
        <v>374.444444444444</v>
      </c>
      <c r="B251" s="3">
        <v>1147188.0056493201</v>
      </c>
      <c r="C251">
        <v>0.34983850646633202</v>
      </c>
      <c r="D251" s="3">
        <v>0.94045198326419999</v>
      </c>
      <c r="E251" s="10">
        <v>0.3362</v>
      </c>
      <c r="F251" s="10">
        <v>0.93810000000000004</v>
      </c>
    </row>
    <row r="252" spans="1:6" x14ac:dyDescent="0.2">
      <c r="A252">
        <v>374.444444444444</v>
      </c>
      <c r="B252" s="3">
        <v>1295891.6447070299</v>
      </c>
      <c r="C252">
        <v>0.37480692485641598</v>
      </c>
      <c r="D252" s="3">
        <v>0.94978508384959004</v>
      </c>
      <c r="E252" s="10">
        <v>0.36059999999999998</v>
      </c>
      <c r="F252" s="10">
        <v>0.9476</v>
      </c>
    </row>
    <row r="253" spans="1:6" x14ac:dyDescent="0.2">
      <c r="A253">
        <v>374.444444444444</v>
      </c>
      <c r="B253" s="3">
        <v>1444595.28376474</v>
      </c>
      <c r="C253">
        <v>0.39801719158173399</v>
      </c>
      <c r="D253" s="3">
        <v>0.95699377844762501</v>
      </c>
      <c r="E253" s="10">
        <v>0.38319999999999999</v>
      </c>
      <c r="F253" s="10">
        <v>0.95499999999999996</v>
      </c>
    </row>
    <row r="254" spans="1:6" x14ac:dyDescent="0.2">
      <c r="A254">
        <v>374.444444444444</v>
      </c>
      <c r="B254" s="3">
        <v>1593298.9228224601</v>
      </c>
      <c r="C254">
        <v>0.41983407627471703</v>
      </c>
      <c r="D254" s="3">
        <v>0.96270373125464503</v>
      </c>
      <c r="E254" s="10">
        <v>0.40450000000000003</v>
      </c>
      <c r="F254" s="10">
        <v>0.96079999999999999</v>
      </c>
    </row>
    <row r="255" spans="1:6" x14ac:dyDescent="0.2">
      <c r="A255">
        <v>374.444444444444</v>
      </c>
      <c r="B255" s="3">
        <v>1742002.5618801699</v>
      </c>
      <c r="C255">
        <v>0.44052931648103799</v>
      </c>
      <c r="D255" s="3">
        <v>0.96732083251421397</v>
      </c>
      <c r="E255" s="10">
        <v>0.42470000000000002</v>
      </c>
      <c r="F255" s="10">
        <v>0.96560000000000001</v>
      </c>
    </row>
    <row r="256" spans="1:6" x14ac:dyDescent="0.2">
      <c r="A256">
        <v>374.444444444444</v>
      </c>
      <c r="B256" s="3">
        <v>1890706.20093789</v>
      </c>
      <c r="C256">
        <v>0.46031177040341797</v>
      </c>
      <c r="D256" s="3">
        <v>0.97111914279289002</v>
      </c>
      <c r="E256" s="10">
        <v>0.44390000000000002</v>
      </c>
      <c r="F256" s="10">
        <v>0.96950000000000003</v>
      </c>
    </row>
    <row r="257" spans="1:6" x14ac:dyDescent="0.2">
      <c r="A257">
        <v>374.444444444444</v>
      </c>
      <c r="B257" s="3">
        <v>2039409.8399956001</v>
      </c>
      <c r="C257">
        <v>0.47934636033814798</v>
      </c>
      <c r="D257" s="3">
        <v>0.97428992888590804</v>
      </c>
      <c r="E257" s="10">
        <v>0.46250000000000002</v>
      </c>
      <c r="F257" s="10">
        <v>0.9728</v>
      </c>
    </row>
    <row r="258" spans="1:6" x14ac:dyDescent="0.2">
      <c r="A258">
        <v>374.444444444444</v>
      </c>
      <c r="B258" s="3">
        <v>2188113.4790533101</v>
      </c>
      <c r="C258">
        <v>0.49776646793011903</v>
      </c>
      <c r="D258" s="3">
        <v>0.97697043919787097</v>
      </c>
      <c r="E258" s="10">
        <v>0.48039999999999999</v>
      </c>
      <c r="F258" s="10">
        <v>0.97560000000000002</v>
      </c>
    </row>
    <row r="259" spans="1:6" x14ac:dyDescent="0.2">
      <c r="A259">
        <v>374.444444444444</v>
      </c>
      <c r="B259" s="3">
        <v>2336817.1181110302</v>
      </c>
      <c r="C259">
        <v>0.51568232932201996</v>
      </c>
      <c r="D259" s="3">
        <v>0.97926152550854795</v>
      </c>
      <c r="E259" s="10">
        <v>0.49780000000000002</v>
      </c>
      <c r="F259" s="10">
        <v>0.97789999999999999</v>
      </c>
    </row>
    <row r="260" spans="1:6" x14ac:dyDescent="0.2">
      <c r="A260">
        <v>374.444444444444</v>
      </c>
      <c r="B260" s="3">
        <v>2485520.75716874</v>
      </c>
      <c r="C260">
        <v>0.533186891153411</v>
      </c>
      <c r="D260" s="3">
        <v>0.98123883171843296</v>
      </c>
      <c r="E260" s="10">
        <v>0.51480000000000004</v>
      </c>
      <c r="F260" s="10">
        <v>0.98</v>
      </c>
    </row>
    <row r="261" spans="1:6" x14ac:dyDescent="0.2">
      <c r="A261">
        <v>374.444444444444</v>
      </c>
      <c r="B261" s="3">
        <v>2634224.3962264499</v>
      </c>
      <c r="C261">
        <v>0.55035999896419996</v>
      </c>
      <c r="D261" s="3">
        <v>0.98296012224280105</v>
      </c>
      <c r="E261" s="10">
        <v>0.53149999999999997</v>
      </c>
      <c r="F261" s="10">
        <v>0.98180000000000001</v>
      </c>
    </row>
    <row r="262" spans="1:6" x14ac:dyDescent="0.2">
      <c r="A262">
        <v>374.444444444444</v>
      </c>
      <c r="B262" s="3">
        <v>2782928.0352841699</v>
      </c>
      <c r="C262">
        <v>0.56727145249376199</v>
      </c>
      <c r="D262" s="3">
        <v>0.98447020965100596</v>
      </c>
      <c r="E262" s="10">
        <v>0.54800000000000004</v>
      </c>
      <c r="F262" s="10">
        <v>0.98340000000000005</v>
      </c>
    </row>
    <row r="263" spans="1:6" x14ac:dyDescent="0.2">
      <c r="A263">
        <v>374.444444444444</v>
      </c>
      <c r="B263" s="3">
        <v>2931631.6743418798</v>
      </c>
      <c r="C263">
        <v>0.583983279497857</v>
      </c>
      <c r="D263" s="3">
        <v>0.98580436723508003</v>
      </c>
      <c r="E263" s="10">
        <v>0.56430000000000002</v>
      </c>
      <c r="F263" s="10">
        <v>0.98480000000000001</v>
      </c>
    </row>
    <row r="264" spans="1:6" x14ac:dyDescent="0.2">
      <c r="A264">
        <v>374.444444444444</v>
      </c>
      <c r="B264" s="3">
        <v>3080335.3133995999</v>
      </c>
      <c r="C264">
        <v>0.60055141031349102</v>
      </c>
      <c r="D264" s="3">
        <v>0.98699069918095494</v>
      </c>
      <c r="E264" s="10">
        <v>0.58040000000000003</v>
      </c>
      <c r="F264" s="10">
        <v>0.98599999999999999</v>
      </c>
    </row>
    <row r="265" spans="1:6" x14ac:dyDescent="0.2">
      <c r="A265">
        <v>374.444444444444</v>
      </c>
      <c r="B265" s="3">
        <v>3229038.9524573102</v>
      </c>
      <c r="C265">
        <v>0.61702692920761604</v>
      </c>
      <c r="D265" s="3">
        <v>0.98805186892895502</v>
      </c>
      <c r="E265" s="10">
        <v>0.59650000000000003</v>
      </c>
      <c r="F265" s="10">
        <v>0.98719999999999997</v>
      </c>
    </row>
    <row r="266" spans="1:6" x14ac:dyDescent="0.2">
      <c r="A266">
        <v>374.444444444444</v>
      </c>
      <c r="B266" s="3">
        <v>3377742.59151502</v>
      </c>
      <c r="C266">
        <v>0.63345694809267294</v>
      </c>
      <c r="D266" s="3">
        <v>0.989006346355642</v>
      </c>
      <c r="E266" s="10">
        <v>0.61260000000000003</v>
      </c>
      <c r="F266" s="10">
        <v>0.98819999999999997</v>
      </c>
    </row>
    <row r="267" spans="1:6" x14ac:dyDescent="0.2">
      <c r="A267">
        <v>374.444444444444</v>
      </c>
      <c r="B267" s="3">
        <v>3526446.2305727401</v>
      </c>
      <c r="C267">
        <v>0.64988514571876699</v>
      </c>
      <c r="D267" s="3">
        <v>0.98986933389024301</v>
      </c>
      <c r="E267" s="10">
        <v>0.62870000000000004</v>
      </c>
      <c r="F267" s="10">
        <v>0.98909999999999998</v>
      </c>
    </row>
    <row r="268" spans="1:6" x14ac:dyDescent="0.2">
      <c r="A268">
        <v>374.444444444444</v>
      </c>
      <c r="B268" s="3">
        <v>3675149.8696304499</v>
      </c>
      <c r="C268">
        <v>0.66635196178365497</v>
      </c>
      <c r="D268" s="3">
        <v>0.99065346341173999</v>
      </c>
      <c r="E268" s="10">
        <v>0.64500000000000002</v>
      </c>
      <c r="F268" s="10">
        <v>0.9899</v>
      </c>
    </row>
    <row r="269" spans="1:6" x14ac:dyDescent="0.2">
      <c r="A269">
        <v>374.444444444444</v>
      </c>
      <c r="B269" s="3">
        <v>3823853.50868817</v>
      </c>
      <c r="C269">
        <v>0.68289438779589196</v>
      </c>
      <c r="D269" s="3">
        <v>0.99136931890240099</v>
      </c>
      <c r="E269" s="10">
        <v>0.6613</v>
      </c>
      <c r="F269" s="10">
        <v>0.99070000000000003</v>
      </c>
    </row>
    <row r="270" spans="1:6" x14ac:dyDescent="0.2">
      <c r="A270">
        <v>374.444444444444</v>
      </c>
      <c r="B270" s="3">
        <v>3972557.1477458798</v>
      </c>
      <c r="C270">
        <v>0.69954527703904001</v>
      </c>
      <c r="D270" s="3">
        <v>0.99202585402836296</v>
      </c>
      <c r="E270" s="10">
        <v>0.67800000000000005</v>
      </c>
      <c r="F270" s="10">
        <v>0.99139999999999995</v>
      </c>
    </row>
    <row r="271" spans="1:6" x14ac:dyDescent="0.2">
      <c r="A271">
        <v>374.444444444444</v>
      </c>
      <c r="B271" s="3">
        <v>4121260.7868035901</v>
      </c>
      <c r="C271">
        <v>0.71633199926021296</v>
      </c>
      <c r="D271" s="3">
        <v>0.99263070003315201</v>
      </c>
      <c r="E271" s="10">
        <v>0.69479999999999997</v>
      </c>
      <c r="F271" s="10">
        <v>0.99209999999999998</v>
      </c>
    </row>
    <row r="272" spans="1:6" x14ac:dyDescent="0.2">
      <c r="A272">
        <v>374.444444444444</v>
      </c>
      <c r="B272" s="3">
        <v>4269964.4258613102</v>
      </c>
      <c r="C272">
        <v>0.73327426737989199</v>
      </c>
      <c r="D272" s="3">
        <v>0.99319041526495799</v>
      </c>
      <c r="E272" s="10">
        <v>0.71199999999999997</v>
      </c>
      <c r="F272" s="10">
        <v>0.99270000000000003</v>
      </c>
    </row>
    <row r="273" spans="1:6" x14ac:dyDescent="0.2">
      <c r="A273">
        <v>374.444444444444</v>
      </c>
      <c r="B273" s="3">
        <v>4418668.06491902</v>
      </c>
      <c r="C273">
        <v>0.75038090203934604</v>
      </c>
      <c r="D273" s="3">
        <v>0.99371067873637997</v>
      </c>
      <c r="E273" s="10">
        <v>0.72970000000000002</v>
      </c>
      <c r="F273" s="10">
        <v>0.99329999999999996</v>
      </c>
    </row>
    <row r="274" spans="1:6" x14ac:dyDescent="0.2">
      <c r="A274">
        <v>374.444444444444</v>
      </c>
      <c r="B274" s="3">
        <v>4567371.7039767401</v>
      </c>
      <c r="C274">
        <v>0.767645343621147</v>
      </c>
      <c r="D274" s="3">
        <v>0.99419644055740397</v>
      </c>
      <c r="E274" s="10">
        <v>0.74770000000000003</v>
      </c>
      <c r="F274" s="10">
        <v>0.99380000000000002</v>
      </c>
    </row>
    <row r="275" spans="1:6" x14ac:dyDescent="0.2">
      <c r="A275">
        <v>374.444444444444</v>
      </c>
      <c r="B275" s="3">
        <v>4716075.34303445</v>
      </c>
      <c r="C275">
        <v>0.78503988712855599</v>
      </c>
      <c r="D275" s="3">
        <v>0.99465203579684203</v>
      </c>
      <c r="E275" s="10">
        <v>0.76629999999999998</v>
      </c>
      <c r="F275" s="10">
        <v>0.99439999999999995</v>
      </c>
    </row>
    <row r="276" spans="1:6" x14ac:dyDescent="0.2">
      <c r="A276">
        <v>374.444444444444</v>
      </c>
      <c r="B276" s="3">
        <v>4864778.9820921598</v>
      </c>
      <c r="C276">
        <v>0.80250902484412201</v>
      </c>
      <c r="D276" s="3">
        <v>0.99508126525799201</v>
      </c>
      <c r="E276" s="10">
        <v>0.78539999999999999</v>
      </c>
      <c r="F276" s="10">
        <v>0.99480000000000002</v>
      </c>
    </row>
    <row r="277" spans="1:6" x14ac:dyDescent="0.2">
      <c r="A277">
        <v>374.444444444444</v>
      </c>
      <c r="B277" s="3">
        <v>5013482.6211498799</v>
      </c>
      <c r="C277">
        <v>0.81996302250938502</v>
      </c>
      <c r="D277" s="3">
        <v>0.99548744446033999</v>
      </c>
      <c r="E277" s="10">
        <v>0.80500000000000005</v>
      </c>
      <c r="F277" s="10">
        <v>0.99529999999999996</v>
      </c>
    </row>
    <row r="278" spans="1:6" x14ac:dyDescent="0.2">
      <c r="A278">
        <v>374.444444444444</v>
      </c>
      <c r="B278" s="3">
        <v>5162186.2602075897</v>
      </c>
      <c r="C278">
        <v>0.83727385785525499</v>
      </c>
      <c r="D278" s="3">
        <v>0.99587342131151702</v>
      </c>
      <c r="E278" s="10">
        <v>0.82520000000000004</v>
      </c>
      <c r="F278" s="10">
        <v>0.99580000000000002</v>
      </c>
    </row>
    <row r="279" spans="1:6" x14ac:dyDescent="0.2">
      <c r="A279">
        <v>374.444444444444</v>
      </c>
      <c r="B279" s="3">
        <v>5310889.8992652996</v>
      </c>
      <c r="C279">
        <v>0.85427646621539899</v>
      </c>
      <c r="D279" s="3">
        <v>0.99624156438067302</v>
      </c>
      <c r="E279" s="10">
        <v>0.8458</v>
      </c>
      <c r="F279" s="10">
        <v>0.99619999999999997</v>
      </c>
    </row>
    <row r="280" spans="1:6" x14ac:dyDescent="0.2">
      <c r="A280">
        <v>374.444444444444</v>
      </c>
      <c r="B280" s="3">
        <v>5459593.5383230196</v>
      </c>
      <c r="C280">
        <v>0.87077795729276097</v>
      </c>
      <c r="D280" s="3">
        <v>0.99659372796510104</v>
      </c>
      <c r="E280" s="10">
        <v>0.86670000000000003</v>
      </c>
      <c r="F280" s="10">
        <v>0.99670000000000003</v>
      </c>
    </row>
    <row r="281" spans="1:6" x14ac:dyDescent="0.2">
      <c r="A281">
        <v>374.444444444444</v>
      </c>
      <c r="B281" s="3">
        <v>5608297.1773807304</v>
      </c>
      <c r="C281">
        <v>0.88657523487435397</v>
      </c>
      <c r="D281" s="3">
        <v>0.996931206543061</v>
      </c>
      <c r="E281" s="10">
        <v>0.88759999999999994</v>
      </c>
      <c r="F281" s="10">
        <v>0.99709999999999999</v>
      </c>
    </row>
    <row r="282" spans="1:6" x14ac:dyDescent="0.2">
      <c r="A282">
        <v>374.444444444444</v>
      </c>
      <c r="B282" s="3">
        <v>5757000.8164384495</v>
      </c>
      <c r="C282">
        <v>0.90147765162170801</v>
      </c>
      <c r="D282" s="3">
        <v>0.997254695635864</v>
      </c>
      <c r="E282" s="10">
        <v>0.90820000000000001</v>
      </c>
      <c r="F282" s="10">
        <v>0.99760000000000004</v>
      </c>
    </row>
    <row r="283" spans="1:6" x14ac:dyDescent="0.2">
      <c r="A283">
        <v>374.444444444444</v>
      </c>
      <c r="B283" s="3">
        <v>5905704.4554961603</v>
      </c>
      <c r="C283">
        <v>0.91532820804733195</v>
      </c>
      <c r="D283" s="3">
        <v>0.99756428289333898</v>
      </c>
      <c r="E283" s="10">
        <v>0.92810000000000004</v>
      </c>
      <c r="F283" s="10">
        <v>0.998</v>
      </c>
    </row>
    <row r="284" spans="1:6" x14ac:dyDescent="0.2">
      <c r="A284">
        <v>374.444444444444</v>
      </c>
      <c r="B284" s="3">
        <v>6054408.0945538701</v>
      </c>
      <c r="C284">
        <v>0.92801696702680203</v>
      </c>
      <c r="D284" s="3">
        <v>0.99785947054778401</v>
      </c>
      <c r="E284" s="10">
        <v>0.94720000000000004</v>
      </c>
      <c r="F284" s="10">
        <v>0.99850000000000005</v>
      </c>
    </row>
    <row r="285" spans="1:6" x14ac:dyDescent="0.2">
      <c r="A285">
        <v>374.444444444444</v>
      </c>
      <c r="B285" s="3">
        <v>6203111.7336115902</v>
      </c>
      <c r="C285">
        <v>0.93948391926293096</v>
      </c>
      <c r="D285" s="3">
        <v>0.99813924279970201</v>
      </c>
      <c r="E285" s="10">
        <v>0.96509999999999996</v>
      </c>
      <c r="F285" s="10">
        <v>0.99890000000000001</v>
      </c>
    </row>
    <row r="286" spans="1:6" x14ac:dyDescent="0.2">
      <c r="A286">
        <v>374.444444444444</v>
      </c>
      <c r="B286" s="3">
        <v>6351815.3726693001</v>
      </c>
      <c r="C286">
        <v>0.94971293129898304</v>
      </c>
      <c r="D286" s="3">
        <v>0.99840216085363598</v>
      </c>
      <c r="E286" s="10">
        <v>0.98170000000000002</v>
      </c>
      <c r="F286" s="10">
        <v>0.99939999999999996</v>
      </c>
    </row>
    <row r="287" spans="1:6" s="1" customFormat="1" ht="13.5" thickBot="1" x14ac:dyDescent="0.25">
      <c r="A287" s="1">
        <v>374.444444444444</v>
      </c>
      <c r="B287" s="8">
        <v>6500519.0117270201</v>
      </c>
      <c r="C287" s="1">
        <v>0.99999985000000002</v>
      </c>
      <c r="D287" s="8">
        <v>0.999999850000027</v>
      </c>
      <c r="E287" s="11">
        <v>0.997</v>
      </c>
      <c r="F287" s="11">
        <v>0.99990000000000001</v>
      </c>
    </row>
    <row r="288" spans="1:6" x14ac:dyDescent="0.2">
      <c r="A288">
        <v>393.33333333333297</v>
      </c>
      <c r="B288" s="3">
        <v>200558.13089198599</v>
      </c>
      <c r="C288">
        <v>5.3650979364479497E-4</v>
      </c>
      <c r="D288" s="3">
        <v>5.1251062587605103E-3</v>
      </c>
      <c r="E288" s="10">
        <v>6.1870000000000002E-4</v>
      </c>
      <c r="F288" s="10">
        <v>6.365E-3</v>
      </c>
    </row>
    <row r="289" spans="1:6" x14ac:dyDescent="0.2">
      <c r="A289">
        <v>393.33333333333297</v>
      </c>
      <c r="B289" s="3">
        <v>413906.76965437498</v>
      </c>
      <c r="C289">
        <v>9.3644865057076601E-2</v>
      </c>
      <c r="D289" s="3">
        <v>0.54300585910563604</v>
      </c>
      <c r="E289" s="10">
        <v>8.7830000000000005E-2</v>
      </c>
      <c r="F289" s="10">
        <v>0.54010000000000002</v>
      </c>
    </row>
    <row r="290" spans="1:6" x14ac:dyDescent="0.2">
      <c r="A290">
        <v>393.33333333333297</v>
      </c>
      <c r="B290" s="3">
        <v>627255.40841676504</v>
      </c>
      <c r="C290">
        <v>0.15859425157441201</v>
      </c>
      <c r="D290" s="3">
        <v>0.716890078738179</v>
      </c>
      <c r="E290" s="10">
        <v>0.15</v>
      </c>
      <c r="F290" s="10">
        <v>0.71309999999999996</v>
      </c>
    </row>
    <row r="291" spans="1:6" x14ac:dyDescent="0.2">
      <c r="A291">
        <v>393.33333333333297</v>
      </c>
      <c r="B291" s="3">
        <v>840604.047179154</v>
      </c>
      <c r="C291">
        <v>0.208595592933291</v>
      </c>
      <c r="D291" s="3">
        <v>0.80087263545584297</v>
      </c>
      <c r="E291" s="10">
        <v>0.1983</v>
      </c>
      <c r="F291" s="10">
        <v>0.79700000000000004</v>
      </c>
    </row>
    <row r="292" spans="1:6" x14ac:dyDescent="0.2">
      <c r="A292">
        <v>393.33333333333297</v>
      </c>
      <c r="B292" s="3">
        <v>1053952.6859415399</v>
      </c>
      <c r="C292">
        <v>0.24978326303559301</v>
      </c>
      <c r="D292" s="3">
        <v>0.84958505026128495</v>
      </c>
      <c r="E292" s="10">
        <v>0.23830000000000001</v>
      </c>
      <c r="F292" s="10">
        <v>0.84589999999999999</v>
      </c>
    </row>
    <row r="293" spans="1:6" x14ac:dyDescent="0.2">
      <c r="A293">
        <v>393.33333333333297</v>
      </c>
      <c r="B293" s="3">
        <v>1267301.3247039299</v>
      </c>
      <c r="C293">
        <v>0.28524016209853398</v>
      </c>
      <c r="D293" s="3">
        <v>0.88103740567073396</v>
      </c>
      <c r="E293" s="10">
        <v>0.27279999999999999</v>
      </c>
      <c r="F293" s="10">
        <v>0.87760000000000005</v>
      </c>
    </row>
    <row r="294" spans="1:6" x14ac:dyDescent="0.2">
      <c r="A294">
        <v>393.33333333333297</v>
      </c>
      <c r="B294" s="3">
        <v>1480649.96346632</v>
      </c>
      <c r="C294">
        <v>0.31670111090829201</v>
      </c>
      <c r="D294" s="3">
        <v>0.90283848657422905</v>
      </c>
      <c r="E294" s="10">
        <v>0.30349999999999999</v>
      </c>
      <c r="F294" s="10">
        <v>0.89959999999999996</v>
      </c>
    </row>
    <row r="295" spans="1:6" x14ac:dyDescent="0.2">
      <c r="A295">
        <v>393.33333333333297</v>
      </c>
      <c r="B295" s="3">
        <v>1693998.60222871</v>
      </c>
      <c r="C295">
        <v>0.34523357454373299</v>
      </c>
      <c r="D295" s="3">
        <v>0.91873450581921901</v>
      </c>
      <c r="E295" s="10">
        <v>0.33129999999999998</v>
      </c>
      <c r="F295" s="10">
        <v>0.91579999999999995</v>
      </c>
    </row>
    <row r="296" spans="1:6" x14ac:dyDescent="0.2">
      <c r="A296">
        <v>393.33333333333297</v>
      </c>
      <c r="B296" s="3">
        <v>1907347.2409911</v>
      </c>
      <c r="C296">
        <v>0.37154065075847897</v>
      </c>
      <c r="D296" s="3">
        <v>0.930774329587575</v>
      </c>
      <c r="E296" s="10">
        <v>0.35699999999999998</v>
      </c>
      <c r="F296" s="10">
        <v>0.92800000000000005</v>
      </c>
    </row>
    <row r="297" spans="1:6" x14ac:dyDescent="0.2">
      <c r="A297">
        <v>393.33333333333297</v>
      </c>
      <c r="B297" s="3">
        <v>2120695.87975349</v>
      </c>
      <c r="C297">
        <v>0.39611054811602597</v>
      </c>
      <c r="D297" s="3">
        <v>0.940168257656816</v>
      </c>
      <c r="E297" s="10">
        <v>0.38100000000000001</v>
      </c>
      <c r="F297" s="10">
        <v>0.93759999999999999</v>
      </c>
    </row>
    <row r="298" spans="1:6" x14ac:dyDescent="0.2">
      <c r="A298">
        <v>393.33333333333297</v>
      </c>
      <c r="B298" s="3">
        <v>2334044.5185158802</v>
      </c>
      <c r="C298">
        <v>0.41929679213900301</v>
      </c>
      <c r="D298" s="3">
        <v>0.94767473899738397</v>
      </c>
      <c r="E298" s="10">
        <v>0.40360000000000001</v>
      </c>
      <c r="F298" s="10">
        <v>0.94530000000000003</v>
      </c>
    </row>
    <row r="299" spans="1:6" x14ac:dyDescent="0.2">
      <c r="A299">
        <v>393.33333333333297</v>
      </c>
      <c r="B299" s="3">
        <v>2547393.15727827</v>
      </c>
      <c r="C299">
        <v>0.44136426582552102</v>
      </c>
      <c r="D299" s="3">
        <v>0.95379184574635001</v>
      </c>
      <c r="E299" s="10">
        <v>0.42509999999999998</v>
      </c>
      <c r="F299" s="10">
        <v>0.9516</v>
      </c>
    </row>
    <row r="300" spans="1:6" x14ac:dyDescent="0.2">
      <c r="A300">
        <v>393.33333333333297</v>
      </c>
      <c r="B300" s="3">
        <v>2760741.7960406598</v>
      </c>
      <c r="C300">
        <v>0.462517118914341</v>
      </c>
      <c r="D300" s="3">
        <v>0.95885935135445</v>
      </c>
      <c r="E300" s="10">
        <v>0.44569999999999999</v>
      </c>
      <c r="F300" s="10">
        <v>0.95679999999999998</v>
      </c>
    </row>
    <row r="301" spans="1:6" x14ac:dyDescent="0.2">
      <c r="A301">
        <v>393.33333333333297</v>
      </c>
      <c r="B301" s="3">
        <v>2974090.43480305</v>
      </c>
      <c r="C301">
        <v>0.48291645188622401</v>
      </c>
      <c r="D301" s="3">
        <v>0.96311647905950504</v>
      </c>
      <c r="E301" s="10">
        <v>0.46560000000000001</v>
      </c>
      <c r="F301" s="10">
        <v>0.96120000000000005</v>
      </c>
    </row>
    <row r="302" spans="1:6" x14ac:dyDescent="0.2">
      <c r="A302">
        <v>393.33333333333297</v>
      </c>
      <c r="B302" s="3">
        <v>3187439.0735654398</v>
      </c>
      <c r="C302">
        <v>0.50269192801977802</v>
      </c>
      <c r="D302" s="3">
        <v>0.96673620605890698</v>
      </c>
      <c r="E302" s="10">
        <v>0.4849</v>
      </c>
      <c r="F302" s="10">
        <v>0.96489999999999998</v>
      </c>
    </row>
    <row r="303" spans="1:6" x14ac:dyDescent="0.2">
      <c r="A303">
        <v>393.33333333333297</v>
      </c>
      <c r="B303" s="3">
        <v>3400787.71232783</v>
      </c>
      <c r="C303">
        <v>0.52194961267911999</v>
      </c>
      <c r="D303" s="3">
        <v>0.96984649148720903</v>
      </c>
      <c r="E303" s="10">
        <v>0.50380000000000003</v>
      </c>
      <c r="F303" s="10">
        <v>0.96819999999999995</v>
      </c>
    </row>
    <row r="304" spans="1:6" x14ac:dyDescent="0.2">
      <c r="A304">
        <v>393.33333333333297</v>
      </c>
      <c r="B304" s="3">
        <v>3614136.35109021</v>
      </c>
      <c r="C304">
        <v>0.54077736791165998</v>
      </c>
      <c r="D304" s="3">
        <v>0.97254387729855696</v>
      </c>
      <c r="E304" s="10">
        <v>0.5222</v>
      </c>
      <c r="F304" s="10">
        <v>0.97099999999999997</v>
      </c>
    </row>
    <row r="305" spans="1:6" x14ac:dyDescent="0.2">
      <c r="A305">
        <v>393.33333333333297</v>
      </c>
      <c r="B305" s="3">
        <v>3827484.9898525998</v>
      </c>
      <c r="C305">
        <v>0.55924859499083501</v>
      </c>
      <c r="D305" s="3">
        <v>0.97490246711228001</v>
      </c>
      <c r="E305" s="10">
        <v>0.54039999999999999</v>
      </c>
      <c r="F305" s="10">
        <v>0.97340000000000004</v>
      </c>
    </row>
    <row r="306" spans="1:6" x14ac:dyDescent="0.2">
      <c r="A306">
        <v>393.33333333333297</v>
      </c>
      <c r="B306" s="3">
        <v>4040833.62861499</v>
      </c>
      <c r="C306">
        <v>0.57742480526398698</v>
      </c>
      <c r="D306" s="3">
        <v>0.97698000546816799</v>
      </c>
      <c r="E306" s="10">
        <v>0.55830000000000002</v>
      </c>
      <c r="F306" s="10">
        <v>0.97560000000000002</v>
      </c>
    </row>
    <row r="307" spans="1:6" x14ac:dyDescent="0.2">
      <c r="A307">
        <v>393.33333333333297</v>
      </c>
      <c r="B307" s="3">
        <v>4254182.2673773803</v>
      </c>
      <c r="C307">
        <v>0.59535733143319503</v>
      </c>
      <c r="D307" s="3">
        <v>0.97882211246098505</v>
      </c>
      <c r="E307" s="10">
        <v>0.57599999999999996</v>
      </c>
      <c r="F307" s="10">
        <v>0.97760000000000002</v>
      </c>
    </row>
    <row r="308" spans="1:6" x14ac:dyDescent="0.2">
      <c r="A308">
        <v>393.33333333333297</v>
      </c>
      <c r="B308" s="3">
        <v>4467530.9061397696</v>
      </c>
      <c r="C308">
        <v>0.61308831680364295</v>
      </c>
      <c r="D308" s="3">
        <v>0.98046523999994895</v>
      </c>
      <c r="E308" s="10">
        <v>0.59370000000000001</v>
      </c>
      <c r="F308" s="10">
        <v>0.97929999999999995</v>
      </c>
    </row>
    <row r="309" spans="1:6" x14ac:dyDescent="0.2">
      <c r="A309">
        <v>393.33333333333297</v>
      </c>
      <c r="B309" s="3">
        <v>4680879.5449021598</v>
      </c>
      <c r="C309">
        <v>0.63065113407449302</v>
      </c>
      <c r="D309" s="3">
        <v>0.981938835187112</v>
      </c>
      <c r="E309" s="10">
        <v>0.61129999999999995</v>
      </c>
      <c r="F309" s="10">
        <v>0.98089999999999999</v>
      </c>
    </row>
    <row r="310" spans="1:6" x14ac:dyDescent="0.2">
      <c r="A310">
        <v>393.33333333333297</v>
      </c>
      <c r="B310" s="3">
        <v>4894228.1836645501</v>
      </c>
      <c r="C310">
        <v>0.64807024263590596</v>
      </c>
      <c r="D310" s="3">
        <v>0.98326690458300303</v>
      </c>
      <c r="E310" s="10">
        <v>0.62890000000000001</v>
      </c>
      <c r="F310" s="10">
        <v>0.98240000000000005</v>
      </c>
    </row>
    <row r="311" spans="1:6" x14ac:dyDescent="0.2">
      <c r="A311">
        <v>393.33333333333297</v>
      </c>
      <c r="B311" s="3">
        <v>5107576.8224269403</v>
      </c>
      <c r="C311">
        <v>0.66536051475372104</v>
      </c>
      <c r="D311" s="3">
        <v>0.98446917523980204</v>
      </c>
      <c r="E311" s="10">
        <v>0.64649999999999996</v>
      </c>
      <c r="F311" s="10">
        <v>0.98370000000000002</v>
      </c>
    </row>
    <row r="312" spans="1:6" x14ac:dyDescent="0.2">
      <c r="A312">
        <v>393.33333333333297</v>
      </c>
      <c r="B312" s="3">
        <v>5320925.4611893296</v>
      </c>
      <c r="C312">
        <v>0.68252603167953696</v>
      </c>
      <c r="D312" s="3">
        <v>0.98556196293463705</v>
      </c>
      <c r="E312" s="10">
        <v>0.6643</v>
      </c>
      <c r="F312" s="10">
        <v>0.9849</v>
      </c>
    </row>
    <row r="313" spans="1:6" x14ac:dyDescent="0.2">
      <c r="A313">
        <v>393.33333333333297</v>
      </c>
      <c r="B313" s="3">
        <v>5534274.0999517199</v>
      </c>
      <c r="C313">
        <v>0.69955836793705195</v>
      </c>
      <c r="D313" s="3">
        <v>0.98655882590720101</v>
      </c>
      <c r="E313" s="10">
        <v>0.68230000000000002</v>
      </c>
      <c r="F313" s="10">
        <v>0.98599999999999999</v>
      </c>
    </row>
    <row r="314" spans="1:6" x14ac:dyDescent="0.2">
      <c r="A314">
        <v>393.33333333333297</v>
      </c>
      <c r="B314" s="3">
        <v>5747622.7387141101</v>
      </c>
      <c r="C314">
        <v>0.71643443465871604</v>
      </c>
      <c r="D314" s="3">
        <v>0.98747105837176996</v>
      </c>
      <c r="E314" s="10">
        <v>0.70040000000000002</v>
      </c>
      <c r="F314" s="10">
        <v>0.98709999999999998</v>
      </c>
    </row>
    <row r="315" spans="1:6" x14ac:dyDescent="0.2">
      <c r="A315">
        <v>393.33333333333297</v>
      </c>
      <c r="B315" s="3">
        <v>5960971.3774765003</v>
      </c>
      <c r="C315">
        <v>0.733114056977759</v>
      </c>
      <c r="D315" s="3">
        <v>0.98830806181715103</v>
      </c>
      <c r="E315" s="10">
        <v>0.71870000000000001</v>
      </c>
      <c r="F315" s="10">
        <v>0.98799999999999999</v>
      </c>
    </row>
    <row r="316" spans="1:6" x14ac:dyDescent="0.2">
      <c r="A316">
        <v>393.33333333333297</v>
      </c>
      <c r="B316" s="3">
        <v>6174320.0162388897</v>
      </c>
      <c r="C316">
        <v>0.74953762551844205</v>
      </c>
      <c r="D316" s="3">
        <v>0.98907762301296898</v>
      </c>
      <c r="E316" s="10">
        <v>0.73740000000000006</v>
      </c>
      <c r="F316" s="10">
        <v>0.9889</v>
      </c>
    </row>
    <row r="317" spans="1:6" x14ac:dyDescent="0.2">
      <c r="A317">
        <v>393.33333333333297</v>
      </c>
      <c r="B317" s="3">
        <v>6387668.6550012697</v>
      </c>
      <c r="C317">
        <v>0.76562436842081805</v>
      </c>
      <c r="D317" s="3">
        <v>0.98978610968484504</v>
      </c>
      <c r="E317" s="10">
        <v>0.75619999999999998</v>
      </c>
      <c r="F317" s="10">
        <v>0.98980000000000001</v>
      </c>
    </row>
    <row r="318" spans="1:6" x14ac:dyDescent="0.2">
      <c r="A318">
        <v>393.33333333333297</v>
      </c>
      <c r="B318" s="3">
        <v>6601017.2937636599</v>
      </c>
      <c r="C318">
        <v>0.78127200903778005</v>
      </c>
      <c r="D318" s="3">
        <v>0.99043862599694599</v>
      </c>
      <c r="E318" s="10">
        <v>0.77539999999999998</v>
      </c>
      <c r="F318" s="10">
        <v>0.99060000000000004</v>
      </c>
    </row>
    <row r="319" spans="1:6" x14ac:dyDescent="0.2">
      <c r="A319">
        <v>393.33333333333297</v>
      </c>
      <c r="B319" s="3">
        <v>6814365.9325260501</v>
      </c>
      <c r="C319">
        <v>0.79635861800499397</v>
      </c>
      <c r="D319" s="3">
        <v>0.99103910701174702</v>
      </c>
      <c r="E319" s="10">
        <v>0.79479999999999995</v>
      </c>
      <c r="F319" s="10">
        <v>0.99139999999999995</v>
      </c>
    </row>
    <row r="320" spans="1:6" x14ac:dyDescent="0.2">
      <c r="A320">
        <v>393.33333333333297</v>
      </c>
      <c r="B320" s="3">
        <v>7027714.5712884404</v>
      </c>
      <c r="C320">
        <v>0.81074729579129801</v>
      </c>
      <c r="D320" s="3">
        <v>0.99159039733376697</v>
      </c>
      <c r="E320" s="10">
        <v>0.81430000000000002</v>
      </c>
      <c r="F320" s="10">
        <v>0.99219999999999997</v>
      </c>
    </row>
    <row r="321" spans="1:6" x14ac:dyDescent="0.2">
      <c r="A321">
        <v>393.33333333333297</v>
      </c>
      <c r="B321" s="3">
        <v>7241063.2100508297</v>
      </c>
      <c r="C321">
        <v>0.82429370424785198</v>
      </c>
      <c r="D321" s="3">
        <v>0.99209431809838799</v>
      </c>
      <c r="E321" s="10">
        <v>0.83389999999999997</v>
      </c>
      <c r="F321" s="10">
        <v>0.9929</v>
      </c>
    </row>
    <row r="322" spans="1:6" x14ac:dyDescent="0.2">
      <c r="A322">
        <v>393.33333333333297</v>
      </c>
      <c r="B322" s="3">
        <v>7454411.8488132199</v>
      </c>
      <c r="C322">
        <v>0.83685558280849504</v>
      </c>
      <c r="D322" s="3">
        <v>0.99255174159274395</v>
      </c>
      <c r="E322" s="10">
        <v>0.85340000000000005</v>
      </c>
      <c r="F322" s="10">
        <v>0.99360000000000004</v>
      </c>
    </row>
    <row r="323" spans="1:6" x14ac:dyDescent="0.2">
      <c r="A323">
        <v>393.33333333333297</v>
      </c>
      <c r="B323" s="3">
        <v>7667760.4875756102</v>
      </c>
      <c r="C323">
        <v>0.84830254482075396</v>
      </c>
      <c r="D323" s="3">
        <v>0.99296268795797304</v>
      </c>
      <c r="E323" s="10">
        <v>0.87250000000000005</v>
      </c>
      <c r="F323" s="10">
        <v>0.99429999999999996</v>
      </c>
    </row>
    <row r="324" spans="1:6" x14ac:dyDescent="0.2">
      <c r="A324">
        <v>393.33333333333297</v>
      </c>
      <c r="B324" s="3">
        <v>7881109.1263380004</v>
      </c>
      <c r="C324">
        <v>0.85852413138185801</v>
      </c>
      <c r="D324" s="3">
        <v>0.99332645272689002</v>
      </c>
      <c r="E324" s="10">
        <v>0.89119999999999999</v>
      </c>
      <c r="F324" s="10">
        <v>0.995</v>
      </c>
    </row>
    <row r="325" spans="1:6" x14ac:dyDescent="0.2">
      <c r="A325">
        <v>393.33333333333297</v>
      </c>
      <c r="B325" s="3">
        <v>8094457.7651003897</v>
      </c>
      <c r="C325">
        <v>0.867434556062322</v>
      </c>
      <c r="D325" s="3">
        <v>0.993641766004563</v>
      </c>
      <c r="E325" s="10">
        <v>0.90900000000000003</v>
      </c>
      <c r="F325" s="10">
        <v>0.99570000000000003</v>
      </c>
    </row>
    <row r="326" spans="1:6" x14ac:dyDescent="0.2">
      <c r="A326">
        <v>393.33333333333297</v>
      </c>
      <c r="B326" s="3">
        <v>8307806.40386278</v>
      </c>
      <c r="C326">
        <v>0.87497360910946098</v>
      </c>
      <c r="D326" s="3">
        <v>0.99390697613986501</v>
      </c>
      <c r="E326" s="10">
        <v>0.92600000000000005</v>
      </c>
      <c r="F326" s="10">
        <v>0.99639999999999995</v>
      </c>
    </row>
    <row r="327" spans="1:6" x14ac:dyDescent="0.2">
      <c r="A327">
        <v>393.33333333333297</v>
      </c>
      <c r="B327" s="3">
        <v>8521155.0426251702</v>
      </c>
      <c r="C327">
        <v>0.88110428119157902</v>
      </c>
      <c r="D327" s="3">
        <v>0.99412024462839499</v>
      </c>
      <c r="E327" s="10">
        <v>0.94189999999999996</v>
      </c>
      <c r="F327" s="10">
        <v>0.997</v>
      </c>
    </row>
    <row r="328" spans="1:6" x14ac:dyDescent="0.2">
      <c r="A328">
        <v>393.33333333333297</v>
      </c>
      <c r="B328" s="3">
        <v>8734503.6813875604</v>
      </c>
      <c r="C328">
        <v>0.88580835806664304</v>
      </c>
      <c r="D328" s="3">
        <v>0.99427973860272001</v>
      </c>
      <c r="E328" s="10">
        <v>0.95660000000000001</v>
      </c>
      <c r="F328" s="10">
        <v>0.99770000000000003</v>
      </c>
    </row>
    <row r="329" spans="1:6" x14ac:dyDescent="0.2">
      <c r="A329">
        <v>393.33333333333297</v>
      </c>
      <c r="B329" s="3">
        <v>8947852.3201499507</v>
      </c>
      <c r="C329">
        <v>0.88908137469339499</v>
      </c>
      <c r="D329" s="3">
        <v>0.99438380412134997</v>
      </c>
      <c r="E329" s="10">
        <v>0.97009999999999996</v>
      </c>
      <c r="F329" s="10">
        <v>0.99829999999999997</v>
      </c>
    </row>
    <row r="330" spans="1:6" x14ac:dyDescent="0.2">
      <c r="A330">
        <v>393.33333333333297</v>
      </c>
      <c r="B330" s="3">
        <v>9161200.9589123409</v>
      </c>
      <c r="C330">
        <v>0.89092800329558297</v>
      </c>
      <c r="D330" s="3">
        <v>0.99443111168722098</v>
      </c>
      <c r="E330" s="10">
        <v>0.98229999999999995</v>
      </c>
      <c r="F330" s="10">
        <v>0.999</v>
      </c>
    </row>
    <row r="331" spans="1:6" s="1" customFormat="1" ht="13.5" thickBot="1" x14ac:dyDescent="0.25">
      <c r="A331" s="1">
        <v>393.33333333333297</v>
      </c>
      <c r="B331" s="8">
        <v>9374549.59767472</v>
      </c>
      <c r="C331" s="1">
        <v>0.99999985000000002</v>
      </c>
      <c r="D331" s="8">
        <v>0.999999850000026</v>
      </c>
      <c r="E331" s="11">
        <v>0.99329999999999996</v>
      </c>
      <c r="F331" s="11">
        <v>0.99960000000000004</v>
      </c>
    </row>
    <row r="332" spans="1:6" x14ac:dyDescent="0.2">
      <c r="A332">
        <v>412.222222222222</v>
      </c>
      <c r="B332" s="3">
        <v>353750.83133622701</v>
      </c>
      <c r="C332">
        <v>6.3941511490707805E-4</v>
      </c>
      <c r="D332" s="3">
        <v>5.2116403482184897E-3</v>
      </c>
      <c r="E332" s="10">
        <v>8.2430000000000003E-4</v>
      </c>
      <c r="F332" s="10">
        <v>7.1770000000000002E-3</v>
      </c>
    </row>
    <row r="333" spans="1:6" x14ac:dyDescent="0.2">
      <c r="A333">
        <v>412.222222222222</v>
      </c>
      <c r="B333" s="3">
        <v>647138.26458101301</v>
      </c>
      <c r="C333">
        <v>8.7643373059921995E-2</v>
      </c>
      <c r="D333" s="3">
        <v>0.47988758838991002</v>
      </c>
      <c r="E333" s="10">
        <v>8.2710000000000006E-2</v>
      </c>
      <c r="F333" s="10">
        <v>0.47760000000000002</v>
      </c>
    </row>
    <row r="334" spans="1:6" x14ac:dyDescent="0.2">
      <c r="A334">
        <v>412.222222222222</v>
      </c>
      <c r="B334" s="3">
        <v>940525.69782580005</v>
      </c>
      <c r="C334">
        <v>0.150677090264526</v>
      </c>
      <c r="D334" s="3">
        <v>0.66022370524383001</v>
      </c>
      <c r="E334" s="10">
        <v>0.1431</v>
      </c>
      <c r="F334" s="10">
        <v>0.65669999999999995</v>
      </c>
    </row>
    <row r="335" spans="1:6" x14ac:dyDescent="0.2">
      <c r="A335">
        <v>412.222222222222</v>
      </c>
      <c r="B335" s="3">
        <v>1233913.1310705901</v>
      </c>
      <c r="C335">
        <v>0.200539277044151</v>
      </c>
      <c r="D335" s="3">
        <v>0.75346672584971197</v>
      </c>
      <c r="E335" s="10">
        <v>0.19139999999999999</v>
      </c>
      <c r="F335" s="10">
        <v>0.74960000000000004</v>
      </c>
    </row>
    <row r="336" spans="1:6" x14ac:dyDescent="0.2">
      <c r="A336">
        <v>412.222222222222</v>
      </c>
      <c r="B336" s="3">
        <v>1527300.5643153701</v>
      </c>
      <c r="C336">
        <v>0.24235839737411799</v>
      </c>
      <c r="D336" s="3">
        <v>0.80972028673337804</v>
      </c>
      <c r="E336" s="10">
        <v>0.23200000000000001</v>
      </c>
      <c r="F336" s="10">
        <v>0.80589999999999995</v>
      </c>
    </row>
    <row r="337" spans="1:6" x14ac:dyDescent="0.2">
      <c r="A337">
        <v>412.222222222222</v>
      </c>
      <c r="B337" s="3">
        <v>1820687.99756016</v>
      </c>
      <c r="C337">
        <v>0.27882077600125998</v>
      </c>
      <c r="D337" s="3">
        <v>0.84701125981141001</v>
      </c>
      <c r="E337" s="10">
        <v>0.2676</v>
      </c>
      <c r="F337" s="10">
        <v>0.84340000000000004</v>
      </c>
    </row>
    <row r="338" spans="1:6" x14ac:dyDescent="0.2">
      <c r="A338">
        <v>412.222222222222</v>
      </c>
      <c r="B338" s="3">
        <v>2114075.4308049502</v>
      </c>
      <c r="C338">
        <v>0.31148591607583698</v>
      </c>
      <c r="D338" s="3">
        <v>0.87336317084742399</v>
      </c>
      <c r="E338" s="10">
        <v>0.29949999999999999</v>
      </c>
      <c r="F338" s="10">
        <v>0.86990000000000001</v>
      </c>
    </row>
    <row r="339" spans="1:6" x14ac:dyDescent="0.2">
      <c r="A339">
        <v>412.222222222222</v>
      </c>
      <c r="B339" s="3">
        <v>2407462.8640497299</v>
      </c>
      <c r="C339">
        <v>0.34133513724584402</v>
      </c>
      <c r="D339" s="3">
        <v>0.89286829474701002</v>
      </c>
      <c r="E339" s="10">
        <v>0.32869999999999999</v>
      </c>
      <c r="F339" s="10">
        <v>0.88970000000000005</v>
      </c>
    </row>
    <row r="340" spans="1:6" x14ac:dyDescent="0.2">
      <c r="A340">
        <v>412.222222222222</v>
      </c>
      <c r="B340" s="3">
        <v>2700850.2972945198</v>
      </c>
      <c r="C340">
        <v>0.369025248464046</v>
      </c>
      <c r="D340" s="3">
        <v>0.90782316806718699</v>
      </c>
      <c r="E340" s="10">
        <v>0.35580000000000001</v>
      </c>
      <c r="F340" s="10">
        <v>0.90480000000000005</v>
      </c>
    </row>
    <row r="341" spans="1:6" x14ac:dyDescent="0.2">
      <c r="A341">
        <v>412.222222222222</v>
      </c>
      <c r="B341" s="3">
        <v>2994237.7305393098</v>
      </c>
      <c r="C341">
        <v>0.395017400921512</v>
      </c>
      <c r="D341" s="3">
        <v>0.91961152027347004</v>
      </c>
      <c r="E341" s="10">
        <v>0.38129999999999997</v>
      </c>
      <c r="F341" s="10">
        <v>0.91679999999999995</v>
      </c>
    </row>
    <row r="342" spans="1:6" x14ac:dyDescent="0.2">
      <c r="A342">
        <v>412.222222222222</v>
      </c>
      <c r="B342" s="3">
        <v>3287625.16378409</v>
      </c>
      <c r="C342">
        <v>0.419647755742106</v>
      </c>
      <c r="D342" s="3">
        <v>0.92911427813971803</v>
      </c>
      <c r="E342" s="10">
        <v>0.40550000000000003</v>
      </c>
      <c r="F342" s="10">
        <v>0.92649999999999999</v>
      </c>
    </row>
    <row r="343" spans="1:6" x14ac:dyDescent="0.2">
      <c r="A343">
        <v>412.222222222222</v>
      </c>
      <c r="B343" s="3">
        <v>3581012.5970288799</v>
      </c>
      <c r="C343">
        <v>0.44316869343842902</v>
      </c>
      <c r="D343" s="3">
        <v>0.93691746963005695</v>
      </c>
      <c r="E343" s="10">
        <v>0.42859999999999998</v>
      </c>
      <c r="F343" s="10">
        <v>0.9345</v>
      </c>
    </row>
    <row r="344" spans="1:6" x14ac:dyDescent="0.2">
      <c r="A344">
        <v>412.222222222222</v>
      </c>
      <c r="B344" s="3">
        <v>3874400.0302736601</v>
      </c>
      <c r="C344">
        <v>0.46577404056600702</v>
      </c>
      <c r="D344" s="3">
        <v>0.94342520249978701</v>
      </c>
      <c r="E344" s="10">
        <v>0.45090000000000002</v>
      </c>
      <c r="F344" s="10">
        <v>0.94120000000000004</v>
      </c>
    </row>
    <row r="345" spans="1:6" x14ac:dyDescent="0.2">
      <c r="A345">
        <v>412.222222222222</v>
      </c>
      <c r="B345" s="3">
        <v>4167787.46351845</v>
      </c>
      <c r="C345">
        <v>0.48761509722548202</v>
      </c>
      <c r="D345" s="3">
        <v>0.94892459411096597</v>
      </c>
      <c r="E345" s="10">
        <v>0.47249999999999998</v>
      </c>
      <c r="F345" s="10">
        <v>0.94689999999999996</v>
      </c>
    </row>
    <row r="346" spans="1:6" x14ac:dyDescent="0.2">
      <c r="A346">
        <v>412.222222222222</v>
      </c>
      <c r="B346" s="3">
        <v>4461174.89676324</v>
      </c>
      <c r="C346">
        <v>0.508811084992983</v>
      </c>
      <c r="D346" s="3">
        <v>0.95362485423818</v>
      </c>
      <c r="E346" s="10">
        <v>0.49349999999999999</v>
      </c>
      <c r="F346" s="10">
        <v>0.95179999999999998</v>
      </c>
    </row>
    <row r="347" spans="1:6" x14ac:dyDescent="0.2">
      <c r="A347">
        <v>412.222222222222</v>
      </c>
      <c r="B347" s="3">
        <v>4754562.3300080197</v>
      </c>
      <c r="C347">
        <v>0.52945603996431501</v>
      </c>
      <c r="D347" s="3">
        <v>0.95768174261308603</v>
      </c>
      <c r="E347" s="10">
        <v>0.5141</v>
      </c>
      <c r="F347" s="10">
        <v>0.95599999999999996</v>
      </c>
    </row>
    <row r="348" spans="1:6" x14ac:dyDescent="0.2">
      <c r="A348">
        <v>412.222222222222</v>
      </c>
      <c r="B348" s="3">
        <v>5047949.7632528096</v>
      </c>
      <c r="C348">
        <v>0.54962332643116596</v>
      </c>
      <c r="D348" s="3">
        <v>0.96121338913513998</v>
      </c>
      <c r="E348" s="10">
        <v>0.5343</v>
      </c>
      <c r="F348" s="10">
        <v>0.95979999999999999</v>
      </c>
    </row>
    <row r="349" spans="1:6" x14ac:dyDescent="0.2">
      <c r="A349">
        <v>412.222222222222</v>
      </c>
      <c r="B349" s="3">
        <v>5341337.1964975996</v>
      </c>
      <c r="C349">
        <v>0.56936847351272601</v>
      </c>
      <c r="D349" s="3">
        <v>0.96431082207001695</v>
      </c>
      <c r="E349" s="10">
        <v>0.55420000000000003</v>
      </c>
      <c r="F349" s="10">
        <v>0.96299999999999997</v>
      </c>
    </row>
    <row r="350" spans="1:6" x14ac:dyDescent="0.2">
      <c r="A350">
        <v>412.222222222222</v>
      </c>
      <c r="B350" s="3">
        <v>5634724.6297423802</v>
      </c>
      <c r="C350">
        <v>0.58873076485930298</v>
      </c>
      <c r="D350" s="3">
        <v>0.96704514831453803</v>
      </c>
      <c r="E350" s="10">
        <v>0.57389999999999997</v>
      </c>
      <c r="F350" s="10">
        <v>0.96599999999999997</v>
      </c>
    </row>
    <row r="351" spans="1:6" x14ac:dyDescent="0.2">
      <c r="A351">
        <v>412.222222222222</v>
      </c>
      <c r="B351" s="3">
        <v>5928112.0629871702</v>
      </c>
      <c r="C351">
        <v>0.60773385477016295</v>
      </c>
      <c r="D351" s="3">
        <v>0.96947255476344696</v>
      </c>
      <c r="E351" s="10">
        <v>0.59350000000000003</v>
      </c>
      <c r="F351" s="10">
        <v>0.96860000000000002</v>
      </c>
    </row>
    <row r="352" spans="1:6" x14ac:dyDescent="0.2">
      <c r="A352">
        <v>412.222222222222</v>
      </c>
      <c r="B352" s="3">
        <v>6221499.4962319601</v>
      </c>
      <c r="C352">
        <v>0.62638560111680297</v>
      </c>
      <c r="D352" s="3">
        <v>0.97163785508997103</v>
      </c>
      <c r="E352" s="10">
        <v>0.61299999999999999</v>
      </c>
      <c r="F352" s="10">
        <v>0.97099999999999997</v>
      </c>
    </row>
    <row r="353" spans="1:6" x14ac:dyDescent="0.2">
      <c r="A353">
        <v>412.222222222222</v>
      </c>
      <c r="B353" s="3">
        <v>6514886.9294767398</v>
      </c>
      <c r="C353">
        <v>0.644677277756046</v>
      </c>
      <c r="D353" s="3">
        <v>0.97357704276089396</v>
      </c>
      <c r="E353" s="10">
        <v>0.63249999999999995</v>
      </c>
      <c r="F353" s="10">
        <v>0.97309999999999997</v>
      </c>
    </row>
    <row r="354" spans="1:6" x14ac:dyDescent="0.2">
      <c r="A354">
        <v>412.222222222222</v>
      </c>
      <c r="B354" s="3">
        <v>6808274.3627215298</v>
      </c>
      <c r="C354">
        <v>0.662582350172919</v>
      </c>
      <c r="D354" s="3">
        <v>0.97531915063736496</v>
      </c>
      <c r="E354" s="10">
        <v>0.65190000000000003</v>
      </c>
      <c r="F354" s="10">
        <v>0.97509999999999997</v>
      </c>
    </row>
    <row r="355" spans="1:6" x14ac:dyDescent="0.2">
      <c r="A355">
        <v>412.222222222222</v>
      </c>
      <c r="B355" s="3">
        <v>7101661.7959663197</v>
      </c>
      <c r="C355">
        <v>0.68005506355085699</v>
      </c>
      <c r="D355" s="3">
        <v>0.97688761418891601</v>
      </c>
      <c r="E355" s="10">
        <v>0.6714</v>
      </c>
      <c r="F355" s="10">
        <v>0.97689999999999999</v>
      </c>
    </row>
    <row r="356" spans="1:6" x14ac:dyDescent="0.2">
      <c r="A356">
        <v>412.222222222222</v>
      </c>
      <c r="B356" s="3">
        <v>7395049.2292111004</v>
      </c>
      <c r="C356">
        <v>0.69702921441707</v>
      </c>
      <c r="D356" s="3">
        <v>0.97830129597030902</v>
      </c>
      <c r="E356" s="10">
        <v>0.69089999999999996</v>
      </c>
      <c r="F356" s="10">
        <v>0.97860000000000003</v>
      </c>
    </row>
    <row r="357" spans="1:6" x14ac:dyDescent="0.2">
      <c r="A357">
        <v>412.222222222222</v>
      </c>
      <c r="B357" s="3">
        <v>7688436.6624558903</v>
      </c>
      <c r="C357">
        <v>0.71341755764335502</v>
      </c>
      <c r="D357" s="3">
        <v>0.97957521781479795</v>
      </c>
      <c r="E357" s="10">
        <v>0.71050000000000002</v>
      </c>
      <c r="F357" s="10">
        <v>0.98019999999999996</v>
      </c>
    </row>
    <row r="358" spans="1:6" x14ac:dyDescent="0.2">
      <c r="A358">
        <v>412.222222222222</v>
      </c>
      <c r="B358" s="3">
        <v>7981824.0957006803</v>
      </c>
      <c r="C358">
        <v>0.72911246820890496</v>
      </c>
      <c r="D358" s="3">
        <v>0.98072114066286298</v>
      </c>
      <c r="E358" s="10">
        <v>0.73019999999999996</v>
      </c>
      <c r="F358" s="10">
        <v>0.98160000000000003</v>
      </c>
    </row>
    <row r="359" spans="1:6" x14ac:dyDescent="0.2">
      <c r="A359">
        <v>412.222222222222</v>
      </c>
      <c r="B359" s="3">
        <v>8275211.52894546</v>
      </c>
      <c r="C359">
        <v>0.74398838887227503</v>
      </c>
      <c r="D359" s="3">
        <v>0.98174799824237902</v>
      </c>
      <c r="E359" s="10">
        <v>0.74990000000000001</v>
      </c>
      <c r="F359" s="10">
        <v>0.98299999999999998</v>
      </c>
    </row>
    <row r="360" spans="1:6" x14ac:dyDescent="0.2">
      <c r="A360">
        <v>412.222222222222</v>
      </c>
      <c r="B360" s="3">
        <v>8568598.9621902499</v>
      </c>
      <c r="C360">
        <v>0.75790643502190203</v>
      </c>
      <c r="D360" s="3">
        <v>0.98266225244059002</v>
      </c>
      <c r="E360" s="10">
        <v>0.76959999999999995</v>
      </c>
      <c r="F360" s="10">
        <v>0.98429999999999995</v>
      </c>
    </row>
    <row r="361" spans="1:6" x14ac:dyDescent="0.2">
      <c r="A361">
        <v>412.222222222222</v>
      </c>
      <c r="B361" s="3">
        <v>8861986.3954350408</v>
      </c>
      <c r="C361">
        <v>0.77072108269536799</v>
      </c>
      <c r="D361" s="3">
        <v>0.98346820772787003</v>
      </c>
      <c r="E361" s="10">
        <v>0.78910000000000002</v>
      </c>
      <c r="F361" s="10">
        <v>0.98560000000000003</v>
      </c>
    </row>
    <row r="362" spans="1:6" x14ac:dyDescent="0.2">
      <c r="A362">
        <v>412.222222222222</v>
      </c>
      <c r="B362" s="3">
        <v>9155373.8286798205</v>
      </c>
      <c r="C362">
        <v>0.78228828998129896</v>
      </c>
      <c r="D362" s="3">
        <v>0.98416831814376704</v>
      </c>
      <c r="E362" s="10">
        <v>0.8085</v>
      </c>
      <c r="F362" s="10">
        <v>0.98680000000000001</v>
      </c>
    </row>
    <row r="363" spans="1:6" x14ac:dyDescent="0.2">
      <c r="A363">
        <v>412.222222222222</v>
      </c>
      <c r="B363" s="3">
        <v>9448761.2619246095</v>
      </c>
      <c r="C363">
        <v>0.79247388748266201</v>
      </c>
      <c r="D363" s="3">
        <v>0.984763510547082</v>
      </c>
      <c r="E363" s="10">
        <v>0.82750000000000001</v>
      </c>
      <c r="F363" s="10">
        <v>0.9879</v>
      </c>
    </row>
    <row r="364" spans="1:6" x14ac:dyDescent="0.2">
      <c r="A364">
        <v>412.222222222222</v>
      </c>
      <c r="B364" s="3">
        <v>9742148.6951694004</v>
      </c>
      <c r="C364">
        <v>0.80116088212826797</v>
      </c>
      <c r="D364" s="3">
        <v>0.98525353488441803</v>
      </c>
      <c r="E364" s="10">
        <v>0.84589999999999999</v>
      </c>
      <c r="F364" s="10">
        <v>0.98899999999999999</v>
      </c>
    </row>
    <row r="365" spans="1:6" x14ac:dyDescent="0.2">
      <c r="A365">
        <v>412.222222222222</v>
      </c>
      <c r="B365" s="3">
        <v>10035536.128414201</v>
      </c>
      <c r="C365">
        <v>0.80825459398529498</v>
      </c>
      <c r="D365" s="3">
        <v>0.98563733762134098</v>
      </c>
      <c r="E365" s="10">
        <v>0.86370000000000002</v>
      </c>
      <c r="F365" s="10">
        <v>0.99009999999999998</v>
      </c>
    </row>
    <row r="366" spans="1:6" x14ac:dyDescent="0.2">
      <c r="A366">
        <v>412.222222222222</v>
      </c>
      <c r="B366" s="3">
        <v>10328923.561659001</v>
      </c>
      <c r="C366">
        <v>0.81368519620399304</v>
      </c>
      <c r="D366" s="3">
        <v>0.98591344286125004</v>
      </c>
      <c r="E366" s="10">
        <v>0.88060000000000005</v>
      </c>
      <c r="F366" s="10">
        <v>0.99109999999999998</v>
      </c>
    </row>
    <row r="367" spans="1:6" x14ac:dyDescent="0.2">
      <c r="A367">
        <v>412.222222222222</v>
      </c>
      <c r="B367" s="3">
        <v>10622310.994903799</v>
      </c>
      <c r="C367">
        <v>0.81740795304928304</v>
      </c>
      <c r="D367" s="3">
        <v>0.98608030372640798</v>
      </c>
      <c r="E367" s="10">
        <v>0.89659999999999995</v>
      </c>
      <c r="F367" s="10">
        <v>0.99209999999999998</v>
      </c>
    </row>
    <row r="368" spans="1:6" x14ac:dyDescent="0.2">
      <c r="A368">
        <v>412.222222222222</v>
      </c>
      <c r="B368" s="3">
        <v>10915698.428148501</v>
      </c>
      <c r="C368">
        <v>0.819402005517054</v>
      </c>
      <c r="D368" s="3">
        <v>0.98613662694873205</v>
      </c>
      <c r="E368" s="10">
        <v>0.91139999999999999</v>
      </c>
      <c r="F368" s="10">
        <v>0.99299999999999999</v>
      </c>
    </row>
    <row r="369" spans="1:6" x14ac:dyDescent="0.2">
      <c r="A369">
        <v>412.222222222222</v>
      </c>
      <c r="B369" s="3">
        <v>11209085.861393301</v>
      </c>
      <c r="C369">
        <v>0.819668643688374</v>
      </c>
      <c r="D369" s="3">
        <v>0.98608159633584402</v>
      </c>
      <c r="E369" s="10">
        <v>0.92500000000000004</v>
      </c>
      <c r="F369" s="10">
        <v>0.99390000000000001</v>
      </c>
    </row>
    <row r="370" spans="1:6" x14ac:dyDescent="0.2">
      <c r="A370">
        <v>412.222222222222</v>
      </c>
      <c r="B370" s="3">
        <v>11502473.294638099</v>
      </c>
      <c r="C370">
        <v>0.818229880820178</v>
      </c>
      <c r="D370" s="3">
        <v>0.98591501842075402</v>
      </c>
      <c r="E370" s="10">
        <v>0.93730000000000002</v>
      </c>
      <c r="F370" s="10">
        <v>0.99480000000000002</v>
      </c>
    </row>
    <row r="371" spans="1:6" x14ac:dyDescent="0.2">
      <c r="A371">
        <v>412.222222222222</v>
      </c>
      <c r="B371" s="3">
        <v>11795860.727882899</v>
      </c>
      <c r="C371">
        <v>0.81512771055850897</v>
      </c>
      <c r="D371" s="3">
        <v>0.98563736494705301</v>
      </c>
      <c r="E371" s="10">
        <v>0.94830000000000003</v>
      </c>
      <c r="F371" s="10">
        <v>0.99560000000000004</v>
      </c>
    </row>
    <row r="372" spans="1:6" x14ac:dyDescent="0.2">
      <c r="A372">
        <v>412.222222222222</v>
      </c>
      <c r="B372" s="3">
        <v>12089248.1611277</v>
      </c>
      <c r="C372">
        <v>0.810423986407801</v>
      </c>
      <c r="D372" s="3">
        <v>0.98524971660935301</v>
      </c>
      <c r="E372" s="10">
        <v>0.95789999999999997</v>
      </c>
      <c r="F372" s="10">
        <v>0.99629999999999996</v>
      </c>
    </row>
    <row r="373" spans="1:6" x14ac:dyDescent="0.2">
      <c r="A373">
        <v>412.222222222222</v>
      </c>
      <c r="B373" s="3">
        <v>12382635.5943725</v>
      </c>
      <c r="C373">
        <v>0.804200475819143</v>
      </c>
      <c r="D373" s="3">
        <v>0.98475362635571695</v>
      </c>
      <c r="E373" s="10">
        <v>0.96579999999999999</v>
      </c>
      <c r="F373" s="10">
        <v>0.99690000000000001</v>
      </c>
    </row>
    <row r="374" spans="1:6" s="1" customFormat="1" ht="13.5" thickBot="1" x14ac:dyDescent="0.25">
      <c r="A374" s="1">
        <v>412.222222222222</v>
      </c>
      <c r="B374" s="8">
        <v>12676023.0276173</v>
      </c>
      <c r="C374" s="1">
        <v>0.99999968159361097</v>
      </c>
      <c r="D374" s="8">
        <v>0.99999956670754397</v>
      </c>
      <c r="E374" s="11">
        <v>0.97189999999999999</v>
      </c>
      <c r="F374" s="11">
        <v>0.99739999999999995</v>
      </c>
    </row>
    <row r="375" spans="1:6" x14ac:dyDescent="0.2">
      <c r="A375">
        <v>431.11111111111097</v>
      </c>
      <c r="B375" s="3">
        <v>589679.27480006905</v>
      </c>
      <c r="C375" s="6">
        <v>5.8297791861179603E-7</v>
      </c>
      <c r="D375" s="7">
        <v>2.7651950251216302E-10</v>
      </c>
      <c r="E375" s="10">
        <v>9.8379999999999995E-4</v>
      </c>
      <c r="F375" s="10">
        <v>7.365E-3</v>
      </c>
    </row>
    <row r="376" spans="1:6" x14ac:dyDescent="0.2">
      <c r="A376">
        <v>431.11111111111097</v>
      </c>
      <c r="B376" s="3">
        <v>983877.14029677899</v>
      </c>
      <c r="C376">
        <v>8.3443621876780505E-2</v>
      </c>
      <c r="D376" s="3">
        <v>0.42557418036376299</v>
      </c>
      <c r="E376" s="10">
        <v>7.8969999999999999E-2</v>
      </c>
      <c r="F376" s="10">
        <v>0.42370000000000002</v>
      </c>
    </row>
    <row r="377" spans="1:6" x14ac:dyDescent="0.2">
      <c r="A377">
        <v>431.11111111111097</v>
      </c>
      <c r="B377" s="3">
        <v>1378075.00579349</v>
      </c>
      <c r="C377">
        <v>0.145215337644927</v>
      </c>
      <c r="D377" s="3">
        <v>0.60714862821583604</v>
      </c>
      <c r="E377" s="10">
        <v>0.13819999999999999</v>
      </c>
      <c r="F377" s="10">
        <v>0.60370000000000001</v>
      </c>
    </row>
    <row r="378" spans="1:6" x14ac:dyDescent="0.2">
      <c r="A378">
        <v>431.11111111111097</v>
      </c>
      <c r="B378" s="3">
        <v>1772272.8712901999</v>
      </c>
      <c r="C378">
        <v>0.195238861729885</v>
      </c>
      <c r="D378" s="3">
        <v>0.70685405786007105</v>
      </c>
      <c r="E378" s="10">
        <v>0.18659999999999999</v>
      </c>
      <c r="F378" s="10">
        <v>0.70289999999999997</v>
      </c>
    </row>
    <row r="379" spans="1:6" x14ac:dyDescent="0.2">
      <c r="A379">
        <v>431.11111111111097</v>
      </c>
      <c r="B379" s="3">
        <v>2166470.7367869099</v>
      </c>
      <c r="C379">
        <v>0.237913629048631</v>
      </c>
      <c r="D379" s="3">
        <v>0.76922927513733896</v>
      </c>
      <c r="E379" s="10">
        <v>0.2281</v>
      </c>
      <c r="F379" s="10">
        <v>0.76519999999999999</v>
      </c>
    </row>
    <row r="380" spans="1:6" x14ac:dyDescent="0.2">
      <c r="A380">
        <v>431.11111111111097</v>
      </c>
      <c r="B380" s="3">
        <v>2560668.6022836198</v>
      </c>
      <c r="C380">
        <v>0.275604189259124</v>
      </c>
      <c r="D380" s="3">
        <v>0.81161743187763802</v>
      </c>
      <c r="E380" s="10">
        <v>0.26490000000000002</v>
      </c>
      <c r="F380" s="10">
        <v>0.80769999999999997</v>
      </c>
    </row>
    <row r="381" spans="1:6" x14ac:dyDescent="0.2">
      <c r="A381">
        <v>431.11111111111097</v>
      </c>
      <c r="B381" s="3">
        <v>2954866.4677803302</v>
      </c>
      <c r="C381">
        <v>0.30971497455640201</v>
      </c>
      <c r="D381" s="3">
        <v>0.84212673228461399</v>
      </c>
      <c r="E381" s="10">
        <v>0.29830000000000001</v>
      </c>
      <c r="F381" s="10">
        <v>0.83840000000000003</v>
      </c>
    </row>
    <row r="382" spans="1:6" x14ac:dyDescent="0.2">
      <c r="A382">
        <v>431.11111111111097</v>
      </c>
      <c r="B382" s="3">
        <v>3349064.3332770402</v>
      </c>
      <c r="C382">
        <v>0.34114525578698801</v>
      </c>
      <c r="D382" s="3">
        <v>0.86503559045456602</v>
      </c>
      <c r="E382" s="10">
        <v>0.3291</v>
      </c>
      <c r="F382" s="10">
        <v>0.86160000000000003</v>
      </c>
    </row>
    <row r="383" spans="1:6" x14ac:dyDescent="0.2">
      <c r="A383">
        <v>431.11111111111097</v>
      </c>
      <c r="B383" s="3">
        <v>3743262.1987737501</v>
      </c>
      <c r="C383">
        <v>0.37050430891414199</v>
      </c>
      <c r="D383" s="3">
        <v>0.88280600296207801</v>
      </c>
      <c r="E383" s="10">
        <v>0.35799999999999998</v>
      </c>
      <c r="F383" s="10">
        <v>0.87960000000000005</v>
      </c>
    </row>
    <row r="384" spans="1:6" x14ac:dyDescent="0.2">
      <c r="A384">
        <v>431.11111111111097</v>
      </c>
      <c r="B384" s="3">
        <v>4137460.06427046</v>
      </c>
      <c r="C384">
        <v>0.39822287699868503</v>
      </c>
      <c r="D384" s="3">
        <v>0.89695040422709205</v>
      </c>
      <c r="E384" s="10">
        <v>0.38540000000000002</v>
      </c>
      <c r="F384" s="10">
        <v>0.89400000000000002</v>
      </c>
    </row>
    <row r="385" spans="1:6" x14ac:dyDescent="0.2">
      <c r="A385">
        <v>431.11111111111097</v>
      </c>
      <c r="B385" s="3">
        <v>4531657.92976717</v>
      </c>
      <c r="C385">
        <v>0.42461518963299399</v>
      </c>
      <c r="D385" s="3">
        <v>0.90844661623811895</v>
      </c>
      <c r="E385" s="10">
        <v>0.41149999999999998</v>
      </c>
      <c r="F385" s="10">
        <v>0.90580000000000005</v>
      </c>
    </row>
    <row r="386" spans="1:6" x14ac:dyDescent="0.2">
      <c r="A386">
        <v>431.11111111111097</v>
      </c>
      <c r="B386" s="3">
        <v>4925855.7952638799</v>
      </c>
      <c r="C386">
        <v>0.44991540907488198</v>
      </c>
      <c r="D386" s="3">
        <v>0.91795331090274501</v>
      </c>
      <c r="E386" s="10">
        <v>0.43659999999999999</v>
      </c>
      <c r="F386" s="10">
        <v>0.91559999999999997</v>
      </c>
    </row>
    <row r="387" spans="1:6" x14ac:dyDescent="0.2">
      <c r="A387">
        <v>431.11111111111097</v>
      </c>
      <c r="B387" s="3">
        <v>5320053.6607605899</v>
      </c>
      <c r="C387">
        <v>0.47429989938503397</v>
      </c>
      <c r="D387" s="3">
        <v>0.92592935213536398</v>
      </c>
      <c r="E387" s="10">
        <v>0.46100000000000002</v>
      </c>
      <c r="F387" s="10">
        <v>0.92379999999999995</v>
      </c>
    </row>
    <row r="388" spans="1:6" x14ac:dyDescent="0.2">
      <c r="A388">
        <v>431.11111111111097</v>
      </c>
      <c r="B388" s="3">
        <v>5714251.5262572998</v>
      </c>
      <c r="C388">
        <v>0.497901136534186</v>
      </c>
      <c r="D388" s="3">
        <v>0.93270346556677397</v>
      </c>
      <c r="E388" s="10">
        <v>0.48470000000000002</v>
      </c>
      <c r="F388" s="10">
        <v>0.93089999999999995</v>
      </c>
    </row>
    <row r="389" spans="1:6" x14ac:dyDescent="0.2">
      <c r="A389">
        <v>431.11111111111097</v>
      </c>
      <c r="B389" s="3">
        <v>6108449.3917540098</v>
      </c>
      <c r="C389">
        <v>0.52081639664055501</v>
      </c>
      <c r="D389" s="3">
        <v>0.93851672216568705</v>
      </c>
      <c r="E389" s="10">
        <v>0.50790000000000002</v>
      </c>
      <c r="F389" s="10">
        <v>0.93700000000000006</v>
      </c>
    </row>
    <row r="390" spans="1:6" x14ac:dyDescent="0.2">
      <c r="A390">
        <v>431.11111111111097</v>
      </c>
      <c r="B390" s="3">
        <v>6502647.2572507197</v>
      </c>
      <c r="C390">
        <v>0.54311299509992395</v>
      </c>
      <c r="D390" s="3">
        <v>0.94354940991144298</v>
      </c>
      <c r="E390" s="10">
        <v>0.53059999999999996</v>
      </c>
      <c r="F390" s="10">
        <v>0.94230000000000003</v>
      </c>
    </row>
    <row r="391" spans="1:6" x14ac:dyDescent="0.2">
      <c r="A391">
        <v>431.11111111111097</v>
      </c>
      <c r="B391" s="3">
        <v>6896845.1227474296</v>
      </c>
      <c r="C391">
        <v>0.56483112918563405</v>
      </c>
      <c r="D391" s="3">
        <v>0.947938564962306</v>
      </c>
      <c r="E391" s="10">
        <v>0.55310000000000004</v>
      </c>
      <c r="F391" s="10">
        <v>0.94710000000000005</v>
      </c>
    </row>
    <row r="392" spans="1:6" x14ac:dyDescent="0.2">
      <c r="A392">
        <v>431.11111111111097</v>
      </c>
      <c r="B392" s="3">
        <v>7291042.9882441396</v>
      </c>
      <c r="C392">
        <v>0.58598499946882898</v>
      </c>
      <c r="D392" s="3">
        <v>0.95178971243134103</v>
      </c>
      <c r="E392" s="10">
        <v>0.57530000000000003</v>
      </c>
      <c r="F392" s="10">
        <v>0.95130000000000003</v>
      </c>
    </row>
    <row r="393" spans="1:6" x14ac:dyDescent="0.2">
      <c r="A393">
        <v>431.11111111111097</v>
      </c>
      <c r="B393" s="3">
        <v>7685240.8537408505</v>
      </c>
      <c r="C393">
        <v>0.60656271230665704</v>
      </c>
      <c r="D393" s="3">
        <v>0.95518490398781197</v>
      </c>
      <c r="E393" s="10">
        <v>0.59740000000000004</v>
      </c>
      <c r="F393" s="10">
        <v>0.95499999999999996</v>
      </c>
    </row>
    <row r="394" spans="1:6" x14ac:dyDescent="0.2">
      <c r="A394">
        <v>431.11111111111097</v>
      </c>
      <c r="B394" s="3">
        <v>8079438.7192375604</v>
      </c>
      <c r="C394">
        <v>0.62652543148938999</v>
      </c>
      <c r="D394" s="3">
        <v>0.95818832148340605</v>
      </c>
      <c r="E394" s="10">
        <v>0.61929999999999996</v>
      </c>
      <c r="F394" s="10">
        <v>0.95840000000000003</v>
      </c>
    </row>
    <row r="395" spans="1:6" x14ac:dyDescent="0.2">
      <c r="A395">
        <v>431.11111111111097</v>
      </c>
      <c r="B395" s="3">
        <v>8473636.5847342703</v>
      </c>
      <c r="C395">
        <v>0.64580631579819403</v>
      </c>
      <c r="D395" s="3">
        <v>0.96085024321250001</v>
      </c>
      <c r="E395" s="10">
        <v>0.6411</v>
      </c>
      <c r="F395" s="10">
        <v>0.96160000000000001</v>
      </c>
    </row>
    <row r="396" spans="1:6" x14ac:dyDescent="0.2">
      <c r="A396">
        <v>431.11111111111097</v>
      </c>
      <c r="B396" s="3">
        <v>8867834.4502309803</v>
      </c>
      <c r="C396">
        <v>0.664309913691706</v>
      </c>
      <c r="D396" s="3">
        <v>0.963209889516079</v>
      </c>
      <c r="E396" s="10">
        <v>0.66279999999999994</v>
      </c>
      <c r="F396" s="10">
        <v>0.96440000000000003</v>
      </c>
    </row>
    <row r="397" spans="1:6" x14ac:dyDescent="0.2">
      <c r="A397">
        <v>431.11111111111097</v>
      </c>
      <c r="B397" s="3">
        <v>9262032.3157276902</v>
      </c>
      <c r="C397">
        <v>0.681912823982461</v>
      </c>
      <c r="D397" s="3">
        <v>0.96529749607448301</v>
      </c>
      <c r="E397" s="10">
        <v>0.68430000000000002</v>
      </c>
      <c r="F397" s="10">
        <v>0.96699999999999997</v>
      </c>
    </row>
    <row r="398" spans="1:6" x14ac:dyDescent="0.2">
      <c r="A398">
        <v>431.11111111111097</v>
      </c>
      <c r="B398" s="3">
        <v>9656230.1812244002</v>
      </c>
      <c r="C398">
        <v>0.69846646972844395</v>
      </c>
      <c r="D398" s="3">
        <v>0.967135861204519</v>
      </c>
      <c r="E398" s="10">
        <v>0.70579999999999998</v>
      </c>
      <c r="F398" s="10">
        <v>0.96950000000000003</v>
      </c>
    </row>
    <row r="399" spans="1:6" x14ac:dyDescent="0.2">
      <c r="A399">
        <v>431.11111111111097</v>
      </c>
      <c r="B399" s="3">
        <v>10050428.046721101</v>
      </c>
      <c r="C399">
        <v>0.71380264439676899</v>
      </c>
      <c r="D399" s="3">
        <v>0.96874155071505696</v>
      </c>
      <c r="E399" s="10">
        <v>0.72709999999999997</v>
      </c>
      <c r="F399" s="10">
        <v>0.97170000000000001</v>
      </c>
    </row>
    <row r="400" spans="1:6" x14ac:dyDescent="0.2">
      <c r="A400">
        <v>431.11111111111097</v>
      </c>
      <c r="B400" s="3">
        <v>10444625.9122178</v>
      </c>
      <c r="C400">
        <v>0.72774198652989197</v>
      </c>
      <c r="D400" s="3">
        <v>0.97012590231008999</v>
      </c>
      <c r="E400" s="10">
        <v>0.74809999999999999</v>
      </c>
      <c r="F400" s="10">
        <v>0.97389999999999999</v>
      </c>
    </row>
    <row r="401" spans="1:6" x14ac:dyDescent="0.2">
      <c r="A401">
        <v>431.11111111111097</v>
      </c>
      <c r="B401" s="3">
        <v>10838823.7777145</v>
      </c>
      <c r="C401">
        <v>0.74010477327576396</v>
      </c>
      <c r="D401" s="3">
        <v>0.97129593792469304</v>
      </c>
      <c r="E401" s="10">
        <v>0.76880000000000004</v>
      </c>
      <c r="F401" s="10">
        <v>0.97589999999999999</v>
      </c>
    </row>
    <row r="402" spans="1:6" x14ac:dyDescent="0.2">
      <c r="A402">
        <v>431.11111111111097</v>
      </c>
      <c r="B402" s="3">
        <v>11233021.643211201</v>
      </c>
      <c r="C402">
        <v>0.75072264805167499</v>
      </c>
      <c r="D402" s="3">
        <v>0.97225525759178699</v>
      </c>
      <c r="E402" s="10">
        <v>0.78900000000000003</v>
      </c>
      <c r="F402" s="10">
        <v>0.9778</v>
      </c>
    </row>
    <row r="403" spans="1:6" x14ac:dyDescent="0.2">
      <c r="A403">
        <v>431.11111111111097</v>
      </c>
      <c r="B403" s="3">
        <v>11627219.5087079</v>
      </c>
      <c r="C403">
        <v>0.75944948958758496</v>
      </c>
      <c r="D403" s="3">
        <v>0.97300494866079101</v>
      </c>
      <c r="E403" s="10">
        <v>0.80859999999999999</v>
      </c>
      <c r="F403" s="10">
        <v>0.97960000000000003</v>
      </c>
    </row>
    <row r="404" spans="1:6" x14ac:dyDescent="0.2">
      <c r="A404">
        <v>431.11111111111097</v>
      </c>
      <c r="B404" s="3">
        <v>12021417.374204701</v>
      </c>
      <c r="C404">
        <v>0.76616985394405102</v>
      </c>
      <c r="D404" s="3">
        <v>0.97354450203389098</v>
      </c>
      <c r="E404" s="10">
        <v>0.82740000000000002</v>
      </c>
      <c r="F404" s="10">
        <v>0.98129999999999995</v>
      </c>
    </row>
    <row r="405" spans="1:6" x14ac:dyDescent="0.2">
      <c r="A405">
        <v>431.11111111111097</v>
      </c>
      <c r="B405" s="3">
        <v>12415615.2397014</v>
      </c>
      <c r="C405">
        <v>0.77080421058937798</v>
      </c>
      <c r="D405" s="3">
        <v>0.97387269030228496</v>
      </c>
      <c r="E405" s="10">
        <v>0.84530000000000005</v>
      </c>
      <c r="F405" s="10">
        <v>0.9829</v>
      </c>
    </row>
    <row r="406" spans="1:6" x14ac:dyDescent="0.2">
      <c r="A406">
        <v>431.11111111111097</v>
      </c>
      <c r="B406" s="3">
        <v>12809813.1051981</v>
      </c>
      <c r="C406">
        <v>0.77331115554541197</v>
      </c>
      <c r="D406" s="3">
        <v>0.97398834016199598</v>
      </c>
      <c r="E406" s="10">
        <v>0.86219999999999997</v>
      </c>
      <c r="F406" s="10">
        <v>0.98450000000000004</v>
      </c>
    </row>
    <row r="407" spans="1:6" x14ac:dyDescent="0.2">
      <c r="A407">
        <v>431.11111111111097</v>
      </c>
      <c r="B407" s="3">
        <v>13204010.970694801</v>
      </c>
      <c r="C407">
        <v>0.77368745557292495</v>
      </c>
      <c r="D407" s="3">
        <v>0.97389092878748496</v>
      </c>
      <c r="E407" s="10">
        <v>0.87790000000000001</v>
      </c>
      <c r="F407" s="10">
        <v>0.98599999999999999</v>
      </c>
    </row>
    <row r="408" spans="1:6" x14ac:dyDescent="0.2">
      <c r="A408">
        <v>431.11111111111097</v>
      </c>
      <c r="B408" s="3">
        <v>13598208.8361915</v>
      </c>
      <c r="C408">
        <v>0.77196690608882901</v>
      </c>
      <c r="D408" s="3">
        <v>0.97358095069296702</v>
      </c>
      <c r="E408" s="10">
        <v>0.89229999999999998</v>
      </c>
      <c r="F408" s="10">
        <v>0.98740000000000006</v>
      </c>
    </row>
    <row r="409" spans="1:6" x14ac:dyDescent="0.2">
      <c r="A409">
        <v>431.11111111111097</v>
      </c>
      <c r="B409" s="3">
        <v>13992406.7016882</v>
      </c>
      <c r="C409">
        <v>0.76821862932590301</v>
      </c>
      <c r="D409" s="3">
        <v>0.97306003269963304</v>
      </c>
      <c r="E409" s="10">
        <v>0.90559999999999996</v>
      </c>
      <c r="F409" s="10">
        <v>0.98870000000000002</v>
      </c>
    </row>
    <row r="410" spans="1:6" x14ac:dyDescent="0.2">
      <c r="A410">
        <v>431.11111111111097</v>
      </c>
      <c r="B410" s="3">
        <v>14386604.567184901</v>
      </c>
      <c r="C410">
        <v>0.76254486647624597</v>
      </c>
      <c r="D410" s="3">
        <v>0.97233080831768404</v>
      </c>
      <c r="E410" s="10">
        <v>0.91759999999999997</v>
      </c>
      <c r="F410" s="10">
        <v>0.9899</v>
      </c>
    </row>
    <row r="411" spans="1:6" x14ac:dyDescent="0.2">
      <c r="A411">
        <v>431.11111111111097</v>
      </c>
      <c r="B411" s="3">
        <v>14780802.4326816</v>
      </c>
      <c r="C411">
        <v>0.75507783719931998</v>
      </c>
      <c r="D411" s="3">
        <v>0.971396608965581</v>
      </c>
      <c r="E411" s="10">
        <v>0.92830000000000001</v>
      </c>
      <c r="F411" s="10">
        <v>0.99099999999999999</v>
      </c>
    </row>
    <row r="412" spans="1:6" x14ac:dyDescent="0.2">
      <c r="A412">
        <v>431.11111111111097</v>
      </c>
      <c r="B412" s="3">
        <v>15175000.2981783</v>
      </c>
      <c r="C412">
        <v>0.74597511060657296</v>
      </c>
      <c r="D412" s="3">
        <v>0.97026102905682099</v>
      </c>
      <c r="E412" s="10">
        <v>0.93789999999999996</v>
      </c>
      <c r="F412" s="10">
        <v>0.99209999999999998</v>
      </c>
    </row>
    <row r="413" spans="1:6" x14ac:dyDescent="0.2">
      <c r="A413">
        <v>431.11111111111097</v>
      </c>
      <c r="B413" s="3">
        <v>15569198.163675001</v>
      </c>
      <c r="C413">
        <v>0.73541318352398599</v>
      </c>
      <c r="D413" s="3">
        <v>0.96892745950113501</v>
      </c>
      <c r="E413" s="10">
        <v>0.94640000000000002</v>
      </c>
      <c r="F413" s="10">
        <v>0.99309999999999998</v>
      </c>
    </row>
    <row r="414" spans="1:6" x14ac:dyDescent="0.2">
      <c r="A414">
        <v>431.11111111111097</v>
      </c>
      <c r="B414" s="3">
        <v>15963396.0291718</v>
      </c>
      <c r="C414">
        <v>0.72357952669525805</v>
      </c>
      <c r="D414" s="3">
        <v>0.96739865398034797</v>
      </c>
      <c r="E414" s="10">
        <v>0.95389999999999997</v>
      </c>
      <c r="F414" s="10">
        <v>0.99390000000000001</v>
      </c>
    </row>
    <row r="415" spans="1:6" x14ac:dyDescent="0.2">
      <c r="A415">
        <v>431.11111111111097</v>
      </c>
      <c r="B415" s="3">
        <v>16357593.894668501</v>
      </c>
      <c r="C415">
        <v>0.71066390501114196</v>
      </c>
      <c r="D415" s="3">
        <v>0.96567638519179999</v>
      </c>
      <c r="E415" s="10">
        <v>0.96050000000000002</v>
      </c>
      <c r="F415" s="10">
        <v>0.99470000000000003</v>
      </c>
    </row>
    <row r="416" spans="1:6" s="1" customFormat="1" ht="13.5" thickBot="1" x14ac:dyDescent="0.25">
      <c r="A416" s="1">
        <v>431.11111111111097</v>
      </c>
      <c r="B416" s="8">
        <v>17145989.625661898</v>
      </c>
      <c r="C416" s="1">
        <v>0.99999961482617705</v>
      </c>
      <c r="D416" s="8">
        <v>0.99999936732700601</v>
      </c>
      <c r="E416" s="11">
        <v>0.97160000000000002</v>
      </c>
      <c r="F416" s="11">
        <v>0.99609999999999999</v>
      </c>
    </row>
    <row r="417" spans="1:6" x14ac:dyDescent="0.2">
      <c r="A417">
        <v>450</v>
      </c>
      <c r="B417" s="3">
        <v>937711.86968612997</v>
      </c>
      <c r="C417" s="6">
        <v>6.86796890724124E-7</v>
      </c>
      <c r="D417" s="7">
        <v>6.7248058990538003E-10</v>
      </c>
      <c r="E417" s="10">
        <v>1.263E-3</v>
      </c>
      <c r="F417" s="10">
        <v>8.3000000000000001E-3</v>
      </c>
    </row>
    <row r="418" spans="1:6" x14ac:dyDescent="0.2">
      <c r="A418">
        <v>450</v>
      </c>
      <c r="B418" s="3">
        <v>1456898.2455036</v>
      </c>
      <c r="C418">
        <v>8.0928450700639698E-2</v>
      </c>
      <c r="D418" s="3">
        <v>0.38031323322097399</v>
      </c>
      <c r="E418" s="10">
        <v>7.5789999999999996E-2</v>
      </c>
      <c r="F418" s="10">
        <v>0.37780000000000002</v>
      </c>
    </row>
    <row r="419" spans="1:6" x14ac:dyDescent="0.2">
      <c r="A419">
        <v>450</v>
      </c>
      <c r="B419" s="3">
        <v>1976084.62132107</v>
      </c>
      <c r="C419">
        <v>0.14211882671915599</v>
      </c>
      <c r="D419" s="3">
        <v>0.55930953519313198</v>
      </c>
      <c r="E419" s="10">
        <v>0.13389999999999999</v>
      </c>
      <c r="F419" s="10">
        <v>0.55479999999999996</v>
      </c>
    </row>
    <row r="420" spans="1:6" x14ac:dyDescent="0.2">
      <c r="A420">
        <v>450</v>
      </c>
      <c r="B420" s="3">
        <v>2495270.99713853</v>
      </c>
      <c r="C420">
        <v>0.19270289439002999</v>
      </c>
      <c r="D420" s="3">
        <v>0.66288211018223098</v>
      </c>
      <c r="E420" s="10">
        <v>0.18240000000000001</v>
      </c>
      <c r="F420" s="10">
        <v>0.65769999999999995</v>
      </c>
    </row>
    <row r="421" spans="1:6" x14ac:dyDescent="0.2">
      <c r="A421">
        <v>450</v>
      </c>
      <c r="B421" s="3">
        <v>3014457.3729559998</v>
      </c>
      <c r="C421">
        <v>0.236562843412149</v>
      </c>
      <c r="D421" s="3">
        <v>0.729844788354438</v>
      </c>
      <c r="E421" s="10">
        <v>0.2248</v>
      </c>
      <c r="F421" s="10">
        <v>0.72450000000000003</v>
      </c>
    </row>
    <row r="422" spans="1:6" x14ac:dyDescent="0.2">
      <c r="A422">
        <v>450</v>
      </c>
      <c r="B422" s="3">
        <v>3533643.7487734701</v>
      </c>
      <c r="C422">
        <v>0.27581116753881701</v>
      </c>
      <c r="D422" s="3">
        <v>0.77641068034939698</v>
      </c>
      <c r="E422" s="10">
        <v>0.26279999999999998</v>
      </c>
      <c r="F422" s="10">
        <v>0.7712</v>
      </c>
    </row>
    <row r="423" spans="1:6" x14ac:dyDescent="0.2">
      <c r="A423">
        <v>450</v>
      </c>
      <c r="B423" s="3">
        <v>4052830.1245909301</v>
      </c>
      <c r="C423">
        <v>0.311720487621649</v>
      </c>
      <c r="D423" s="3">
        <v>0.81051109496057805</v>
      </c>
      <c r="E423" s="10">
        <v>0.29780000000000001</v>
      </c>
      <c r="F423" s="10">
        <v>0.80549999999999999</v>
      </c>
    </row>
    <row r="424" spans="1:6" x14ac:dyDescent="0.2">
      <c r="A424">
        <v>450</v>
      </c>
      <c r="B424" s="3">
        <v>4572016.5004083999</v>
      </c>
      <c r="C424">
        <v>0.34511474914726298</v>
      </c>
      <c r="D424" s="3">
        <v>0.83646703940253897</v>
      </c>
      <c r="E424" s="10">
        <v>0.33050000000000002</v>
      </c>
      <c r="F424" s="10">
        <v>0.83179999999999998</v>
      </c>
    </row>
    <row r="425" spans="1:6" x14ac:dyDescent="0.2">
      <c r="A425">
        <v>450</v>
      </c>
      <c r="B425" s="3">
        <v>5091202.8762258701</v>
      </c>
      <c r="C425">
        <v>0.37655555681334502</v>
      </c>
      <c r="D425" s="3">
        <v>0.85682501132879896</v>
      </c>
      <c r="E425" s="10">
        <v>0.36130000000000001</v>
      </c>
      <c r="F425" s="10">
        <v>0.85250000000000004</v>
      </c>
    </row>
    <row r="426" spans="1:6" x14ac:dyDescent="0.2">
      <c r="A426">
        <v>450</v>
      </c>
      <c r="B426" s="3">
        <v>5610389.2520433404</v>
      </c>
      <c r="C426">
        <v>0.40643938737822899</v>
      </c>
      <c r="D426" s="3">
        <v>0.87317845888769796</v>
      </c>
      <c r="E426" s="10">
        <v>0.39079999999999998</v>
      </c>
      <c r="F426" s="10">
        <v>0.86919999999999997</v>
      </c>
    </row>
    <row r="427" spans="1:6" x14ac:dyDescent="0.2">
      <c r="A427">
        <v>450</v>
      </c>
      <c r="B427" s="3">
        <v>6129575.6278608004</v>
      </c>
      <c r="C427">
        <v>0.43505172352105698</v>
      </c>
      <c r="D427" s="3">
        <v>0.88657266578717697</v>
      </c>
      <c r="E427" s="10">
        <v>0.41909999999999997</v>
      </c>
      <c r="F427" s="10">
        <v>0.8831</v>
      </c>
    </row>
    <row r="428" spans="1:6" x14ac:dyDescent="0.2">
      <c r="A428">
        <v>450</v>
      </c>
      <c r="B428" s="3">
        <v>6648762.0036782697</v>
      </c>
      <c r="C428">
        <v>0.46259847131130699</v>
      </c>
      <c r="D428" s="3">
        <v>0.89771986884450905</v>
      </c>
      <c r="E428" s="10">
        <v>0.4466</v>
      </c>
      <c r="F428" s="10">
        <v>0.89459999999999995</v>
      </c>
    </row>
    <row r="429" spans="1:6" x14ac:dyDescent="0.2">
      <c r="A429">
        <v>450</v>
      </c>
      <c r="B429" s="3">
        <v>7167948.3794957399</v>
      </c>
      <c r="C429">
        <v>0.48922444467358001</v>
      </c>
      <c r="D429" s="3">
        <v>0.90712062078249001</v>
      </c>
      <c r="E429" s="10">
        <v>0.4733</v>
      </c>
      <c r="F429" s="10">
        <v>0.90449999999999997</v>
      </c>
    </row>
    <row r="430" spans="1:6" x14ac:dyDescent="0.2">
      <c r="A430">
        <v>450</v>
      </c>
      <c r="B430" s="3">
        <v>7687134.7553132102</v>
      </c>
      <c r="C430">
        <v>0.51502394641817395</v>
      </c>
      <c r="D430" s="3">
        <v>0.91513569520875504</v>
      </c>
      <c r="E430" s="10">
        <v>0.4995</v>
      </c>
      <c r="F430" s="10">
        <v>0.91300000000000003</v>
      </c>
    </row>
    <row r="431" spans="1:6" x14ac:dyDescent="0.2">
      <c r="A431">
        <v>450</v>
      </c>
      <c r="B431" s="3">
        <v>8206321.1311306702</v>
      </c>
      <c r="C431">
        <v>0.54004620946324</v>
      </c>
      <c r="D431" s="3">
        <v>0.922030445494607</v>
      </c>
      <c r="E431" s="10">
        <v>0.5252</v>
      </c>
      <c r="F431" s="10">
        <v>0.92049999999999998</v>
      </c>
    </row>
    <row r="432" spans="1:6" x14ac:dyDescent="0.2">
      <c r="A432">
        <v>450</v>
      </c>
      <c r="B432" s="3">
        <v>8725507.5069481395</v>
      </c>
      <c r="C432">
        <v>0.56429737477757103</v>
      </c>
      <c r="D432" s="3">
        <v>0.92800310053742896</v>
      </c>
      <c r="E432" s="10">
        <v>0.55059999999999998</v>
      </c>
      <c r="F432" s="10">
        <v>0.92700000000000005</v>
      </c>
    </row>
    <row r="433" spans="1:6" x14ac:dyDescent="0.2">
      <c r="A433">
        <v>450</v>
      </c>
      <c r="B433" s="3">
        <v>9244693.8827656098</v>
      </c>
      <c r="C433">
        <v>0.58774023070368597</v>
      </c>
      <c r="D433" s="3">
        <v>0.93320331741029905</v>
      </c>
      <c r="E433" s="10">
        <v>0.57569999999999999</v>
      </c>
      <c r="F433" s="10">
        <v>0.93289999999999995</v>
      </c>
    </row>
    <row r="434" spans="1:6" x14ac:dyDescent="0.2">
      <c r="A434">
        <v>450</v>
      </c>
      <c r="B434" s="3">
        <v>9763880.2585830707</v>
      </c>
      <c r="C434">
        <v>0.61029288192268905</v>
      </c>
      <c r="D434" s="3">
        <v>0.93774462301195805</v>
      </c>
      <c r="E434" s="10">
        <v>0.60050000000000003</v>
      </c>
      <c r="F434" s="10">
        <v>0.93810000000000004</v>
      </c>
    </row>
    <row r="435" spans="1:6" x14ac:dyDescent="0.2">
      <c r="A435">
        <v>450</v>
      </c>
      <c r="B435" s="3">
        <v>10283066.6344005</v>
      </c>
      <c r="C435">
        <v>0.63182771603952304</v>
      </c>
      <c r="D435" s="3">
        <v>0.94171292010976604</v>
      </c>
      <c r="E435" s="10">
        <v>0.62509999999999999</v>
      </c>
      <c r="F435" s="10">
        <v>0.94279999999999997</v>
      </c>
    </row>
    <row r="436" spans="1:6" x14ac:dyDescent="0.2">
      <c r="A436">
        <v>450</v>
      </c>
      <c r="B436" s="3">
        <v>10802253.010218</v>
      </c>
      <c r="C436">
        <v>0.65217233246168005</v>
      </c>
      <c r="D436" s="3">
        <v>0.94517242057694295</v>
      </c>
      <c r="E436" s="10">
        <v>0.64939999999999998</v>
      </c>
      <c r="F436" s="10">
        <v>0.94720000000000004</v>
      </c>
    </row>
    <row r="437" spans="1:6" x14ac:dyDescent="0.2">
      <c r="A437">
        <v>450</v>
      </c>
      <c r="B437" s="3">
        <v>11321439.3860355</v>
      </c>
      <c r="C437">
        <v>0.67111424787010299</v>
      </c>
      <c r="D437" s="3">
        <v>0.94816991284110197</v>
      </c>
      <c r="E437" s="10">
        <v>0.6734</v>
      </c>
      <c r="F437" s="10">
        <v>0.95120000000000005</v>
      </c>
    </row>
    <row r="438" spans="1:6" x14ac:dyDescent="0.2">
      <c r="A438">
        <v>450</v>
      </c>
      <c r="B438" s="3">
        <v>11840625.7618529</v>
      </c>
      <c r="C438">
        <v>0.68841076536341295</v>
      </c>
      <c r="D438" s="3">
        <v>0.95073796402293798</v>
      </c>
      <c r="E438" s="10">
        <v>0.69710000000000005</v>
      </c>
      <c r="F438" s="10">
        <v>0.95479999999999998</v>
      </c>
    </row>
    <row r="439" spans="1:6" x14ac:dyDescent="0.2">
      <c r="A439">
        <v>450</v>
      </c>
      <c r="B439" s="3">
        <v>12359812.1376704</v>
      </c>
      <c r="C439">
        <v>0.70380448408341001</v>
      </c>
      <c r="D439" s="3">
        <v>0.952897609556414</v>
      </c>
      <c r="E439" s="10">
        <v>0.72030000000000005</v>
      </c>
      <c r="F439" s="10">
        <v>0.95830000000000004</v>
      </c>
    </row>
    <row r="440" spans="1:6" x14ac:dyDescent="0.2">
      <c r="A440">
        <v>450</v>
      </c>
      <c r="B440" s="3">
        <v>12878998.5134879</v>
      </c>
      <c r="C440">
        <v>0.71704287563473001</v>
      </c>
      <c r="D440" s="3">
        <v>0.95466075040563103</v>
      </c>
      <c r="E440" s="10">
        <v>0.74299999999999999</v>
      </c>
      <c r="F440" s="10">
        <v>0.96150000000000002</v>
      </c>
    </row>
    <row r="441" spans="1:6" x14ac:dyDescent="0.2">
      <c r="A441">
        <v>450</v>
      </c>
      <c r="B441" s="3">
        <v>13398184.889305299</v>
      </c>
      <c r="C441">
        <v>0.72789900633043303</v>
      </c>
      <c r="D441" s="3">
        <v>0.95603254955148098</v>
      </c>
      <c r="E441" s="10">
        <v>0.76490000000000002</v>
      </c>
      <c r="F441" s="10">
        <v>0.96450000000000002</v>
      </c>
    </row>
    <row r="442" spans="1:6" x14ac:dyDescent="0.2">
      <c r="A442">
        <v>450</v>
      </c>
      <c r="B442" s="3">
        <v>13917371.265122799</v>
      </c>
      <c r="C442">
        <v>0.736189694577293</v>
      </c>
      <c r="D442" s="3">
        <v>0.95701384511355603</v>
      </c>
      <c r="E442" s="10">
        <v>0.78600000000000003</v>
      </c>
      <c r="F442" s="10">
        <v>0.96730000000000005</v>
      </c>
    </row>
    <row r="443" spans="1:6" x14ac:dyDescent="0.2">
      <c r="A443">
        <v>450</v>
      </c>
      <c r="B443" s="3">
        <v>14436557.640940299</v>
      </c>
      <c r="C443">
        <v>0.741788364327165</v>
      </c>
      <c r="D443" s="3">
        <v>0.95760349171106596</v>
      </c>
      <c r="E443" s="10">
        <v>0.80610000000000004</v>
      </c>
      <c r="F443" s="10">
        <v>0.97</v>
      </c>
    </row>
    <row r="444" spans="1:6" x14ac:dyDescent="0.2">
      <c r="A444">
        <v>450</v>
      </c>
      <c r="B444" s="3">
        <v>14955744.016757701</v>
      </c>
      <c r="C444">
        <v>0.74463183543907197</v>
      </c>
      <c r="D444" s="3">
        <v>0.95780043928529401</v>
      </c>
      <c r="E444" s="10">
        <v>0.82499999999999996</v>
      </c>
      <c r="F444" s="10">
        <v>0.97250000000000003</v>
      </c>
    </row>
    <row r="445" spans="1:6" x14ac:dyDescent="0.2">
      <c r="A445">
        <v>450</v>
      </c>
      <c r="B445" s="3">
        <v>15474930.392575201</v>
      </c>
      <c r="C445">
        <v>0.74472189658070997</v>
      </c>
      <c r="D445" s="3">
        <v>0.95760529460513699</v>
      </c>
      <c r="E445" s="10">
        <v>0.84279999999999999</v>
      </c>
      <c r="F445" s="10">
        <v>0.97489999999999999</v>
      </c>
    </row>
    <row r="446" spans="1:6" x14ac:dyDescent="0.2">
      <c r="A446">
        <v>450</v>
      </c>
      <c r="B446" s="3">
        <v>15994116.768392701</v>
      </c>
      <c r="C446">
        <v>0.74212349611398998</v>
      </c>
      <c r="D446" s="3">
        <v>0.95702122368529896</v>
      </c>
      <c r="E446" s="10">
        <v>0.85919999999999996</v>
      </c>
      <c r="F446" s="10">
        <v>0.97709999999999997</v>
      </c>
    </row>
    <row r="447" spans="1:6" x14ac:dyDescent="0.2">
      <c r="A447">
        <v>450</v>
      </c>
      <c r="B447" s="3">
        <v>16513303.144210201</v>
      </c>
      <c r="C447">
        <v>0.73696055585659404</v>
      </c>
      <c r="D447" s="3">
        <v>0.956054105833685</v>
      </c>
      <c r="E447" s="10">
        <v>0.87429999999999997</v>
      </c>
      <c r="F447" s="10">
        <v>0.97919999999999996</v>
      </c>
    </row>
    <row r="448" spans="1:6" x14ac:dyDescent="0.2">
      <c r="A448">
        <v>450</v>
      </c>
      <c r="B448" s="3">
        <v>17032489.5200276</v>
      </c>
      <c r="C448">
        <v>0.72940964118487195</v>
      </c>
      <c r="D448" s="3">
        <v>0.95471203054361498</v>
      </c>
      <c r="E448" s="10">
        <v>0.88819999999999999</v>
      </c>
      <c r="F448" s="10">
        <v>0.98119999999999996</v>
      </c>
    </row>
    <row r="449" spans="1:6" x14ac:dyDescent="0.2">
      <c r="A449">
        <v>450</v>
      </c>
      <c r="B449" s="3">
        <v>17551675.8958451</v>
      </c>
      <c r="C449">
        <v>0.71969098211969296</v>
      </c>
      <c r="D449" s="3">
        <v>0.95300433851065502</v>
      </c>
      <c r="E449" s="10">
        <v>0.90080000000000005</v>
      </c>
      <c r="F449" s="10">
        <v>0.98299999999999998</v>
      </c>
    </row>
    <row r="450" spans="1:6" x14ac:dyDescent="0.2">
      <c r="A450">
        <v>450</v>
      </c>
      <c r="B450" s="3">
        <v>18070862.2716626</v>
      </c>
      <c r="C450">
        <v>0.70805649775040802</v>
      </c>
      <c r="D450" s="3">
        <v>0.95094045588593601</v>
      </c>
      <c r="E450" s="10">
        <v>0.9123</v>
      </c>
      <c r="F450" s="10">
        <v>0.98470000000000002</v>
      </c>
    </row>
    <row r="451" spans="1:6" x14ac:dyDescent="0.2">
      <c r="A451">
        <v>450</v>
      </c>
      <c r="B451" s="3">
        <v>18590048.64748</v>
      </c>
      <c r="C451">
        <v>0.69477539172645497</v>
      </c>
      <c r="D451" s="3">
        <v>0.94852877518554501</v>
      </c>
      <c r="E451" s="10">
        <v>0.92269999999999996</v>
      </c>
      <c r="F451" s="10">
        <v>0.98629999999999995</v>
      </c>
    </row>
    <row r="452" spans="1:6" x14ac:dyDescent="0.2">
      <c r="A452">
        <v>450</v>
      </c>
      <c r="B452" s="3">
        <v>19109235.0232975</v>
      </c>
      <c r="C452">
        <v>0.68011890240008399</v>
      </c>
      <c r="D452" s="3">
        <v>0.94577576927324603</v>
      </c>
      <c r="E452" s="10">
        <v>0.93210000000000004</v>
      </c>
      <c r="F452" s="10">
        <v>0.98780000000000001</v>
      </c>
    </row>
    <row r="453" spans="1:6" x14ac:dyDescent="0.2">
      <c r="A453">
        <v>450</v>
      </c>
      <c r="B453" s="3">
        <v>19628421.399115</v>
      </c>
      <c r="C453">
        <v>0.66434644275544497</v>
      </c>
      <c r="D453" s="3">
        <v>0.94268541873235201</v>
      </c>
      <c r="E453" s="10">
        <v>0.94059999999999999</v>
      </c>
      <c r="F453" s="10">
        <v>0.98919999999999997</v>
      </c>
    </row>
    <row r="454" spans="1:6" x14ac:dyDescent="0.2">
      <c r="A454">
        <v>450</v>
      </c>
      <c r="B454" s="3">
        <v>20147607.774932399</v>
      </c>
      <c r="C454">
        <v>0.64769484435831104</v>
      </c>
      <c r="D454" s="3">
        <v>0.93925895670200099</v>
      </c>
      <c r="E454" s="10">
        <v>0.94830000000000003</v>
      </c>
      <c r="F454" s="10">
        <v>0.99050000000000005</v>
      </c>
    </row>
    <row r="455" spans="1:6" x14ac:dyDescent="0.2">
      <c r="A455">
        <v>450</v>
      </c>
      <c r="B455" s="3">
        <v>20666794.150749899</v>
      </c>
      <c r="C455">
        <v>0.63037178769388702</v>
      </c>
      <c r="D455" s="3">
        <v>0.93549489330312496</v>
      </c>
      <c r="E455" s="10">
        <v>0.95530000000000004</v>
      </c>
      <c r="F455" s="10">
        <v>0.99170000000000003</v>
      </c>
    </row>
    <row r="456" spans="1:6" x14ac:dyDescent="0.2">
      <c r="A456">
        <v>450</v>
      </c>
      <c r="B456" s="3">
        <v>21185980.5265674</v>
      </c>
      <c r="C456">
        <v>0.612553186914361</v>
      </c>
      <c r="D456" s="3">
        <v>0.93138921029856203</v>
      </c>
      <c r="E456" s="10">
        <v>0.96160000000000001</v>
      </c>
      <c r="F456" s="10">
        <v>0.99280000000000002</v>
      </c>
    </row>
    <row r="457" spans="1:6" x14ac:dyDescent="0.2">
      <c r="A457">
        <v>450</v>
      </c>
      <c r="B457" s="3">
        <v>21705166.902384799</v>
      </c>
      <c r="C457">
        <v>0.59438381842279298</v>
      </c>
      <c r="D457" s="3">
        <v>0.926935681366027</v>
      </c>
      <c r="E457" s="10">
        <v>0.96740000000000004</v>
      </c>
      <c r="F457" s="10">
        <v>0.99380000000000002</v>
      </c>
    </row>
    <row r="458" spans="1:6" x14ac:dyDescent="0.2">
      <c r="A458">
        <v>450</v>
      </c>
      <c r="B458" s="3">
        <v>22224353.278202299</v>
      </c>
      <c r="C458">
        <v>0.57598003986869695</v>
      </c>
      <c r="D458" s="3">
        <v>0.92212623930374804</v>
      </c>
      <c r="E458" s="10">
        <v>0.97270000000000001</v>
      </c>
      <c r="F458" s="10">
        <v>0.99480000000000002</v>
      </c>
    </row>
    <row r="459" spans="1:6" x14ac:dyDescent="0.2">
      <c r="A459">
        <v>450</v>
      </c>
      <c r="B459" s="3">
        <v>22743539.654019799</v>
      </c>
      <c r="C459">
        <v>0.99999956606172902</v>
      </c>
      <c r="D459" s="3">
        <v>0.99999913111967398</v>
      </c>
      <c r="E459" s="10"/>
      <c r="F459" s="10"/>
    </row>
  </sheetData>
  <mergeCells count="2">
    <mergeCell ref="C2:D2"/>
    <mergeCell ref="E2:F2"/>
  </mergeCells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8"/>
  <sheetViews>
    <sheetView workbookViewId="0">
      <selection activeCell="D37" sqref="D37"/>
    </sheetView>
  </sheetViews>
  <sheetFormatPr defaultColWidth="11" defaultRowHeight="12.75" x14ac:dyDescent="0.2"/>
  <cols>
    <col min="3" max="3" width="11" style="3"/>
    <col min="4" max="4" width="24.75" style="16" bestFit="1" customWidth="1"/>
    <col min="5" max="5" width="24.625" style="16" customWidth="1"/>
    <col min="6" max="6" width="18.125" style="16" customWidth="1"/>
    <col min="7" max="10" width="18.125" style="12" customWidth="1"/>
    <col min="11" max="15" width="18.125" customWidth="1"/>
  </cols>
  <sheetData>
    <row r="1" spans="1:24" x14ac:dyDescent="0.2">
      <c r="G1" s="27" t="s">
        <v>24</v>
      </c>
      <c r="H1" s="27" t="s">
        <v>24</v>
      </c>
      <c r="I1" s="27"/>
      <c r="J1" s="27"/>
      <c r="X1">
        <v>15.897500545333308</v>
      </c>
    </row>
    <row r="2" spans="1:24" s="17" customFormat="1" ht="13.5" thickBot="1" x14ac:dyDescent="0.25">
      <c r="C2" s="18"/>
      <c r="D2" s="41" t="s">
        <v>4</v>
      </c>
      <c r="E2" s="20" t="s">
        <v>7</v>
      </c>
      <c r="F2" s="23" t="s">
        <v>10</v>
      </c>
      <c r="G2" s="25">
        <f>AVERAGE(G4:G473)</f>
        <v>1.0932122368843607E-2</v>
      </c>
      <c r="H2" s="25">
        <f>AVERAGE(H4:H473)</f>
        <v>1.8565943000000279E-3</v>
      </c>
      <c r="I2" s="25"/>
      <c r="J2" s="25"/>
      <c r="K2" s="25"/>
      <c r="L2" s="25"/>
      <c r="M2" s="4" t="s">
        <v>14</v>
      </c>
      <c r="N2" s="4" t="s">
        <v>16</v>
      </c>
      <c r="O2" s="25"/>
      <c r="Q2" s="26" t="s">
        <v>18</v>
      </c>
      <c r="V2" s="26" t="s">
        <v>21</v>
      </c>
    </row>
    <row r="3" spans="1:24" s="2" customFormat="1" ht="13.5" thickBot="1" x14ac:dyDescent="0.25">
      <c r="A3" s="4" t="s">
        <v>1</v>
      </c>
      <c r="B3" s="4" t="s">
        <v>2</v>
      </c>
      <c r="C3" s="5" t="s">
        <v>8</v>
      </c>
      <c r="D3" s="19" t="s">
        <v>9</v>
      </c>
      <c r="E3" s="19" t="s">
        <v>9</v>
      </c>
      <c r="F3" s="19" t="s">
        <v>11</v>
      </c>
      <c r="G3" s="4" t="s">
        <v>23</v>
      </c>
      <c r="H3" s="4" t="s">
        <v>25</v>
      </c>
      <c r="I3" s="4"/>
      <c r="J3" s="4" t="s">
        <v>23</v>
      </c>
      <c r="K3" s="4" t="s">
        <v>25</v>
      </c>
      <c r="L3" s="4"/>
      <c r="M3" s="4" t="s">
        <v>15</v>
      </c>
      <c r="N3" s="4" t="s">
        <v>15</v>
      </c>
      <c r="O3" s="4" t="s">
        <v>17</v>
      </c>
      <c r="Q3" s="24" t="s">
        <v>13</v>
      </c>
      <c r="R3" s="24" t="s">
        <v>12</v>
      </c>
      <c r="S3" s="24" t="s">
        <v>19</v>
      </c>
      <c r="T3" s="24" t="s">
        <v>20</v>
      </c>
      <c r="V3" s="24" t="s">
        <v>22</v>
      </c>
      <c r="W3" s="2">
        <f>SUM(V4:V473)</f>
        <v>19.969445966666683</v>
      </c>
    </row>
    <row r="4" spans="1:24" s="12" customFormat="1" x14ac:dyDescent="0.2">
      <c r="A4" s="12">
        <v>270</v>
      </c>
      <c r="B4" s="12">
        <v>1000</v>
      </c>
      <c r="C4" s="3">
        <v>0.01</v>
      </c>
      <c r="D4" s="15">
        <v>2.61236517202918E-2</v>
      </c>
      <c r="E4" s="21">
        <v>2.4879999999999999E-2</v>
      </c>
      <c r="F4" s="21">
        <v>2.8948960000000006E-2</v>
      </c>
      <c r="G4" s="13">
        <f>ABS(D4-F4)</f>
        <v>2.8253082797082066E-3</v>
      </c>
      <c r="H4" s="13">
        <f>ABS(E4-F4)</f>
        <v>4.0689600000000069E-3</v>
      </c>
      <c r="I4" s="28" t="s">
        <v>26</v>
      </c>
      <c r="J4" s="13">
        <f>AVERAGE(G4:G303)</f>
        <v>1.3165164627621033E-2</v>
      </c>
      <c r="K4" s="13">
        <f>AVERAGE(H4:H303)</f>
        <v>1.7885520178258045E-3</v>
      </c>
      <c r="L4" s="13"/>
      <c r="M4" s="21">
        <v>2.4879999999999999E-2</v>
      </c>
      <c r="N4" s="13">
        <v>2.537E-2</v>
      </c>
      <c r="O4" s="13">
        <f>0.001/(N4-M4)</f>
        <v>2.0408163265306087</v>
      </c>
      <c r="Q4" s="12">
        <v>2.4879999999999999E-2</v>
      </c>
      <c r="R4" s="12">
        <v>1.696E-3</v>
      </c>
      <c r="S4" s="12">
        <f>MAX(MIN(Q4-(R4-C4)/O4,1),0)</f>
        <v>2.8948960000000006E-2</v>
      </c>
      <c r="T4" s="12">
        <f>1-S4</f>
        <v>0.97105103999999998</v>
      </c>
      <c r="V4" s="12">
        <f t="shared" ref="V4:V35" si="0">ABS(R4-C4)</f>
        <v>8.3040000000000006E-3</v>
      </c>
    </row>
    <row r="5" spans="1:24" s="12" customFormat="1" x14ac:dyDescent="0.2">
      <c r="A5" s="12">
        <v>270</v>
      </c>
      <c r="B5" s="12">
        <v>1000</v>
      </c>
      <c r="C5" s="3">
        <v>0.118888888888889</v>
      </c>
      <c r="D5" s="16">
        <v>7.9501583214919805E-2</v>
      </c>
      <c r="E5" s="22">
        <v>7.8539999999999999E-2</v>
      </c>
      <c r="F5" s="22">
        <v>7.8529655555555605E-2</v>
      </c>
      <c r="G5" s="13">
        <f t="shared" ref="G5:G68" si="1">ABS(D5-F5)</f>
        <v>9.7192765936419956E-4</v>
      </c>
      <c r="H5" s="13">
        <f t="shared" ref="H5:H68" si="2">ABS(E5-F5)</f>
        <v>1.0344444444393419E-5</v>
      </c>
      <c r="I5" s="28" t="s">
        <v>27</v>
      </c>
      <c r="J5" s="13">
        <f>AVERAGE(G304:G393)</f>
        <v>7.2947148455094349E-3</v>
      </c>
      <c r="K5" s="13">
        <f>AVERAGE(H304:H393)</f>
        <v>1.8525585790122355E-3</v>
      </c>
      <c r="L5" s="14"/>
      <c r="M5" s="22">
        <v>7.8539999999999999E-2</v>
      </c>
      <c r="N5" s="14">
        <v>7.9030000000000003E-2</v>
      </c>
      <c r="O5" s="13">
        <f t="shared" ref="O5:O68" si="3">0.001/(N5-M5)</f>
        <v>2.0408163265305941</v>
      </c>
      <c r="Q5" s="12">
        <v>7.8539999999999999E-2</v>
      </c>
      <c r="R5" s="12">
        <v>0.11891</v>
      </c>
      <c r="S5" s="12">
        <f t="shared" ref="S5:S68" si="4">MAX(MIN(Q5-(R5-C5)/O5,1),0)</f>
        <v>7.8529655555555605E-2</v>
      </c>
      <c r="T5" s="12">
        <f t="shared" ref="T5:T68" si="5">1-S5</f>
        <v>0.92147034444444442</v>
      </c>
      <c r="V5" s="12">
        <f t="shared" si="0"/>
        <v>2.1111111110999614E-5</v>
      </c>
    </row>
    <row r="6" spans="1:24" s="12" customFormat="1" x14ac:dyDescent="0.2">
      <c r="A6" s="12">
        <v>270</v>
      </c>
      <c r="B6" s="12">
        <v>1000</v>
      </c>
      <c r="C6" s="3">
        <v>0.227777777777778</v>
      </c>
      <c r="D6" s="16">
        <v>0.13287951470954801</v>
      </c>
      <c r="E6" s="22">
        <v>0.13220000000000001</v>
      </c>
      <c r="F6" s="22">
        <v>0.13183888888888901</v>
      </c>
      <c r="G6" s="13">
        <f t="shared" si="1"/>
        <v>1.0406258206590024E-3</v>
      </c>
      <c r="H6" s="13">
        <f t="shared" si="2"/>
        <v>3.6111111111100658E-4</v>
      </c>
      <c r="I6" s="28" t="s">
        <v>28</v>
      </c>
      <c r="J6" s="13">
        <f>AVERAGE(G424:G473)</f>
        <v>7.1852338068763878E-3</v>
      </c>
      <c r="K6" s="13">
        <f>AVERAGE(H424:H473)</f>
        <v>2.6553963555556157E-3</v>
      </c>
      <c r="L6" s="14"/>
      <c r="M6" s="22">
        <v>0.13220000000000001</v>
      </c>
      <c r="N6" s="14">
        <v>0.13270000000000001</v>
      </c>
      <c r="O6" s="13">
        <f t="shared" si="3"/>
        <v>1.9999999999999982</v>
      </c>
      <c r="Q6" s="12">
        <v>0.13220000000000001</v>
      </c>
      <c r="R6" s="12">
        <v>0.22850000000000001</v>
      </c>
      <c r="S6" s="12">
        <f t="shared" si="4"/>
        <v>0.13183888888888901</v>
      </c>
      <c r="T6" s="12">
        <f t="shared" si="5"/>
        <v>0.86816111111111094</v>
      </c>
      <c r="V6" s="12">
        <f t="shared" si="0"/>
        <v>7.2222222222201315E-4</v>
      </c>
    </row>
    <row r="7" spans="1:24" s="12" customFormat="1" x14ac:dyDescent="0.2">
      <c r="A7" s="12">
        <v>270</v>
      </c>
      <c r="B7" s="12">
        <v>1000</v>
      </c>
      <c r="C7" s="3">
        <v>0.336666666666667</v>
      </c>
      <c r="D7" s="16">
        <v>0.186257446204176</v>
      </c>
      <c r="E7" s="22">
        <v>0.18590000000000001</v>
      </c>
      <c r="F7" s="22">
        <v>0.18555833333333352</v>
      </c>
      <c r="G7" s="13">
        <f t="shared" si="1"/>
        <v>6.9911287084248319E-4</v>
      </c>
      <c r="H7" s="13">
        <f t="shared" si="2"/>
        <v>3.4166666666649026E-4</v>
      </c>
      <c r="I7" s="13"/>
      <c r="J7" s="13"/>
      <c r="K7" s="14"/>
      <c r="L7" s="14"/>
      <c r="M7" s="22">
        <v>0.18590000000000001</v>
      </c>
      <c r="N7" s="14">
        <v>0.18640000000000001</v>
      </c>
      <c r="O7" s="13">
        <f t="shared" si="3"/>
        <v>1.9999999999999982</v>
      </c>
      <c r="Q7" s="12">
        <v>0.18590000000000001</v>
      </c>
      <c r="R7" s="12">
        <v>0.33734999999999998</v>
      </c>
      <c r="S7" s="12">
        <f t="shared" si="4"/>
        <v>0.18555833333333352</v>
      </c>
      <c r="T7" s="12">
        <f t="shared" si="5"/>
        <v>0.81444166666666651</v>
      </c>
      <c r="V7" s="12">
        <f t="shared" si="0"/>
        <v>6.8333333333298052E-4</v>
      </c>
    </row>
    <row r="8" spans="1:24" s="12" customFormat="1" x14ac:dyDescent="0.2">
      <c r="A8" s="12">
        <v>270</v>
      </c>
      <c r="B8" s="12">
        <v>1000</v>
      </c>
      <c r="C8" s="3">
        <v>0.44555555555555598</v>
      </c>
      <c r="D8" s="16">
        <v>0.239635377698804</v>
      </c>
      <c r="E8" s="22">
        <v>0.23949999999999999</v>
      </c>
      <c r="F8" s="22">
        <v>0.23916277777777797</v>
      </c>
      <c r="G8" s="13">
        <f t="shared" si="1"/>
        <v>4.7259992102602344E-4</v>
      </c>
      <c r="H8" s="13">
        <f t="shared" si="2"/>
        <v>3.372222222220167E-4</v>
      </c>
      <c r="I8" s="13"/>
      <c r="J8" s="13"/>
      <c r="K8" s="14"/>
      <c r="L8" s="14"/>
      <c r="M8" s="22">
        <v>0.23949999999999999</v>
      </c>
      <c r="N8" s="14">
        <v>0.24</v>
      </c>
      <c r="O8" s="13">
        <f t="shared" si="3"/>
        <v>1.9999999999999982</v>
      </c>
      <c r="Q8" s="12">
        <v>0.23949999999999999</v>
      </c>
      <c r="R8" s="12">
        <v>0.44623000000000002</v>
      </c>
      <c r="S8" s="12">
        <f t="shared" si="4"/>
        <v>0.23916277777777797</v>
      </c>
      <c r="T8" s="12">
        <f t="shared" si="5"/>
        <v>0.76083722222222205</v>
      </c>
      <c r="V8" s="12">
        <f t="shared" si="0"/>
        <v>6.744444444440334E-4</v>
      </c>
    </row>
    <row r="9" spans="1:24" s="12" customFormat="1" x14ac:dyDescent="0.2">
      <c r="A9" s="12">
        <v>270</v>
      </c>
      <c r="B9" s="12">
        <v>1000</v>
      </c>
      <c r="C9" s="3">
        <v>0.55444444444444496</v>
      </c>
      <c r="D9" s="16">
        <v>0.29301330919343199</v>
      </c>
      <c r="E9" s="22">
        <v>0.29320000000000002</v>
      </c>
      <c r="F9" s="22">
        <v>0.29500977777777809</v>
      </c>
      <c r="G9" s="13">
        <f t="shared" si="1"/>
        <v>1.9964685843461005E-3</v>
      </c>
      <c r="H9" s="13">
        <f t="shared" si="2"/>
        <v>1.8097777777780766E-3</v>
      </c>
      <c r="I9" s="13"/>
      <c r="J9" s="13"/>
      <c r="K9" s="14"/>
      <c r="L9" s="14"/>
      <c r="M9" s="22">
        <v>0.29320000000000002</v>
      </c>
      <c r="N9" s="14">
        <v>0.29360000000000003</v>
      </c>
      <c r="O9" s="13">
        <f t="shared" si="3"/>
        <v>2.4999999999999285</v>
      </c>
      <c r="Q9" s="12">
        <v>0.29320000000000002</v>
      </c>
      <c r="R9" s="12">
        <v>0.54991999999999996</v>
      </c>
      <c r="S9" s="12">
        <f t="shared" si="4"/>
        <v>0.29500977777777809</v>
      </c>
      <c r="T9" s="12">
        <f t="shared" si="5"/>
        <v>0.70499022222222196</v>
      </c>
      <c r="V9" s="12">
        <f t="shared" si="0"/>
        <v>4.5244444444449972E-3</v>
      </c>
    </row>
    <row r="10" spans="1:24" s="12" customFormat="1" x14ac:dyDescent="0.2">
      <c r="A10" s="12">
        <v>270</v>
      </c>
      <c r="B10" s="12">
        <v>1000</v>
      </c>
      <c r="C10" s="3">
        <v>0.663333333333333</v>
      </c>
      <c r="D10" s="16">
        <v>0.34639124068805999</v>
      </c>
      <c r="E10" s="22">
        <v>0.3468</v>
      </c>
      <c r="F10" s="22">
        <v>0.34649666666666651</v>
      </c>
      <c r="G10" s="13">
        <f t="shared" si="1"/>
        <v>1.0542597860652148E-4</v>
      </c>
      <c r="H10" s="13">
        <f t="shared" si="2"/>
        <v>3.0333333333348866E-4</v>
      </c>
      <c r="I10" s="13"/>
      <c r="J10" s="13"/>
      <c r="K10" s="14"/>
      <c r="L10" s="14"/>
      <c r="M10" s="22">
        <v>0.3468</v>
      </c>
      <c r="N10" s="14">
        <v>0.3473</v>
      </c>
      <c r="O10" s="13">
        <f t="shared" si="3"/>
        <v>1.9999999999999982</v>
      </c>
      <c r="Q10" s="12">
        <v>0.3468</v>
      </c>
      <c r="R10" s="12">
        <v>0.66393999999999997</v>
      </c>
      <c r="S10" s="12">
        <f t="shared" si="4"/>
        <v>0.34649666666666651</v>
      </c>
      <c r="T10" s="12">
        <f t="shared" si="5"/>
        <v>0.65350333333333355</v>
      </c>
      <c r="V10" s="12">
        <f t="shared" si="0"/>
        <v>6.0666666666697733E-4</v>
      </c>
    </row>
    <row r="11" spans="1:24" s="12" customFormat="1" x14ac:dyDescent="0.2">
      <c r="A11" s="12">
        <v>270</v>
      </c>
      <c r="B11" s="12">
        <v>1000</v>
      </c>
      <c r="C11" s="3">
        <v>0.77222222222222203</v>
      </c>
      <c r="D11" s="16">
        <v>0.39976917218268798</v>
      </c>
      <c r="E11" s="22">
        <v>0.40050000000000002</v>
      </c>
      <c r="F11" s="22">
        <v>0.40021111111111102</v>
      </c>
      <c r="G11" s="13">
        <f t="shared" si="1"/>
        <v>4.4193892842303573E-4</v>
      </c>
      <c r="H11" s="13">
        <f t="shared" si="2"/>
        <v>2.888888888890051E-4</v>
      </c>
      <c r="I11" s="13"/>
      <c r="J11" s="13"/>
      <c r="K11" s="14"/>
      <c r="L11" s="14"/>
      <c r="M11" s="22">
        <v>0.40050000000000002</v>
      </c>
      <c r="N11" s="14">
        <v>0.40100000000000002</v>
      </c>
      <c r="O11" s="13">
        <f t="shared" si="3"/>
        <v>1.9999999999999982</v>
      </c>
      <c r="Q11" s="12">
        <v>0.40050000000000002</v>
      </c>
      <c r="R11" s="12">
        <v>0.77280000000000004</v>
      </c>
      <c r="S11" s="12">
        <f t="shared" si="4"/>
        <v>0.40021111111111102</v>
      </c>
      <c r="T11" s="12">
        <f t="shared" si="5"/>
        <v>0.59978888888888893</v>
      </c>
      <c r="V11" s="12">
        <f t="shared" si="0"/>
        <v>5.777777777780102E-4</v>
      </c>
    </row>
    <row r="12" spans="1:24" s="12" customFormat="1" x14ac:dyDescent="0.2">
      <c r="A12" s="12">
        <v>270</v>
      </c>
      <c r="B12" s="12">
        <v>1000</v>
      </c>
      <c r="C12" s="3">
        <v>0.88111111111111096</v>
      </c>
      <c r="D12" s="16">
        <v>0.45314710367731598</v>
      </c>
      <c r="E12" s="22">
        <v>0.45419999999999999</v>
      </c>
      <c r="F12" s="22">
        <v>0.45575644444444441</v>
      </c>
      <c r="G12" s="13">
        <f t="shared" si="1"/>
        <v>2.6093407671284319E-3</v>
      </c>
      <c r="H12" s="13">
        <f t="shared" si="2"/>
        <v>1.5564444444444159E-3</v>
      </c>
      <c r="I12" s="13"/>
      <c r="J12" s="13"/>
      <c r="K12" s="14"/>
      <c r="L12" s="14"/>
      <c r="M12" s="22">
        <v>0.45419999999999999</v>
      </c>
      <c r="N12" s="14">
        <v>0.4546</v>
      </c>
      <c r="O12" s="13">
        <f t="shared" si="3"/>
        <v>2.4999999999999285</v>
      </c>
      <c r="Q12" s="12">
        <v>0.45419999999999999</v>
      </c>
      <c r="R12" s="12">
        <v>0.87722</v>
      </c>
      <c r="S12" s="12">
        <f t="shared" si="4"/>
        <v>0.45575644444444441</v>
      </c>
      <c r="T12" s="12">
        <f t="shared" si="5"/>
        <v>0.54424355555555559</v>
      </c>
      <c r="V12" s="12">
        <f t="shared" si="0"/>
        <v>3.8911111111109564E-3</v>
      </c>
    </row>
    <row r="13" spans="1:24" s="12" customFormat="1" x14ac:dyDescent="0.2">
      <c r="A13" s="12">
        <v>270</v>
      </c>
      <c r="B13" s="12">
        <v>1000</v>
      </c>
      <c r="C13" s="3">
        <v>0.99</v>
      </c>
      <c r="D13" s="16">
        <v>0.50652503517194403</v>
      </c>
      <c r="E13" s="22">
        <v>0.50780000000000003</v>
      </c>
      <c r="F13" s="22">
        <v>0.5075400000000001</v>
      </c>
      <c r="G13" s="13">
        <f t="shared" si="1"/>
        <v>1.0149648280560752E-3</v>
      </c>
      <c r="H13" s="13">
        <f t="shared" si="2"/>
        <v>2.5999999999992696E-4</v>
      </c>
      <c r="I13" s="13"/>
      <c r="J13" s="13"/>
      <c r="K13" s="14"/>
      <c r="L13" s="14"/>
      <c r="M13" s="22">
        <v>0.50780000000000003</v>
      </c>
      <c r="N13" s="14">
        <v>0.50829999999999997</v>
      </c>
      <c r="O13" s="13">
        <f t="shared" si="3"/>
        <v>2.0000000000002203</v>
      </c>
      <c r="Q13" s="12">
        <v>0.50780000000000003</v>
      </c>
      <c r="R13" s="12">
        <v>0.99051999999999996</v>
      </c>
      <c r="S13" s="12">
        <f t="shared" si="4"/>
        <v>0.5075400000000001</v>
      </c>
      <c r="T13" s="12">
        <f t="shared" si="5"/>
        <v>0.4924599999999999</v>
      </c>
      <c r="V13" s="12">
        <f t="shared" si="0"/>
        <v>5.1999999999996493E-4</v>
      </c>
    </row>
    <row r="14" spans="1:24" s="12" customFormat="1" x14ac:dyDescent="0.2">
      <c r="A14" s="12">
        <v>270</v>
      </c>
      <c r="B14" s="12">
        <v>2576.3013859408202</v>
      </c>
      <c r="C14" s="3">
        <v>0.01</v>
      </c>
      <c r="D14" s="16">
        <v>8.7124313891755401E-2</v>
      </c>
      <c r="E14" s="22">
        <v>8.2830000000000001E-2</v>
      </c>
      <c r="F14" s="22">
        <v>8.2705500000000001E-2</v>
      </c>
      <c r="G14" s="13">
        <f t="shared" si="1"/>
        <v>4.4188138917553993E-3</v>
      </c>
      <c r="H14" s="13">
        <f t="shared" si="2"/>
        <v>1.2449999999999961E-4</v>
      </c>
      <c r="I14" s="13"/>
      <c r="J14" s="13"/>
      <c r="K14" s="14"/>
      <c r="L14" s="14"/>
      <c r="M14" s="22">
        <v>8.2830000000000001E-2</v>
      </c>
      <c r="N14" s="14">
        <v>8.3580000000000002E-2</v>
      </c>
      <c r="O14" s="13">
        <f t="shared" si="3"/>
        <v>1.3333333333333321</v>
      </c>
      <c r="Q14" s="12">
        <v>8.2830000000000001E-2</v>
      </c>
      <c r="R14" s="12">
        <v>1.0166E-2</v>
      </c>
      <c r="S14" s="12">
        <f t="shared" si="4"/>
        <v>8.2705500000000001E-2</v>
      </c>
      <c r="T14" s="12">
        <f t="shared" si="5"/>
        <v>0.91729450000000001</v>
      </c>
      <c r="V14" s="12">
        <f t="shared" si="0"/>
        <v>1.6599999999999948E-4</v>
      </c>
    </row>
    <row r="15" spans="1:24" s="12" customFormat="1" x14ac:dyDescent="0.2">
      <c r="A15" s="12">
        <v>270</v>
      </c>
      <c r="B15" s="12">
        <v>2576.3013859408202</v>
      </c>
      <c r="C15" s="3">
        <v>0.118888888888889</v>
      </c>
      <c r="D15" s="16">
        <v>0.16773240800495701</v>
      </c>
      <c r="E15" s="22">
        <v>0.16389999999999999</v>
      </c>
      <c r="F15" s="22">
        <v>0.1645292222222223</v>
      </c>
      <c r="G15" s="13">
        <f t="shared" si="1"/>
        <v>3.2031857827347077E-3</v>
      </c>
      <c r="H15" s="13">
        <f t="shared" si="2"/>
        <v>6.2922222222230872E-4</v>
      </c>
      <c r="I15" s="13"/>
      <c r="J15" s="13"/>
      <c r="K15" s="14"/>
      <c r="L15" s="14"/>
      <c r="M15" s="22">
        <v>0.16389999999999999</v>
      </c>
      <c r="N15" s="14">
        <v>0.1646</v>
      </c>
      <c r="O15" s="13">
        <f t="shared" si="3"/>
        <v>1.4285714285714159</v>
      </c>
      <c r="Q15" s="12">
        <v>0.16389999999999999</v>
      </c>
      <c r="R15" s="12">
        <v>0.11799</v>
      </c>
      <c r="S15" s="12">
        <f t="shared" si="4"/>
        <v>0.1645292222222223</v>
      </c>
      <c r="T15" s="12">
        <f t="shared" si="5"/>
        <v>0.83547077777777767</v>
      </c>
      <c r="V15" s="12">
        <f t="shared" si="0"/>
        <v>8.9888888888900453E-4</v>
      </c>
    </row>
    <row r="16" spans="1:24" s="12" customFormat="1" x14ac:dyDescent="0.2">
      <c r="A16" s="12">
        <v>270</v>
      </c>
      <c r="B16" s="12">
        <v>2576.3013859408202</v>
      </c>
      <c r="C16" s="3">
        <v>0.227777777777778</v>
      </c>
      <c r="D16" s="16">
        <v>0.248340502118159</v>
      </c>
      <c r="E16" s="22">
        <v>0.24490000000000001</v>
      </c>
      <c r="F16" s="22">
        <v>0.2438422222222224</v>
      </c>
      <c r="G16" s="13">
        <f t="shared" si="1"/>
        <v>4.4982798959365966E-3</v>
      </c>
      <c r="H16" s="13">
        <f t="shared" si="2"/>
        <v>1.0577777777776021E-3</v>
      </c>
      <c r="I16" s="13"/>
      <c r="J16" s="13"/>
      <c r="K16" s="14"/>
      <c r="L16" s="14"/>
      <c r="M16" s="22">
        <v>0.24490000000000001</v>
      </c>
      <c r="N16" s="14">
        <v>0.2457</v>
      </c>
      <c r="O16" s="13">
        <f t="shared" si="3"/>
        <v>1.2500000000000075</v>
      </c>
      <c r="Q16" s="12">
        <v>0.24490000000000001</v>
      </c>
      <c r="R16" s="12">
        <v>0.2291</v>
      </c>
      <c r="S16" s="12">
        <f t="shared" si="4"/>
        <v>0.2438422222222224</v>
      </c>
      <c r="T16" s="12">
        <f t="shared" si="5"/>
        <v>0.7561577777777776</v>
      </c>
      <c r="V16" s="12">
        <f t="shared" si="0"/>
        <v>1.3222222222220026E-3</v>
      </c>
    </row>
    <row r="17" spans="1:22" s="12" customFormat="1" x14ac:dyDescent="0.2">
      <c r="A17" s="12">
        <v>270</v>
      </c>
      <c r="B17" s="12">
        <v>2576.3013859408202</v>
      </c>
      <c r="C17" s="3">
        <v>0.336666666666667</v>
      </c>
      <c r="D17" s="16">
        <v>0.32894859623136102</v>
      </c>
      <c r="E17" s="22">
        <v>0.32590000000000002</v>
      </c>
      <c r="F17" s="22">
        <v>0.32484133333333365</v>
      </c>
      <c r="G17" s="13">
        <f t="shared" si="1"/>
        <v>4.1072628980273751E-3</v>
      </c>
      <c r="H17" s="13">
        <f t="shared" si="2"/>
        <v>1.0586666666663747E-3</v>
      </c>
      <c r="I17" s="13"/>
      <c r="J17" s="13"/>
      <c r="K17" s="14"/>
      <c r="L17" s="14"/>
      <c r="M17" s="22">
        <v>0.32590000000000002</v>
      </c>
      <c r="N17" s="14">
        <v>0.32669999999999999</v>
      </c>
      <c r="O17" s="13">
        <f t="shared" si="3"/>
        <v>1.2500000000000508</v>
      </c>
      <c r="Q17" s="12">
        <v>0.32590000000000002</v>
      </c>
      <c r="R17" s="12">
        <v>0.33799000000000001</v>
      </c>
      <c r="S17" s="12">
        <f t="shared" si="4"/>
        <v>0.32484133333333365</v>
      </c>
      <c r="T17" s="12">
        <f t="shared" si="5"/>
        <v>0.67515866666666635</v>
      </c>
      <c r="V17" s="12">
        <f t="shared" si="0"/>
        <v>1.32333333333301E-3</v>
      </c>
    </row>
    <row r="18" spans="1:22" s="12" customFormat="1" x14ac:dyDescent="0.2">
      <c r="A18" s="12">
        <v>270</v>
      </c>
      <c r="B18" s="12">
        <v>2576.3013859408202</v>
      </c>
      <c r="C18" s="3">
        <v>0.44555555555555598</v>
      </c>
      <c r="D18" s="16">
        <v>0.40955669034456299</v>
      </c>
      <c r="E18" s="22">
        <v>0.40699999999999997</v>
      </c>
      <c r="F18" s="22">
        <v>0.4059804444444447</v>
      </c>
      <c r="G18" s="13">
        <f t="shared" si="1"/>
        <v>3.5762459001182911E-3</v>
      </c>
      <c r="H18" s="13">
        <f t="shared" si="2"/>
        <v>1.0195555555552738E-3</v>
      </c>
      <c r="I18" s="13"/>
      <c r="J18" s="13"/>
      <c r="K18" s="14"/>
      <c r="L18" s="14"/>
      <c r="M18" s="22">
        <v>0.40699999999999997</v>
      </c>
      <c r="N18" s="14">
        <v>0.4078</v>
      </c>
      <c r="O18" s="13">
        <f t="shared" si="3"/>
        <v>1.2499999999999643</v>
      </c>
      <c r="Q18" s="12">
        <v>0.40699999999999997</v>
      </c>
      <c r="R18" s="12">
        <v>0.44683</v>
      </c>
      <c r="S18" s="12">
        <f t="shared" si="4"/>
        <v>0.4059804444444447</v>
      </c>
      <c r="T18" s="12">
        <f t="shared" si="5"/>
        <v>0.5940195555555553</v>
      </c>
      <c r="V18" s="12">
        <f t="shared" si="0"/>
        <v>1.2744444444440228E-3</v>
      </c>
    </row>
    <row r="19" spans="1:22" s="12" customFormat="1" x14ac:dyDescent="0.2">
      <c r="A19" s="12">
        <v>270</v>
      </c>
      <c r="B19" s="12">
        <v>2576.3013859408202</v>
      </c>
      <c r="C19" s="3">
        <v>0.55444444444444496</v>
      </c>
      <c r="D19" s="16">
        <v>0.49016478445776501</v>
      </c>
      <c r="E19" s="22">
        <v>0.48799999999999999</v>
      </c>
      <c r="F19" s="22">
        <v>0.78712711111112599</v>
      </c>
      <c r="G19" s="13">
        <f t="shared" si="1"/>
        <v>0.29696232665336098</v>
      </c>
      <c r="H19" s="13">
        <f t="shared" si="2"/>
        <v>0.299127111111126</v>
      </c>
      <c r="I19" s="13"/>
      <c r="J19" s="13"/>
      <c r="K19" s="14"/>
      <c r="L19" s="14"/>
      <c r="M19" s="22">
        <v>0.48799999999999999</v>
      </c>
      <c r="N19" s="14">
        <v>0.48870000000000002</v>
      </c>
      <c r="O19" s="13">
        <f t="shared" si="3"/>
        <v>1.4285714285713593</v>
      </c>
      <c r="Q19" s="12">
        <v>0.48799999999999999</v>
      </c>
      <c r="R19" s="12">
        <v>0.12712000000000001</v>
      </c>
      <c r="S19" s="12">
        <f t="shared" si="4"/>
        <v>0.78712711111112599</v>
      </c>
      <c r="T19" s="12">
        <f t="shared" si="5"/>
        <v>0.21287288888887401</v>
      </c>
      <c r="V19" s="12">
        <f t="shared" si="0"/>
        <v>0.42732444444444495</v>
      </c>
    </row>
    <row r="20" spans="1:22" s="12" customFormat="1" x14ac:dyDescent="0.2">
      <c r="A20" s="12">
        <v>270</v>
      </c>
      <c r="B20" s="12">
        <v>2576.3013859408202</v>
      </c>
      <c r="C20" s="3">
        <v>0.663333333333333</v>
      </c>
      <c r="D20" s="16">
        <v>0.57077287857096604</v>
      </c>
      <c r="E20" s="22">
        <v>0.56910000000000005</v>
      </c>
      <c r="F20" s="22">
        <v>0.56964133333333311</v>
      </c>
      <c r="G20" s="13">
        <f t="shared" si="1"/>
        <v>1.1315452376329249E-3</v>
      </c>
      <c r="H20" s="13">
        <f t="shared" si="2"/>
        <v>5.4133333333306055E-4</v>
      </c>
      <c r="I20" s="13"/>
      <c r="J20" s="13"/>
      <c r="K20" s="14"/>
      <c r="L20" s="14"/>
      <c r="M20" s="22">
        <v>0.56910000000000005</v>
      </c>
      <c r="N20" s="14">
        <v>0.56979999999999997</v>
      </c>
      <c r="O20" s="13">
        <f t="shared" si="3"/>
        <v>1.428571428571586</v>
      </c>
      <c r="Q20" s="12">
        <v>0.56910000000000005</v>
      </c>
      <c r="R20" s="12">
        <v>0.66256000000000004</v>
      </c>
      <c r="S20" s="12">
        <f t="shared" si="4"/>
        <v>0.56964133333333311</v>
      </c>
      <c r="T20" s="12">
        <f t="shared" si="5"/>
        <v>0.43035866666666689</v>
      </c>
      <c r="V20" s="12">
        <f t="shared" si="0"/>
        <v>7.733333333329595E-4</v>
      </c>
    </row>
    <row r="21" spans="1:22" s="12" customFormat="1" x14ac:dyDescent="0.2">
      <c r="A21" s="12">
        <v>270</v>
      </c>
      <c r="B21" s="12">
        <v>2576.3013859408202</v>
      </c>
      <c r="C21" s="3">
        <v>0.77222222222222203</v>
      </c>
      <c r="D21" s="16">
        <v>0.65138097268416795</v>
      </c>
      <c r="E21" s="22">
        <v>0.65010000000000001</v>
      </c>
      <c r="F21" s="22">
        <v>0.65063355555555547</v>
      </c>
      <c r="G21" s="13">
        <f t="shared" si="1"/>
        <v>7.47417128612482E-4</v>
      </c>
      <c r="H21" s="13">
        <f t="shared" si="2"/>
        <v>5.3355555555545386E-4</v>
      </c>
      <c r="I21" s="13"/>
      <c r="J21" s="13"/>
      <c r="K21" s="14"/>
      <c r="L21" s="14"/>
      <c r="M21" s="22">
        <v>0.65010000000000001</v>
      </c>
      <c r="N21" s="14">
        <v>0.65080000000000005</v>
      </c>
      <c r="O21" s="13">
        <f t="shared" si="3"/>
        <v>1.4285714285713593</v>
      </c>
      <c r="Q21" s="12">
        <v>0.65010000000000001</v>
      </c>
      <c r="R21" s="12">
        <v>0.77146000000000003</v>
      </c>
      <c r="S21" s="12">
        <f t="shared" si="4"/>
        <v>0.65063355555555547</v>
      </c>
      <c r="T21" s="12">
        <f t="shared" si="5"/>
        <v>0.34936644444444453</v>
      </c>
      <c r="V21" s="12">
        <f t="shared" si="0"/>
        <v>7.6222222222199765E-4</v>
      </c>
    </row>
    <row r="22" spans="1:22" s="12" customFormat="1" x14ac:dyDescent="0.2">
      <c r="A22" s="12">
        <v>270</v>
      </c>
      <c r="B22" s="12">
        <v>2576.3013859408202</v>
      </c>
      <c r="C22" s="3">
        <v>0.88111111111111096</v>
      </c>
      <c r="D22" s="16">
        <v>0.73198906679736997</v>
      </c>
      <c r="E22" s="22">
        <v>0.73109999999999997</v>
      </c>
      <c r="F22" s="22">
        <v>0.73019688888888867</v>
      </c>
      <c r="G22" s="13">
        <f t="shared" si="1"/>
        <v>1.7921779084812961E-3</v>
      </c>
      <c r="H22" s="13">
        <f t="shared" si="2"/>
        <v>9.0311111111129883E-4</v>
      </c>
      <c r="I22" s="13"/>
      <c r="J22" s="13"/>
      <c r="K22" s="14"/>
      <c r="L22" s="14"/>
      <c r="M22" s="22">
        <v>0.73109999999999997</v>
      </c>
      <c r="N22" s="14">
        <v>0.7319</v>
      </c>
      <c r="O22" s="13">
        <f t="shared" si="3"/>
        <v>1.2499999999999643</v>
      </c>
      <c r="Q22" s="12">
        <v>0.73109999999999997</v>
      </c>
      <c r="R22" s="12">
        <v>0.88224000000000002</v>
      </c>
      <c r="S22" s="12">
        <f t="shared" si="4"/>
        <v>0.73019688888888867</v>
      </c>
      <c r="T22" s="12">
        <f t="shared" si="5"/>
        <v>0.26980311111111133</v>
      </c>
      <c r="V22" s="12">
        <f t="shared" si="0"/>
        <v>1.128888888889068E-3</v>
      </c>
    </row>
    <row r="23" spans="1:22" s="12" customFormat="1" x14ac:dyDescent="0.2">
      <c r="A23" s="12">
        <v>270</v>
      </c>
      <c r="B23" s="12">
        <v>2576.3013859408202</v>
      </c>
      <c r="C23" s="3">
        <v>0.99</v>
      </c>
      <c r="D23" s="16">
        <v>0.81259716091057199</v>
      </c>
      <c r="E23" s="22">
        <v>0.81220000000000003</v>
      </c>
      <c r="F23" s="22">
        <v>0.81270399999999998</v>
      </c>
      <c r="G23" s="13">
        <f t="shared" si="1"/>
        <v>1.0683908942799025E-4</v>
      </c>
      <c r="H23" s="13">
        <f t="shared" si="2"/>
        <v>5.0399999999994893E-4</v>
      </c>
      <c r="I23" s="13"/>
      <c r="J23" s="13"/>
      <c r="K23" s="14"/>
      <c r="L23" s="14"/>
      <c r="M23" s="22">
        <v>0.81220000000000003</v>
      </c>
      <c r="N23" s="14">
        <v>0.81289999999999996</v>
      </c>
      <c r="O23" s="13">
        <f t="shared" si="3"/>
        <v>1.428571428571586</v>
      </c>
      <c r="Q23" s="12">
        <v>0.81220000000000003</v>
      </c>
      <c r="R23" s="12">
        <v>0.98928000000000005</v>
      </c>
      <c r="S23" s="12">
        <f t="shared" si="4"/>
        <v>0.81270399999999998</v>
      </c>
      <c r="T23" s="12">
        <f t="shared" si="5"/>
        <v>0.18729600000000002</v>
      </c>
      <c r="V23" s="12">
        <f t="shared" si="0"/>
        <v>7.1999999999994291E-4</v>
      </c>
    </row>
    <row r="24" spans="1:22" s="12" customFormat="1" x14ac:dyDescent="0.2">
      <c r="A24" s="12">
        <v>270</v>
      </c>
      <c r="B24" s="12">
        <v>6637.3288312005698</v>
      </c>
      <c r="C24" s="3">
        <v>0.01</v>
      </c>
      <c r="D24" s="16">
        <v>0.178159528388601</v>
      </c>
      <c r="E24" s="22">
        <v>0.17169999999999999</v>
      </c>
      <c r="F24" s="22">
        <v>0.17195088</v>
      </c>
      <c r="G24" s="13">
        <f t="shared" si="1"/>
        <v>6.2086483886009958E-3</v>
      </c>
      <c r="H24" s="13">
        <f t="shared" si="2"/>
        <v>2.5088000000000887E-4</v>
      </c>
      <c r="I24" s="13"/>
      <c r="J24" s="13"/>
      <c r="K24" s="14"/>
      <c r="L24" s="14"/>
      <c r="M24" s="22">
        <v>0.17169999999999999</v>
      </c>
      <c r="N24" s="14">
        <v>0.17249999999999999</v>
      </c>
      <c r="O24" s="13">
        <f t="shared" si="3"/>
        <v>1.2500000000000075</v>
      </c>
      <c r="Q24" s="12">
        <v>0.17169999999999999</v>
      </c>
      <c r="R24" s="12">
        <v>9.6863999999999995E-3</v>
      </c>
      <c r="S24" s="12">
        <f t="shared" si="4"/>
        <v>0.17195088</v>
      </c>
      <c r="T24" s="12">
        <f t="shared" si="5"/>
        <v>0.82804911999999997</v>
      </c>
      <c r="V24" s="12">
        <f t="shared" si="0"/>
        <v>3.1360000000000068E-4</v>
      </c>
    </row>
    <row r="25" spans="1:22" s="12" customFormat="1" x14ac:dyDescent="0.2">
      <c r="A25" s="12">
        <v>270</v>
      </c>
      <c r="B25" s="12">
        <v>6637.3288312005698</v>
      </c>
      <c r="C25" s="3">
        <v>0.118888888888889</v>
      </c>
      <c r="D25" s="16">
        <v>0.26194492696930199</v>
      </c>
      <c r="E25" s="22">
        <v>0.25609999999999999</v>
      </c>
      <c r="F25" s="22">
        <v>0.25630711111111121</v>
      </c>
      <c r="G25" s="13">
        <f t="shared" si="1"/>
        <v>5.6378158581907867E-3</v>
      </c>
      <c r="H25" s="13">
        <f t="shared" si="2"/>
        <v>2.0711111111121339E-4</v>
      </c>
      <c r="I25" s="13"/>
      <c r="J25" s="13"/>
      <c r="K25" s="14"/>
      <c r="L25" s="14"/>
      <c r="M25" s="22">
        <v>0.25609999999999999</v>
      </c>
      <c r="N25" s="14">
        <v>0.25690000000000002</v>
      </c>
      <c r="O25" s="13">
        <f t="shared" si="3"/>
        <v>1.2499999999999643</v>
      </c>
      <c r="Q25" s="12">
        <v>0.25609999999999999</v>
      </c>
      <c r="R25" s="12">
        <v>0.11863</v>
      </c>
      <c r="S25" s="12">
        <f t="shared" si="4"/>
        <v>0.25630711111111121</v>
      </c>
      <c r="T25" s="12">
        <f t="shared" si="5"/>
        <v>0.74369288888888874</v>
      </c>
      <c r="V25" s="12">
        <f t="shared" si="0"/>
        <v>2.5888888888900286E-4</v>
      </c>
    </row>
    <row r="26" spans="1:22" s="12" customFormat="1" x14ac:dyDescent="0.2">
      <c r="A26" s="12">
        <v>270</v>
      </c>
      <c r="B26" s="12">
        <v>6637.3288312005698</v>
      </c>
      <c r="C26" s="3">
        <v>0.227777777777778</v>
      </c>
      <c r="D26" s="16">
        <v>0.34573032555000399</v>
      </c>
      <c r="E26" s="22">
        <v>0.34060000000000001</v>
      </c>
      <c r="F26" s="22">
        <v>0.34078222222222238</v>
      </c>
      <c r="G26" s="13">
        <f t="shared" si="1"/>
        <v>4.9481033277816167E-3</v>
      </c>
      <c r="H26" s="13">
        <f t="shared" si="2"/>
        <v>1.8222222222236129E-4</v>
      </c>
      <c r="I26" s="13"/>
      <c r="J26" s="13"/>
      <c r="K26" s="14"/>
      <c r="L26" s="14"/>
      <c r="M26" s="22">
        <v>0.34060000000000001</v>
      </c>
      <c r="N26" s="14">
        <v>0.34139999999999998</v>
      </c>
      <c r="O26" s="13">
        <f t="shared" si="3"/>
        <v>1.2500000000000508</v>
      </c>
      <c r="Q26" s="12">
        <v>0.34060000000000001</v>
      </c>
      <c r="R26" s="12">
        <v>0.22755</v>
      </c>
      <c r="S26" s="12">
        <f t="shared" si="4"/>
        <v>0.34078222222222238</v>
      </c>
      <c r="T26" s="12">
        <f t="shared" si="5"/>
        <v>0.65921777777777768</v>
      </c>
      <c r="V26" s="12">
        <f t="shared" si="0"/>
        <v>2.2777777777799324E-4</v>
      </c>
    </row>
    <row r="27" spans="1:22" s="12" customFormat="1" x14ac:dyDescent="0.2">
      <c r="A27" s="12">
        <v>270</v>
      </c>
      <c r="B27" s="12">
        <v>6637.3288312005698</v>
      </c>
      <c r="C27" s="3">
        <v>0.336666666666667</v>
      </c>
      <c r="D27" s="16">
        <v>0.42951572413070499</v>
      </c>
      <c r="E27" s="22">
        <v>0.42499999999999999</v>
      </c>
      <c r="F27" s="22">
        <v>0.42514133333333359</v>
      </c>
      <c r="G27" s="13">
        <f t="shared" si="1"/>
        <v>4.3743907973713969E-3</v>
      </c>
      <c r="H27" s="13">
        <f t="shared" si="2"/>
        <v>1.4133333333360421E-4</v>
      </c>
      <c r="I27" s="13"/>
      <c r="J27" s="13"/>
      <c r="K27" s="14"/>
      <c r="L27" s="14"/>
      <c r="M27" s="22">
        <v>0.42499999999999999</v>
      </c>
      <c r="N27" s="14">
        <v>0.42580000000000001</v>
      </c>
      <c r="O27" s="13">
        <f t="shared" si="3"/>
        <v>1.2499999999999643</v>
      </c>
      <c r="Q27" s="12">
        <v>0.42499999999999999</v>
      </c>
      <c r="R27" s="12">
        <v>0.33649000000000001</v>
      </c>
      <c r="S27" s="12">
        <f t="shared" si="4"/>
        <v>0.42514133333333359</v>
      </c>
      <c r="T27" s="12">
        <f t="shared" si="5"/>
        <v>0.57485866666666641</v>
      </c>
      <c r="V27" s="12">
        <f t="shared" si="0"/>
        <v>1.7666666666699138E-4</v>
      </c>
    </row>
    <row r="28" spans="1:22" s="12" customFormat="1" x14ac:dyDescent="0.2">
      <c r="A28" s="12">
        <v>270</v>
      </c>
      <c r="B28" s="12">
        <v>6637.3288312005698</v>
      </c>
      <c r="C28" s="3">
        <v>0.44555555555555598</v>
      </c>
      <c r="D28" s="16">
        <v>0.51330112271140704</v>
      </c>
      <c r="E28" s="22">
        <v>0.50939999999999996</v>
      </c>
      <c r="F28" s="22">
        <v>0.50950844444444476</v>
      </c>
      <c r="G28" s="13">
        <f t="shared" si="1"/>
        <v>3.7926782669622794E-3</v>
      </c>
      <c r="H28" s="13">
        <f t="shared" si="2"/>
        <v>1.0844444444479961E-4</v>
      </c>
      <c r="I28" s="13"/>
      <c r="J28" s="13"/>
      <c r="K28" s="14"/>
      <c r="L28" s="14"/>
      <c r="M28" s="22">
        <v>0.50939999999999996</v>
      </c>
      <c r="N28" s="14">
        <v>0.51019999999999999</v>
      </c>
      <c r="O28" s="13">
        <f t="shared" si="3"/>
        <v>1.2499999999999643</v>
      </c>
      <c r="Q28" s="12">
        <v>0.50939999999999996</v>
      </c>
      <c r="R28" s="12">
        <v>0.44541999999999998</v>
      </c>
      <c r="S28" s="12">
        <f t="shared" si="4"/>
        <v>0.50950844444444476</v>
      </c>
      <c r="T28" s="12">
        <f t="shared" si="5"/>
        <v>0.49049155555555524</v>
      </c>
      <c r="V28" s="12">
        <f t="shared" si="0"/>
        <v>1.3555555555599952E-4</v>
      </c>
    </row>
    <row r="29" spans="1:22" s="12" customFormat="1" x14ac:dyDescent="0.2">
      <c r="A29" s="12">
        <v>270</v>
      </c>
      <c r="B29" s="12">
        <v>6637.3288312005698</v>
      </c>
      <c r="C29" s="3">
        <v>0.55444444444444496</v>
      </c>
      <c r="D29" s="16">
        <v>0.59708652129210904</v>
      </c>
      <c r="E29" s="22">
        <v>0.59379999999999999</v>
      </c>
      <c r="F29" s="22">
        <v>0.59355111111111147</v>
      </c>
      <c r="G29" s="13">
        <f t="shared" si="1"/>
        <v>3.5354101809975669E-3</v>
      </c>
      <c r="H29" s="13">
        <f t="shared" si="2"/>
        <v>2.4888888888852101E-4</v>
      </c>
      <c r="I29" s="13"/>
      <c r="J29" s="13"/>
      <c r="K29" s="14"/>
      <c r="L29" s="14"/>
      <c r="M29" s="22">
        <v>0.59379999999999999</v>
      </c>
      <c r="N29" s="14">
        <v>0.59450000000000003</v>
      </c>
      <c r="O29" s="13">
        <f t="shared" si="3"/>
        <v>1.4285714285713593</v>
      </c>
      <c r="Q29" s="12">
        <v>0.59379999999999999</v>
      </c>
      <c r="R29" s="12">
        <v>0.55479999999999996</v>
      </c>
      <c r="S29" s="12">
        <f t="shared" si="4"/>
        <v>0.59355111111111147</v>
      </c>
      <c r="T29" s="12">
        <f t="shared" si="5"/>
        <v>0.40644888888888853</v>
      </c>
      <c r="V29" s="12">
        <f t="shared" si="0"/>
        <v>3.5555555555499829E-4</v>
      </c>
    </row>
    <row r="30" spans="1:22" s="12" customFormat="1" x14ac:dyDescent="0.2">
      <c r="A30" s="12">
        <v>270</v>
      </c>
      <c r="B30" s="12">
        <v>6637.3288312005698</v>
      </c>
      <c r="C30" s="3">
        <v>0.663333333333333</v>
      </c>
      <c r="D30" s="16">
        <v>0.68087191987281004</v>
      </c>
      <c r="E30" s="22">
        <v>0.67820000000000003</v>
      </c>
      <c r="F30" s="22">
        <v>0.67823466666666643</v>
      </c>
      <c r="G30" s="13">
        <f t="shared" si="1"/>
        <v>2.6372532061436083E-3</v>
      </c>
      <c r="H30" s="13">
        <f t="shared" si="2"/>
        <v>3.4666666666405277E-5</v>
      </c>
      <c r="I30" s="13"/>
      <c r="J30" s="13"/>
      <c r="K30" s="14"/>
      <c r="L30" s="14"/>
      <c r="M30" s="22">
        <v>0.67820000000000003</v>
      </c>
      <c r="N30" s="14">
        <v>0.67900000000000005</v>
      </c>
      <c r="O30" s="13">
        <f t="shared" si="3"/>
        <v>1.2499999999999643</v>
      </c>
      <c r="Q30" s="12">
        <v>0.67820000000000003</v>
      </c>
      <c r="R30" s="12">
        <v>0.66329000000000005</v>
      </c>
      <c r="S30" s="12">
        <f t="shared" si="4"/>
        <v>0.67823466666666643</v>
      </c>
      <c r="T30" s="12">
        <f t="shared" si="5"/>
        <v>0.32176533333333357</v>
      </c>
      <c r="V30" s="12">
        <f t="shared" si="0"/>
        <v>4.3333333332951085E-5</v>
      </c>
    </row>
    <row r="31" spans="1:22" s="12" customFormat="1" x14ac:dyDescent="0.2">
      <c r="A31" s="12">
        <v>270</v>
      </c>
      <c r="B31" s="12">
        <v>6637.3288312005698</v>
      </c>
      <c r="C31" s="3">
        <v>0.77222222222222203</v>
      </c>
      <c r="D31" s="16">
        <v>0.76465731845351204</v>
      </c>
      <c r="E31" s="22">
        <v>0.76259999999999994</v>
      </c>
      <c r="F31" s="22">
        <v>0.76258577777777758</v>
      </c>
      <c r="G31" s="13">
        <f t="shared" si="1"/>
        <v>2.0715406757344512E-3</v>
      </c>
      <c r="H31" s="13">
        <f t="shared" si="2"/>
        <v>1.4222222222359804E-5</v>
      </c>
      <c r="I31" s="13"/>
      <c r="J31" s="13"/>
      <c r="K31" s="14"/>
      <c r="L31" s="14"/>
      <c r="M31" s="22">
        <v>0.76259999999999994</v>
      </c>
      <c r="N31" s="14">
        <v>0.76339999999999997</v>
      </c>
      <c r="O31" s="13">
        <f t="shared" si="3"/>
        <v>1.2499999999999643</v>
      </c>
      <c r="Q31" s="12">
        <v>0.76259999999999994</v>
      </c>
      <c r="R31" s="12">
        <v>0.77224000000000004</v>
      </c>
      <c r="S31" s="12">
        <f t="shared" si="4"/>
        <v>0.76258577777777758</v>
      </c>
      <c r="T31" s="12">
        <f t="shared" si="5"/>
        <v>0.23741422222222242</v>
      </c>
      <c r="V31" s="12">
        <f t="shared" si="0"/>
        <v>1.7777777778005266E-5</v>
      </c>
    </row>
    <row r="32" spans="1:22" s="12" customFormat="1" x14ac:dyDescent="0.2">
      <c r="A32" s="12">
        <v>270</v>
      </c>
      <c r="B32" s="12">
        <v>6637.3288312005698</v>
      </c>
      <c r="C32" s="3">
        <v>0.88111111111111096</v>
      </c>
      <c r="D32" s="16">
        <v>0.84844271703421303</v>
      </c>
      <c r="E32" s="22">
        <v>0.84699999999999998</v>
      </c>
      <c r="F32" s="22">
        <v>0.84695288888888876</v>
      </c>
      <c r="G32" s="13">
        <f t="shared" si="1"/>
        <v>1.489828145324279E-3</v>
      </c>
      <c r="H32" s="13">
        <f t="shared" si="2"/>
        <v>4.7111111111219905E-5</v>
      </c>
      <c r="I32" s="13"/>
      <c r="J32" s="13"/>
      <c r="K32" s="14"/>
      <c r="L32" s="14"/>
      <c r="M32" s="22">
        <v>0.84699999999999998</v>
      </c>
      <c r="N32" s="14">
        <v>0.8478</v>
      </c>
      <c r="O32" s="13">
        <f t="shared" si="3"/>
        <v>1.2499999999999643</v>
      </c>
      <c r="Q32" s="12">
        <v>0.84699999999999998</v>
      </c>
      <c r="R32" s="12">
        <v>0.88117000000000001</v>
      </c>
      <c r="S32" s="12">
        <f t="shared" si="4"/>
        <v>0.84695288888888876</v>
      </c>
      <c r="T32" s="12">
        <f t="shared" si="5"/>
        <v>0.15304711111111124</v>
      </c>
      <c r="V32" s="12">
        <f t="shared" si="0"/>
        <v>5.8888888889052637E-5</v>
      </c>
    </row>
    <row r="33" spans="1:22" s="12" customFormat="1" x14ac:dyDescent="0.2">
      <c r="A33" s="12">
        <v>270</v>
      </c>
      <c r="B33" s="12">
        <v>6637.3288312005698</v>
      </c>
      <c r="C33" s="3">
        <v>0.99</v>
      </c>
      <c r="D33" s="16">
        <v>0.93222811561491503</v>
      </c>
      <c r="E33" s="22">
        <v>0.93149999999999999</v>
      </c>
      <c r="F33" s="22">
        <v>0.93177999999999994</v>
      </c>
      <c r="G33" s="13">
        <f t="shared" si="1"/>
        <v>4.4811561491509E-4</v>
      </c>
      <c r="H33" s="13">
        <f t="shared" si="2"/>
        <v>2.7999999999994696E-4</v>
      </c>
      <c r="I33" s="13"/>
      <c r="J33" s="13"/>
      <c r="K33" s="14"/>
      <c r="L33" s="14"/>
      <c r="M33" s="22">
        <v>0.93149999999999999</v>
      </c>
      <c r="N33" s="14">
        <v>0.93220000000000003</v>
      </c>
      <c r="O33" s="13">
        <f t="shared" si="3"/>
        <v>1.4285714285713593</v>
      </c>
      <c r="Q33" s="12">
        <v>0.93149999999999999</v>
      </c>
      <c r="R33" s="12">
        <v>0.98960000000000004</v>
      </c>
      <c r="S33" s="12">
        <f t="shared" si="4"/>
        <v>0.93177999999999994</v>
      </c>
      <c r="T33" s="12">
        <f t="shared" si="5"/>
        <v>6.8220000000000058E-2</v>
      </c>
      <c r="V33" s="12">
        <f t="shared" si="0"/>
        <v>3.9999999999995595E-4</v>
      </c>
    </row>
    <row r="34" spans="1:22" s="12" customFormat="1" x14ac:dyDescent="0.2">
      <c r="A34" s="12">
        <v>270</v>
      </c>
      <c r="B34" s="12">
        <v>17099.759466766998</v>
      </c>
      <c r="C34" s="3">
        <v>0.01</v>
      </c>
      <c r="D34" s="16">
        <v>0.28071737680811099</v>
      </c>
      <c r="E34" s="22">
        <v>0.27339999999999998</v>
      </c>
      <c r="F34" s="22">
        <v>0.27277559999999995</v>
      </c>
      <c r="G34" s="13">
        <f t="shared" si="1"/>
        <v>7.941776808111034E-3</v>
      </c>
      <c r="H34" s="13">
        <f t="shared" si="2"/>
        <v>6.2440000000002494E-4</v>
      </c>
      <c r="I34" s="13"/>
      <c r="J34" s="13"/>
      <c r="K34" s="14"/>
      <c r="L34" s="14"/>
      <c r="M34" s="22">
        <v>0.27339999999999998</v>
      </c>
      <c r="N34" s="14">
        <v>0.27410000000000001</v>
      </c>
      <c r="O34" s="13">
        <f t="shared" si="3"/>
        <v>1.4285714285713593</v>
      </c>
      <c r="Q34" s="12">
        <v>0.27339999999999998</v>
      </c>
      <c r="R34" s="12">
        <v>1.0892000000000001E-2</v>
      </c>
      <c r="S34" s="12">
        <f t="shared" si="4"/>
        <v>0.27277559999999995</v>
      </c>
      <c r="T34" s="12">
        <f t="shared" si="5"/>
        <v>0.7272244000000001</v>
      </c>
      <c r="V34" s="12">
        <f t="shared" si="0"/>
        <v>8.9200000000000043E-4</v>
      </c>
    </row>
    <row r="35" spans="1:22" s="12" customFormat="1" x14ac:dyDescent="0.2">
      <c r="A35" s="12">
        <v>270</v>
      </c>
      <c r="B35" s="12">
        <v>17099.759466766998</v>
      </c>
      <c r="C35" s="3">
        <v>0.118888888888889</v>
      </c>
      <c r="D35" s="16">
        <v>0.357905049329453</v>
      </c>
      <c r="E35" s="22">
        <v>0.3513</v>
      </c>
      <c r="F35" s="22">
        <v>0.35338711111111126</v>
      </c>
      <c r="G35" s="13">
        <f t="shared" si="1"/>
        <v>4.5179382183417327E-3</v>
      </c>
      <c r="H35" s="13">
        <f t="shared" si="2"/>
        <v>2.0871111111112617E-3</v>
      </c>
      <c r="I35" s="13"/>
      <c r="J35" s="13"/>
      <c r="K35" s="14"/>
      <c r="L35" s="14"/>
      <c r="M35" s="22">
        <v>0.3513</v>
      </c>
      <c r="N35" s="14">
        <v>0.35210000000000002</v>
      </c>
      <c r="O35" s="13">
        <f t="shared" si="3"/>
        <v>1.2499999999999643</v>
      </c>
      <c r="Q35" s="12">
        <v>0.3513</v>
      </c>
      <c r="R35" s="12">
        <v>0.11627999999999999</v>
      </c>
      <c r="S35" s="12">
        <f t="shared" si="4"/>
        <v>0.35338711111111126</v>
      </c>
      <c r="T35" s="12">
        <f t="shared" si="5"/>
        <v>0.64661288888888868</v>
      </c>
      <c r="V35" s="12">
        <f t="shared" si="0"/>
        <v>2.6088888888890077E-3</v>
      </c>
    </row>
    <row r="36" spans="1:22" s="12" customFormat="1" x14ac:dyDescent="0.2">
      <c r="A36" s="12">
        <v>270</v>
      </c>
      <c r="B36" s="12">
        <v>17099.759466766998</v>
      </c>
      <c r="C36" s="3">
        <v>0.227777777777778</v>
      </c>
      <c r="D36" s="16">
        <v>0.435092721850796</v>
      </c>
      <c r="E36" s="22">
        <v>0.42930000000000001</v>
      </c>
      <c r="F36" s="22">
        <v>0.42882244444444462</v>
      </c>
      <c r="G36" s="13">
        <f t="shared" si="1"/>
        <v>6.2702774063513878E-3</v>
      </c>
      <c r="H36" s="13">
        <f t="shared" si="2"/>
        <v>4.7755555555539786E-4</v>
      </c>
      <c r="I36" s="13"/>
      <c r="J36" s="13"/>
      <c r="K36" s="14"/>
      <c r="L36" s="14"/>
      <c r="M36" s="22">
        <v>0.42930000000000001</v>
      </c>
      <c r="N36" s="14">
        <v>0.43</v>
      </c>
      <c r="O36" s="13">
        <f t="shared" si="3"/>
        <v>1.4285714285714726</v>
      </c>
      <c r="Q36" s="12">
        <v>0.42930000000000001</v>
      </c>
      <c r="R36" s="12">
        <v>0.22846</v>
      </c>
      <c r="S36" s="12">
        <f t="shared" si="4"/>
        <v>0.42882244444444462</v>
      </c>
      <c r="T36" s="12">
        <f t="shared" si="5"/>
        <v>0.57117755555555538</v>
      </c>
      <c r="V36" s="12">
        <f t="shared" ref="V36:V68" si="6">ABS(R36-C36)</f>
        <v>6.8222222222200091E-4</v>
      </c>
    </row>
    <row r="37" spans="1:22" s="12" customFormat="1" x14ac:dyDescent="0.2">
      <c r="A37" s="12">
        <v>270</v>
      </c>
      <c r="B37" s="12">
        <v>17099.759466766998</v>
      </c>
      <c r="C37" s="3">
        <v>0.336666666666667</v>
      </c>
      <c r="D37" s="16">
        <v>0.51228039437213801</v>
      </c>
      <c r="E37" s="22">
        <v>0.50719999999999998</v>
      </c>
      <c r="F37" s="22">
        <v>0.5087413333333336</v>
      </c>
      <c r="G37" s="13">
        <f t="shared" si="1"/>
        <v>3.5390610388044141E-3</v>
      </c>
      <c r="H37" s="13">
        <f t="shared" si="2"/>
        <v>1.5413333333336166E-3</v>
      </c>
      <c r="I37" s="13"/>
      <c r="J37" s="13"/>
      <c r="K37" s="14"/>
      <c r="L37" s="14"/>
      <c r="M37" s="22">
        <v>0.50719999999999998</v>
      </c>
      <c r="N37" s="14">
        <v>0.50800000000000001</v>
      </c>
      <c r="O37" s="13">
        <f t="shared" si="3"/>
        <v>1.2499999999999643</v>
      </c>
      <c r="Q37" s="12">
        <v>0.50719999999999998</v>
      </c>
      <c r="R37" s="12">
        <v>0.33473999999999998</v>
      </c>
      <c r="S37" s="12">
        <f t="shared" si="4"/>
        <v>0.5087413333333336</v>
      </c>
      <c r="T37" s="12">
        <f t="shared" si="5"/>
        <v>0.4912586666666664</v>
      </c>
      <c r="V37" s="12">
        <f t="shared" si="6"/>
        <v>1.9266666666670207E-3</v>
      </c>
    </row>
    <row r="38" spans="1:22" s="12" customFormat="1" x14ac:dyDescent="0.2">
      <c r="A38" s="12">
        <v>270</v>
      </c>
      <c r="B38" s="12">
        <v>17099.759466766998</v>
      </c>
      <c r="C38" s="3">
        <v>0.44555555555555598</v>
      </c>
      <c r="D38" s="16">
        <v>0.58946806689348097</v>
      </c>
      <c r="E38" s="22">
        <v>0.58520000000000005</v>
      </c>
      <c r="F38" s="22">
        <v>0.58486088888888932</v>
      </c>
      <c r="G38" s="13">
        <f t="shared" si="1"/>
        <v>4.6071780045916499E-3</v>
      </c>
      <c r="H38" s="13">
        <f t="shared" si="2"/>
        <v>3.3911111111073478E-4</v>
      </c>
      <c r="I38" s="13"/>
      <c r="J38" s="13"/>
      <c r="K38" s="14"/>
      <c r="L38" s="14"/>
      <c r="M38" s="22">
        <v>0.58520000000000005</v>
      </c>
      <c r="N38" s="14">
        <v>0.58589999999999998</v>
      </c>
      <c r="O38" s="13">
        <f t="shared" si="3"/>
        <v>1.428571428571586</v>
      </c>
      <c r="Q38" s="12">
        <v>0.58520000000000005</v>
      </c>
      <c r="R38" s="12">
        <v>0.44603999999999999</v>
      </c>
      <c r="S38" s="12">
        <f t="shared" si="4"/>
        <v>0.58486088888888932</v>
      </c>
      <c r="T38" s="12">
        <f t="shared" si="5"/>
        <v>0.41513911111111068</v>
      </c>
      <c r="V38" s="12">
        <f t="shared" si="6"/>
        <v>4.8444444444400991E-4</v>
      </c>
    </row>
    <row r="39" spans="1:22" s="12" customFormat="1" x14ac:dyDescent="0.2">
      <c r="A39" s="12">
        <v>270</v>
      </c>
      <c r="B39" s="12">
        <v>17099.759466766998</v>
      </c>
      <c r="C39" s="3">
        <v>0.55444444444444496</v>
      </c>
      <c r="D39" s="16">
        <v>0.66665573941482303</v>
      </c>
      <c r="E39" s="22">
        <v>0.66310000000000002</v>
      </c>
      <c r="F39" s="22">
        <v>0.66283011111111145</v>
      </c>
      <c r="G39" s="13">
        <f t="shared" si="1"/>
        <v>3.8256283037115812E-3</v>
      </c>
      <c r="H39" s="13">
        <f t="shared" si="2"/>
        <v>2.6988888888856977E-4</v>
      </c>
      <c r="I39" s="13"/>
      <c r="J39" s="13"/>
      <c r="K39" s="14"/>
      <c r="L39" s="14"/>
      <c r="M39" s="22">
        <v>0.66310000000000002</v>
      </c>
      <c r="N39" s="14">
        <v>0.66379999999999995</v>
      </c>
      <c r="O39" s="13">
        <f t="shared" si="3"/>
        <v>1.428571428571586</v>
      </c>
      <c r="Q39" s="12">
        <v>0.66310000000000002</v>
      </c>
      <c r="R39" s="12">
        <v>0.55483000000000005</v>
      </c>
      <c r="S39" s="12">
        <f t="shared" si="4"/>
        <v>0.66283011111111145</v>
      </c>
      <c r="T39" s="12">
        <f t="shared" si="5"/>
        <v>0.33716988888888855</v>
      </c>
      <c r="V39" s="12">
        <f t="shared" si="6"/>
        <v>3.8555555555508381E-4</v>
      </c>
    </row>
    <row r="40" spans="1:22" s="12" customFormat="1" x14ac:dyDescent="0.2">
      <c r="A40" s="12">
        <v>270</v>
      </c>
      <c r="B40" s="12">
        <v>17099.759466766998</v>
      </c>
      <c r="C40" s="3">
        <v>0.663333333333333</v>
      </c>
      <c r="D40" s="16">
        <v>0.74384341193616599</v>
      </c>
      <c r="E40" s="22">
        <v>0.74109999999999998</v>
      </c>
      <c r="F40" s="22">
        <v>0.74089233333333304</v>
      </c>
      <c r="G40" s="13">
        <f t="shared" si="1"/>
        <v>2.9510786028329461E-3</v>
      </c>
      <c r="H40" s="13">
        <f t="shared" si="2"/>
        <v>2.0766666666693911E-4</v>
      </c>
      <c r="I40" s="13"/>
      <c r="J40" s="13"/>
      <c r="K40" s="14"/>
      <c r="L40" s="14"/>
      <c r="M40" s="22">
        <v>0.74109999999999998</v>
      </c>
      <c r="N40" s="14">
        <v>0.74180000000000001</v>
      </c>
      <c r="O40" s="13">
        <f t="shared" si="3"/>
        <v>1.4285714285713593</v>
      </c>
      <c r="Q40" s="12">
        <v>0.74109999999999998</v>
      </c>
      <c r="R40" s="12">
        <v>0.66363000000000005</v>
      </c>
      <c r="S40" s="12">
        <f t="shared" si="4"/>
        <v>0.74089233333333304</v>
      </c>
      <c r="T40" s="12">
        <f t="shared" si="5"/>
        <v>0.25910766666666696</v>
      </c>
      <c r="V40" s="12">
        <f t="shared" si="6"/>
        <v>2.9666666666705588E-4</v>
      </c>
    </row>
    <row r="41" spans="1:22" s="12" customFormat="1" x14ac:dyDescent="0.2">
      <c r="A41" s="12">
        <v>270</v>
      </c>
      <c r="B41" s="12">
        <v>17099.759466766998</v>
      </c>
      <c r="C41" s="3">
        <v>0.77222222222222203</v>
      </c>
      <c r="D41" s="16">
        <v>0.82103108445750805</v>
      </c>
      <c r="E41" s="22">
        <v>0.81899999999999995</v>
      </c>
      <c r="F41" s="22">
        <v>0.81887555555555536</v>
      </c>
      <c r="G41" s="13">
        <f t="shared" si="1"/>
        <v>2.1555289019526969E-3</v>
      </c>
      <c r="H41" s="13">
        <f t="shared" si="2"/>
        <v>1.2444444444459357E-4</v>
      </c>
      <c r="I41" s="13"/>
      <c r="J41" s="13"/>
      <c r="K41" s="14"/>
      <c r="L41" s="14"/>
      <c r="M41" s="22">
        <v>0.81899999999999995</v>
      </c>
      <c r="N41" s="14">
        <v>0.81969999999999998</v>
      </c>
      <c r="O41" s="13">
        <f t="shared" si="3"/>
        <v>1.4285714285713593</v>
      </c>
      <c r="Q41" s="12">
        <v>0.81899999999999995</v>
      </c>
      <c r="R41" s="12">
        <v>0.77239999999999998</v>
      </c>
      <c r="S41" s="12">
        <f t="shared" si="4"/>
        <v>0.81887555555555536</v>
      </c>
      <c r="T41" s="12">
        <f t="shared" si="5"/>
        <v>0.18112444444444464</v>
      </c>
      <c r="V41" s="12">
        <f t="shared" si="6"/>
        <v>1.7777777777794324E-4</v>
      </c>
    </row>
    <row r="42" spans="1:22" s="12" customFormat="1" x14ac:dyDescent="0.2">
      <c r="A42" s="12">
        <v>270</v>
      </c>
      <c r="B42" s="12">
        <v>17099.759466766998</v>
      </c>
      <c r="C42" s="3">
        <v>0.88111111111111096</v>
      </c>
      <c r="D42" s="16">
        <v>0.89821875697885101</v>
      </c>
      <c r="E42" s="22">
        <v>0.89700000000000002</v>
      </c>
      <c r="F42" s="22">
        <v>0.89693777777777772</v>
      </c>
      <c r="G42" s="13">
        <f t="shared" si="1"/>
        <v>1.2809792010732846E-3</v>
      </c>
      <c r="H42" s="13">
        <f t="shared" si="2"/>
        <v>6.2222222222296786E-5</v>
      </c>
      <c r="I42" s="13"/>
      <c r="J42" s="13"/>
      <c r="K42" s="14"/>
      <c r="L42" s="14"/>
      <c r="M42" s="22">
        <v>0.89700000000000002</v>
      </c>
      <c r="N42" s="14">
        <v>0.89770000000000005</v>
      </c>
      <c r="O42" s="13">
        <f t="shared" si="3"/>
        <v>1.4285714285713593</v>
      </c>
      <c r="Q42" s="12">
        <v>0.89700000000000002</v>
      </c>
      <c r="R42" s="12">
        <v>0.88119999999999998</v>
      </c>
      <c r="S42" s="12">
        <f t="shared" si="4"/>
        <v>0.89693777777777772</v>
      </c>
      <c r="T42" s="12">
        <f t="shared" si="5"/>
        <v>0.10306222222222228</v>
      </c>
      <c r="V42" s="12">
        <f t="shared" si="6"/>
        <v>8.8888888889027129E-5</v>
      </c>
    </row>
    <row r="43" spans="1:22" s="12" customFormat="1" x14ac:dyDescent="0.2">
      <c r="A43" s="12">
        <v>270</v>
      </c>
      <c r="B43" s="12">
        <v>17099.759466766998</v>
      </c>
      <c r="C43" s="3">
        <v>0.99</v>
      </c>
      <c r="D43" s="16">
        <v>0.97540642950019296</v>
      </c>
      <c r="E43" s="22">
        <v>0.97489999999999999</v>
      </c>
      <c r="F43" s="22">
        <v>1</v>
      </c>
      <c r="G43" s="13">
        <f t="shared" si="1"/>
        <v>2.4593570499807038E-2</v>
      </c>
      <c r="H43" s="13">
        <f t="shared" si="2"/>
        <v>2.5100000000000011E-2</v>
      </c>
      <c r="I43" s="13"/>
      <c r="J43" s="13"/>
      <c r="K43" s="14"/>
      <c r="L43" s="14"/>
      <c r="M43" s="22">
        <v>0.97489999999999999</v>
      </c>
      <c r="N43" s="14">
        <v>0.97560000000000002</v>
      </c>
      <c r="O43" s="13">
        <f t="shared" si="3"/>
        <v>1.4285714285713593</v>
      </c>
      <c r="Q43" s="12">
        <v>0.97489999999999999</v>
      </c>
      <c r="S43" s="12">
        <f t="shared" si="4"/>
        <v>1</v>
      </c>
      <c r="T43" s="12">
        <f t="shared" si="5"/>
        <v>0</v>
      </c>
      <c r="V43" s="12">
        <f t="shared" si="6"/>
        <v>0.99</v>
      </c>
    </row>
    <row r="44" spans="1:22" s="12" customFormat="1" x14ac:dyDescent="0.2">
      <c r="A44" s="12">
        <v>270</v>
      </c>
      <c r="B44" s="12">
        <v>44054.1340134864</v>
      </c>
      <c r="C44" s="3">
        <v>0.01</v>
      </c>
      <c r="D44" s="16">
        <v>0.39430214269366598</v>
      </c>
      <c r="E44" s="22">
        <v>0.38590000000000002</v>
      </c>
      <c r="F44" s="22">
        <v>0.38523400000000002</v>
      </c>
      <c r="G44" s="13">
        <f t="shared" si="1"/>
        <v>9.0681426936659593E-3</v>
      </c>
      <c r="H44" s="13">
        <f t="shared" si="2"/>
        <v>6.6599999999999993E-4</v>
      </c>
      <c r="I44" s="13"/>
      <c r="J44" s="13"/>
      <c r="K44" s="14"/>
      <c r="L44" s="14"/>
      <c r="M44" s="22">
        <v>0.38590000000000002</v>
      </c>
      <c r="N44" s="14">
        <v>0.38650000000000001</v>
      </c>
      <c r="O44" s="13">
        <f t="shared" si="3"/>
        <v>1.6666666666666961</v>
      </c>
      <c r="Q44" s="12">
        <v>0.38590000000000002</v>
      </c>
      <c r="R44" s="12">
        <v>1.111E-2</v>
      </c>
      <c r="S44" s="12">
        <f t="shared" si="4"/>
        <v>0.38523400000000002</v>
      </c>
      <c r="T44" s="12">
        <f t="shared" si="5"/>
        <v>0.61476599999999992</v>
      </c>
      <c r="V44" s="12">
        <f t="shared" si="6"/>
        <v>1.1099999999999999E-3</v>
      </c>
    </row>
    <row r="45" spans="1:22" s="12" customFormat="1" x14ac:dyDescent="0.2">
      <c r="A45" s="12">
        <v>270</v>
      </c>
      <c r="B45" s="12">
        <v>44054.1340134864</v>
      </c>
      <c r="C45" s="3">
        <v>0.118888888888889</v>
      </c>
      <c r="D45" s="16">
        <v>0.46045719256464301</v>
      </c>
      <c r="E45" s="22">
        <v>0.45300000000000001</v>
      </c>
      <c r="F45" s="22">
        <v>0.45239933333333343</v>
      </c>
      <c r="G45" s="13">
        <f t="shared" si="1"/>
        <v>8.0578592313095831E-3</v>
      </c>
      <c r="H45" s="13">
        <f t="shared" si="2"/>
        <v>6.0066666666658275E-4</v>
      </c>
      <c r="I45" s="13"/>
      <c r="J45" s="13"/>
      <c r="K45" s="14"/>
      <c r="L45" s="14"/>
      <c r="M45" s="22">
        <v>0.45300000000000001</v>
      </c>
      <c r="N45" s="14">
        <v>0.4536</v>
      </c>
      <c r="O45" s="13">
        <f t="shared" si="3"/>
        <v>1.6666666666666961</v>
      </c>
      <c r="Q45" s="12">
        <v>0.45300000000000001</v>
      </c>
      <c r="R45" s="12">
        <v>0.11989</v>
      </c>
      <c r="S45" s="12">
        <f t="shared" si="4"/>
        <v>0.45239933333333343</v>
      </c>
      <c r="T45" s="12">
        <f t="shared" si="5"/>
        <v>0.54760066666666662</v>
      </c>
      <c r="V45" s="12">
        <f t="shared" si="6"/>
        <v>1.0011111111109944E-3</v>
      </c>
    </row>
    <row r="46" spans="1:22" s="12" customFormat="1" x14ac:dyDescent="0.2">
      <c r="A46" s="12">
        <v>270</v>
      </c>
      <c r="B46" s="12">
        <v>44054.1340134864</v>
      </c>
      <c r="C46" s="3">
        <v>0.227777777777778</v>
      </c>
      <c r="D46" s="16">
        <v>0.52661224243561999</v>
      </c>
      <c r="E46" s="22">
        <v>0.52</v>
      </c>
      <c r="F46" s="22">
        <v>0.52212644444444467</v>
      </c>
      <c r="G46" s="13">
        <f t="shared" si="1"/>
        <v>4.4857979911753221E-3</v>
      </c>
      <c r="H46" s="13">
        <f t="shared" si="2"/>
        <v>2.1264444444446529E-3</v>
      </c>
      <c r="I46" s="13"/>
      <c r="J46" s="13"/>
      <c r="K46" s="14"/>
      <c r="L46" s="14"/>
      <c r="M46" s="22">
        <v>0.52</v>
      </c>
      <c r="N46" s="14">
        <v>0.52070000000000005</v>
      </c>
      <c r="O46" s="13">
        <f t="shared" si="3"/>
        <v>1.4285714285713593</v>
      </c>
      <c r="Q46" s="12">
        <v>0.52</v>
      </c>
      <c r="R46" s="12">
        <v>0.22474</v>
      </c>
      <c r="S46" s="12">
        <f t="shared" si="4"/>
        <v>0.52212644444444467</v>
      </c>
      <c r="T46" s="12">
        <f t="shared" si="5"/>
        <v>0.47787355555555533</v>
      </c>
      <c r="V46" s="12">
        <f t="shared" si="6"/>
        <v>3.0377777777780002E-3</v>
      </c>
    </row>
    <row r="47" spans="1:22" s="12" customFormat="1" x14ac:dyDescent="0.2">
      <c r="A47" s="12">
        <v>270</v>
      </c>
      <c r="B47" s="12">
        <v>44054.1340134864</v>
      </c>
      <c r="C47" s="3">
        <v>0.336666666666667</v>
      </c>
      <c r="D47" s="16">
        <v>0.59276729230659697</v>
      </c>
      <c r="E47" s="22">
        <v>0.58709999999999996</v>
      </c>
      <c r="F47" s="22">
        <v>0.58664800000000017</v>
      </c>
      <c r="G47" s="13">
        <f t="shared" si="1"/>
        <v>6.1192923065968019E-3</v>
      </c>
      <c r="H47" s="13">
        <f t="shared" si="2"/>
        <v>4.5199999999978591E-4</v>
      </c>
      <c r="I47" s="13"/>
      <c r="J47" s="13"/>
      <c r="K47" s="14"/>
      <c r="L47" s="14"/>
      <c r="M47" s="22">
        <v>0.58709999999999996</v>
      </c>
      <c r="N47" s="14">
        <v>0.5877</v>
      </c>
      <c r="O47" s="13">
        <f t="shared" si="3"/>
        <v>1.666666666666542</v>
      </c>
      <c r="Q47" s="12">
        <v>0.58709999999999996</v>
      </c>
      <c r="R47" s="12">
        <v>0.33742</v>
      </c>
      <c r="S47" s="12">
        <f t="shared" si="4"/>
        <v>0.58664800000000017</v>
      </c>
      <c r="T47" s="12">
        <f t="shared" si="5"/>
        <v>0.41335199999999983</v>
      </c>
      <c r="V47" s="12">
        <f t="shared" si="6"/>
        <v>7.5333333333299501E-4</v>
      </c>
    </row>
    <row r="48" spans="1:22" s="12" customFormat="1" x14ac:dyDescent="0.2">
      <c r="A48" s="12">
        <v>270</v>
      </c>
      <c r="B48" s="12">
        <v>44054.1340134864</v>
      </c>
      <c r="C48" s="3">
        <v>0.44555555555555598</v>
      </c>
      <c r="D48" s="16">
        <v>0.65892234217757295</v>
      </c>
      <c r="E48" s="22">
        <v>0.65410000000000001</v>
      </c>
      <c r="F48" s="22">
        <v>0.65560888888888924</v>
      </c>
      <c r="G48" s="13">
        <f t="shared" si="1"/>
        <v>3.3134532886837098E-3</v>
      </c>
      <c r="H48" s="13">
        <f t="shared" si="2"/>
        <v>1.508888888889226E-3</v>
      </c>
      <c r="I48" s="13"/>
      <c r="J48" s="13"/>
      <c r="K48" s="14"/>
      <c r="L48" s="14"/>
      <c r="M48" s="22">
        <v>0.65410000000000001</v>
      </c>
      <c r="N48" s="14">
        <v>0.65480000000000005</v>
      </c>
      <c r="O48" s="13">
        <f t="shared" si="3"/>
        <v>1.4285714285713593</v>
      </c>
      <c r="Q48" s="12">
        <v>0.65410000000000001</v>
      </c>
      <c r="R48" s="12">
        <v>0.44340000000000002</v>
      </c>
      <c r="S48" s="12">
        <f t="shared" si="4"/>
        <v>0.65560888888888924</v>
      </c>
      <c r="T48" s="12">
        <f t="shared" si="5"/>
        <v>0.34439111111111076</v>
      </c>
      <c r="V48" s="12">
        <f t="shared" si="6"/>
        <v>2.1555555555559658E-3</v>
      </c>
    </row>
    <row r="49" spans="1:22" s="12" customFormat="1" x14ac:dyDescent="0.2">
      <c r="A49" s="12">
        <v>270</v>
      </c>
      <c r="B49" s="12">
        <v>44054.1340134864</v>
      </c>
      <c r="C49" s="3">
        <v>0.55444444444444496</v>
      </c>
      <c r="D49" s="16">
        <v>0.72507739204855004</v>
      </c>
      <c r="E49" s="22">
        <v>0.72119999999999995</v>
      </c>
      <c r="F49" s="22">
        <v>0.72089666666666685</v>
      </c>
      <c r="G49" s="13">
        <f t="shared" si="1"/>
        <v>4.180725381883188E-3</v>
      </c>
      <c r="H49" s="13">
        <f t="shared" si="2"/>
        <v>3.0333333333310009E-4</v>
      </c>
      <c r="I49" s="13"/>
      <c r="J49" s="13"/>
      <c r="K49" s="14"/>
      <c r="L49" s="14"/>
      <c r="M49" s="22">
        <v>0.72119999999999995</v>
      </c>
      <c r="N49" s="14">
        <v>0.7218</v>
      </c>
      <c r="O49" s="13">
        <f t="shared" si="3"/>
        <v>1.666666666666542</v>
      </c>
      <c r="Q49" s="12">
        <v>0.72119999999999995</v>
      </c>
      <c r="R49" s="12">
        <v>0.55495000000000005</v>
      </c>
      <c r="S49" s="12">
        <f t="shared" si="4"/>
        <v>0.72089666666666685</v>
      </c>
      <c r="T49" s="12">
        <f t="shared" si="5"/>
        <v>0.27910333333333315</v>
      </c>
      <c r="V49" s="12">
        <f t="shared" si="6"/>
        <v>5.0555555555509279E-4</v>
      </c>
    </row>
    <row r="50" spans="1:22" s="12" customFormat="1" x14ac:dyDescent="0.2">
      <c r="A50" s="12">
        <v>270</v>
      </c>
      <c r="B50" s="12">
        <v>44054.1340134864</v>
      </c>
      <c r="C50" s="3">
        <v>0.663333333333333</v>
      </c>
      <c r="D50" s="16">
        <v>0.79123244191952702</v>
      </c>
      <c r="E50" s="22">
        <v>0.7883</v>
      </c>
      <c r="F50" s="22">
        <v>0.78806799999999977</v>
      </c>
      <c r="G50" s="13">
        <f t="shared" si="1"/>
        <v>3.16444191952725E-3</v>
      </c>
      <c r="H50" s="13">
        <f t="shared" si="2"/>
        <v>2.3200000000023202E-4</v>
      </c>
      <c r="I50" s="13"/>
      <c r="J50" s="13"/>
      <c r="K50" s="14"/>
      <c r="L50" s="14"/>
      <c r="M50" s="22">
        <v>0.7883</v>
      </c>
      <c r="N50" s="14">
        <v>0.78890000000000005</v>
      </c>
      <c r="O50" s="13">
        <f t="shared" si="3"/>
        <v>1.666666666666542</v>
      </c>
      <c r="Q50" s="12">
        <v>0.7883</v>
      </c>
      <c r="R50" s="12">
        <v>0.66371999999999998</v>
      </c>
      <c r="S50" s="12">
        <f t="shared" si="4"/>
        <v>0.78806799999999977</v>
      </c>
      <c r="T50" s="12">
        <f t="shared" si="5"/>
        <v>0.21193200000000023</v>
      </c>
      <c r="V50" s="12">
        <f t="shared" si="6"/>
        <v>3.8666666666697935E-4</v>
      </c>
    </row>
    <row r="51" spans="1:22" s="12" customFormat="1" x14ac:dyDescent="0.2">
      <c r="A51" s="12">
        <v>270</v>
      </c>
      <c r="B51" s="12">
        <v>44054.1340134864</v>
      </c>
      <c r="C51" s="3">
        <v>0.77222222222222203</v>
      </c>
      <c r="D51" s="16">
        <v>0.857387491790504</v>
      </c>
      <c r="E51" s="22">
        <v>0.85529999999999995</v>
      </c>
      <c r="F51" s="22">
        <v>0.85515133333333315</v>
      </c>
      <c r="G51" s="13">
        <f t="shared" si="1"/>
        <v>2.2361584571708448E-3</v>
      </c>
      <c r="H51" s="13">
        <f t="shared" si="2"/>
        <v>1.4866666666679684E-4</v>
      </c>
      <c r="I51" s="13"/>
      <c r="J51" s="13"/>
      <c r="K51" s="14"/>
      <c r="L51" s="14"/>
      <c r="M51" s="22">
        <v>0.85529999999999995</v>
      </c>
      <c r="N51" s="14">
        <v>0.85589999999999999</v>
      </c>
      <c r="O51" s="13">
        <f t="shared" si="3"/>
        <v>1.666666666666542</v>
      </c>
      <c r="Q51" s="12">
        <v>0.85529999999999995</v>
      </c>
      <c r="R51" s="12">
        <v>0.77246999999999999</v>
      </c>
      <c r="S51" s="12">
        <f t="shared" si="4"/>
        <v>0.85515133333333315</v>
      </c>
      <c r="T51" s="12">
        <f t="shared" si="5"/>
        <v>0.14484866666666685</v>
      </c>
      <c r="V51" s="12">
        <f t="shared" si="6"/>
        <v>2.4777777777795773E-4</v>
      </c>
    </row>
    <row r="52" spans="1:22" s="12" customFormat="1" x14ac:dyDescent="0.2">
      <c r="A52" s="12">
        <v>270</v>
      </c>
      <c r="B52" s="12">
        <v>44054.1340134864</v>
      </c>
      <c r="C52" s="3">
        <v>0.88111111111111096</v>
      </c>
      <c r="D52" s="16">
        <v>0.92354254166148098</v>
      </c>
      <c r="E52" s="22">
        <v>0.9224</v>
      </c>
      <c r="F52" s="22">
        <v>0.92232266666666651</v>
      </c>
      <c r="G52" s="13">
        <f t="shared" si="1"/>
        <v>1.2198749948144627E-3</v>
      </c>
      <c r="H52" s="13">
        <f t="shared" si="2"/>
        <v>7.7333333333484688E-5</v>
      </c>
      <c r="I52" s="13"/>
      <c r="J52" s="13"/>
      <c r="K52" s="14"/>
      <c r="L52" s="14"/>
      <c r="M52" s="22">
        <v>0.9224</v>
      </c>
      <c r="N52" s="14">
        <v>0.92300000000000004</v>
      </c>
      <c r="O52" s="13">
        <f t="shared" si="3"/>
        <v>1.666666666666542</v>
      </c>
      <c r="Q52" s="12">
        <v>0.9224</v>
      </c>
      <c r="R52" s="12">
        <v>0.88124000000000002</v>
      </c>
      <c r="S52" s="12">
        <f t="shared" si="4"/>
        <v>0.92232266666666651</v>
      </c>
      <c r="T52" s="12">
        <f t="shared" si="5"/>
        <v>7.7677333333333487E-2</v>
      </c>
      <c r="V52" s="12">
        <f t="shared" si="6"/>
        <v>1.2888888888906713E-4</v>
      </c>
    </row>
    <row r="53" spans="1:22" s="12" customFormat="1" x14ac:dyDescent="0.2">
      <c r="A53" s="12">
        <v>270</v>
      </c>
      <c r="B53" s="12">
        <v>44054.1340134864</v>
      </c>
      <c r="C53" s="3">
        <v>0.99</v>
      </c>
      <c r="D53" s="16">
        <v>0.98969759153245795</v>
      </c>
      <c r="E53" s="22">
        <v>0.98939999999999995</v>
      </c>
      <c r="F53" s="22">
        <v>1</v>
      </c>
      <c r="G53" s="13"/>
      <c r="H53" s="13"/>
      <c r="I53" s="13"/>
      <c r="J53" s="13"/>
      <c r="K53" s="14"/>
      <c r="L53" s="14"/>
      <c r="M53" s="22">
        <v>0.98939999999999995</v>
      </c>
      <c r="N53" s="14">
        <v>0.99009999999999998</v>
      </c>
      <c r="O53" s="13">
        <f t="shared" si="3"/>
        <v>1.4285714285713593</v>
      </c>
      <c r="Q53" s="12">
        <v>0.98939999999999995</v>
      </c>
      <c r="S53" s="12">
        <f t="shared" si="4"/>
        <v>1</v>
      </c>
      <c r="T53" s="12">
        <f t="shared" si="5"/>
        <v>0</v>
      </c>
      <c r="V53" s="12">
        <f t="shared" si="6"/>
        <v>0.99</v>
      </c>
    </row>
    <row r="54" spans="1:22" s="12" customFormat="1" x14ac:dyDescent="0.2">
      <c r="A54" s="12">
        <v>270</v>
      </c>
      <c r="B54" s="12">
        <v>113496.726515367</v>
      </c>
      <c r="C54" s="3">
        <v>0.01</v>
      </c>
      <c r="D54" s="15">
        <v>0.53550226976897997</v>
      </c>
      <c r="E54" s="22">
        <v>0.52470000000000006</v>
      </c>
      <c r="F54" s="22">
        <v>0.5296999999999995</v>
      </c>
      <c r="G54" s="13"/>
      <c r="H54" s="13"/>
      <c r="I54" s="13"/>
      <c r="J54" s="13"/>
      <c r="K54" s="14"/>
      <c r="L54" s="14"/>
      <c r="M54" s="22">
        <v>0.52470000000000006</v>
      </c>
      <c r="N54" s="14">
        <v>0.5252</v>
      </c>
      <c r="O54" s="13">
        <f t="shared" si="3"/>
        <v>2.0000000000002203</v>
      </c>
      <c r="Q54" s="12">
        <v>0.52470000000000006</v>
      </c>
      <c r="S54" s="12">
        <f t="shared" si="4"/>
        <v>0.5296999999999995</v>
      </c>
      <c r="T54" s="12">
        <f t="shared" si="5"/>
        <v>0.4703000000000005</v>
      </c>
      <c r="V54" s="12">
        <f t="shared" si="6"/>
        <v>0.01</v>
      </c>
    </row>
    <row r="55" spans="1:22" s="12" customFormat="1" x14ac:dyDescent="0.2">
      <c r="A55" s="12">
        <v>270</v>
      </c>
      <c r="B55" s="12">
        <v>113496.726515367</v>
      </c>
      <c r="C55" s="3">
        <v>0.118888888888889</v>
      </c>
      <c r="D55" s="16">
        <v>0.58650887351797298</v>
      </c>
      <c r="E55" s="22">
        <v>0.57689999999999997</v>
      </c>
      <c r="F55" s="22">
        <v>0.63634444444445115</v>
      </c>
      <c r="G55" s="13"/>
      <c r="H55" s="13"/>
      <c r="I55" s="13"/>
      <c r="J55" s="13"/>
      <c r="K55" s="14"/>
      <c r="L55" s="14"/>
      <c r="M55" s="22">
        <v>0.57689999999999997</v>
      </c>
      <c r="N55" s="14">
        <v>0.57740000000000002</v>
      </c>
      <c r="O55" s="13">
        <f t="shared" si="3"/>
        <v>1.9999999999997762</v>
      </c>
      <c r="Q55" s="12">
        <v>0.57689999999999997</v>
      </c>
      <c r="S55" s="12">
        <f t="shared" si="4"/>
        <v>0.63634444444445115</v>
      </c>
      <c r="T55" s="12">
        <f t="shared" si="5"/>
        <v>0.36365555555554885</v>
      </c>
      <c r="V55" s="12">
        <f t="shared" si="6"/>
        <v>0.118888888888889</v>
      </c>
    </row>
    <row r="56" spans="1:22" s="12" customFormat="1" x14ac:dyDescent="0.2">
      <c r="A56" s="12">
        <v>270</v>
      </c>
      <c r="B56" s="12">
        <v>113496.726515367</v>
      </c>
      <c r="C56" s="3">
        <v>0.227777777777778</v>
      </c>
      <c r="D56" s="16">
        <v>0.637515477266965</v>
      </c>
      <c r="E56" s="22">
        <v>0.62909999999999999</v>
      </c>
      <c r="F56" s="22">
        <v>0.74298888888890169</v>
      </c>
      <c r="G56" s="13"/>
      <c r="H56" s="13"/>
      <c r="I56" s="13"/>
      <c r="J56" s="13"/>
      <c r="K56" s="14"/>
      <c r="L56" s="14"/>
      <c r="M56" s="22">
        <v>0.62909999999999999</v>
      </c>
      <c r="N56" s="14">
        <v>0.62960000000000005</v>
      </c>
      <c r="O56" s="13">
        <f t="shared" si="3"/>
        <v>1.9999999999997762</v>
      </c>
      <c r="Q56" s="12">
        <v>0.62909999999999999</v>
      </c>
      <c r="S56" s="12">
        <f t="shared" si="4"/>
        <v>0.74298888888890169</v>
      </c>
      <c r="T56" s="12">
        <f t="shared" si="5"/>
        <v>0.25701111111109831</v>
      </c>
      <c r="V56" s="12">
        <f t="shared" si="6"/>
        <v>0.227777777777778</v>
      </c>
    </row>
    <row r="57" spans="1:22" s="12" customFormat="1" x14ac:dyDescent="0.2">
      <c r="A57" s="12">
        <v>270</v>
      </c>
      <c r="B57" s="12">
        <v>113496.726515367</v>
      </c>
      <c r="C57" s="3">
        <v>0.336666666666667</v>
      </c>
      <c r="D57" s="16">
        <v>0.68852208101595702</v>
      </c>
      <c r="E57" s="22">
        <v>0.68130000000000002</v>
      </c>
      <c r="F57" s="22">
        <v>0.84963333333331503</v>
      </c>
      <c r="G57" s="13"/>
      <c r="H57" s="13"/>
      <c r="I57" s="13"/>
      <c r="J57" s="13"/>
      <c r="K57" s="14"/>
      <c r="L57" s="14"/>
      <c r="M57" s="22">
        <v>0.68130000000000002</v>
      </c>
      <c r="N57" s="14">
        <v>0.68179999999999996</v>
      </c>
      <c r="O57" s="13">
        <f t="shared" si="3"/>
        <v>2.0000000000002203</v>
      </c>
      <c r="Q57" s="12">
        <v>0.68130000000000002</v>
      </c>
      <c r="S57" s="12">
        <f t="shared" si="4"/>
        <v>0.84963333333331503</v>
      </c>
      <c r="T57" s="12">
        <f t="shared" si="5"/>
        <v>0.15036666666668497</v>
      </c>
      <c r="V57" s="12">
        <f t="shared" si="6"/>
        <v>0.336666666666667</v>
      </c>
    </row>
    <row r="58" spans="1:22" s="12" customFormat="1" x14ac:dyDescent="0.2">
      <c r="A58" s="12">
        <v>270</v>
      </c>
      <c r="B58" s="12">
        <v>113496.726515367</v>
      </c>
      <c r="C58" s="3">
        <v>0.44555555555555598</v>
      </c>
      <c r="D58" s="16">
        <v>0.73952868476494904</v>
      </c>
      <c r="E58" s="22">
        <v>0.73350000000000004</v>
      </c>
      <c r="F58" s="22">
        <v>0.95627777777775347</v>
      </c>
      <c r="G58" s="13"/>
      <c r="H58" s="13"/>
      <c r="I58" s="13"/>
      <c r="J58" s="13"/>
      <c r="K58" s="14"/>
      <c r="L58" s="14"/>
      <c r="M58" s="22">
        <v>0.73350000000000004</v>
      </c>
      <c r="N58" s="14">
        <v>0.73399999999999999</v>
      </c>
      <c r="O58" s="13">
        <f t="shared" si="3"/>
        <v>2.0000000000002203</v>
      </c>
      <c r="Q58" s="12">
        <v>0.73350000000000004</v>
      </c>
      <c r="S58" s="12">
        <f t="shared" si="4"/>
        <v>0.95627777777775347</v>
      </c>
      <c r="T58" s="12">
        <f t="shared" si="5"/>
        <v>4.3722222222246532E-2</v>
      </c>
      <c r="V58" s="12">
        <f t="shared" si="6"/>
        <v>0.44555555555555598</v>
      </c>
    </row>
    <row r="59" spans="1:22" s="12" customFormat="1" x14ac:dyDescent="0.2">
      <c r="A59" s="12">
        <v>270</v>
      </c>
      <c r="B59" s="12">
        <v>113496.726515367</v>
      </c>
      <c r="C59" s="3">
        <v>0.55444444444444496</v>
      </c>
      <c r="D59" s="16">
        <v>0.79053528851394195</v>
      </c>
      <c r="E59" s="22">
        <v>0.78569999999999995</v>
      </c>
      <c r="F59" s="22">
        <v>1</v>
      </c>
      <c r="G59" s="13"/>
      <c r="H59" s="13"/>
      <c r="I59" s="13"/>
      <c r="J59" s="13"/>
      <c r="K59" s="14"/>
      <c r="L59" s="14"/>
      <c r="M59" s="22">
        <v>0.78569999999999995</v>
      </c>
      <c r="N59" s="14">
        <v>0.78610000000000002</v>
      </c>
      <c r="O59" s="13">
        <f t="shared" si="3"/>
        <v>2.4999999999995817</v>
      </c>
      <c r="Q59" s="12">
        <v>0.78569999999999995</v>
      </c>
      <c r="S59" s="12">
        <f t="shared" si="4"/>
        <v>1</v>
      </c>
      <c r="T59" s="12">
        <f t="shared" si="5"/>
        <v>0</v>
      </c>
      <c r="V59" s="12">
        <f t="shared" si="6"/>
        <v>0.55444444444444496</v>
      </c>
    </row>
    <row r="60" spans="1:22" s="12" customFormat="1" x14ac:dyDescent="0.2">
      <c r="A60" s="12">
        <v>270</v>
      </c>
      <c r="B60" s="12">
        <v>113496.726515367</v>
      </c>
      <c r="C60" s="3">
        <v>0.663333333333333</v>
      </c>
      <c r="D60" s="16">
        <v>0.84154189226293397</v>
      </c>
      <c r="E60" s="22">
        <v>0.83779999999999999</v>
      </c>
      <c r="F60" s="22">
        <v>1</v>
      </c>
      <c r="G60" s="13"/>
      <c r="H60" s="13"/>
      <c r="I60" s="13"/>
      <c r="J60" s="13"/>
      <c r="K60" s="14"/>
      <c r="L60" s="14"/>
      <c r="M60" s="22">
        <v>0.83779999999999999</v>
      </c>
      <c r="N60" s="14">
        <v>0.83830000000000005</v>
      </c>
      <c r="O60" s="13">
        <f t="shared" si="3"/>
        <v>1.9999999999997762</v>
      </c>
      <c r="Q60" s="12">
        <v>0.83779999999999999</v>
      </c>
      <c r="S60" s="12">
        <f t="shared" si="4"/>
        <v>1</v>
      </c>
      <c r="T60" s="12">
        <f t="shared" si="5"/>
        <v>0</v>
      </c>
      <c r="V60" s="12">
        <f t="shared" si="6"/>
        <v>0.663333333333333</v>
      </c>
    </row>
    <row r="61" spans="1:22" s="12" customFormat="1" x14ac:dyDescent="0.2">
      <c r="A61" s="12">
        <v>270</v>
      </c>
      <c r="B61" s="12">
        <v>113496.726515367</v>
      </c>
      <c r="C61" s="3">
        <v>0.77222222222222203</v>
      </c>
      <c r="D61" s="16">
        <v>0.89254849601192598</v>
      </c>
      <c r="E61" s="22">
        <v>0.89</v>
      </c>
      <c r="F61" s="22">
        <v>1</v>
      </c>
      <c r="G61" s="13"/>
      <c r="H61" s="13"/>
      <c r="I61" s="13"/>
      <c r="J61" s="13"/>
      <c r="K61" s="14"/>
      <c r="L61" s="14"/>
      <c r="M61" s="22">
        <v>0.89</v>
      </c>
      <c r="N61" s="14">
        <v>0.89049999999999996</v>
      </c>
      <c r="O61" s="13">
        <f t="shared" si="3"/>
        <v>2.0000000000002203</v>
      </c>
      <c r="Q61" s="12">
        <v>0.89</v>
      </c>
      <c r="S61" s="12">
        <f t="shared" si="4"/>
        <v>1</v>
      </c>
      <c r="T61" s="12">
        <f t="shared" si="5"/>
        <v>0</v>
      </c>
      <c r="V61" s="12">
        <f t="shared" si="6"/>
        <v>0.77222222222222203</v>
      </c>
    </row>
    <row r="62" spans="1:22" s="12" customFormat="1" x14ac:dyDescent="0.2">
      <c r="A62" s="12">
        <v>270</v>
      </c>
      <c r="B62" s="12">
        <v>113496.726515367</v>
      </c>
      <c r="C62" s="3">
        <v>0.88111111111111096</v>
      </c>
      <c r="D62" s="16">
        <v>0.943555099760918</v>
      </c>
      <c r="E62" s="22">
        <v>0.94220000000000004</v>
      </c>
      <c r="F62" s="22">
        <v>1</v>
      </c>
      <c r="G62" s="13"/>
      <c r="H62" s="13"/>
      <c r="I62" s="13"/>
      <c r="J62" s="13"/>
      <c r="K62" s="14"/>
      <c r="L62" s="14"/>
      <c r="M62" s="22">
        <v>0.94220000000000004</v>
      </c>
      <c r="N62" s="14">
        <v>0.94269999999999998</v>
      </c>
      <c r="O62" s="13">
        <f t="shared" si="3"/>
        <v>2.0000000000002203</v>
      </c>
      <c r="Q62" s="12">
        <v>0.94220000000000004</v>
      </c>
      <c r="S62" s="12">
        <f t="shared" si="4"/>
        <v>1</v>
      </c>
      <c r="T62" s="12">
        <f t="shared" si="5"/>
        <v>0</v>
      </c>
      <c r="V62" s="12">
        <f t="shared" si="6"/>
        <v>0.88111111111111096</v>
      </c>
    </row>
    <row r="63" spans="1:22" s="12" customFormat="1" x14ac:dyDescent="0.2">
      <c r="A63" s="12">
        <v>270</v>
      </c>
      <c r="B63" s="12">
        <v>113496.726515367</v>
      </c>
      <c r="C63" s="3">
        <v>0.99</v>
      </c>
      <c r="D63" s="16">
        <v>0.99456170350991002</v>
      </c>
      <c r="E63" s="22">
        <v>0.99439999999999995</v>
      </c>
      <c r="F63" s="22">
        <v>1</v>
      </c>
      <c r="G63" s="13"/>
      <c r="H63" s="13"/>
      <c r="I63" s="13"/>
      <c r="J63" s="13"/>
      <c r="K63" s="14"/>
      <c r="L63" s="14"/>
      <c r="M63" s="22">
        <v>0.99439999999999995</v>
      </c>
      <c r="N63" s="14">
        <v>0.99490000000000001</v>
      </c>
      <c r="O63" s="13">
        <f t="shared" si="3"/>
        <v>1.9999999999997762</v>
      </c>
      <c r="Q63" s="12">
        <v>0.99439999999999995</v>
      </c>
      <c r="S63" s="12">
        <f t="shared" si="4"/>
        <v>1</v>
      </c>
      <c r="T63" s="12">
        <f t="shared" si="5"/>
        <v>0</v>
      </c>
      <c r="V63" s="12">
        <f t="shared" si="6"/>
        <v>0.99</v>
      </c>
    </row>
    <row r="64" spans="1:22" s="12" customFormat="1" x14ac:dyDescent="0.2">
      <c r="A64" s="12">
        <v>270</v>
      </c>
      <c r="B64" s="12">
        <v>292401.77382128697</v>
      </c>
      <c r="C64" s="3">
        <v>0.01</v>
      </c>
      <c r="D64" s="16">
        <v>0.80301516837945397</v>
      </c>
      <c r="E64" s="22">
        <v>0.77559999999999996</v>
      </c>
      <c r="F64" s="22">
        <v>0.77760000000000085</v>
      </c>
      <c r="G64" s="13">
        <f t="shared" si="1"/>
        <v>2.5415168379453124E-2</v>
      </c>
      <c r="H64" s="13">
        <f t="shared" si="2"/>
        <v>2.00000000000089E-3</v>
      </c>
      <c r="I64" s="13"/>
      <c r="J64" s="13"/>
      <c r="K64" s="14"/>
      <c r="L64" s="14"/>
      <c r="M64" s="22">
        <v>0.77559999999999996</v>
      </c>
      <c r="N64" s="14">
        <v>0.77580000000000005</v>
      </c>
      <c r="O64" s="13">
        <f t="shared" si="3"/>
        <v>4.9999999999977751</v>
      </c>
      <c r="Q64" s="12">
        <v>0.77559999999999996</v>
      </c>
      <c r="R64" s="12">
        <v>0</v>
      </c>
      <c r="S64" s="12">
        <f t="shared" si="4"/>
        <v>0.77760000000000085</v>
      </c>
      <c r="T64" s="12">
        <f t="shared" si="5"/>
        <v>0.22239999999999915</v>
      </c>
      <c r="V64" s="12">
        <f t="shared" si="6"/>
        <v>0.01</v>
      </c>
    </row>
    <row r="65" spans="1:22" s="12" customFormat="1" x14ac:dyDescent="0.2">
      <c r="A65" s="12">
        <v>270</v>
      </c>
      <c r="B65" s="12">
        <v>292401.77382128697</v>
      </c>
      <c r="C65" s="3">
        <v>0.118888888888889</v>
      </c>
      <c r="D65" s="16">
        <v>0.82467537421354098</v>
      </c>
      <c r="E65" s="22">
        <v>0.80030000000000001</v>
      </c>
      <c r="F65" s="22">
        <v>0.80146777777777767</v>
      </c>
      <c r="G65" s="13">
        <f t="shared" si="1"/>
        <v>2.3207596435763311E-2</v>
      </c>
      <c r="H65" s="13">
        <f t="shared" si="2"/>
        <v>1.1677777777776566E-3</v>
      </c>
      <c r="I65" s="13"/>
      <c r="J65" s="13"/>
      <c r="K65" s="14"/>
      <c r="L65" s="14"/>
      <c r="M65" s="22">
        <v>0.80030000000000001</v>
      </c>
      <c r="N65" s="14">
        <v>0.80049999999999999</v>
      </c>
      <c r="O65" s="13">
        <f t="shared" si="3"/>
        <v>5.0000000000005507</v>
      </c>
      <c r="Q65" s="12">
        <v>0.80030000000000001</v>
      </c>
      <c r="R65" s="12">
        <v>0.11305</v>
      </c>
      <c r="S65" s="12">
        <f t="shared" si="4"/>
        <v>0.80146777777777767</v>
      </c>
      <c r="T65" s="12">
        <f t="shared" si="5"/>
        <v>0.19853222222222233</v>
      </c>
      <c r="V65" s="12">
        <f t="shared" si="6"/>
        <v>5.8388888888890045E-3</v>
      </c>
    </row>
    <row r="66" spans="1:22" s="12" customFormat="1" x14ac:dyDescent="0.2">
      <c r="A66" s="12">
        <v>270</v>
      </c>
      <c r="B66" s="12">
        <v>292401.77382128697</v>
      </c>
      <c r="C66" s="3">
        <v>0.227777777777778</v>
      </c>
      <c r="D66" s="16">
        <v>0.84633558004762799</v>
      </c>
      <c r="E66" s="22">
        <v>0.82499999999999996</v>
      </c>
      <c r="F66" s="22">
        <v>0.82601955555555606</v>
      </c>
      <c r="G66" s="13">
        <f t="shared" si="1"/>
        <v>2.0316024492071927E-2</v>
      </c>
      <c r="H66" s="13">
        <f t="shared" si="2"/>
        <v>1.0195555555561064E-3</v>
      </c>
      <c r="I66" s="13"/>
      <c r="J66" s="13"/>
      <c r="K66" s="14"/>
      <c r="L66" s="14"/>
      <c r="M66" s="22">
        <v>0.82499999999999996</v>
      </c>
      <c r="N66" s="14">
        <v>0.82520000000000004</v>
      </c>
      <c r="O66" s="13">
        <f t="shared" si="3"/>
        <v>4.9999999999977751</v>
      </c>
      <c r="Q66" s="12">
        <v>0.82499999999999996</v>
      </c>
      <c r="R66" s="12">
        <v>0.22267999999999999</v>
      </c>
      <c r="S66" s="12">
        <f t="shared" si="4"/>
        <v>0.82601955555555606</v>
      </c>
      <c r="T66" s="12">
        <f t="shared" si="5"/>
        <v>0.17398044444444394</v>
      </c>
      <c r="V66" s="12">
        <f t="shared" si="6"/>
        <v>5.0977777777780064E-3</v>
      </c>
    </row>
    <row r="67" spans="1:22" s="12" customFormat="1" x14ac:dyDescent="0.2">
      <c r="A67" s="12">
        <v>270</v>
      </c>
      <c r="B67" s="12">
        <v>292401.77382128697</v>
      </c>
      <c r="C67" s="3">
        <v>0.336666666666667</v>
      </c>
      <c r="D67" s="16">
        <v>0.867995785881714</v>
      </c>
      <c r="E67" s="22">
        <v>0.84960000000000002</v>
      </c>
      <c r="F67" s="22">
        <v>0.83887400000000134</v>
      </c>
      <c r="G67" s="13">
        <f t="shared" si="1"/>
        <v>2.9121785881712658E-2</v>
      </c>
      <c r="H67" s="13">
        <f t="shared" si="2"/>
        <v>1.0725999999998681E-2</v>
      </c>
      <c r="I67" s="13"/>
      <c r="J67" s="13"/>
      <c r="K67" s="14"/>
      <c r="L67" s="14"/>
      <c r="M67" s="22">
        <v>0.84960000000000002</v>
      </c>
      <c r="N67" s="14">
        <v>0.84989999999999999</v>
      </c>
      <c r="O67" s="13">
        <f t="shared" si="3"/>
        <v>3.3333333333337003</v>
      </c>
      <c r="Q67" s="12">
        <v>0.84960000000000002</v>
      </c>
      <c r="R67" s="12">
        <v>0.37241999999999997</v>
      </c>
      <c r="S67" s="12">
        <f t="shared" si="4"/>
        <v>0.83887400000000134</v>
      </c>
      <c r="T67" s="12">
        <f t="shared" si="5"/>
        <v>0.16112599999999866</v>
      </c>
      <c r="V67" s="12">
        <f t="shared" si="6"/>
        <v>3.5753333333332971E-2</v>
      </c>
    </row>
    <row r="68" spans="1:22" s="12" customFormat="1" x14ac:dyDescent="0.2">
      <c r="A68" s="12">
        <v>270</v>
      </c>
      <c r="B68" s="12">
        <v>292401.77382128697</v>
      </c>
      <c r="C68" s="3">
        <v>0.44555555555555598</v>
      </c>
      <c r="D68" s="16">
        <v>0.88965599171580101</v>
      </c>
      <c r="E68" s="22">
        <v>0.87429999999999997</v>
      </c>
      <c r="F68" s="22">
        <v>0.87503511111111154</v>
      </c>
      <c r="G68" s="13">
        <f t="shared" si="1"/>
        <v>1.4620880604689468E-2</v>
      </c>
      <c r="H68" s="13">
        <f t="shared" si="2"/>
        <v>7.351111111115749E-4</v>
      </c>
      <c r="I68" s="13"/>
      <c r="J68" s="13"/>
      <c r="K68" s="14"/>
      <c r="L68" s="14"/>
      <c r="M68" s="22">
        <v>0.87429999999999997</v>
      </c>
      <c r="N68" s="14">
        <v>0.87450000000000006</v>
      </c>
      <c r="O68" s="13">
        <f t="shared" si="3"/>
        <v>4.9999999999977751</v>
      </c>
      <c r="Q68" s="12">
        <v>0.87429999999999997</v>
      </c>
      <c r="R68" s="12">
        <v>0.44188</v>
      </c>
      <c r="S68" s="12">
        <f t="shared" si="4"/>
        <v>0.87503511111111154</v>
      </c>
      <c r="T68" s="12">
        <f t="shared" si="5"/>
        <v>0.12496488888888846</v>
      </c>
      <c r="V68" s="12">
        <f t="shared" si="6"/>
        <v>3.6755555555559871E-3</v>
      </c>
    </row>
    <row r="69" spans="1:22" s="12" customFormat="1" x14ac:dyDescent="0.2">
      <c r="A69" s="12">
        <v>270</v>
      </c>
      <c r="B69" s="12">
        <v>292401.77382128697</v>
      </c>
      <c r="C69" s="3">
        <v>0.55444444444444496</v>
      </c>
      <c r="D69" s="16">
        <v>0.91131619754988802</v>
      </c>
      <c r="E69" s="22">
        <v>0.89900000000000002</v>
      </c>
      <c r="F69" s="22">
        <v>0.89958688888888894</v>
      </c>
      <c r="G69" s="13">
        <f t="shared" ref="G69:G122" si="7">ABS(D69-F69)</f>
        <v>1.1729308660999083E-2</v>
      </c>
      <c r="H69" s="13">
        <f t="shared" ref="H69:H122" si="8">ABS(E69-F69)</f>
        <v>5.8688888888891455E-4</v>
      </c>
      <c r="I69" s="13"/>
      <c r="J69" s="13"/>
      <c r="K69" s="14"/>
      <c r="L69" s="14"/>
      <c r="M69" s="22">
        <v>0.89900000000000002</v>
      </c>
      <c r="N69" s="14">
        <v>0.8992</v>
      </c>
      <c r="O69" s="13">
        <f t="shared" ref="O69:O132" si="9">0.001/(N69-M69)</f>
        <v>5.0000000000005507</v>
      </c>
      <c r="Q69" s="12">
        <v>0.89900000000000002</v>
      </c>
      <c r="R69" s="12">
        <v>0.55150999999999994</v>
      </c>
      <c r="S69" s="12">
        <f t="shared" ref="S69:S132" si="10">MAX(MIN(Q69-(R69-C69)/O69,1),0)</f>
        <v>0.89958688888888894</v>
      </c>
      <c r="T69" s="12">
        <f t="shared" ref="T69:T132" si="11">1-S69</f>
        <v>0.10041311111111106</v>
      </c>
      <c r="V69" s="12">
        <f t="shared" ref="V69:V132" si="12">ABS(R69-C69)</f>
        <v>2.9344444444450168E-3</v>
      </c>
    </row>
    <row r="70" spans="1:22" s="12" customFormat="1" x14ac:dyDescent="0.2">
      <c r="A70" s="12">
        <v>270</v>
      </c>
      <c r="B70" s="12">
        <v>292401.77382128697</v>
      </c>
      <c r="C70" s="3">
        <v>0.663333333333333</v>
      </c>
      <c r="D70" s="16">
        <v>0.93297640338397503</v>
      </c>
      <c r="E70" s="22">
        <v>0.92359999999999998</v>
      </c>
      <c r="F70" s="22">
        <v>0.91810199999999842</v>
      </c>
      <c r="G70" s="13">
        <f t="shared" si="7"/>
        <v>1.4874403383976609E-2</v>
      </c>
      <c r="H70" s="13">
        <f t="shared" si="8"/>
        <v>5.4980000000015572E-3</v>
      </c>
      <c r="I70" s="13"/>
      <c r="J70" s="13"/>
      <c r="K70" s="14"/>
      <c r="L70" s="14"/>
      <c r="M70" s="22">
        <v>0.92359999999999998</v>
      </c>
      <c r="N70" s="14">
        <v>0.92390000000000005</v>
      </c>
      <c r="O70" s="13">
        <f t="shared" si="9"/>
        <v>3.3333333333324671</v>
      </c>
      <c r="Q70" s="12">
        <v>0.92359999999999998</v>
      </c>
      <c r="R70" s="12">
        <v>0.68166000000000004</v>
      </c>
      <c r="S70" s="12">
        <f t="shared" si="10"/>
        <v>0.91810199999999842</v>
      </c>
      <c r="T70" s="12">
        <f t="shared" si="11"/>
        <v>8.1898000000001581E-2</v>
      </c>
      <c r="V70" s="12">
        <f t="shared" si="12"/>
        <v>1.8326666666667046E-2</v>
      </c>
    </row>
    <row r="71" spans="1:22" s="12" customFormat="1" x14ac:dyDescent="0.2">
      <c r="A71" s="12">
        <v>270</v>
      </c>
      <c r="B71" s="12">
        <v>292401.77382128697</v>
      </c>
      <c r="C71" s="3">
        <v>0.77222222222222203</v>
      </c>
      <c r="D71" s="16">
        <v>0.95463660921806104</v>
      </c>
      <c r="E71" s="22">
        <v>0.94830000000000003</v>
      </c>
      <c r="F71" s="22">
        <v>0.94860444444444436</v>
      </c>
      <c r="G71" s="13">
        <f t="shared" si="7"/>
        <v>6.0321647736166772E-3</v>
      </c>
      <c r="H71" s="13">
        <f t="shared" si="8"/>
        <v>3.044444444443295E-4</v>
      </c>
      <c r="I71" s="13"/>
      <c r="J71" s="13"/>
      <c r="K71" s="14"/>
      <c r="L71" s="14"/>
      <c r="M71" s="22">
        <v>0.94830000000000003</v>
      </c>
      <c r="N71" s="14">
        <v>0.94850000000000001</v>
      </c>
      <c r="O71" s="13">
        <f t="shared" si="9"/>
        <v>5.0000000000005507</v>
      </c>
      <c r="Q71" s="12">
        <v>0.94830000000000003</v>
      </c>
      <c r="R71" s="12">
        <v>0.77070000000000005</v>
      </c>
      <c r="S71" s="12">
        <f t="shared" si="10"/>
        <v>0.94860444444444436</v>
      </c>
      <c r="T71" s="12">
        <f t="shared" si="11"/>
        <v>5.1395555555555639E-2</v>
      </c>
      <c r="V71" s="12">
        <f t="shared" si="12"/>
        <v>1.5222222222219806E-3</v>
      </c>
    </row>
    <row r="72" spans="1:22" s="12" customFormat="1" x14ac:dyDescent="0.2">
      <c r="A72" s="12">
        <v>270</v>
      </c>
      <c r="B72" s="12">
        <v>292401.77382128697</v>
      </c>
      <c r="C72" s="3">
        <v>0.88111111111111096</v>
      </c>
      <c r="D72" s="16">
        <v>0.97629681505214805</v>
      </c>
      <c r="E72" s="22">
        <v>0.97299999999999998</v>
      </c>
      <c r="F72" s="22">
        <v>0.9731562222222222</v>
      </c>
      <c r="G72" s="13">
        <f t="shared" si="7"/>
        <v>3.1405928299258479E-3</v>
      </c>
      <c r="H72" s="13">
        <f t="shared" si="8"/>
        <v>1.5622222222222426E-4</v>
      </c>
      <c r="I72" s="13"/>
      <c r="J72" s="13"/>
      <c r="K72" s="14"/>
      <c r="L72" s="14"/>
      <c r="M72" s="22">
        <v>0.97299999999999998</v>
      </c>
      <c r="N72" s="14">
        <v>0.97319999999999995</v>
      </c>
      <c r="O72" s="13">
        <f t="shared" si="9"/>
        <v>5.0000000000005507</v>
      </c>
      <c r="Q72" s="12">
        <v>0.97299999999999998</v>
      </c>
      <c r="R72" s="12">
        <v>0.88032999999999995</v>
      </c>
      <c r="S72" s="12">
        <f t="shared" si="10"/>
        <v>0.9731562222222222</v>
      </c>
      <c r="T72" s="12">
        <f t="shared" si="11"/>
        <v>2.68437777777778E-2</v>
      </c>
      <c r="V72" s="12">
        <f t="shared" si="12"/>
        <v>7.8111111111101028E-4</v>
      </c>
    </row>
    <row r="73" spans="1:22" s="12" customFormat="1" x14ac:dyDescent="0.2">
      <c r="A73" s="12">
        <v>270</v>
      </c>
      <c r="B73" s="12">
        <v>292401.77382128697</v>
      </c>
      <c r="C73" s="3">
        <v>0.99</v>
      </c>
      <c r="D73" s="16">
        <v>0.99795702088623495</v>
      </c>
      <c r="E73" s="22">
        <v>0.99770000000000003</v>
      </c>
      <c r="F73" s="22">
        <v>0.99770800000000004</v>
      </c>
      <c r="G73" s="13">
        <f t="shared" si="7"/>
        <v>2.4902088623490748E-4</v>
      </c>
      <c r="H73" s="13">
        <f t="shared" si="8"/>
        <v>8.0000000000080007E-6</v>
      </c>
      <c r="I73" s="13"/>
      <c r="J73" s="13"/>
      <c r="K73" s="14"/>
      <c r="L73" s="14"/>
      <c r="M73" s="22">
        <v>0.99770000000000003</v>
      </c>
      <c r="N73" s="14">
        <v>0.99790000000000001</v>
      </c>
      <c r="O73" s="13">
        <f t="shared" si="9"/>
        <v>5.0000000000005507</v>
      </c>
      <c r="Q73" s="12">
        <v>0.99770000000000003</v>
      </c>
      <c r="R73" s="12">
        <v>0.98995999999999995</v>
      </c>
      <c r="S73" s="12">
        <f t="shared" si="10"/>
        <v>0.99770800000000004</v>
      </c>
      <c r="T73" s="12">
        <f t="shared" si="11"/>
        <v>2.2919999999999607E-3</v>
      </c>
      <c r="V73" s="12">
        <f t="shared" si="12"/>
        <v>4.0000000000040004E-5</v>
      </c>
    </row>
    <row r="74" spans="1:22" s="12" customFormat="1" x14ac:dyDescent="0.2">
      <c r="A74" s="12">
        <v>290</v>
      </c>
      <c r="B74" s="12">
        <v>2576.3013859408202</v>
      </c>
      <c r="C74" s="3">
        <v>0.01</v>
      </c>
      <c r="D74" s="16">
        <v>1.2346904979968799E-2</v>
      </c>
      <c r="E74" s="22">
        <v>1.175E-2</v>
      </c>
      <c r="F74" s="22">
        <v>1.3067336000000004E-2</v>
      </c>
      <c r="G74" s="13">
        <f t="shared" si="7"/>
        <v>7.2043102003120467E-4</v>
      </c>
      <c r="H74" s="13">
        <f t="shared" si="8"/>
        <v>1.317336000000004E-3</v>
      </c>
      <c r="I74" s="13"/>
      <c r="J74" s="13"/>
      <c r="K74" s="14"/>
      <c r="L74" s="14"/>
      <c r="M74" s="22">
        <v>1.175E-2</v>
      </c>
      <c r="N74" s="14">
        <v>1.1990000000000001E-2</v>
      </c>
      <c r="O74" s="13">
        <f t="shared" si="9"/>
        <v>4.1666666666666554</v>
      </c>
      <c r="Q74" s="12">
        <v>1.175E-2</v>
      </c>
      <c r="R74" s="12">
        <v>4.5110999999999997E-3</v>
      </c>
      <c r="S74" s="12">
        <f t="shared" si="10"/>
        <v>1.3067336000000004E-2</v>
      </c>
      <c r="T74" s="12">
        <f t="shared" si="11"/>
        <v>0.98693266400000002</v>
      </c>
      <c r="V74" s="12">
        <f t="shared" si="12"/>
        <v>5.4889000000000005E-3</v>
      </c>
    </row>
    <row r="75" spans="1:22" s="12" customFormat="1" x14ac:dyDescent="0.2">
      <c r="A75" s="12">
        <v>290</v>
      </c>
      <c r="B75" s="12">
        <v>2576.3013859408202</v>
      </c>
      <c r="C75" s="3">
        <v>0.118888888888889</v>
      </c>
      <c r="D75" s="16">
        <v>3.8724275754161097E-2</v>
      </c>
      <c r="E75" s="22">
        <v>3.8330000000000003E-2</v>
      </c>
      <c r="F75" s="22">
        <v>3.8084722222222249E-2</v>
      </c>
      <c r="G75" s="13">
        <f t="shared" si="7"/>
        <v>6.3955353193884817E-4</v>
      </c>
      <c r="H75" s="13">
        <f t="shared" si="8"/>
        <v>2.45277777777754E-4</v>
      </c>
      <c r="I75" s="13"/>
      <c r="J75" s="13"/>
      <c r="K75" s="14"/>
      <c r="L75" s="14"/>
      <c r="M75" s="22">
        <v>3.8330000000000003E-2</v>
      </c>
      <c r="N75" s="14">
        <v>3.8580000000000003E-2</v>
      </c>
      <c r="O75" s="13">
        <f t="shared" si="9"/>
        <v>3.9999999999999964</v>
      </c>
      <c r="Q75" s="12">
        <v>3.8330000000000003E-2</v>
      </c>
      <c r="R75" s="12">
        <v>0.11987</v>
      </c>
      <c r="S75" s="12">
        <f t="shared" si="10"/>
        <v>3.8084722222222249E-2</v>
      </c>
      <c r="T75" s="12">
        <f t="shared" si="11"/>
        <v>0.96191527777777774</v>
      </c>
      <c r="V75" s="12">
        <f t="shared" si="12"/>
        <v>9.8111111111100213E-4</v>
      </c>
    </row>
    <row r="76" spans="1:22" s="12" customFormat="1" x14ac:dyDescent="0.2">
      <c r="A76" s="12">
        <v>290</v>
      </c>
      <c r="B76" s="12">
        <v>2576.3013859408202</v>
      </c>
      <c r="C76" s="3">
        <v>0.227777777777778</v>
      </c>
      <c r="D76" s="16">
        <v>6.5101646528353402E-2</v>
      </c>
      <c r="E76" s="22">
        <v>6.4909999999999995E-2</v>
      </c>
      <c r="F76" s="22">
        <v>6.4679444444444498E-2</v>
      </c>
      <c r="G76" s="13">
        <f t="shared" si="7"/>
        <v>4.2220208390890412E-4</v>
      </c>
      <c r="H76" s="13">
        <f t="shared" si="8"/>
        <v>2.3055555555549778E-4</v>
      </c>
      <c r="I76" s="13"/>
      <c r="J76" s="13"/>
      <c r="K76" s="14"/>
      <c r="L76" s="14"/>
      <c r="M76" s="22">
        <v>6.4909999999999995E-2</v>
      </c>
      <c r="N76" s="14">
        <v>6.5159999999999996E-2</v>
      </c>
      <c r="O76" s="13">
        <f t="shared" si="9"/>
        <v>3.9999999999999964</v>
      </c>
      <c r="Q76" s="12">
        <v>6.4909999999999995E-2</v>
      </c>
      <c r="R76" s="12">
        <v>0.22869999999999999</v>
      </c>
      <c r="S76" s="12">
        <f t="shared" si="10"/>
        <v>6.4679444444444498E-2</v>
      </c>
      <c r="T76" s="12">
        <f t="shared" si="11"/>
        <v>0.93532055555555549</v>
      </c>
      <c r="V76" s="12">
        <f t="shared" si="12"/>
        <v>9.2222222222199113E-4</v>
      </c>
    </row>
    <row r="77" spans="1:22" s="12" customFormat="1" x14ac:dyDescent="0.2">
      <c r="A77" s="12">
        <v>290</v>
      </c>
      <c r="B77" s="12">
        <v>2576.3013859408202</v>
      </c>
      <c r="C77" s="3">
        <v>0.336666666666667</v>
      </c>
      <c r="D77" s="16">
        <v>9.1479017302545707E-2</v>
      </c>
      <c r="E77" s="22">
        <v>9.1499999999999998E-2</v>
      </c>
      <c r="F77" s="22">
        <v>9.1286666666666752E-2</v>
      </c>
      <c r="G77" s="13">
        <f t="shared" si="7"/>
        <v>1.9235063587895451E-4</v>
      </c>
      <c r="H77" s="13">
        <f t="shared" si="8"/>
        <v>2.13333333333246E-4</v>
      </c>
      <c r="I77" s="13"/>
      <c r="J77" s="13"/>
      <c r="K77" s="14"/>
      <c r="L77" s="14"/>
      <c r="M77" s="22">
        <v>9.1499999999999998E-2</v>
      </c>
      <c r="N77" s="14">
        <v>9.1749999999999998E-2</v>
      </c>
      <c r="O77" s="13">
        <f t="shared" si="9"/>
        <v>3.9999999999999964</v>
      </c>
      <c r="Q77" s="12">
        <v>9.1499999999999998E-2</v>
      </c>
      <c r="R77" s="12">
        <v>0.33751999999999999</v>
      </c>
      <c r="S77" s="12">
        <f t="shared" si="10"/>
        <v>9.1286666666666752E-2</v>
      </c>
      <c r="T77" s="12">
        <f t="shared" si="11"/>
        <v>0.90871333333333326</v>
      </c>
      <c r="V77" s="12">
        <f t="shared" si="12"/>
        <v>8.53333333332984E-4</v>
      </c>
    </row>
    <row r="78" spans="1:22" s="12" customFormat="1" x14ac:dyDescent="0.2">
      <c r="A78" s="12">
        <v>290</v>
      </c>
      <c r="B78" s="12">
        <v>2576.3013859408202</v>
      </c>
      <c r="C78" s="3">
        <v>0.44555555555555598</v>
      </c>
      <c r="D78" s="16">
        <v>0.117856388076738</v>
      </c>
      <c r="E78" s="22">
        <v>0.1181</v>
      </c>
      <c r="F78" s="22">
        <v>0.11878311111111121</v>
      </c>
      <c r="G78" s="13">
        <f t="shared" si="7"/>
        <v>9.267230343732169E-4</v>
      </c>
      <c r="H78" s="13">
        <f t="shared" si="8"/>
        <v>6.8311111111121758E-4</v>
      </c>
      <c r="I78" s="13"/>
      <c r="J78" s="13"/>
      <c r="K78" s="14"/>
      <c r="L78" s="14"/>
      <c r="M78" s="22">
        <v>0.1181</v>
      </c>
      <c r="N78" s="14">
        <v>0.1183</v>
      </c>
      <c r="O78" s="13">
        <f t="shared" si="9"/>
        <v>4.999999999999857</v>
      </c>
      <c r="Q78" s="12">
        <v>0.1181</v>
      </c>
      <c r="R78" s="12">
        <v>0.44213999999999998</v>
      </c>
      <c r="S78" s="12">
        <f t="shared" si="10"/>
        <v>0.11878311111111121</v>
      </c>
      <c r="T78" s="12">
        <f t="shared" si="11"/>
        <v>0.88121688888888883</v>
      </c>
      <c r="V78" s="12">
        <f t="shared" si="12"/>
        <v>3.4155555555560047E-3</v>
      </c>
    </row>
    <row r="79" spans="1:22" s="12" customFormat="1" x14ac:dyDescent="0.2">
      <c r="A79" s="12">
        <v>290</v>
      </c>
      <c r="B79" s="12">
        <v>2576.3013859408202</v>
      </c>
      <c r="C79" s="3">
        <v>0.55444444444444496</v>
      </c>
      <c r="D79" s="16">
        <v>0.14423375885093001</v>
      </c>
      <c r="E79" s="22">
        <v>0.1447</v>
      </c>
      <c r="F79" s="22">
        <v>0.145324888888889</v>
      </c>
      <c r="G79" s="13">
        <f t="shared" si="7"/>
        <v>1.0911300379589928E-3</v>
      </c>
      <c r="H79" s="13">
        <f t="shared" si="8"/>
        <v>6.2488888888900807E-4</v>
      </c>
      <c r="I79" s="13"/>
      <c r="J79" s="13"/>
      <c r="K79" s="14"/>
      <c r="L79" s="14"/>
      <c r="M79" s="22">
        <v>0.1447</v>
      </c>
      <c r="N79" s="14">
        <v>0.1449</v>
      </c>
      <c r="O79" s="13">
        <f t="shared" si="9"/>
        <v>4.999999999999857</v>
      </c>
      <c r="Q79" s="12">
        <v>0.1447</v>
      </c>
      <c r="R79" s="12">
        <v>0.55132000000000003</v>
      </c>
      <c r="S79" s="12">
        <f t="shared" si="10"/>
        <v>0.145324888888889</v>
      </c>
      <c r="T79" s="12">
        <f t="shared" si="11"/>
        <v>0.85467511111111105</v>
      </c>
      <c r="V79" s="12">
        <f t="shared" si="12"/>
        <v>3.1244444444449293E-3</v>
      </c>
    </row>
    <row r="80" spans="1:22" s="12" customFormat="1" x14ac:dyDescent="0.2">
      <c r="A80" s="12">
        <v>290</v>
      </c>
      <c r="B80" s="12">
        <v>2576.3013859408202</v>
      </c>
      <c r="C80" s="3">
        <v>0.663333333333333</v>
      </c>
      <c r="D80" s="16">
        <v>0.17061112962512301</v>
      </c>
      <c r="E80" s="22">
        <v>0.17119999999999999</v>
      </c>
      <c r="F80" s="22">
        <v>0.16935599999999976</v>
      </c>
      <c r="G80" s="13">
        <f t="shared" si="7"/>
        <v>1.2551296251232524E-3</v>
      </c>
      <c r="H80" s="13">
        <f t="shared" si="8"/>
        <v>1.8440000000002343E-3</v>
      </c>
      <c r="I80" s="13"/>
      <c r="J80" s="13"/>
      <c r="K80" s="14"/>
      <c r="L80" s="14"/>
      <c r="M80" s="22">
        <v>0.17119999999999999</v>
      </c>
      <c r="N80" s="14">
        <v>0.17150000000000001</v>
      </c>
      <c r="O80" s="13">
        <f t="shared" si="9"/>
        <v>3.3333333333330839</v>
      </c>
      <c r="Q80" s="12">
        <v>0.17119999999999999</v>
      </c>
      <c r="R80" s="12">
        <v>0.66947999999999996</v>
      </c>
      <c r="S80" s="12">
        <f t="shared" si="10"/>
        <v>0.16935599999999976</v>
      </c>
      <c r="T80" s="12">
        <f t="shared" si="11"/>
        <v>0.83064400000000027</v>
      </c>
      <c r="V80" s="12">
        <f t="shared" si="12"/>
        <v>6.1466666666669667E-3</v>
      </c>
    </row>
    <row r="81" spans="1:22" s="12" customFormat="1" x14ac:dyDescent="0.2">
      <c r="A81" s="12">
        <v>290</v>
      </c>
      <c r="B81" s="12">
        <v>2576.3013859408202</v>
      </c>
      <c r="C81" s="3">
        <v>0.77222222222222203</v>
      </c>
      <c r="D81" s="16">
        <v>0.19698850039931501</v>
      </c>
      <c r="E81" s="22">
        <v>0.1978</v>
      </c>
      <c r="F81" s="22">
        <v>0.19613566666666665</v>
      </c>
      <c r="G81" s="13">
        <f t="shared" si="7"/>
        <v>8.5283373264835594E-4</v>
      </c>
      <c r="H81" s="13">
        <f t="shared" si="8"/>
        <v>1.664333333333351E-3</v>
      </c>
      <c r="I81" s="13"/>
      <c r="J81" s="13"/>
      <c r="K81" s="14"/>
      <c r="L81" s="14"/>
      <c r="M81" s="22">
        <v>0.1978</v>
      </c>
      <c r="N81" s="14">
        <v>0.1981</v>
      </c>
      <c r="O81" s="13">
        <f t="shared" si="9"/>
        <v>3.3333333333333921</v>
      </c>
      <c r="Q81" s="12">
        <v>0.1978</v>
      </c>
      <c r="R81" s="12">
        <v>0.77776999999999996</v>
      </c>
      <c r="S81" s="12">
        <f t="shared" si="10"/>
        <v>0.19613566666666665</v>
      </c>
      <c r="T81" s="12">
        <f t="shared" si="11"/>
        <v>0.80386433333333329</v>
      </c>
      <c r="V81" s="12">
        <f t="shared" si="12"/>
        <v>5.5477777777779291E-3</v>
      </c>
    </row>
    <row r="82" spans="1:22" s="12" customFormat="1" x14ac:dyDescent="0.2">
      <c r="A82" s="12">
        <v>290</v>
      </c>
      <c r="B82" s="12">
        <v>2576.3013859408202</v>
      </c>
      <c r="C82" s="3">
        <v>0.88111111111111096</v>
      </c>
      <c r="D82" s="16">
        <v>0.22336587117350701</v>
      </c>
      <c r="E82" s="22">
        <v>0.22439999999999999</v>
      </c>
      <c r="F82" s="22">
        <v>0.2248782222222222</v>
      </c>
      <c r="G82" s="13">
        <f t="shared" si="7"/>
        <v>1.5123510487151937E-3</v>
      </c>
      <c r="H82" s="13">
        <f t="shared" si="8"/>
        <v>4.7822222222221322E-4</v>
      </c>
      <c r="I82" s="13"/>
      <c r="J82" s="13"/>
      <c r="K82" s="14"/>
      <c r="L82" s="14"/>
      <c r="M82" s="22">
        <v>0.22439999999999999</v>
      </c>
      <c r="N82" s="14">
        <v>0.22459999999999999</v>
      </c>
      <c r="O82" s="13">
        <f t="shared" si="9"/>
        <v>4.999999999999857</v>
      </c>
      <c r="Q82" s="12">
        <v>0.22439999999999999</v>
      </c>
      <c r="R82" s="12">
        <v>0.87871999999999995</v>
      </c>
      <c r="S82" s="12">
        <f t="shared" si="10"/>
        <v>0.2248782222222222</v>
      </c>
      <c r="T82" s="12">
        <f t="shared" si="11"/>
        <v>0.7751217777777778</v>
      </c>
      <c r="V82" s="12">
        <f t="shared" si="12"/>
        <v>2.3911111111110106E-3</v>
      </c>
    </row>
    <row r="83" spans="1:22" s="12" customFormat="1" x14ac:dyDescent="0.2">
      <c r="A83" s="12">
        <v>290</v>
      </c>
      <c r="B83" s="12">
        <v>2576.3013859408202</v>
      </c>
      <c r="C83" s="3">
        <v>0.99</v>
      </c>
      <c r="D83" s="16">
        <v>0.24974324194770001</v>
      </c>
      <c r="E83" s="22">
        <v>0.251</v>
      </c>
      <c r="F83" s="22">
        <v>0.25142199999999992</v>
      </c>
      <c r="G83" s="13">
        <f t="shared" si="7"/>
        <v>1.6787580522999168E-3</v>
      </c>
      <c r="H83" s="13">
        <f t="shared" si="8"/>
        <v>4.2199999999992244E-4</v>
      </c>
      <c r="I83" s="13"/>
      <c r="J83" s="13"/>
      <c r="K83" s="14"/>
      <c r="L83" s="14"/>
      <c r="M83" s="22">
        <v>0.251</v>
      </c>
      <c r="N83" s="14">
        <v>0.25119999999999998</v>
      </c>
      <c r="O83" s="13">
        <f t="shared" si="9"/>
        <v>5.0000000000005507</v>
      </c>
      <c r="Q83" s="12">
        <v>0.251</v>
      </c>
      <c r="R83" s="12">
        <v>0.98789000000000005</v>
      </c>
      <c r="S83" s="12">
        <f t="shared" si="10"/>
        <v>0.25142199999999992</v>
      </c>
      <c r="T83" s="12">
        <f t="shared" si="11"/>
        <v>0.74857800000000008</v>
      </c>
      <c r="V83" s="12">
        <f t="shared" si="12"/>
        <v>2.1099999999999453E-3</v>
      </c>
    </row>
    <row r="84" spans="1:22" s="12" customFormat="1" x14ac:dyDescent="0.2">
      <c r="A84" s="12">
        <v>290</v>
      </c>
      <c r="B84" s="12">
        <v>6637.3288312005698</v>
      </c>
      <c r="C84" s="3">
        <v>0.01</v>
      </c>
      <c r="D84" s="16">
        <v>7.2704003005449006E-2</v>
      </c>
      <c r="E84" s="22">
        <v>6.8830000000000002E-2</v>
      </c>
      <c r="F84" s="22">
        <v>6.8783800000000006E-2</v>
      </c>
      <c r="G84" s="13">
        <f t="shared" si="7"/>
        <v>3.9202030054489995E-3</v>
      </c>
      <c r="H84" s="13">
        <f t="shared" si="8"/>
        <v>4.6199999999996244E-5</v>
      </c>
      <c r="I84" s="13"/>
      <c r="J84" s="13"/>
      <c r="K84" s="14"/>
      <c r="L84" s="14"/>
      <c r="M84" s="22">
        <v>6.8830000000000002E-2</v>
      </c>
      <c r="N84" s="14">
        <v>6.9489999999999996E-2</v>
      </c>
      <c r="O84" s="13">
        <f t="shared" si="9"/>
        <v>1.5151515151515291</v>
      </c>
      <c r="Q84" s="12">
        <v>6.8830000000000002E-2</v>
      </c>
      <c r="R84" s="12">
        <v>1.0070000000000001E-2</v>
      </c>
      <c r="S84" s="12">
        <f t="shared" si="10"/>
        <v>6.8783800000000006E-2</v>
      </c>
      <c r="T84" s="12">
        <f t="shared" si="11"/>
        <v>0.93121619999999994</v>
      </c>
      <c r="V84" s="12">
        <f t="shared" si="12"/>
        <v>7.0000000000000617E-5</v>
      </c>
    </row>
    <row r="85" spans="1:22" s="12" customFormat="1" x14ac:dyDescent="0.2">
      <c r="A85" s="12">
        <v>290</v>
      </c>
      <c r="B85" s="12">
        <v>6637.3288312005698</v>
      </c>
      <c r="C85" s="3">
        <v>0.118888888888889</v>
      </c>
      <c r="D85" s="16">
        <v>0.14388475480492999</v>
      </c>
      <c r="E85" s="22">
        <v>0.1404</v>
      </c>
      <c r="F85" s="22">
        <v>0.13972722222222228</v>
      </c>
      <c r="G85" s="13">
        <f t="shared" si="7"/>
        <v>4.157532582707707E-3</v>
      </c>
      <c r="H85" s="13">
        <f t="shared" si="8"/>
        <v>6.7277777777771663E-4</v>
      </c>
      <c r="I85" s="13"/>
      <c r="J85" s="13"/>
      <c r="K85" s="14"/>
      <c r="L85" s="14"/>
      <c r="M85" s="22">
        <v>0.1404</v>
      </c>
      <c r="N85" s="14">
        <v>0.1411</v>
      </c>
      <c r="O85" s="13">
        <f t="shared" si="9"/>
        <v>1.4285714285714159</v>
      </c>
      <c r="Q85" s="12">
        <v>0.1404</v>
      </c>
      <c r="R85" s="12">
        <v>0.11985</v>
      </c>
      <c r="S85" s="12">
        <f t="shared" si="10"/>
        <v>0.13972722222222228</v>
      </c>
      <c r="T85" s="12">
        <f t="shared" si="11"/>
        <v>0.86027277777777766</v>
      </c>
      <c r="V85" s="12">
        <f t="shared" si="12"/>
        <v>9.6111111111099601E-4</v>
      </c>
    </row>
    <row r="86" spans="1:22" s="12" customFormat="1" x14ac:dyDescent="0.2">
      <c r="A86" s="12">
        <v>290</v>
      </c>
      <c r="B86" s="12">
        <v>6637.3288312005698</v>
      </c>
      <c r="C86" s="3">
        <v>0.227777777777778</v>
      </c>
      <c r="D86" s="16">
        <v>0.21506550660441001</v>
      </c>
      <c r="E86" s="22">
        <v>0.21190000000000001</v>
      </c>
      <c r="F86" s="22">
        <v>0.21122644444444461</v>
      </c>
      <c r="G86" s="13">
        <f t="shared" si="7"/>
        <v>3.8390621599654062E-3</v>
      </c>
      <c r="H86" s="13">
        <f t="shared" si="8"/>
        <v>6.7355555555539959E-4</v>
      </c>
      <c r="I86" s="13"/>
      <c r="J86" s="13"/>
      <c r="K86" s="14"/>
      <c r="L86" s="14"/>
      <c r="M86" s="22">
        <v>0.21190000000000001</v>
      </c>
      <c r="N86" s="14">
        <v>0.21260000000000001</v>
      </c>
      <c r="O86" s="13">
        <f t="shared" si="9"/>
        <v>1.4285714285714159</v>
      </c>
      <c r="Q86" s="12">
        <v>0.21190000000000001</v>
      </c>
      <c r="R86" s="12">
        <v>0.22874</v>
      </c>
      <c r="S86" s="12">
        <f t="shared" si="10"/>
        <v>0.21122644444444461</v>
      </c>
      <c r="T86" s="12">
        <f t="shared" si="11"/>
        <v>0.78877355555555539</v>
      </c>
      <c r="V86" s="12">
        <f t="shared" si="12"/>
        <v>9.6222222222200338E-4</v>
      </c>
    </row>
    <row r="87" spans="1:22" s="12" customFormat="1" x14ac:dyDescent="0.2">
      <c r="A87" s="12">
        <v>290</v>
      </c>
      <c r="B87" s="12">
        <v>6637.3288312005698</v>
      </c>
      <c r="C87" s="3">
        <v>0.336666666666667</v>
      </c>
      <c r="D87" s="16">
        <v>0.28624625840389101</v>
      </c>
      <c r="E87" s="22">
        <v>0.28349999999999997</v>
      </c>
      <c r="F87" s="22">
        <v>0.28284666666666686</v>
      </c>
      <c r="G87" s="13">
        <f t="shared" si="7"/>
        <v>3.3995917372241502E-3</v>
      </c>
      <c r="H87" s="13">
        <f t="shared" si="8"/>
        <v>6.5333333333311705E-4</v>
      </c>
      <c r="I87" s="13"/>
      <c r="J87" s="13"/>
      <c r="K87" s="14"/>
      <c r="L87" s="14"/>
      <c r="M87" s="22">
        <v>0.28349999999999997</v>
      </c>
      <c r="N87" s="14">
        <v>0.28420000000000001</v>
      </c>
      <c r="O87" s="13">
        <f t="shared" si="9"/>
        <v>1.4285714285713593</v>
      </c>
      <c r="Q87" s="12">
        <v>0.28349999999999997</v>
      </c>
      <c r="R87" s="12">
        <v>0.33760000000000001</v>
      </c>
      <c r="S87" s="12">
        <f t="shared" si="10"/>
        <v>0.28284666666666686</v>
      </c>
      <c r="T87" s="12">
        <f t="shared" si="11"/>
        <v>0.71715333333333309</v>
      </c>
      <c r="V87" s="12">
        <f t="shared" si="12"/>
        <v>9.333333333330085E-4</v>
      </c>
    </row>
    <row r="88" spans="1:22" s="12" customFormat="1" x14ac:dyDescent="0.2">
      <c r="A88" s="12">
        <v>290</v>
      </c>
      <c r="B88" s="12">
        <v>6637.3288312005698</v>
      </c>
      <c r="C88" s="3">
        <v>0.44555555555555598</v>
      </c>
      <c r="D88" s="16">
        <v>0.35742701020337098</v>
      </c>
      <c r="E88" s="22">
        <v>0.35510000000000003</v>
      </c>
      <c r="F88" s="22">
        <v>0.35446688888888922</v>
      </c>
      <c r="G88" s="13">
        <f t="shared" si="7"/>
        <v>2.9601213144817562E-3</v>
      </c>
      <c r="H88" s="13">
        <f t="shared" si="8"/>
        <v>6.3311111111080676E-4</v>
      </c>
      <c r="I88" s="13"/>
      <c r="J88" s="13"/>
      <c r="K88" s="14"/>
      <c r="L88" s="14"/>
      <c r="M88" s="22">
        <v>0.35510000000000003</v>
      </c>
      <c r="N88" s="14">
        <v>0.35580000000000001</v>
      </c>
      <c r="O88" s="13">
        <f t="shared" si="9"/>
        <v>1.4285714285714726</v>
      </c>
      <c r="Q88" s="12">
        <v>0.35510000000000003</v>
      </c>
      <c r="R88" s="12">
        <v>0.44646000000000002</v>
      </c>
      <c r="S88" s="12">
        <f t="shared" si="10"/>
        <v>0.35446688888888922</v>
      </c>
      <c r="T88" s="12">
        <f t="shared" si="11"/>
        <v>0.64553311111111078</v>
      </c>
      <c r="V88" s="12">
        <f t="shared" si="12"/>
        <v>9.0444444444404137E-4</v>
      </c>
    </row>
    <row r="89" spans="1:22" s="12" customFormat="1" x14ac:dyDescent="0.2">
      <c r="A89" s="12">
        <v>290</v>
      </c>
      <c r="B89" s="12">
        <v>6637.3288312005698</v>
      </c>
      <c r="C89" s="3">
        <v>0.55444444444444496</v>
      </c>
      <c r="D89" s="16">
        <v>0.428607762002852</v>
      </c>
      <c r="E89" s="22">
        <v>0.42659999999999998</v>
      </c>
      <c r="F89" s="22">
        <v>0.42596611111111143</v>
      </c>
      <c r="G89" s="13">
        <f t="shared" si="7"/>
        <v>2.6416508917405657E-3</v>
      </c>
      <c r="H89" s="13">
        <f t="shared" si="8"/>
        <v>6.3388888888854522E-4</v>
      </c>
      <c r="I89" s="13"/>
      <c r="J89" s="13"/>
      <c r="K89" s="14"/>
      <c r="L89" s="14"/>
      <c r="M89" s="22">
        <v>0.42659999999999998</v>
      </c>
      <c r="N89" s="14">
        <v>0.42730000000000001</v>
      </c>
      <c r="O89" s="13">
        <f t="shared" si="9"/>
        <v>1.4285714285713593</v>
      </c>
      <c r="Q89" s="12">
        <v>0.42659999999999998</v>
      </c>
      <c r="R89" s="12">
        <v>0.55535000000000001</v>
      </c>
      <c r="S89" s="12">
        <f t="shared" si="10"/>
        <v>0.42596611111111143</v>
      </c>
      <c r="T89" s="12">
        <f t="shared" si="11"/>
        <v>0.57403388888888851</v>
      </c>
      <c r="V89" s="12">
        <f t="shared" si="12"/>
        <v>9.0555555555504874E-4</v>
      </c>
    </row>
    <row r="90" spans="1:22" s="12" customFormat="1" x14ac:dyDescent="0.2">
      <c r="A90" s="12">
        <v>290</v>
      </c>
      <c r="B90" s="12">
        <v>6637.3288312005698</v>
      </c>
      <c r="C90" s="3">
        <v>0.663333333333333</v>
      </c>
      <c r="D90" s="16">
        <v>0.49978851380233202</v>
      </c>
      <c r="E90" s="22">
        <v>0.49819999999999998</v>
      </c>
      <c r="F90" s="22">
        <v>0.49880199999999986</v>
      </c>
      <c r="G90" s="13">
        <f t="shared" si="7"/>
        <v>9.8651380233216734E-4</v>
      </c>
      <c r="H90" s="13">
        <f t="shared" si="8"/>
        <v>6.0199999999988041E-4</v>
      </c>
      <c r="I90" s="13"/>
      <c r="J90" s="13"/>
      <c r="K90" s="14"/>
      <c r="L90" s="14"/>
      <c r="M90" s="22">
        <v>0.49819999999999998</v>
      </c>
      <c r="N90" s="14">
        <v>0.49880000000000002</v>
      </c>
      <c r="O90" s="13">
        <f t="shared" si="9"/>
        <v>1.666666666666542</v>
      </c>
      <c r="Q90" s="12">
        <v>0.49819999999999998</v>
      </c>
      <c r="R90" s="12">
        <v>0.66232999999999997</v>
      </c>
      <c r="S90" s="12">
        <f t="shared" si="10"/>
        <v>0.49880199999999986</v>
      </c>
      <c r="T90" s="12">
        <f t="shared" si="11"/>
        <v>0.50119800000000014</v>
      </c>
      <c r="V90" s="12">
        <f t="shared" si="12"/>
        <v>1.003333333333023E-3</v>
      </c>
    </row>
    <row r="91" spans="1:22" s="12" customFormat="1" x14ac:dyDescent="0.2">
      <c r="A91" s="12">
        <v>290</v>
      </c>
      <c r="B91" s="12">
        <v>6637.3288312005698</v>
      </c>
      <c r="C91" s="3">
        <v>0.77222222222222203</v>
      </c>
      <c r="D91" s="16">
        <v>0.57096926560181205</v>
      </c>
      <c r="E91" s="22">
        <v>0.56969999999999998</v>
      </c>
      <c r="F91" s="22">
        <v>0.56907855555555542</v>
      </c>
      <c r="G91" s="13">
        <f t="shared" si="7"/>
        <v>1.8907100462566273E-3</v>
      </c>
      <c r="H91" s="13">
        <f t="shared" si="8"/>
        <v>6.2144444444456326E-4</v>
      </c>
      <c r="I91" s="13"/>
      <c r="J91" s="13"/>
      <c r="K91" s="14"/>
      <c r="L91" s="14"/>
      <c r="M91" s="22">
        <v>0.56969999999999998</v>
      </c>
      <c r="N91" s="14">
        <v>0.57040000000000002</v>
      </c>
      <c r="O91" s="13">
        <f t="shared" si="9"/>
        <v>1.4285714285713593</v>
      </c>
      <c r="Q91" s="12">
        <v>0.56969999999999998</v>
      </c>
      <c r="R91" s="12">
        <v>0.77310999999999996</v>
      </c>
      <c r="S91" s="12">
        <f t="shared" si="10"/>
        <v>0.56907855555555542</v>
      </c>
      <c r="T91" s="12">
        <f t="shared" si="11"/>
        <v>0.43092144444444458</v>
      </c>
      <c r="V91" s="12">
        <f t="shared" si="12"/>
        <v>8.8777777777793165E-4</v>
      </c>
    </row>
    <row r="92" spans="1:22" s="12" customFormat="1" x14ac:dyDescent="0.2">
      <c r="A92" s="12">
        <v>290</v>
      </c>
      <c r="B92" s="12">
        <v>6637.3288312005698</v>
      </c>
      <c r="C92" s="3">
        <v>0.88111111111111096</v>
      </c>
      <c r="D92" s="16">
        <v>0.64215001740129296</v>
      </c>
      <c r="E92" s="22">
        <v>0.64129999999999998</v>
      </c>
      <c r="F92" s="22">
        <v>0.64069177777777764</v>
      </c>
      <c r="G92" s="13">
        <f t="shared" si="7"/>
        <v>1.4582396235153228E-3</v>
      </c>
      <c r="H92" s="13">
        <f t="shared" si="8"/>
        <v>6.0822222222234323E-4</v>
      </c>
      <c r="I92" s="13"/>
      <c r="J92" s="13"/>
      <c r="K92" s="14"/>
      <c r="L92" s="14"/>
      <c r="M92" s="22">
        <v>0.64129999999999998</v>
      </c>
      <c r="N92" s="14">
        <v>0.64200000000000002</v>
      </c>
      <c r="O92" s="13">
        <f t="shared" si="9"/>
        <v>1.4285714285713593</v>
      </c>
      <c r="Q92" s="12">
        <v>0.64129999999999998</v>
      </c>
      <c r="R92" s="12">
        <v>0.88197999999999999</v>
      </c>
      <c r="S92" s="12">
        <f t="shared" si="10"/>
        <v>0.64069177777777764</v>
      </c>
      <c r="T92" s="12">
        <f t="shared" si="11"/>
        <v>0.35930822222222236</v>
      </c>
      <c r="V92" s="12">
        <f t="shared" si="12"/>
        <v>8.6888888888903004E-4</v>
      </c>
    </row>
    <row r="93" spans="1:22" s="12" customFormat="1" x14ac:dyDescent="0.2">
      <c r="A93" s="12">
        <v>290</v>
      </c>
      <c r="B93" s="12">
        <v>6637.3288312005698</v>
      </c>
      <c r="C93" s="3">
        <v>0.99</v>
      </c>
      <c r="D93" s="16">
        <v>0.71333076920077398</v>
      </c>
      <c r="E93" s="22">
        <v>0.71289999999999998</v>
      </c>
      <c r="F93" s="22">
        <v>0.71347000000000005</v>
      </c>
      <c r="G93" s="13">
        <f t="shared" si="7"/>
        <v>1.3923079922606441E-4</v>
      </c>
      <c r="H93" s="13">
        <f t="shared" si="8"/>
        <v>5.7000000000007045E-4</v>
      </c>
      <c r="I93" s="13"/>
      <c r="J93" s="13"/>
      <c r="K93" s="14"/>
      <c r="L93" s="14"/>
      <c r="M93" s="22">
        <v>0.71289999999999998</v>
      </c>
      <c r="N93" s="14">
        <v>0.71350000000000002</v>
      </c>
      <c r="O93" s="13">
        <f t="shared" si="9"/>
        <v>1.666666666666542</v>
      </c>
      <c r="Q93" s="12">
        <v>0.71289999999999998</v>
      </c>
      <c r="R93" s="12">
        <v>0.98904999999999998</v>
      </c>
      <c r="S93" s="12">
        <f t="shared" si="10"/>
        <v>0.71347000000000005</v>
      </c>
      <c r="T93" s="12">
        <f t="shared" si="11"/>
        <v>0.28652999999999995</v>
      </c>
      <c r="V93" s="12">
        <f t="shared" si="12"/>
        <v>9.5000000000000639E-4</v>
      </c>
    </row>
    <row r="94" spans="1:22" s="12" customFormat="1" x14ac:dyDescent="0.2">
      <c r="A94" s="12">
        <v>290</v>
      </c>
      <c r="B94" s="12">
        <v>17099.759466766998</v>
      </c>
      <c r="C94" s="3">
        <v>0.01</v>
      </c>
      <c r="D94" s="16">
        <v>0.16672071584700299</v>
      </c>
      <c r="E94" s="22">
        <v>0.15989999999999999</v>
      </c>
      <c r="F94" s="22">
        <v>0.16043088</v>
      </c>
      <c r="G94" s="13">
        <f t="shared" si="7"/>
        <v>6.2898358470029891E-3</v>
      </c>
      <c r="H94" s="13">
        <f t="shared" si="8"/>
        <v>5.3088000000001134E-4</v>
      </c>
      <c r="I94" s="13"/>
      <c r="J94" s="13"/>
      <c r="K94" s="14"/>
      <c r="L94" s="14"/>
      <c r="M94" s="22">
        <v>0.15989999999999999</v>
      </c>
      <c r="N94" s="14">
        <v>0.16070000000000001</v>
      </c>
      <c r="O94" s="13">
        <f t="shared" si="9"/>
        <v>1.2499999999999643</v>
      </c>
      <c r="Q94" s="12">
        <v>0.15989999999999999</v>
      </c>
      <c r="R94" s="12">
        <v>9.3363999999999999E-3</v>
      </c>
      <c r="S94" s="12">
        <f t="shared" si="10"/>
        <v>0.16043088</v>
      </c>
      <c r="T94" s="12">
        <f t="shared" si="11"/>
        <v>0.83956911999999995</v>
      </c>
      <c r="V94" s="12">
        <f t="shared" si="12"/>
        <v>6.636000000000003E-4</v>
      </c>
    </row>
    <row r="95" spans="1:22" s="12" customFormat="1" x14ac:dyDescent="0.2">
      <c r="A95" s="12">
        <v>290</v>
      </c>
      <c r="B95" s="12">
        <v>17099.759466766998</v>
      </c>
      <c r="C95" s="3">
        <v>0.118888888888889</v>
      </c>
      <c r="D95" s="16">
        <v>0.24793931838515701</v>
      </c>
      <c r="E95" s="22">
        <v>0.24179999999999999</v>
      </c>
      <c r="F95" s="22">
        <v>0.2413232222222223</v>
      </c>
      <c r="G95" s="13">
        <f t="shared" si="7"/>
        <v>6.6160961629347093E-3</v>
      </c>
      <c r="H95" s="13">
        <f t="shared" si="8"/>
        <v>4.7677777777768715E-4</v>
      </c>
      <c r="I95" s="13"/>
      <c r="J95" s="13"/>
      <c r="K95" s="14"/>
      <c r="L95" s="14"/>
      <c r="M95" s="22">
        <v>0.24179999999999999</v>
      </c>
      <c r="N95" s="14">
        <v>0.24249999999999999</v>
      </c>
      <c r="O95" s="13">
        <f t="shared" si="9"/>
        <v>1.4285714285714159</v>
      </c>
      <c r="Q95" s="12">
        <v>0.24179999999999999</v>
      </c>
      <c r="R95" s="12">
        <v>0.11957</v>
      </c>
      <c r="S95" s="12">
        <f t="shared" si="10"/>
        <v>0.2413232222222223</v>
      </c>
      <c r="T95" s="12">
        <f t="shared" si="11"/>
        <v>0.75867677777777764</v>
      </c>
      <c r="V95" s="12">
        <f t="shared" si="12"/>
        <v>6.8111111111099354E-4</v>
      </c>
    </row>
    <row r="96" spans="1:22" s="12" customFormat="1" x14ac:dyDescent="0.2">
      <c r="A96" s="12">
        <v>290</v>
      </c>
      <c r="B96" s="12">
        <v>17099.759466766998</v>
      </c>
      <c r="C96" s="3">
        <v>0.227777777777778</v>
      </c>
      <c r="D96" s="16">
        <v>0.32915792092331098</v>
      </c>
      <c r="E96" s="22">
        <v>0.3236</v>
      </c>
      <c r="F96" s="22">
        <v>0.32396622222222243</v>
      </c>
      <c r="G96" s="13">
        <f t="shared" si="7"/>
        <v>5.1916987010885429E-3</v>
      </c>
      <c r="H96" s="13">
        <f t="shared" si="8"/>
        <v>3.6622222222243428E-4</v>
      </c>
      <c r="I96" s="13"/>
      <c r="J96" s="13"/>
      <c r="K96" s="14"/>
      <c r="L96" s="14"/>
      <c r="M96" s="22">
        <v>0.3236</v>
      </c>
      <c r="N96" s="14">
        <v>0.32440000000000002</v>
      </c>
      <c r="O96" s="13">
        <f t="shared" si="9"/>
        <v>1.2499999999999643</v>
      </c>
      <c r="Q96" s="12">
        <v>0.3236</v>
      </c>
      <c r="R96" s="12">
        <v>0.22731999999999999</v>
      </c>
      <c r="S96" s="12">
        <f t="shared" si="10"/>
        <v>0.32396622222222243</v>
      </c>
      <c r="T96" s="12">
        <f t="shared" si="11"/>
        <v>0.67603377777777762</v>
      </c>
      <c r="V96" s="12">
        <f t="shared" si="12"/>
        <v>4.5777777777800122E-4</v>
      </c>
    </row>
    <row r="97" spans="1:22" s="12" customFormat="1" x14ac:dyDescent="0.2">
      <c r="A97" s="12">
        <v>290</v>
      </c>
      <c r="B97" s="12">
        <v>17099.759466766998</v>
      </c>
      <c r="C97" s="3">
        <v>0.336666666666667</v>
      </c>
      <c r="D97" s="16">
        <v>0.41037652346146503</v>
      </c>
      <c r="E97" s="22">
        <v>0.40550000000000003</v>
      </c>
      <c r="F97" s="22">
        <v>0.40518966666666695</v>
      </c>
      <c r="G97" s="13">
        <f t="shared" si="7"/>
        <v>5.1868567947980782E-3</v>
      </c>
      <c r="H97" s="13">
        <f t="shared" si="8"/>
        <v>3.1033333333307933E-4</v>
      </c>
      <c r="I97" s="13"/>
      <c r="J97" s="13"/>
      <c r="K97" s="14"/>
      <c r="L97" s="14"/>
      <c r="M97" s="22">
        <v>0.40550000000000003</v>
      </c>
      <c r="N97" s="14">
        <v>0.40620000000000001</v>
      </c>
      <c r="O97" s="13">
        <f t="shared" si="9"/>
        <v>1.4285714285714726</v>
      </c>
      <c r="Q97" s="12">
        <v>0.40550000000000003</v>
      </c>
      <c r="R97" s="12">
        <v>0.33711000000000002</v>
      </c>
      <c r="S97" s="12">
        <f t="shared" si="10"/>
        <v>0.40518966666666695</v>
      </c>
      <c r="T97" s="12">
        <f t="shared" si="11"/>
        <v>0.594810333333333</v>
      </c>
      <c r="V97" s="12">
        <f t="shared" si="12"/>
        <v>4.4333333333301805E-4</v>
      </c>
    </row>
    <row r="98" spans="1:22" s="12" customFormat="1" x14ac:dyDescent="0.2">
      <c r="A98" s="12">
        <v>290</v>
      </c>
      <c r="B98" s="12">
        <v>17099.759466766998</v>
      </c>
      <c r="C98" s="3">
        <v>0.44555555555555598</v>
      </c>
      <c r="D98" s="16">
        <v>0.49159512599962002</v>
      </c>
      <c r="E98" s="22">
        <v>0.48730000000000001</v>
      </c>
      <c r="F98" s="22">
        <v>0.48751244444444475</v>
      </c>
      <c r="G98" s="13">
        <f t="shared" si="7"/>
        <v>4.0826815551752715E-3</v>
      </c>
      <c r="H98" s="13">
        <f t="shared" si="8"/>
        <v>2.1244444444473709E-4</v>
      </c>
      <c r="I98" s="13"/>
      <c r="J98" s="13"/>
      <c r="K98" s="14"/>
      <c r="L98" s="14"/>
      <c r="M98" s="22">
        <v>0.48730000000000001</v>
      </c>
      <c r="N98" s="14">
        <v>0.48809999999999998</v>
      </c>
      <c r="O98" s="13">
        <f t="shared" si="9"/>
        <v>1.2500000000000508</v>
      </c>
      <c r="Q98" s="12">
        <v>0.48730000000000001</v>
      </c>
      <c r="R98" s="12">
        <v>0.44529000000000002</v>
      </c>
      <c r="S98" s="12">
        <f t="shared" si="10"/>
        <v>0.48751244444444475</v>
      </c>
      <c r="T98" s="12">
        <f t="shared" si="11"/>
        <v>0.51248755555555525</v>
      </c>
      <c r="V98" s="12">
        <f t="shared" si="12"/>
        <v>2.65555555555963E-4</v>
      </c>
    </row>
    <row r="99" spans="1:22" s="12" customFormat="1" x14ac:dyDescent="0.2">
      <c r="A99" s="12">
        <v>290</v>
      </c>
      <c r="B99" s="12">
        <v>17099.759466766998</v>
      </c>
      <c r="C99" s="3">
        <v>0.55444444444444496</v>
      </c>
      <c r="D99" s="16">
        <v>0.57281372853777401</v>
      </c>
      <c r="E99" s="22">
        <v>0.56920000000000004</v>
      </c>
      <c r="F99" s="22">
        <v>0.56905611111111154</v>
      </c>
      <c r="G99" s="13">
        <f t="shared" si="7"/>
        <v>3.757617426662474E-3</v>
      </c>
      <c r="H99" s="13">
        <f t="shared" si="8"/>
        <v>1.4388888888849927E-4</v>
      </c>
      <c r="I99" s="13"/>
      <c r="J99" s="13"/>
      <c r="K99" s="14"/>
      <c r="L99" s="14"/>
      <c r="M99" s="22">
        <v>0.56920000000000004</v>
      </c>
      <c r="N99" s="14">
        <v>0.56989999999999996</v>
      </c>
      <c r="O99" s="13">
        <f t="shared" si="9"/>
        <v>1.428571428571586</v>
      </c>
      <c r="Q99" s="12">
        <v>0.56920000000000004</v>
      </c>
      <c r="R99" s="12">
        <v>0.55464999999999998</v>
      </c>
      <c r="S99" s="12">
        <f t="shared" si="10"/>
        <v>0.56905611111111154</v>
      </c>
      <c r="T99" s="12">
        <f t="shared" si="11"/>
        <v>0.43094388888888846</v>
      </c>
      <c r="V99" s="12">
        <f t="shared" si="12"/>
        <v>2.0555555555501481E-4</v>
      </c>
    </row>
    <row r="100" spans="1:22" s="12" customFormat="1" x14ac:dyDescent="0.2">
      <c r="A100" s="12">
        <v>290</v>
      </c>
      <c r="B100" s="12">
        <v>17099.759466766998</v>
      </c>
      <c r="C100" s="3">
        <v>0.663333333333333</v>
      </c>
      <c r="D100" s="16">
        <v>0.65403233107592795</v>
      </c>
      <c r="E100" s="22">
        <v>0.65100000000000002</v>
      </c>
      <c r="F100" s="22">
        <v>0.65094633333333307</v>
      </c>
      <c r="G100" s="13">
        <f t="shared" si="7"/>
        <v>3.0859977425948815E-3</v>
      </c>
      <c r="H100" s="13">
        <f t="shared" si="8"/>
        <v>5.3666666666951635E-5</v>
      </c>
      <c r="I100" s="13"/>
      <c r="J100" s="13"/>
      <c r="K100" s="14"/>
      <c r="L100" s="14"/>
      <c r="M100" s="22">
        <v>0.65100000000000002</v>
      </c>
      <c r="N100" s="14">
        <v>0.65169999999999995</v>
      </c>
      <c r="O100" s="13">
        <f t="shared" si="9"/>
        <v>1.428571428571586</v>
      </c>
      <c r="Q100" s="12">
        <v>0.65100000000000002</v>
      </c>
      <c r="R100" s="12">
        <v>0.66341000000000006</v>
      </c>
      <c r="S100" s="12">
        <f t="shared" si="10"/>
        <v>0.65094633333333307</v>
      </c>
      <c r="T100" s="12">
        <f t="shared" si="11"/>
        <v>0.34905366666666693</v>
      </c>
      <c r="V100" s="12">
        <f t="shared" si="12"/>
        <v>7.6666666667057903E-5</v>
      </c>
    </row>
    <row r="101" spans="1:22" s="12" customFormat="1" x14ac:dyDescent="0.2">
      <c r="A101" s="12">
        <v>290</v>
      </c>
      <c r="B101" s="12">
        <v>17099.759466766998</v>
      </c>
      <c r="C101" s="3">
        <v>0.77222222222222203</v>
      </c>
      <c r="D101" s="16">
        <v>0.735250933614082</v>
      </c>
      <c r="E101" s="22">
        <v>0.73280000000000001</v>
      </c>
      <c r="F101" s="22">
        <v>0.73276977777777763</v>
      </c>
      <c r="G101" s="13">
        <f t="shared" si="7"/>
        <v>2.4811558363043718E-3</v>
      </c>
      <c r="H101" s="13">
        <f t="shared" si="8"/>
        <v>3.0222222222375805E-5</v>
      </c>
      <c r="I101" s="13"/>
      <c r="J101" s="13"/>
      <c r="K101" s="14"/>
      <c r="L101" s="14"/>
      <c r="M101" s="22">
        <v>0.73280000000000001</v>
      </c>
      <c r="N101" s="14">
        <v>0.73360000000000003</v>
      </c>
      <c r="O101" s="13">
        <f t="shared" si="9"/>
        <v>1.2499999999999643</v>
      </c>
      <c r="Q101" s="12">
        <v>0.73280000000000001</v>
      </c>
      <c r="R101" s="12">
        <v>0.77225999999999995</v>
      </c>
      <c r="S101" s="12">
        <f t="shared" si="10"/>
        <v>0.73276977777777763</v>
      </c>
      <c r="T101" s="12">
        <f t="shared" si="11"/>
        <v>0.26723022222222237</v>
      </c>
      <c r="V101" s="12">
        <f t="shared" si="12"/>
        <v>3.7777777777914245E-5</v>
      </c>
    </row>
    <row r="102" spans="1:22" s="12" customFormat="1" x14ac:dyDescent="0.2">
      <c r="A102" s="12">
        <v>290</v>
      </c>
      <c r="B102" s="12">
        <v>17099.759466766998</v>
      </c>
      <c r="C102" s="3">
        <v>0.88111111111111096</v>
      </c>
      <c r="D102" s="16">
        <v>0.81646953615223605</v>
      </c>
      <c r="E102" s="22">
        <v>0.81469999999999998</v>
      </c>
      <c r="F102" s="22">
        <v>0.81481277777777761</v>
      </c>
      <c r="G102" s="13">
        <f t="shared" si="7"/>
        <v>1.6567583744584446E-3</v>
      </c>
      <c r="H102" s="13">
        <f t="shared" si="8"/>
        <v>1.1277777777762843E-4</v>
      </c>
      <c r="I102" s="13"/>
      <c r="J102" s="13"/>
      <c r="K102" s="14"/>
      <c r="L102" s="14"/>
      <c r="M102" s="22">
        <v>0.81469999999999998</v>
      </c>
      <c r="N102" s="14">
        <v>0.81540000000000001</v>
      </c>
      <c r="O102" s="13">
        <f t="shared" si="9"/>
        <v>1.4285714285713593</v>
      </c>
      <c r="Q102" s="12">
        <v>0.81469999999999998</v>
      </c>
      <c r="R102" s="12">
        <v>0.88095000000000001</v>
      </c>
      <c r="S102" s="12">
        <f t="shared" si="10"/>
        <v>0.81481277777777761</v>
      </c>
      <c r="T102" s="12">
        <f t="shared" si="11"/>
        <v>0.18518722222222239</v>
      </c>
      <c r="V102" s="12">
        <f t="shared" si="12"/>
        <v>1.6111111111094534E-4</v>
      </c>
    </row>
    <row r="103" spans="1:22" s="12" customFormat="1" x14ac:dyDescent="0.2">
      <c r="A103" s="12">
        <v>290</v>
      </c>
      <c r="B103" s="12">
        <v>17099.759466766998</v>
      </c>
      <c r="C103" s="3">
        <v>0.99</v>
      </c>
      <c r="D103" s="16">
        <v>0.89768813869038999</v>
      </c>
      <c r="E103" s="22">
        <v>0.89649999999999996</v>
      </c>
      <c r="F103" s="22">
        <v>0.89630799999999999</v>
      </c>
      <c r="G103" s="13">
        <f t="shared" si="7"/>
        <v>1.3801386903899981E-3</v>
      </c>
      <c r="H103" s="13">
        <f t="shared" si="8"/>
        <v>1.9199999999996997E-4</v>
      </c>
      <c r="I103" s="13"/>
      <c r="J103" s="13"/>
      <c r="K103" s="14"/>
      <c r="L103" s="14"/>
      <c r="M103" s="22">
        <v>0.89649999999999996</v>
      </c>
      <c r="N103" s="14">
        <v>0.89729999999999999</v>
      </c>
      <c r="O103" s="13">
        <f t="shared" si="9"/>
        <v>1.2499999999999643</v>
      </c>
      <c r="Q103" s="12">
        <v>0.89649999999999996</v>
      </c>
      <c r="R103" s="12">
        <v>0.99024000000000001</v>
      </c>
      <c r="S103" s="12">
        <f t="shared" si="10"/>
        <v>0.89630799999999999</v>
      </c>
      <c r="T103" s="12">
        <f t="shared" si="11"/>
        <v>0.10369200000000001</v>
      </c>
      <c r="V103" s="12">
        <f t="shared" si="12"/>
        <v>2.4000000000001798E-4</v>
      </c>
    </row>
    <row r="104" spans="1:22" s="12" customFormat="1" x14ac:dyDescent="0.2">
      <c r="A104" s="12">
        <v>290</v>
      </c>
      <c r="B104" s="12">
        <v>44054.1340134864</v>
      </c>
      <c r="C104" s="3">
        <v>0.01</v>
      </c>
      <c r="D104" s="16">
        <v>0.27692214168864798</v>
      </c>
      <c r="E104" s="22">
        <v>0.26869999999999999</v>
      </c>
      <c r="F104" s="22">
        <v>0.2684375</v>
      </c>
      <c r="G104" s="13">
        <f t="shared" si="7"/>
        <v>8.484641688647987E-3</v>
      </c>
      <c r="H104" s="13">
        <f t="shared" si="8"/>
        <v>2.6249999999999885E-4</v>
      </c>
      <c r="I104" s="13"/>
      <c r="J104" s="13"/>
      <c r="K104" s="14"/>
      <c r="L104" s="14"/>
      <c r="M104" s="22">
        <v>0.26869999999999999</v>
      </c>
      <c r="N104" s="14">
        <v>0.26939999999999997</v>
      </c>
      <c r="O104" s="13">
        <f t="shared" si="9"/>
        <v>1.4285714285714726</v>
      </c>
      <c r="Q104" s="12">
        <v>0.26869999999999999</v>
      </c>
      <c r="R104" s="12">
        <v>1.0375000000000001E-2</v>
      </c>
      <c r="S104" s="12">
        <f t="shared" si="10"/>
        <v>0.2684375</v>
      </c>
      <c r="T104" s="12">
        <f t="shared" si="11"/>
        <v>0.7315625</v>
      </c>
      <c r="V104" s="12">
        <f t="shared" si="12"/>
        <v>3.7500000000000033E-4</v>
      </c>
    </row>
    <row r="105" spans="1:22" s="12" customFormat="1" x14ac:dyDescent="0.2">
      <c r="A105" s="12">
        <v>290</v>
      </c>
      <c r="B105" s="12">
        <v>44054.1340134864</v>
      </c>
      <c r="C105" s="3">
        <v>0.118888888888889</v>
      </c>
      <c r="D105" s="16">
        <v>0.35337014149776502</v>
      </c>
      <c r="E105" s="22">
        <v>0.34599999999999997</v>
      </c>
      <c r="F105" s="22">
        <v>0.34561422222222227</v>
      </c>
      <c r="G105" s="13">
        <f t="shared" si="7"/>
        <v>7.7559192755427553E-3</v>
      </c>
      <c r="H105" s="13">
        <f t="shared" si="8"/>
        <v>3.8577777777770716E-4</v>
      </c>
      <c r="I105" s="13"/>
      <c r="J105" s="13"/>
      <c r="K105" s="14"/>
      <c r="L105" s="14"/>
      <c r="M105" s="22">
        <v>0.34599999999999997</v>
      </c>
      <c r="N105" s="14">
        <v>0.34670000000000001</v>
      </c>
      <c r="O105" s="13">
        <f t="shared" si="9"/>
        <v>1.4285714285713593</v>
      </c>
      <c r="Q105" s="12">
        <v>0.34599999999999997</v>
      </c>
      <c r="R105" s="12">
        <v>0.11944</v>
      </c>
      <c r="S105" s="12">
        <f t="shared" si="10"/>
        <v>0.34561422222222227</v>
      </c>
      <c r="T105" s="12">
        <f t="shared" si="11"/>
        <v>0.65438577777777773</v>
      </c>
      <c r="V105" s="12">
        <f t="shared" si="12"/>
        <v>5.5111111111100231E-4</v>
      </c>
    </row>
    <row r="106" spans="1:22" s="12" customFormat="1" x14ac:dyDescent="0.2">
      <c r="A106" s="12">
        <v>290</v>
      </c>
      <c r="B106" s="12">
        <v>44054.1340134864</v>
      </c>
      <c r="C106" s="3">
        <v>0.227777777777778</v>
      </c>
      <c r="D106" s="16">
        <v>0.42981814130688301</v>
      </c>
      <c r="E106" s="22">
        <v>0.42330000000000001</v>
      </c>
      <c r="F106" s="22">
        <v>0.42295544444444461</v>
      </c>
      <c r="G106" s="13">
        <f t="shared" si="7"/>
        <v>6.8626968624383999E-3</v>
      </c>
      <c r="H106" s="13">
        <f t="shared" si="8"/>
        <v>3.4455555555540363E-4</v>
      </c>
      <c r="I106" s="13"/>
      <c r="J106" s="13"/>
      <c r="K106" s="14"/>
      <c r="L106" s="14"/>
      <c r="M106" s="22">
        <v>0.42330000000000001</v>
      </c>
      <c r="N106" s="14">
        <v>0.42399999999999999</v>
      </c>
      <c r="O106" s="13">
        <f t="shared" si="9"/>
        <v>1.4285714285714726</v>
      </c>
      <c r="Q106" s="12">
        <v>0.42330000000000001</v>
      </c>
      <c r="R106" s="12">
        <v>0.22827</v>
      </c>
      <c r="S106" s="12">
        <f t="shared" si="10"/>
        <v>0.42295544444444461</v>
      </c>
      <c r="T106" s="12">
        <f t="shared" si="11"/>
        <v>0.57704455555555545</v>
      </c>
      <c r="V106" s="12">
        <f t="shared" si="12"/>
        <v>4.9222222222200518E-4</v>
      </c>
    </row>
    <row r="107" spans="1:22" s="12" customFormat="1" x14ac:dyDescent="0.2">
      <c r="A107" s="12">
        <v>290</v>
      </c>
      <c r="B107" s="12">
        <v>44054.1340134864</v>
      </c>
      <c r="C107" s="3">
        <v>0.336666666666667</v>
      </c>
      <c r="D107" s="16">
        <v>0.50626614111599999</v>
      </c>
      <c r="E107" s="22">
        <v>0.50049999999999994</v>
      </c>
      <c r="F107" s="22">
        <v>0.50212933333333365</v>
      </c>
      <c r="G107" s="13">
        <f t="shared" si="7"/>
        <v>4.1368077826663407E-3</v>
      </c>
      <c r="H107" s="13">
        <f t="shared" si="8"/>
        <v>1.6293333333337046E-3</v>
      </c>
      <c r="I107" s="13"/>
      <c r="J107" s="13"/>
      <c r="K107" s="14"/>
      <c r="L107" s="14"/>
      <c r="M107" s="22">
        <v>0.50049999999999994</v>
      </c>
      <c r="N107" s="14">
        <v>0.50129999999999997</v>
      </c>
      <c r="O107" s="13">
        <f t="shared" si="9"/>
        <v>1.2499999999999643</v>
      </c>
      <c r="Q107" s="12">
        <v>0.50049999999999994</v>
      </c>
      <c r="R107" s="12">
        <v>0.33462999999999998</v>
      </c>
      <c r="S107" s="12">
        <f t="shared" si="10"/>
        <v>0.50212933333333365</v>
      </c>
      <c r="T107" s="12">
        <f t="shared" si="11"/>
        <v>0.49787066666666635</v>
      </c>
      <c r="V107" s="12">
        <f t="shared" si="12"/>
        <v>2.0366666666670197E-3</v>
      </c>
    </row>
    <row r="108" spans="1:22" s="12" customFormat="1" x14ac:dyDescent="0.2">
      <c r="A108" s="12">
        <v>290</v>
      </c>
      <c r="B108" s="12">
        <v>44054.1340134864</v>
      </c>
      <c r="C108" s="3">
        <v>0.44555555555555598</v>
      </c>
      <c r="D108" s="16">
        <v>0.58271414092511797</v>
      </c>
      <c r="E108" s="22">
        <v>0.57779999999999998</v>
      </c>
      <c r="F108" s="22">
        <v>0.57916444444444481</v>
      </c>
      <c r="G108" s="13">
        <f t="shared" si="7"/>
        <v>3.549696480673159E-3</v>
      </c>
      <c r="H108" s="13">
        <f t="shared" si="8"/>
        <v>1.3644444444448345E-3</v>
      </c>
      <c r="I108" s="13"/>
      <c r="J108" s="13"/>
      <c r="K108" s="14"/>
      <c r="L108" s="14"/>
      <c r="M108" s="22">
        <v>0.57779999999999998</v>
      </c>
      <c r="N108" s="14">
        <v>0.5786</v>
      </c>
      <c r="O108" s="13">
        <f t="shared" si="9"/>
        <v>1.2499999999999643</v>
      </c>
      <c r="Q108" s="12">
        <v>0.57779999999999998</v>
      </c>
      <c r="R108" s="12">
        <v>0.44385000000000002</v>
      </c>
      <c r="S108" s="12">
        <f t="shared" si="10"/>
        <v>0.57916444444444481</v>
      </c>
      <c r="T108" s="12">
        <f t="shared" si="11"/>
        <v>0.42083555555555519</v>
      </c>
      <c r="V108" s="12">
        <f t="shared" si="12"/>
        <v>1.7055555555559598E-3</v>
      </c>
    </row>
    <row r="109" spans="1:22" s="12" customFormat="1" x14ac:dyDescent="0.2">
      <c r="A109" s="12">
        <v>290</v>
      </c>
      <c r="B109" s="12">
        <v>44054.1340134864</v>
      </c>
      <c r="C109" s="3">
        <v>0.55444444444444496</v>
      </c>
      <c r="D109" s="16">
        <v>0.65916214073423496</v>
      </c>
      <c r="E109" s="22">
        <v>0.65510000000000002</v>
      </c>
      <c r="F109" s="22">
        <v>0.65490711111111144</v>
      </c>
      <c r="G109" s="13">
        <f t="shared" si="7"/>
        <v>4.2550296231235185E-3</v>
      </c>
      <c r="H109" s="13">
        <f t="shared" si="8"/>
        <v>1.9288888888857603E-4</v>
      </c>
      <c r="I109" s="13"/>
      <c r="J109" s="13"/>
      <c r="K109" s="14"/>
      <c r="L109" s="14"/>
      <c r="M109" s="22">
        <v>0.65510000000000002</v>
      </c>
      <c r="N109" s="14">
        <v>0.65580000000000005</v>
      </c>
      <c r="O109" s="13">
        <f t="shared" si="9"/>
        <v>1.4285714285713593</v>
      </c>
      <c r="Q109" s="12">
        <v>0.65510000000000002</v>
      </c>
      <c r="R109" s="12">
        <v>0.55471999999999999</v>
      </c>
      <c r="S109" s="12">
        <f t="shared" si="10"/>
        <v>0.65490711111111144</v>
      </c>
      <c r="T109" s="12">
        <f t="shared" si="11"/>
        <v>0.34509288888888856</v>
      </c>
      <c r="V109" s="12">
        <f t="shared" si="12"/>
        <v>2.7555555555502931E-4</v>
      </c>
    </row>
    <row r="110" spans="1:22" s="12" customFormat="1" x14ac:dyDescent="0.2">
      <c r="A110" s="12">
        <v>290</v>
      </c>
      <c r="B110" s="12">
        <v>44054.1340134864</v>
      </c>
      <c r="C110" s="3">
        <v>0.663333333333333</v>
      </c>
      <c r="D110" s="16">
        <v>0.73561014054335205</v>
      </c>
      <c r="E110" s="22">
        <v>0.73240000000000005</v>
      </c>
      <c r="F110" s="22">
        <v>0.73172399999999993</v>
      </c>
      <c r="G110" s="13">
        <f t="shared" si="7"/>
        <v>3.8861405433521234E-3</v>
      </c>
      <c r="H110" s="13">
        <f t="shared" si="8"/>
        <v>6.7600000000012095E-4</v>
      </c>
      <c r="I110" s="13"/>
      <c r="J110" s="13"/>
      <c r="K110" s="14"/>
      <c r="L110" s="14"/>
      <c r="M110" s="22">
        <v>0.73240000000000005</v>
      </c>
      <c r="N110" s="14">
        <v>0.73299999999999998</v>
      </c>
      <c r="O110" s="13">
        <f t="shared" si="9"/>
        <v>1.6666666666668501</v>
      </c>
      <c r="Q110" s="12">
        <v>0.73240000000000005</v>
      </c>
      <c r="R110" s="12">
        <v>0.66446000000000005</v>
      </c>
      <c r="S110" s="12">
        <f t="shared" si="10"/>
        <v>0.73172399999999993</v>
      </c>
      <c r="T110" s="12">
        <f t="shared" si="11"/>
        <v>0.26827600000000007</v>
      </c>
      <c r="V110" s="12">
        <f t="shared" si="12"/>
        <v>1.1266666666670533E-3</v>
      </c>
    </row>
    <row r="111" spans="1:22" s="12" customFormat="1" x14ac:dyDescent="0.2">
      <c r="A111" s="12">
        <v>290</v>
      </c>
      <c r="B111" s="12">
        <v>44054.1340134864</v>
      </c>
      <c r="C111" s="3">
        <v>0.77222222222222203</v>
      </c>
      <c r="D111" s="16">
        <v>0.81205814035247004</v>
      </c>
      <c r="E111" s="22">
        <v>0.80959999999999999</v>
      </c>
      <c r="F111" s="22">
        <v>0.80950355555555542</v>
      </c>
      <c r="G111" s="13">
        <f t="shared" si="7"/>
        <v>2.5545847969146163E-3</v>
      </c>
      <c r="H111" s="13">
        <f t="shared" si="8"/>
        <v>9.6444444444565569E-5</v>
      </c>
      <c r="I111" s="13"/>
      <c r="J111" s="13"/>
      <c r="K111" s="14"/>
      <c r="L111" s="14"/>
      <c r="M111" s="22">
        <v>0.80959999999999999</v>
      </c>
      <c r="N111" s="14">
        <v>0.81030000000000002</v>
      </c>
      <c r="O111" s="13">
        <f t="shared" si="9"/>
        <v>1.4285714285713593</v>
      </c>
      <c r="Q111" s="12">
        <v>0.80959999999999999</v>
      </c>
      <c r="R111" s="12">
        <v>0.77236000000000005</v>
      </c>
      <c r="S111" s="12">
        <f t="shared" si="10"/>
        <v>0.80950355555555542</v>
      </c>
      <c r="T111" s="12">
        <f t="shared" si="11"/>
        <v>0.19049644444444458</v>
      </c>
      <c r="V111" s="12">
        <f t="shared" si="12"/>
        <v>1.3777777777801425E-4</v>
      </c>
    </row>
    <row r="112" spans="1:22" s="12" customFormat="1" x14ac:dyDescent="0.2">
      <c r="A112" s="12">
        <v>290</v>
      </c>
      <c r="B112" s="12">
        <v>44054.1340134864</v>
      </c>
      <c r="C112" s="3">
        <v>0.88111111111111096</v>
      </c>
      <c r="D112" s="16">
        <v>0.88850614016158702</v>
      </c>
      <c r="E112" s="22">
        <v>0.88690000000000002</v>
      </c>
      <c r="F112" s="22">
        <v>0.88685877777777766</v>
      </c>
      <c r="G112" s="13">
        <f t="shared" si="7"/>
        <v>1.6473623838093587E-3</v>
      </c>
      <c r="H112" s="13">
        <f t="shared" si="8"/>
        <v>4.1222222222359051E-5</v>
      </c>
      <c r="I112" s="13"/>
      <c r="J112" s="13"/>
      <c r="K112" s="14"/>
      <c r="L112" s="14"/>
      <c r="M112" s="22">
        <v>0.88690000000000002</v>
      </c>
      <c r="N112" s="14">
        <v>0.88759999999999994</v>
      </c>
      <c r="O112" s="13">
        <f t="shared" si="9"/>
        <v>1.428571428571586</v>
      </c>
      <c r="Q112" s="12">
        <v>0.88690000000000002</v>
      </c>
      <c r="R112" s="12">
        <v>0.88117000000000001</v>
      </c>
      <c r="S112" s="12">
        <f t="shared" si="10"/>
        <v>0.88685877777777766</v>
      </c>
      <c r="T112" s="12">
        <f t="shared" si="11"/>
        <v>0.11314122222222234</v>
      </c>
      <c r="V112" s="12">
        <f t="shared" si="12"/>
        <v>5.8888888889052637E-5</v>
      </c>
    </row>
    <row r="113" spans="1:22" s="12" customFormat="1" x14ac:dyDescent="0.2">
      <c r="A113" s="12">
        <v>290</v>
      </c>
      <c r="B113" s="12">
        <v>44054.1340134864</v>
      </c>
      <c r="C113" s="3">
        <v>0.99</v>
      </c>
      <c r="D113" s="16">
        <v>0.96495413997070401</v>
      </c>
      <c r="E113" s="22">
        <v>0.96419999999999995</v>
      </c>
      <c r="F113" s="22">
        <v>0.96419699999999997</v>
      </c>
      <c r="G113" s="13">
        <f t="shared" si="7"/>
        <v>7.5713997070403494E-4</v>
      </c>
      <c r="H113" s="13">
        <f t="shared" si="8"/>
        <v>2.9999999999752447E-6</v>
      </c>
      <c r="I113" s="13"/>
      <c r="J113" s="13"/>
      <c r="K113" s="14"/>
      <c r="L113" s="14"/>
      <c r="M113" s="22">
        <v>0.96419999999999995</v>
      </c>
      <c r="N113" s="14">
        <v>0.96489999999999998</v>
      </c>
      <c r="O113" s="13">
        <f t="shared" si="9"/>
        <v>1.4285714285713593</v>
      </c>
      <c r="Q113" s="12">
        <v>0.96418999999999999</v>
      </c>
      <c r="R113" s="12">
        <v>0.98999000000000004</v>
      </c>
      <c r="S113" s="12">
        <f t="shared" si="10"/>
        <v>0.96419699999999997</v>
      </c>
      <c r="T113" s="12">
        <f t="shared" si="11"/>
        <v>3.5803000000000029E-2</v>
      </c>
      <c r="V113" s="12">
        <f t="shared" si="12"/>
        <v>9.9999999999544897E-6</v>
      </c>
    </row>
    <row r="114" spans="1:22" s="12" customFormat="1" x14ac:dyDescent="0.2">
      <c r="A114" s="12">
        <v>290</v>
      </c>
      <c r="B114" s="12">
        <v>113496.726515367</v>
      </c>
      <c r="C114" s="3">
        <v>0.01</v>
      </c>
      <c r="D114" s="16">
        <v>0.402305322434034</v>
      </c>
      <c r="E114" s="22">
        <v>0.39269999999999999</v>
      </c>
      <c r="F114" s="22">
        <v>0.39221879999999998</v>
      </c>
      <c r="G114" s="13">
        <f t="shared" si="7"/>
        <v>1.0086522434034018E-2</v>
      </c>
      <c r="H114" s="13">
        <f t="shared" si="8"/>
        <v>4.8120000000001495E-4</v>
      </c>
      <c r="I114" s="13"/>
      <c r="J114" s="13"/>
      <c r="K114" s="14"/>
      <c r="L114" s="14"/>
      <c r="M114" s="22">
        <v>0.39269999999999999</v>
      </c>
      <c r="N114" s="14">
        <v>0.39329999999999998</v>
      </c>
      <c r="O114" s="13">
        <f t="shared" si="9"/>
        <v>1.6666666666666961</v>
      </c>
      <c r="Q114" s="12">
        <v>0.39269999999999999</v>
      </c>
      <c r="R114" s="12">
        <v>1.0802000000000001E-2</v>
      </c>
      <c r="S114" s="12">
        <f t="shared" si="10"/>
        <v>0.39221879999999998</v>
      </c>
      <c r="T114" s="12">
        <f t="shared" si="11"/>
        <v>0.60778120000000002</v>
      </c>
      <c r="V114" s="12">
        <f t="shared" si="12"/>
        <v>8.0200000000000063E-4</v>
      </c>
    </row>
    <row r="115" spans="1:22" s="12" customFormat="1" x14ac:dyDescent="0.2">
      <c r="A115" s="12">
        <v>290</v>
      </c>
      <c r="B115" s="12">
        <v>113496.726515367</v>
      </c>
      <c r="C115" s="3">
        <v>0.118888888888889</v>
      </c>
      <c r="D115" s="16">
        <v>0.46729312371322101</v>
      </c>
      <c r="E115" s="22">
        <v>0.4587</v>
      </c>
      <c r="F115" s="22">
        <v>0.45826733333333342</v>
      </c>
      <c r="G115" s="13">
        <f t="shared" si="7"/>
        <v>9.0257903798875994E-3</v>
      </c>
      <c r="H115" s="13">
        <f t="shared" si="8"/>
        <v>4.3266666666658127E-4</v>
      </c>
      <c r="I115" s="13"/>
      <c r="J115" s="13"/>
      <c r="K115" s="14"/>
      <c r="L115" s="14"/>
      <c r="M115" s="22">
        <v>0.4587</v>
      </c>
      <c r="N115" s="14">
        <v>0.45929999999999999</v>
      </c>
      <c r="O115" s="13">
        <f t="shared" si="9"/>
        <v>1.6666666666666961</v>
      </c>
      <c r="Q115" s="12">
        <v>0.4587</v>
      </c>
      <c r="R115" s="12">
        <v>0.11960999999999999</v>
      </c>
      <c r="S115" s="12">
        <f t="shared" si="10"/>
        <v>0.45826733333333342</v>
      </c>
      <c r="T115" s="12">
        <f t="shared" si="11"/>
        <v>0.54173266666666664</v>
      </c>
      <c r="V115" s="12">
        <f t="shared" si="12"/>
        <v>7.2111111111099191E-4</v>
      </c>
    </row>
    <row r="116" spans="1:22" s="12" customFormat="1" x14ac:dyDescent="0.2">
      <c r="A116" s="12">
        <v>290</v>
      </c>
      <c r="B116" s="12">
        <v>113496.726515367</v>
      </c>
      <c r="C116" s="3">
        <v>0.227777777777778</v>
      </c>
      <c r="D116" s="16">
        <v>0.53228092499240798</v>
      </c>
      <c r="E116" s="22">
        <v>0.52470000000000006</v>
      </c>
      <c r="F116" s="22">
        <v>0.52432666666666694</v>
      </c>
      <c r="G116" s="13">
        <f t="shared" si="7"/>
        <v>7.9542583257410371E-3</v>
      </c>
      <c r="H116" s="13">
        <f t="shared" si="8"/>
        <v>3.7333333333311458E-4</v>
      </c>
      <c r="I116" s="13"/>
      <c r="J116" s="13"/>
      <c r="K116" s="14"/>
      <c r="L116" s="14"/>
      <c r="M116" s="22">
        <v>0.52470000000000006</v>
      </c>
      <c r="N116" s="14">
        <v>0.52529999999999999</v>
      </c>
      <c r="O116" s="13">
        <f t="shared" si="9"/>
        <v>1.6666666666668501</v>
      </c>
      <c r="Q116" s="12">
        <v>0.52470000000000006</v>
      </c>
      <c r="R116" s="12">
        <v>0.22839999999999999</v>
      </c>
      <c r="S116" s="12">
        <f t="shared" si="10"/>
        <v>0.52432666666666694</v>
      </c>
      <c r="T116" s="12">
        <f t="shared" si="11"/>
        <v>0.47567333333333306</v>
      </c>
      <c r="V116" s="12">
        <f t="shared" si="12"/>
        <v>6.2222222222199641E-4</v>
      </c>
    </row>
    <row r="117" spans="1:22" s="12" customFormat="1" x14ac:dyDescent="0.2">
      <c r="A117" s="12">
        <v>290</v>
      </c>
      <c r="B117" s="12">
        <v>113496.726515367</v>
      </c>
      <c r="C117" s="3">
        <v>0.336666666666667</v>
      </c>
      <c r="D117" s="16">
        <v>0.597268726271594</v>
      </c>
      <c r="E117" s="22">
        <v>0.5907</v>
      </c>
      <c r="F117" s="22">
        <v>0.59038000000000013</v>
      </c>
      <c r="G117" s="13">
        <f t="shared" si="7"/>
        <v>6.8887262715938702E-3</v>
      </c>
      <c r="H117" s="13">
        <f t="shared" si="8"/>
        <v>3.1999999999987594E-4</v>
      </c>
      <c r="I117" s="13"/>
      <c r="J117" s="13"/>
      <c r="K117" s="14"/>
      <c r="L117" s="14"/>
      <c r="M117" s="22">
        <v>0.5907</v>
      </c>
      <c r="N117" s="14">
        <v>0.59130000000000005</v>
      </c>
      <c r="O117" s="13">
        <f t="shared" si="9"/>
        <v>1.666666666666542</v>
      </c>
      <c r="Q117" s="12">
        <v>0.5907</v>
      </c>
      <c r="R117" s="12">
        <v>0.3372</v>
      </c>
      <c r="S117" s="12">
        <f t="shared" si="10"/>
        <v>0.59038000000000013</v>
      </c>
      <c r="T117" s="12">
        <f t="shared" si="11"/>
        <v>0.40961999999999987</v>
      </c>
      <c r="V117" s="12">
        <f t="shared" si="12"/>
        <v>5.3333333333299704E-4</v>
      </c>
    </row>
    <row r="118" spans="1:22" s="12" customFormat="1" x14ac:dyDescent="0.2">
      <c r="A118" s="12">
        <v>290</v>
      </c>
      <c r="B118" s="12">
        <v>113496.726515367</v>
      </c>
      <c r="C118" s="3">
        <v>0.44555555555555598</v>
      </c>
      <c r="D118" s="16">
        <v>0.66225652755078102</v>
      </c>
      <c r="E118" s="22">
        <v>0.65669999999999995</v>
      </c>
      <c r="F118" s="22">
        <v>0.65862188888888928</v>
      </c>
      <c r="G118" s="13">
        <f t="shared" si="7"/>
        <v>3.6346386618917315E-3</v>
      </c>
      <c r="H118" s="13">
        <f t="shared" si="8"/>
        <v>1.9218888888893337E-3</v>
      </c>
      <c r="I118" s="13"/>
      <c r="J118" s="13"/>
      <c r="K118" s="14"/>
      <c r="L118" s="14"/>
      <c r="M118" s="22">
        <v>0.65669999999999995</v>
      </c>
      <c r="N118" s="14">
        <v>0.65739999999999998</v>
      </c>
      <c r="O118" s="13">
        <f t="shared" si="9"/>
        <v>1.4285714285713593</v>
      </c>
      <c r="Q118" s="12">
        <v>0.65669999999999995</v>
      </c>
      <c r="R118" s="12">
        <v>0.44280999999999998</v>
      </c>
      <c r="S118" s="12">
        <f t="shared" si="10"/>
        <v>0.65862188888888928</v>
      </c>
      <c r="T118" s="12">
        <f t="shared" si="11"/>
        <v>0.34137811111111072</v>
      </c>
      <c r="V118" s="12">
        <f t="shared" si="12"/>
        <v>2.7455555555560007E-3</v>
      </c>
    </row>
    <row r="119" spans="1:22" s="12" customFormat="1" x14ac:dyDescent="0.2">
      <c r="A119" s="12">
        <v>290</v>
      </c>
      <c r="B119" s="12">
        <v>113496.726515367</v>
      </c>
      <c r="C119" s="3">
        <v>0.55444444444444496</v>
      </c>
      <c r="D119" s="16">
        <v>0.72724432882996803</v>
      </c>
      <c r="E119" s="22">
        <v>0.72270000000000001</v>
      </c>
      <c r="F119" s="22">
        <v>0.72248666666666694</v>
      </c>
      <c r="G119" s="13">
        <f t="shared" si="7"/>
        <v>4.7576621633010907E-3</v>
      </c>
      <c r="H119" s="13">
        <f t="shared" si="8"/>
        <v>2.1333333333306559E-4</v>
      </c>
      <c r="I119" s="13"/>
      <c r="J119" s="13"/>
      <c r="K119" s="14"/>
      <c r="L119" s="14"/>
      <c r="M119" s="22">
        <v>0.72270000000000001</v>
      </c>
      <c r="N119" s="14">
        <v>0.72330000000000005</v>
      </c>
      <c r="O119" s="13">
        <f t="shared" si="9"/>
        <v>1.666666666666542</v>
      </c>
      <c r="Q119" s="12">
        <v>0.72270000000000001</v>
      </c>
      <c r="R119" s="12">
        <v>0.55479999999999996</v>
      </c>
      <c r="S119" s="12">
        <f t="shared" si="10"/>
        <v>0.72248666666666694</v>
      </c>
      <c r="T119" s="12">
        <f t="shared" si="11"/>
        <v>0.27751333333333306</v>
      </c>
      <c r="V119" s="12">
        <f t="shared" si="12"/>
        <v>3.5555555555499829E-4</v>
      </c>
    </row>
    <row r="120" spans="1:22" s="12" customFormat="1" x14ac:dyDescent="0.2">
      <c r="A120" s="12">
        <v>290</v>
      </c>
      <c r="B120" s="12">
        <v>113496.726515367</v>
      </c>
      <c r="C120" s="3">
        <v>0.663333333333333</v>
      </c>
      <c r="D120" s="16">
        <v>0.79223213010915505</v>
      </c>
      <c r="E120" s="22">
        <v>0.78879999999999995</v>
      </c>
      <c r="F120" s="22">
        <v>0.78794666666666635</v>
      </c>
      <c r="G120" s="13">
        <f t="shared" si="7"/>
        <v>4.2854634424887017E-3</v>
      </c>
      <c r="H120" s="13">
        <f t="shared" si="8"/>
        <v>8.5333333333359462E-4</v>
      </c>
      <c r="I120" s="13"/>
      <c r="J120" s="13"/>
      <c r="K120" s="14"/>
      <c r="L120" s="14"/>
      <c r="M120" s="22">
        <v>0.78879999999999995</v>
      </c>
      <c r="N120" s="14">
        <v>0.7893</v>
      </c>
      <c r="O120" s="13">
        <f t="shared" si="9"/>
        <v>1.9999999999997762</v>
      </c>
      <c r="Q120" s="12">
        <v>0.78879999999999995</v>
      </c>
      <c r="R120" s="12">
        <v>0.66503999999999996</v>
      </c>
      <c r="S120" s="12">
        <f t="shared" si="10"/>
        <v>0.78794666666666635</v>
      </c>
      <c r="T120" s="12">
        <f t="shared" si="11"/>
        <v>0.21205333333333365</v>
      </c>
      <c r="V120" s="12">
        <f t="shared" si="12"/>
        <v>1.7066666666669672E-3</v>
      </c>
    </row>
    <row r="121" spans="1:22" s="12" customFormat="1" x14ac:dyDescent="0.2">
      <c r="A121" s="12">
        <v>290</v>
      </c>
      <c r="B121" s="12">
        <v>113496.726515367</v>
      </c>
      <c r="C121" s="3">
        <v>0.77222222222222203</v>
      </c>
      <c r="D121" s="16">
        <v>0.85721993138834096</v>
      </c>
      <c r="E121" s="22">
        <v>0.8548</v>
      </c>
      <c r="F121" s="22">
        <v>0.85468733333333324</v>
      </c>
      <c r="G121" s="13">
        <f t="shared" si="7"/>
        <v>2.5325980550077176E-3</v>
      </c>
      <c r="H121" s="13">
        <f t="shared" si="8"/>
        <v>1.1266666666676084E-4</v>
      </c>
      <c r="I121" s="13"/>
      <c r="J121" s="13"/>
      <c r="K121" s="14"/>
      <c r="L121" s="14"/>
      <c r="M121" s="22">
        <v>0.8548</v>
      </c>
      <c r="N121" s="14">
        <v>0.85540000000000005</v>
      </c>
      <c r="O121" s="13">
        <f t="shared" si="9"/>
        <v>1.666666666666542</v>
      </c>
      <c r="Q121" s="12">
        <v>0.8548</v>
      </c>
      <c r="R121" s="12">
        <v>0.77241000000000004</v>
      </c>
      <c r="S121" s="12">
        <f t="shared" si="10"/>
        <v>0.85468733333333324</v>
      </c>
      <c r="T121" s="12">
        <f t="shared" si="11"/>
        <v>0.14531266666666676</v>
      </c>
      <c r="V121" s="12">
        <f t="shared" si="12"/>
        <v>1.8777777777800875E-4</v>
      </c>
    </row>
    <row r="122" spans="1:22" s="12" customFormat="1" x14ac:dyDescent="0.2">
      <c r="A122" s="12">
        <v>290</v>
      </c>
      <c r="B122" s="12">
        <v>113496.726515367</v>
      </c>
      <c r="C122" s="3">
        <v>0.88111111111111096</v>
      </c>
      <c r="D122" s="16">
        <v>0.92220773266752798</v>
      </c>
      <c r="E122" s="22">
        <v>0.92079999999999995</v>
      </c>
      <c r="F122" s="22">
        <v>0.92074066666666654</v>
      </c>
      <c r="G122" s="13">
        <f t="shared" si="7"/>
        <v>1.4670660008614389E-3</v>
      </c>
      <c r="H122" s="13">
        <f t="shared" si="8"/>
        <v>5.9333333333411176E-5</v>
      </c>
      <c r="I122" s="13"/>
      <c r="J122" s="13"/>
      <c r="K122" s="14"/>
      <c r="L122" s="14"/>
      <c r="M122" s="22">
        <v>0.92079999999999995</v>
      </c>
      <c r="N122" s="14">
        <v>0.9214</v>
      </c>
      <c r="O122" s="13">
        <f t="shared" si="9"/>
        <v>1.666666666666542</v>
      </c>
      <c r="Q122" s="12">
        <v>0.92079999999999995</v>
      </c>
      <c r="R122" s="12">
        <v>0.88121000000000005</v>
      </c>
      <c r="S122" s="12">
        <f t="shared" si="10"/>
        <v>0.92074066666666654</v>
      </c>
      <c r="T122" s="12">
        <f t="shared" si="11"/>
        <v>7.9259333333333459E-2</v>
      </c>
      <c r="V122" s="12">
        <f t="shared" si="12"/>
        <v>9.8888888889092641E-5</v>
      </c>
    </row>
    <row r="123" spans="1:22" s="12" customFormat="1" x14ac:dyDescent="0.2">
      <c r="A123" s="12">
        <v>290</v>
      </c>
      <c r="B123" s="12">
        <v>113496.726515367</v>
      </c>
      <c r="C123" s="3">
        <v>0.99</v>
      </c>
      <c r="D123" s="16">
        <v>0.987195533946715</v>
      </c>
      <c r="E123" s="22">
        <v>0.98680000000000001</v>
      </c>
      <c r="F123" s="22">
        <v>1</v>
      </c>
      <c r="G123" s="13"/>
      <c r="H123" s="13"/>
      <c r="I123" s="13"/>
      <c r="J123" s="13"/>
      <c r="K123" s="14"/>
      <c r="L123" s="14"/>
      <c r="M123" s="22">
        <v>0.98680000000000001</v>
      </c>
      <c r="N123" s="14">
        <v>0.98740000000000006</v>
      </c>
      <c r="O123" s="13">
        <f t="shared" si="9"/>
        <v>1.666666666666542</v>
      </c>
      <c r="Q123" s="12">
        <v>0.98680000000000001</v>
      </c>
      <c r="S123" s="12">
        <f t="shared" si="10"/>
        <v>1</v>
      </c>
      <c r="T123" s="12">
        <f t="shared" si="11"/>
        <v>0</v>
      </c>
      <c r="V123" s="12">
        <f t="shared" si="12"/>
        <v>0.99</v>
      </c>
    </row>
    <row r="124" spans="1:22" s="12" customFormat="1" x14ac:dyDescent="0.2">
      <c r="A124" s="12">
        <v>290</v>
      </c>
      <c r="B124" s="12">
        <v>292401.77382128697</v>
      </c>
      <c r="C124" s="3">
        <v>0.01</v>
      </c>
      <c r="D124" s="16">
        <v>0.56627707948197303</v>
      </c>
      <c r="E124" s="22">
        <v>0.55330000000000001</v>
      </c>
      <c r="F124" s="22">
        <v>0.55829999999999946</v>
      </c>
      <c r="G124" s="13"/>
      <c r="H124" s="13"/>
      <c r="I124" s="13"/>
      <c r="J124" s="13"/>
      <c r="K124" s="14"/>
      <c r="L124" s="14"/>
      <c r="M124" s="22">
        <v>0.55330000000000001</v>
      </c>
      <c r="N124" s="14">
        <v>0.55379999999999996</v>
      </c>
      <c r="O124" s="13">
        <f t="shared" si="9"/>
        <v>2.0000000000002203</v>
      </c>
      <c r="Q124" s="12">
        <v>0.55330000000000001</v>
      </c>
      <c r="S124" s="12">
        <f t="shared" si="10"/>
        <v>0.55829999999999946</v>
      </c>
      <c r="T124" s="12">
        <f t="shared" si="11"/>
        <v>0.44170000000000054</v>
      </c>
      <c r="V124" s="12">
        <f t="shared" si="12"/>
        <v>0.01</v>
      </c>
    </row>
    <row r="125" spans="1:22" s="12" customFormat="1" x14ac:dyDescent="0.2">
      <c r="A125" s="12">
        <v>290</v>
      </c>
      <c r="B125" s="12">
        <v>292401.77382128697</v>
      </c>
      <c r="C125" s="3">
        <v>0.118888888888889</v>
      </c>
      <c r="D125" s="16">
        <v>0.61384973444907498</v>
      </c>
      <c r="E125" s="22">
        <v>0.60229999999999995</v>
      </c>
      <c r="F125" s="22">
        <v>0.64985555555556351</v>
      </c>
      <c r="G125" s="13"/>
      <c r="H125" s="13"/>
      <c r="I125" s="13"/>
      <c r="J125" s="13"/>
      <c r="K125" s="14"/>
      <c r="L125" s="14"/>
      <c r="M125" s="22">
        <v>0.60229999999999995</v>
      </c>
      <c r="N125" s="14">
        <v>0.60270000000000001</v>
      </c>
      <c r="O125" s="13">
        <f t="shared" si="9"/>
        <v>2.4999999999995817</v>
      </c>
      <c r="Q125" s="12">
        <v>0.60229999999999995</v>
      </c>
      <c r="S125" s="12">
        <f t="shared" si="10"/>
        <v>0.64985555555556351</v>
      </c>
      <c r="T125" s="12">
        <f t="shared" si="11"/>
        <v>0.35014444444443649</v>
      </c>
      <c r="V125" s="12">
        <f t="shared" si="12"/>
        <v>0.118888888888889</v>
      </c>
    </row>
    <row r="126" spans="1:22" s="12" customFormat="1" x14ac:dyDescent="0.2">
      <c r="A126" s="12">
        <v>290</v>
      </c>
      <c r="B126" s="12">
        <v>292401.77382128697</v>
      </c>
      <c r="C126" s="3">
        <v>0.227777777777778</v>
      </c>
      <c r="D126" s="16">
        <v>0.66142238941617704</v>
      </c>
      <c r="E126" s="22">
        <v>0.65129999999999999</v>
      </c>
      <c r="F126" s="22">
        <v>0.74241111111110114</v>
      </c>
      <c r="G126" s="13"/>
      <c r="H126" s="13"/>
      <c r="I126" s="13"/>
      <c r="J126" s="13"/>
      <c r="K126" s="14"/>
      <c r="L126" s="14"/>
      <c r="M126" s="22">
        <v>0.65129999999999999</v>
      </c>
      <c r="N126" s="14">
        <v>0.65169999999999995</v>
      </c>
      <c r="O126" s="13">
        <f t="shared" si="9"/>
        <v>2.5000000000002753</v>
      </c>
      <c r="Q126" s="12">
        <v>0.65129999999999999</v>
      </c>
      <c r="S126" s="12">
        <f t="shared" si="10"/>
        <v>0.74241111111110114</v>
      </c>
      <c r="T126" s="12">
        <f t="shared" si="11"/>
        <v>0.25758888888889886</v>
      </c>
      <c r="V126" s="12">
        <f t="shared" si="12"/>
        <v>0.227777777777778</v>
      </c>
    </row>
    <row r="127" spans="1:22" s="12" customFormat="1" x14ac:dyDescent="0.2">
      <c r="A127" s="12">
        <v>290</v>
      </c>
      <c r="B127" s="12">
        <v>292401.77382128697</v>
      </c>
      <c r="C127" s="3">
        <v>0.336666666666667</v>
      </c>
      <c r="D127" s="16">
        <v>0.70899504438327898</v>
      </c>
      <c r="E127" s="22">
        <v>0.70030000000000003</v>
      </c>
      <c r="F127" s="22">
        <v>0.83496666666665198</v>
      </c>
      <c r="G127" s="13"/>
      <c r="H127" s="13"/>
      <c r="I127" s="13"/>
      <c r="J127" s="13"/>
      <c r="K127" s="14"/>
      <c r="L127" s="14"/>
      <c r="M127" s="22">
        <v>0.70030000000000003</v>
      </c>
      <c r="N127" s="14">
        <v>0.70069999999999999</v>
      </c>
      <c r="O127" s="13">
        <f t="shared" si="9"/>
        <v>2.5000000000002753</v>
      </c>
      <c r="Q127" s="12">
        <v>0.70030000000000003</v>
      </c>
      <c r="S127" s="12">
        <f t="shared" si="10"/>
        <v>0.83496666666665198</v>
      </c>
      <c r="T127" s="12">
        <f t="shared" si="11"/>
        <v>0.16503333333334802</v>
      </c>
      <c r="V127" s="12">
        <f t="shared" si="12"/>
        <v>0.336666666666667</v>
      </c>
    </row>
    <row r="128" spans="1:22" s="12" customFormat="1" x14ac:dyDescent="0.2">
      <c r="A128" s="12">
        <v>290</v>
      </c>
      <c r="B128" s="12">
        <v>292401.77382128697</v>
      </c>
      <c r="C128" s="3">
        <v>0.44555555555555598</v>
      </c>
      <c r="D128" s="16">
        <v>0.75656769935038104</v>
      </c>
      <c r="E128" s="22">
        <v>0.74929999999999997</v>
      </c>
      <c r="F128" s="22">
        <v>0.92752222222225211</v>
      </c>
      <c r="G128" s="13"/>
      <c r="H128" s="13"/>
      <c r="I128" s="13"/>
      <c r="J128" s="13"/>
      <c r="K128" s="14"/>
      <c r="L128" s="14"/>
      <c r="M128" s="22">
        <v>0.74929999999999997</v>
      </c>
      <c r="N128" s="14">
        <v>0.74970000000000003</v>
      </c>
      <c r="O128" s="13">
        <f t="shared" si="9"/>
        <v>2.4999999999995817</v>
      </c>
      <c r="Q128" s="12">
        <v>0.74929999999999997</v>
      </c>
      <c r="S128" s="12">
        <f t="shared" si="10"/>
        <v>0.92752222222225211</v>
      </c>
      <c r="T128" s="12">
        <f t="shared" si="11"/>
        <v>7.2477777777747887E-2</v>
      </c>
      <c r="V128" s="12">
        <f t="shared" si="12"/>
        <v>0.44555555555555598</v>
      </c>
    </row>
    <row r="129" spans="1:22" s="12" customFormat="1" x14ac:dyDescent="0.2">
      <c r="A129" s="12">
        <v>290</v>
      </c>
      <c r="B129" s="12">
        <v>292401.77382128697</v>
      </c>
      <c r="C129" s="3">
        <v>0.55444444444444496</v>
      </c>
      <c r="D129" s="16">
        <v>0.80414035431748299</v>
      </c>
      <c r="E129" s="22">
        <v>0.79820000000000002</v>
      </c>
      <c r="F129" s="22">
        <v>1</v>
      </c>
      <c r="G129" s="13"/>
      <c r="H129" s="13"/>
      <c r="I129" s="13"/>
      <c r="J129" s="13"/>
      <c r="K129" s="14"/>
      <c r="L129" s="14"/>
      <c r="M129" s="22">
        <v>0.79820000000000002</v>
      </c>
      <c r="N129" s="14">
        <v>0.79869999999999997</v>
      </c>
      <c r="O129" s="13">
        <f t="shared" si="9"/>
        <v>2.0000000000002203</v>
      </c>
      <c r="Q129" s="12">
        <v>0.79820000000000002</v>
      </c>
      <c r="S129" s="12">
        <f t="shared" si="10"/>
        <v>1</v>
      </c>
      <c r="T129" s="12">
        <f t="shared" si="11"/>
        <v>0</v>
      </c>
      <c r="V129" s="12">
        <f t="shared" si="12"/>
        <v>0.55444444444444496</v>
      </c>
    </row>
    <row r="130" spans="1:22" s="12" customFormat="1" x14ac:dyDescent="0.2">
      <c r="A130" s="12">
        <v>290</v>
      </c>
      <c r="B130" s="12">
        <v>292401.77382128697</v>
      </c>
      <c r="C130" s="3">
        <v>0.663333333333333</v>
      </c>
      <c r="D130" s="16">
        <v>0.85171300928458504</v>
      </c>
      <c r="E130" s="22">
        <v>0.84719999999999995</v>
      </c>
      <c r="F130" s="22">
        <v>1</v>
      </c>
      <c r="G130" s="13"/>
      <c r="H130" s="13"/>
      <c r="I130" s="13"/>
      <c r="J130" s="13"/>
      <c r="K130" s="14"/>
      <c r="L130" s="14"/>
      <c r="M130" s="22">
        <v>0.84719999999999995</v>
      </c>
      <c r="N130" s="14">
        <v>0.84770000000000001</v>
      </c>
      <c r="O130" s="13">
        <f t="shared" si="9"/>
        <v>1.9999999999997762</v>
      </c>
      <c r="Q130" s="12">
        <v>0.84719999999999995</v>
      </c>
      <c r="S130" s="12">
        <f t="shared" si="10"/>
        <v>1</v>
      </c>
      <c r="T130" s="12">
        <f t="shared" si="11"/>
        <v>0</v>
      </c>
      <c r="V130" s="12">
        <f t="shared" si="12"/>
        <v>0.663333333333333</v>
      </c>
    </row>
    <row r="131" spans="1:22" s="12" customFormat="1" x14ac:dyDescent="0.2">
      <c r="A131" s="12">
        <v>290</v>
      </c>
      <c r="B131" s="12">
        <v>292401.77382128697</v>
      </c>
      <c r="C131" s="3">
        <v>0.77222222222222203</v>
      </c>
      <c r="D131" s="16">
        <v>0.89928566425168599</v>
      </c>
      <c r="E131" s="22">
        <v>0.8962</v>
      </c>
      <c r="F131" s="22">
        <v>1</v>
      </c>
      <c r="G131" s="13"/>
      <c r="H131" s="13"/>
      <c r="I131" s="13"/>
      <c r="J131" s="13"/>
      <c r="K131" s="14"/>
      <c r="L131" s="14"/>
      <c r="M131" s="22">
        <v>0.8962</v>
      </c>
      <c r="N131" s="14">
        <v>0.89670000000000005</v>
      </c>
      <c r="O131" s="13">
        <f t="shared" si="9"/>
        <v>1.9999999999997762</v>
      </c>
      <c r="Q131" s="12">
        <v>0.8962</v>
      </c>
      <c r="S131" s="12">
        <f t="shared" si="10"/>
        <v>1</v>
      </c>
      <c r="T131" s="12">
        <f t="shared" si="11"/>
        <v>0</v>
      </c>
      <c r="V131" s="12">
        <f t="shared" si="12"/>
        <v>0.77222222222222203</v>
      </c>
    </row>
    <row r="132" spans="1:22" s="12" customFormat="1" x14ac:dyDescent="0.2">
      <c r="A132" s="12">
        <v>290</v>
      </c>
      <c r="B132" s="12">
        <v>292401.77382128697</v>
      </c>
      <c r="C132" s="3">
        <v>0.88111111111111096</v>
      </c>
      <c r="D132" s="16">
        <v>0.94685831921878805</v>
      </c>
      <c r="E132" s="22">
        <v>0.94520000000000004</v>
      </c>
      <c r="F132" s="22">
        <v>1</v>
      </c>
      <c r="G132" s="13"/>
      <c r="H132" s="13"/>
      <c r="I132" s="13"/>
      <c r="J132" s="13"/>
      <c r="K132" s="14"/>
      <c r="L132" s="14"/>
      <c r="M132" s="22">
        <v>0.94520000000000004</v>
      </c>
      <c r="N132" s="14">
        <v>0.94569999999999999</v>
      </c>
      <c r="O132" s="13">
        <f t="shared" si="9"/>
        <v>2.0000000000002203</v>
      </c>
      <c r="Q132" s="12">
        <v>0.94520000000000004</v>
      </c>
      <c r="S132" s="12">
        <f t="shared" si="10"/>
        <v>1</v>
      </c>
      <c r="T132" s="12">
        <f t="shared" si="11"/>
        <v>0</v>
      </c>
      <c r="V132" s="12">
        <f t="shared" si="12"/>
        <v>0.88111111111111096</v>
      </c>
    </row>
    <row r="133" spans="1:22" s="12" customFormat="1" x14ac:dyDescent="0.2">
      <c r="A133" s="12">
        <v>290</v>
      </c>
      <c r="B133" s="12">
        <v>292401.77382128697</v>
      </c>
      <c r="C133" s="3">
        <v>0.99</v>
      </c>
      <c r="D133" s="16">
        <v>0.99443097418588999</v>
      </c>
      <c r="E133" s="22">
        <v>0.99419999999999997</v>
      </c>
      <c r="F133" s="22">
        <v>1</v>
      </c>
      <c r="G133" s="13"/>
      <c r="H133" s="13"/>
      <c r="I133" s="13"/>
      <c r="J133" s="13"/>
      <c r="K133" s="14"/>
      <c r="L133" s="14"/>
      <c r="M133" s="22">
        <v>0.99419999999999997</v>
      </c>
      <c r="N133" s="14">
        <v>0.99470000000000003</v>
      </c>
      <c r="O133" s="13">
        <f t="shared" ref="O133:O196" si="13">0.001/(N133-M133)</f>
        <v>1.9999999999997762</v>
      </c>
      <c r="Q133" s="12">
        <v>0.99419999999999997</v>
      </c>
      <c r="S133" s="12">
        <f t="shared" ref="S133:S196" si="14">MAX(MIN(Q133-(R133-C133)/O133,1),0)</f>
        <v>1</v>
      </c>
      <c r="T133" s="12">
        <f t="shared" ref="T133:T196" si="15">1-S133</f>
        <v>0</v>
      </c>
      <c r="V133" s="12">
        <f t="shared" ref="V133:V196" si="16">ABS(R133-C133)</f>
        <v>0.99</v>
      </c>
    </row>
    <row r="134" spans="1:22" s="12" customFormat="1" x14ac:dyDescent="0.2">
      <c r="A134" s="12">
        <v>310</v>
      </c>
      <c r="B134" s="12">
        <v>6637.3288312005698</v>
      </c>
      <c r="C134" s="3">
        <v>0.01</v>
      </c>
      <c r="D134" s="16">
        <v>3.2975108046773101E-3</v>
      </c>
      <c r="E134" s="22">
        <v>3.1549999999999998E-3</v>
      </c>
      <c r="F134" s="22">
        <v>3.3583280000000003E-3</v>
      </c>
      <c r="G134" s="13">
        <f t="shared" ref="G134:G196" si="17">ABS(D134-F134)</f>
        <v>6.0817195322690216E-5</v>
      </c>
      <c r="H134" s="13">
        <f t="shared" ref="H134:H196" si="18">ABS(E134-F134)</f>
        <v>2.0332800000000045E-4</v>
      </c>
      <c r="I134" s="13"/>
      <c r="J134" s="13"/>
      <c r="K134" s="14"/>
      <c r="L134" s="14"/>
      <c r="M134" s="22">
        <v>3.1549999999999998E-3</v>
      </c>
      <c r="N134" s="14">
        <v>3.215E-3</v>
      </c>
      <c r="O134" s="13">
        <f t="shared" si="13"/>
        <v>16.666666666666622</v>
      </c>
      <c r="Q134" s="12">
        <v>3.1549999999999998E-3</v>
      </c>
      <c r="R134" s="12">
        <v>6.6112000000000002E-3</v>
      </c>
      <c r="S134" s="12">
        <f t="shared" si="14"/>
        <v>3.3583280000000003E-3</v>
      </c>
      <c r="T134" s="12">
        <f t="shared" si="15"/>
        <v>0.99664167199999998</v>
      </c>
      <c r="V134" s="12">
        <f t="shared" si="16"/>
        <v>3.3888E-3</v>
      </c>
    </row>
    <row r="135" spans="1:22" s="12" customFormat="1" x14ac:dyDescent="0.2">
      <c r="A135" s="12">
        <v>310</v>
      </c>
      <c r="B135" s="12">
        <v>6637.3288312005698</v>
      </c>
      <c r="C135" s="3">
        <v>0.118888888888889</v>
      </c>
      <c r="D135" s="16">
        <v>9.7816415561862401E-3</v>
      </c>
      <c r="E135" s="22">
        <v>9.75E-3</v>
      </c>
      <c r="F135" s="22">
        <v>9.690152222222229E-3</v>
      </c>
      <c r="G135" s="13">
        <f t="shared" si="17"/>
        <v>9.1489333964011113E-5</v>
      </c>
      <c r="H135" s="13">
        <f t="shared" si="18"/>
        <v>5.9847777777771033E-5</v>
      </c>
      <c r="I135" s="13"/>
      <c r="J135" s="13"/>
      <c r="K135" s="14"/>
      <c r="L135" s="14"/>
      <c r="M135" s="22">
        <v>9.75E-3</v>
      </c>
      <c r="N135" s="14">
        <v>9.8110000000000003E-3</v>
      </c>
      <c r="O135" s="13">
        <f t="shared" si="13"/>
        <v>16.393442622950744</v>
      </c>
      <c r="Q135" s="12">
        <v>9.75E-3</v>
      </c>
      <c r="R135" s="12">
        <v>0.11987</v>
      </c>
      <c r="S135" s="12">
        <f t="shared" si="14"/>
        <v>9.690152222222229E-3</v>
      </c>
      <c r="T135" s="12">
        <f t="shared" si="15"/>
        <v>0.99030984777777775</v>
      </c>
      <c r="V135" s="12">
        <f t="shared" si="16"/>
        <v>9.8111111111100213E-4</v>
      </c>
    </row>
    <row r="136" spans="1:22" s="12" customFormat="1" x14ac:dyDescent="0.2">
      <c r="A136" s="12">
        <v>310</v>
      </c>
      <c r="B136" s="12">
        <v>6637.3288312005698</v>
      </c>
      <c r="C136" s="3">
        <v>0.227777777777778</v>
      </c>
      <c r="D136" s="16">
        <v>1.62657723076952E-2</v>
      </c>
      <c r="E136" s="22">
        <v>1.635E-2</v>
      </c>
      <c r="F136" s="22">
        <v>1.6333066666666677E-2</v>
      </c>
      <c r="G136" s="13">
        <f t="shared" si="17"/>
        <v>6.7294358971476537E-5</v>
      </c>
      <c r="H136" s="13">
        <f t="shared" si="18"/>
        <v>1.6933333333322975E-5</v>
      </c>
      <c r="I136" s="13"/>
      <c r="J136" s="13"/>
      <c r="K136" s="14"/>
      <c r="L136" s="14"/>
      <c r="M136" s="22">
        <v>1.635E-2</v>
      </c>
      <c r="N136" s="14">
        <v>1.6410000000000001E-2</v>
      </c>
      <c r="O136" s="13">
        <f t="shared" si="13"/>
        <v>16.666666666666384</v>
      </c>
      <c r="Q136" s="12">
        <v>1.635E-2</v>
      </c>
      <c r="R136" s="12">
        <v>0.22806000000000001</v>
      </c>
      <c r="S136" s="12">
        <f t="shared" si="14"/>
        <v>1.6333066666666677E-2</v>
      </c>
      <c r="T136" s="12">
        <f t="shared" si="15"/>
        <v>0.98366693333333333</v>
      </c>
      <c r="V136" s="12">
        <f t="shared" si="16"/>
        <v>2.822222222220172E-4</v>
      </c>
    </row>
    <row r="137" spans="1:22" s="12" customFormat="1" x14ac:dyDescent="0.2">
      <c r="A137" s="12">
        <v>310</v>
      </c>
      <c r="B137" s="12">
        <v>6637.3288312005698</v>
      </c>
      <c r="C137" s="3">
        <v>0.336666666666667</v>
      </c>
      <c r="D137" s="16">
        <v>2.2749903059204098E-2</v>
      </c>
      <c r="E137" s="22">
        <v>2.2939999999999999E-2</v>
      </c>
      <c r="F137" s="22">
        <v>2.294460000000002E-2</v>
      </c>
      <c r="G137" s="13">
        <f t="shared" si="17"/>
        <v>1.9469694079592148E-4</v>
      </c>
      <c r="H137" s="13">
        <f t="shared" si="18"/>
        <v>4.6000000000212538E-6</v>
      </c>
      <c r="I137" s="13"/>
      <c r="J137" s="13"/>
      <c r="K137" s="14"/>
      <c r="L137" s="14"/>
      <c r="M137" s="22">
        <v>2.2939999999999999E-2</v>
      </c>
      <c r="N137" s="14">
        <v>2.3E-2</v>
      </c>
      <c r="O137" s="13">
        <f t="shared" si="13"/>
        <v>16.666666666666384</v>
      </c>
      <c r="Q137" s="12">
        <v>2.2939999999999999E-2</v>
      </c>
      <c r="R137" s="12">
        <v>0.33659</v>
      </c>
      <c r="S137" s="12">
        <f t="shared" si="14"/>
        <v>2.294460000000002E-2</v>
      </c>
      <c r="T137" s="12">
        <f t="shared" si="15"/>
        <v>0.97705540000000002</v>
      </c>
      <c r="V137" s="12">
        <f t="shared" si="16"/>
        <v>7.6666666667002392E-5</v>
      </c>
    </row>
    <row r="138" spans="1:22" s="12" customFormat="1" x14ac:dyDescent="0.2">
      <c r="A138" s="12">
        <v>310</v>
      </c>
      <c r="B138" s="12">
        <v>6637.3288312005698</v>
      </c>
      <c r="C138" s="3">
        <v>0.44555555555555598</v>
      </c>
      <c r="D138" s="16">
        <v>2.9234033810713E-2</v>
      </c>
      <c r="E138" s="22">
        <v>2.954E-2</v>
      </c>
      <c r="F138" s="22">
        <v>2.9567333333333359E-2</v>
      </c>
      <c r="G138" s="13">
        <f t="shared" si="17"/>
        <v>3.3329952262035889E-4</v>
      </c>
      <c r="H138" s="13">
        <f t="shared" si="18"/>
        <v>2.7333333333358356E-5</v>
      </c>
      <c r="I138" s="13"/>
      <c r="J138" s="13"/>
      <c r="K138" s="14"/>
      <c r="L138" s="14"/>
      <c r="M138" s="22">
        <v>2.954E-2</v>
      </c>
      <c r="N138" s="14">
        <v>2.9600000000000001E-2</v>
      </c>
      <c r="O138" s="13">
        <f t="shared" si="13"/>
        <v>16.666666666666384</v>
      </c>
      <c r="Q138" s="12">
        <v>2.954E-2</v>
      </c>
      <c r="R138" s="12">
        <v>0.4451</v>
      </c>
      <c r="S138" s="12">
        <f t="shared" si="14"/>
        <v>2.9567333333333359E-2</v>
      </c>
      <c r="T138" s="12">
        <f t="shared" si="15"/>
        <v>0.97043266666666661</v>
      </c>
      <c r="V138" s="12">
        <f t="shared" si="16"/>
        <v>4.5555555555598648E-4</v>
      </c>
    </row>
    <row r="139" spans="1:22" s="12" customFormat="1" x14ac:dyDescent="0.2">
      <c r="A139" s="12">
        <v>310</v>
      </c>
      <c r="B139" s="12">
        <v>6637.3288312005698</v>
      </c>
      <c r="C139" s="3">
        <v>0.55444444444444496</v>
      </c>
      <c r="D139" s="16">
        <v>3.5718164562221898E-2</v>
      </c>
      <c r="E139" s="22">
        <v>3.6130000000000002E-2</v>
      </c>
      <c r="F139" s="22">
        <v>3.6178866666666698E-2</v>
      </c>
      <c r="G139" s="13">
        <f t="shared" si="17"/>
        <v>4.6070210444480036E-4</v>
      </c>
      <c r="H139" s="13">
        <f t="shared" si="18"/>
        <v>4.8866666666695646E-5</v>
      </c>
      <c r="I139" s="13"/>
      <c r="J139" s="13"/>
      <c r="K139" s="14"/>
      <c r="L139" s="14"/>
      <c r="M139" s="22">
        <v>3.6130000000000002E-2</v>
      </c>
      <c r="N139" s="14">
        <v>3.619E-2</v>
      </c>
      <c r="O139" s="13">
        <f t="shared" si="13"/>
        <v>16.666666666667346</v>
      </c>
      <c r="Q139" s="12">
        <v>3.6130000000000002E-2</v>
      </c>
      <c r="R139" s="12">
        <v>0.55362999999999996</v>
      </c>
      <c r="S139" s="12">
        <f t="shared" si="14"/>
        <v>3.6178866666666698E-2</v>
      </c>
      <c r="T139" s="12">
        <f t="shared" si="15"/>
        <v>0.9638211333333333</v>
      </c>
      <c r="V139" s="12">
        <f t="shared" si="16"/>
        <v>8.1444444444500608E-4</v>
      </c>
    </row>
    <row r="140" spans="1:22" s="12" customFormat="1" x14ac:dyDescent="0.2">
      <c r="A140" s="12">
        <v>310</v>
      </c>
      <c r="B140" s="12">
        <v>6637.3288312005698</v>
      </c>
      <c r="C140" s="3">
        <v>0.663333333333333</v>
      </c>
      <c r="D140" s="16">
        <v>4.2202295313730903E-2</v>
      </c>
      <c r="E140" s="22">
        <v>4.2729999999999997E-2</v>
      </c>
      <c r="F140" s="22">
        <v>4.2538666666666641E-2</v>
      </c>
      <c r="G140" s="13">
        <f t="shared" si="17"/>
        <v>3.3637135293573817E-4</v>
      </c>
      <c r="H140" s="13">
        <f t="shared" si="18"/>
        <v>1.9133333333335584E-4</v>
      </c>
      <c r="I140" s="13"/>
      <c r="J140" s="13"/>
      <c r="K140" s="14"/>
      <c r="L140" s="14"/>
      <c r="M140" s="22">
        <v>4.2729999999999997E-2</v>
      </c>
      <c r="N140" s="14">
        <v>4.2779999999999999E-2</v>
      </c>
      <c r="O140" s="13">
        <f t="shared" si="13"/>
        <v>19.999999999999428</v>
      </c>
      <c r="Q140" s="12">
        <v>4.2729999999999997E-2</v>
      </c>
      <c r="R140" s="12">
        <v>0.66715999999999998</v>
      </c>
      <c r="S140" s="12">
        <f t="shared" si="14"/>
        <v>4.2538666666666641E-2</v>
      </c>
      <c r="T140" s="12">
        <f t="shared" si="15"/>
        <v>0.95746133333333339</v>
      </c>
      <c r="V140" s="12">
        <f t="shared" si="16"/>
        <v>3.826666666666978E-3</v>
      </c>
    </row>
    <row r="141" spans="1:22" s="12" customFormat="1" x14ac:dyDescent="0.2">
      <c r="A141" s="12">
        <v>310</v>
      </c>
      <c r="B141" s="12">
        <v>6637.3288312005698</v>
      </c>
      <c r="C141" s="3">
        <v>0.77222222222222203</v>
      </c>
      <c r="D141" s="16">
        <v>4.8686426065239798E-2</v>
      </c>
      <c r="E141" s="22">
        <v>4.9320000000000003E-2</v>
      </c>
      <c r="F141" s="22">
        <v>4.9412533333333321E-2</v>
      </c>
      <c r="G141" s="13">
        <f t="shared" si="17"/>
        <v>7.2610726809352322E-4</v>
      </c>
      <c r="H141" s="13">
        <f t="shared" si="18"/>
        <v>9.2533333333318091E-5</v>
      </c>
      <c r="I141" s="13"/>
      <c r="J141" s="13"/>
      <c r="K141" s="14"/>
      <c r="L141" s="14"/>
      <c r="M141" s="22">
        <v>4.9320000000000003E-2</v>
      </c>
      <c r="N141" s="14">
        <v>4.938E-2</v>
      </c>
      <c r="O141" s="13">
        <f t="shared" si="13"/>
        <v>16.666666666667346</v>
      </c>
      <c r="Q141" s="12">
        <v>4.9320000000000003E-2</v>
      </c>
      <c r="R141" s="12">
        <v>0.77068000000000003</v>
      </c>
      <c r="S141" s="12">
        <f t="shared" si="14"/>
        <v>4.9412533333333321E-2</v>
      </c>
      <c r="T141" s="12">
        <f t="shared" si="15"/>
        <v>0.95058746666666671</v>
      </c>
      <c r="V141" s="12">
        <f t="shared" si="16"/>
        <v>1.5422222222220006E-3</v>
      </c>
    </row>
    <row r="142" spans="1:22" s="12" customFormat="1" x14ac:dyDescent="0.2">
      <c r="A142" s="12">
        <v>310</v>
      </c>
      <c r="B142" s="12">
        <v>6637.3288312005698</v>
      </c>
      <c r="C142" s="3">
        <v>0.88111111111111096</v>
      </c>
      <c r="D142" s="16">
        <v>5.5170556816748699E-2</v>
      </c>
      <c r="E142" s="22">
        <v>5.5919999999999997E-2</v>
      </c>
      <c r="F142" s="22">
        <v>5.6034666666666663E-2</v>
      </c>
      <c r="G142" s="13">
        <f t="shared" si="17"/>
        <v>8.6410984991796419E-4</v>
      </c>
      <c r="H142" s="13">
        <f t="shared" si="18"/>
        <v>1.146666666666657E-4</v>
      </c>
      <c r="I142" s="13"/>
      <c r="J142" s="13"/>
      <c r="K142" s="14"/>
      <c r="L142" s="14"/>
      <c r="M142" s="22">
        <v>5.5919999999999997E-2</v>
      </c>
      <c r="N142" s="14">
        <v>5.5980000000000002E-2</v>
      </c>
      <c r="O142" s="13">
        <f t="shared" si="13"/>
        <v>16.666666666665417</v>
      </c>
      <c r="Q142" s="12">
        <v>5.5919999999999997E-2</v>
      </c>
      <c r="R142" s="12">
        <v>0.87919999999999998</v>
      </c>
      <c r="S142" s="12">
        <f t="shared" si="14"/>
        <v>5.6034666666666663E-2</v>
      </c>
      <c r="T142" s="12">
        <f t="shared" si="15"/>
        <v>0.94396533333333332</v>
      </c>
      <c r="V142" s="12">
        <f t="shared" si="16"/>
        <v>1.9111111111109746E-3</v>
      </c>
    </row>
    <row r="143" spans="1:22" s="12" customFormat="1" x14ac:dyDescent="0.2">
      <c r="A143" s="12">
        <v>310</v>
      </c>
      <c r="B143" s="12">
        <v>6637.3288312005698</v>
      </c>
      <c r="C143" s="3">
        <v>0.99</v>
      </c>
      <c r="D143" s="16">
        <v>6.16546875682576E-2</v>
      </c>
      <c r="E143" s="22">
        <v>6.2509999999999996E-2</v>
      </c>
      <c r="F143" s="22">
        <v>6.1909999999999951E-2</v>
      </c>
      <c r="G143" s="13">
        <f t="shared" si="17"/>
        <v>2.553124317423508E-4</v>
      </c>
      <c r="H143" s="13">
        <f t="shared" si="18"/>
        <v>6.0000000000004494E-4</v>
      </c>
      <c r="I143" s="13"/>
      <c r="J143" s="13"/>
      <c r="K143" s="14"/>
      <c r="L143" s="14"/>
      <c r="M143" s="22">
        <v>6.2509999999999996E-2</v>
      </c>
      <c r="N143" s="14">
        <v>6.2570000000000001E-2</v>
      </c>
      <c r="O143" s="13">
        <f t="shared" si="13"/>
        <v>16.666666666665417</v>
      </c>
      <c r="Q143" s="12">
        <v>6.2509999999999996E-2</v>
      </c>
      <c r="R143" s="12">
        <v>1</v>
      </c>
      <c r="S143" s="12">
        <f t="shared" si="14"/>
        <v>6.1909999999999951E-2</v>
      </c>
      <c r="T143" s="12">
        <f t="shared" si="15"/>
        <v>0.93809000000000009</v>
      </c>
      <c r="V143" s="12">
        <f t="shared" si="16"/>
        <v>1.0000000000000009E-2</v>
      </c>
    </row>
    <row r="144" spans="1:22" s="12" customFormat="1" x14ac:dyDescent="0.2">
      <c r="A144" s="12">
        <v>310</v>
      </c>
      <c r="B144" s="12">
        <v>17099.759466766998</v>
      </c>
      <c r="C144" s="3">
        <v>0.01</v>
      </c>
      <c r="D144" s="16">
        <v>6.9868155995780307E-2</v>
      </c>
      <c r="E144" s="22">
        <v>6.5939999999999999E-2</v>
      </c>
      <c r="F144" s="22">
        <v>6.5927020000000003E-2</v>
      </c>
      <c r="G144" s="13">
        <f t="shared" si="17"/>
        <v>3.9411359957803038E-3</v>
      </c>
      <c r="H144" s="13">
        <f t="shared" si="18"/>
        <v>1.2979999999995773E-5</v>
      </c>
      <c r="I144" s="13"/>
      <c r="J144" s="13"/>
      <c r="K144" s="14"/>
      <c r="L144" s="14"/>
      <c r="M144" s="22">
        <v>6.5939999999999999E-2</v>
      </c>
      <c r="N144" s="14">
        <v>6.6530000000000006E-2</v>
      </c>
      <c r="O144" s="13">
        <f t="shared" si="13"/>
        <v>1.6949152542372676</v>
      </c>
      <c r="Q144" s="12">
        <v>6.5939999999999999E-2</v>
      </c>
      <c r="R144" s="12">
        <v>1.0022E-2</v>
      </c>
      <c r="S144" s="12">
        <f t="shared" si="14"/>
        <v>6.5927020000000003E-2</v>
      </c>
      <c r="T144" s="12">
        <f t="shared" si="15"/>
        <v>0.93407298000000005</v>
      </c>
      <c r="V144" s="12">
        <f t="shared" si="16"/>
        <v>2.1999999999999451E-5</v>
      </c>
    </row>
    <row r="145" spans="1:22" s="12" customFormat="1" x14ac:dyDescent="0.2">
      <c r="A145" s="12">
        <v>310</v>
      </c>
      <c r="B145" s="12">
        <v>17099.759466766998</v>
      </c>
      <c r="C145" s="3">
        <v>0.118888888888889</v>
      </c>
      <c r="D145" s="16">
        <v>0.13339309678658601</v>
      </c>
      <c r="E145" s="22">
        <v>0.1298</v>
      </c>
      <c r="F145" s="22">
        <v>0.12973333333333339</v>
      </c>
      <c r="G145" s="13">
        <f t="shared" si="17"/>
        <v>3.6597634532526124E-3</v>
      </c>
      <c r="H145" s="13">
        <f t="shared" si="18"/>
        <v>6.6666666666603813E-5</v>
      </c>
      <c r="I145" s="13"/>
      <c r="J145" s="13"/>
      <c r="K145" s="14"/>
      <c r="L145" s="14"/>
      <c r="M145" s="22">
        <v>0.1298</v>
      </c>
      <c r="N145" s="14">
        <v>0.13039999999999999</v>
      </c>
      <c r="O145" s="13">
        <f t="shared" si="13"/>
        <v>1.6666666666666961</v>
      </c>
      <c r="Q145" s="12">
        <v>0.1298</v>
      </c>
      <c r="R145" s="12">
        <v>0.11899999999999999</v>
      </c>
      <c r="S145" s="12">
        <f t="shared" si="14"/>
        <v>0.12973333333333339</v>
      </c>
      <c r="T145" s="12">
        <f t="shared" si="15"/>
        <v>0.87026666666666663</v>
      </c>
      <c r="V145" s="12">
        <f t="shared" si="16"/>
        <v>1.1111111111099248E-4</v>
      </c>
    </row>
    <row r="146" spans="1:22" s="12" customFormat="1" x14ac:dyDescent="0.2">
      <c r="A146" s="12">
        <v>310</v>
      </c>
      <c r="B146" s="12">
        <v>17099.759466766998</v>
      </c>
      <c r="C146" s="3">
        <v>0.227777777777778</v>
      </c>
      <c r="D146" s="16">
        <v>0.19691803757739201</v>
      </c>
      <c r="E146" s="22">
        <v>0.19370000000000001</v>
      </c>
      <c r="F146" s="22">
        <v>0.19363266666666681</v>
      </c>
      <c r="G146" s="13">
        <f t="shared" si="17"/>
        <v>3.2853709107251994E-3</v>
      </c>
      <c r="H146" s="13">
        <f t="shared" si="18"/>
        <v>6.7333333333197132E-5</v>
      </c>
      <c r="I146" s="13"/>
      <c r="J146" s="13"/>
      <c r="K146" s="14"/>
      <c r="L146" s="14"/>
      <c r="M146" s="22">
        <v>0.19370000000000001</v>
      </c>
      <c r="N146" s="14">
        <v>0.1943</v>
      </c>
      <c r="O146" s="13">
        <f t="shared" si="13"/>
        <v>1.6666666666666961</v>
      </c>
      <c r="Q146" s="12">
        <v>0.19370000000000001</v>
      </c>
      <c r="R146" s="12">
        <v>0.22789000000000001</v>
      </c>
      <c r="S146" s="12">
        <f t="shared" si="14"/>
        <v>0.19363266666666681</v>
      </c>
      <c r="T146" s="12">
        <f t="shared" si="15"/>
        <v>0.80636733333333321</v>
      </c>
      <c r="V146" s="12">
        <f t="shared" si="16"/>
        <v>1.1222222222201372E-4</v>
      </c>
    </row>
    <row r="147" spans="1:22" s="12" customFormat="1" x14ac:dyDescent="0.2">
      <c r="A147" s="12">
        <v>310</v>
      </c>
      <c r="B147" s="12">
        <v>17099.759466766998</v>
      </c>
      <c r="C147" s="3">
        <v>0.336666666666667</v>
      </c>
      <c r="D147" s="16">
        <v>0.26044297836819802</v>
      </c>
      <c r="E147" s="22">
        <v>0.25750000000000001</v>
      </c>
      <c r="F147" s="22">
        <v>0.25742600000000021</v>
      </c>
      <c r="G147" s="13">
        <f t="shared" si="17"/>
        <v>3.0169783681978091E-3</v>
      </c>
      <c r="H147" s="13">
        <f t="shared" si="18"/>
        <v>7.3999999999796451E-5</v>
      </c>
      <c r="I147" s="13"/>
      <c r="J147" s="13"/>
      <c r="K147" s="14"/>
      <c r="L147" s="14"/>
      <c r="M147" s="22">
        <v>0.25750000000000001</v>
      </c>
      <c r="N147" s="14">
        <v>0.2581</v>
      </c>
      <c r="O147" s="13">
        <f t="shared" si="13"/>
        <v>1.6666666666666961</v>
      </c>
      <c r="Q147" s="12">
        <v>0.25750000000000001</v>
      </c>
      <c r="R147" s="12">
        <v>0.33678999999999998</v>
      </c>
      <c r="S147" s="12">
        <f t="shared" si="14"/>
        <v>0.25742600000000021</v>
      </c>
      <c r="T147" s="12">
        <f t="shared" si="15"/>
        <v>0.74257399999999985</v>
      </c>
      <c r="V147" s="12">
        <f t="shared" si="16"/>
        <v>1.2333333333297558E-4</v>
      </c>
    </row>
    <row r="148" spans="1:22" s="12" customFormat="1" x14ac:dyDescent="0.2">
      <c r="A148" s="12">
        <v>310</v>
      </c>
      <c r="B148" s="12">
        <v>17099.759466766998</v>
      </c>
      <c r="C148" s="3">
        <v>0.44555555555555598</v>
      </c>
      <c r="D148" s="16">
        <v>0.32396791915900403</v>
      </c>
      <c r="E148" s="22">
        <v>0.32140000000000002</v>
      </c>
      <c r="F148" s="22">
        <v>0.32132533333333357</v>
      </c>
      <c r="G148" s="13">
        <f t="shared" si="17"/>
        <v>2.6425858256704515E-3</v>
      </c>
      <c r="H148" s="13">
        <f t="shared" si="18"/>
        <v>7.466666666644528E-5</v>
      </c>
      <c r="I148" s="13"/>
      <c r="J148" s="13"/>
      <c r="K148" s="14"/>
      <c r="L148" s="14"/>
      <c r="M148" s="22">
        <v>0.32140000000000002</v>
      </c>
      <c r="N148" s="14">
        <v>0.32200000000000001</v>
      </c>
      <c r="O148" s="13">
        <f t="shared" si="13"/>
        <v>1.6666666666666961</v>
      </c>
      <c r="Q148" s="12">
        <v>0.32140000000000002</v>
      </c>
      <c r="R148" s="12">
        <v>0.44568000000000002</v>
      </c>
      <c r="S148" s="12">
        <f t="shared" si="14"/>
        <v>0.32132533333333357</v>
      </c>
      <c r="T148" s="12">
        <f t="shared" si="15"/>
        <v>0.67867466666666643</v>
      </c>
      <c r="V148" s="12">
        <f t="shared" si="16"/>
        <v>1.2444444444403846E-4</v>
      </c>
    </row>
    <row r="149" spans="1:22" s="12" customFormat="1" x14ac:dyDescent="0.2">
      <c r="A149" s="12">
        <v>310</v>
      </c>
      <c r="B149" s="12">
        <v>17099.759466766998</v>
      </c>
      <c r="C149" s="3">
        <v>0.55444444444444496</v>
      </c>
      <c r="D149" s="16">
        <v>0.38749285994980998</v>
      </c>
      <c r="E149" s="22">
        <v>0.38529999999999998</v>
      </c>
      <c r="F149" s="22">
        <v>0.38568222222222248</v>
      </c>
      <c r="G149" s="13">
        <f t="shared" si="17"/>
        <v>1.8106377275874941E-3</v>
      </c>
      <c r="H149" s="13">
        <f t="shared" si="18"/>
        <v>3.8222222222250579E-4</v>
      </c>
      <c r="I149" s="13"/>
      <c r="J149" s="13"/>
      <c r="K149" s="14"/>
      <c r="L149" s="14"/>
      <c r="M149" s="22">
        <v>0.38529999999999998</v>
      </c>
      <c r="N149" s="14">
        <v>0.38579999999999998</v>
      </c>
      <c r="O149" s="13">
        <f t="shared" si="13"/>
        <v>1.9999999999999982</v>
      </c>
      <c r="Q149" s="12">
        <v>0.38529999999999998</v>
      </c>
      <c r="R149" s="12">
        <v>0.55367999999999995</v>
      </c>
      <c r="S149" s="12">
        <f t="shared" si="14"/>
        <v>0.38568222222222248</v>
      </c>
      <c r="T149" s="12">
        <f t="shared" si="15"/>
        <v>0.61431777777777752</v>
      </c>
      <c r="V149" s="12">
        <f t="shared" si="16"/>
        <v>7.6444444444501158E-4</v>
      </c>
    </row>
    <row r="150" spans="1:22" s="12" customFormat="1" x14ac:dyDescent="0.2">
      <c r="A150" s="12">
        <v>310</v>
      </c>
      <c r="B150" s="12">
        <v>17099.759466766998</v>
      </c>
      <c r="C150" s="3">
        <v>0.663333333333333</v>
      </c>
      <c r="D150" s="16">
        <v>0.45101780074061598</v>
      </c>
      <c r="E150" s="22">
        <v>0.4491</v>
      </c>
      <c r="F150" s="22">
        <v>0.44901799999999981</v>
      </c>
      <c r="G150" s="13">
        <f t="shared" si="17"/>
        <v>1.9998007406161755E-3</v>
      </c>
      <c r="H150" s="13">
        <f t="shared" si="18"/>
        <v>8.200000000019303E-5</v>
      </c>
      <c r="I150" s="13"/>
      <c r="J150" s="13"/>
      <c r="K150" s="14"/>
      <c r="L150" s="14"/>
      <c r="M150" s="22">
        <v>0.4491</v>
      </c>
      <c r="N150" s="14">
        <v>0.44969999999999999</v>
      </c>
      <c r="O150" s="13">
        <f t="shared" si="13"/>
        <v>1.6666666666666961</v>
      </c>
      <c r="Q150" s="12">
        <v>0.4491</v>
      </c>
      <c r="R150" s="12">
        <v>0.66347</v>
      </c>
      <c r="S150" s="12">
        <f t="shared" si="14"/>
        <v>0.44901799999999981</v>
      </c>
      <c r="T150" s="12">
        <f t="shared" si="15"/>
        <v>0.55098200000000019</v>
      </c>
      <c r="V150" s="12">
        <f t="shared" si="16"/>
        <v>1.3666666666700689E-4</v>
      </c>
    </row>
    <row r="151" spans="1:22" s="12" customFormat="1" x14ac:dyDescent="0.2">
      <c r="A151" s="12">
        <v>310</v>
      </c>
      <c r="B151" s="12">
        <v>17099.759466766998</v>
      </c>
      <c r="C151" s="3">
        <v>0.77222222222222203</v>
      </c>
      <c r="D151" s="16">
        <v>0.51454274153142199</v>
      </c>
      <c r="E151" s="22">
        <v>0.51300000000000001</v>
      </c>
      <c r="F151" s="22">
        <v>0.51291733333333323</v>
      </c>
      <c r="G151" s="13">
        <f t="shared" si="17"/>
        <v>1.6254081980887625E-3</v>
      </c>
      <c r="H151" s="13">
        <f t="shared" si="18"/>
        <v>8.2666666666786348E-5</v>
      </c>
      <c r="I151" s="13"/>
      <c r="J151" s="13"/>
      <c r="K151" s="14"/>
      <c r="L151" s="14"/>
      <c r="M151" s="22">
        <v>0.51300000000000001</v>
      </c>
      <c r="N151" s="14">
        <v>0.51359999999999995</v>
      </c>
      <c r="O151" s="13">
        <f t="shared" si="13"/>
        <v>1.6666666666668501</v>
      </c>
      <c r="Q151" s="12">
        <v>0.51300000000000001</v>
      </c>
      <c r="R151" s="12">
        <v>0.77236000000000005</v>
      </c>
      <c r="S151" s="12">
        <f t="shared" si="14"/>
        <v>0.51291733333333323</v>
      </c>
      <c r="T151" s="12">
        <f t="shared" si="15"/>
        <v>0.48708266666666677</v>
      </c>
      <c r="V151" s="12">
        <f t="shared" si="16"/>
        <v>1.3777777777801425E-4</v>
      </c>
    </row>
    <row r="152" spans="1:22" s="12" customFormat="1" x14ac:dyDescent="0.2">
      <c r="A152" s="12">
        <v>310</v>
      </c>
      <c r="B152" s="12">
        <v>17099.759466766998</v>
      </c>
      <c r="C152" s="3">
        <v>0.88111111111111096</v>
      </c>
      <c r="D152" s="16">
        <v>0.57806768232222805</v>
      </c>
      <c r="E152" s="22">
        <v>0.57689999999999997</v>
      </c>
      <c r="F152" s="22">
        <v>0.57734055555555552</v>
      </c>
      <c r="G152" s="13">
        <f t="shared" si="17"/>
        <v>7.2712676667252563E-4</v>
      </c>
      <c r="H152" s="13">
        <f t="shared" si="18"/>
        <v>4.4055555555555515E-4</v>
      </c>
      <c r="I152" s="13"/>
      <c r="J152" s="13"/>
      <c r="K152" s="14"/>
      <c r="L152" s="14"/>
      <c r="M152" s="22">
        <v>0.57689999999999997</v>
      </c>
      <c r="N152" s="14">
        <v>0.57740000000000002</v>
      </c>
      <c r="O152" s="13">
        <f t="shared" si="13"/>
        <v>1.9999999999997762</v>
      </c>
      <c r="Q152" s="12">
        <v>0.57689999999999997</v>
      </c>
      <c r="R152" s="12">
        <v>0.88022999999999996</v>
      </c>
      <c r="S152" s="12">
        <f t="shared" si="14"/>
        <v>0.57734055555555552</v>
      </c>
      <c r="T152" s="12">
        <f t="shared" si="15"/>
        <v>0.42265944444444448</v>
      </c>
      <c r="V152" s="12">
        <f t="shared" si="16"/>
        <v>8.8111111111099927E-4</v>
      </c>
    </row>
    <row r="153" spans="1:22" s="12" customFormat="1" x14ac:dyDescent="0.2">
      <c r="A153" s="12">
        <v>310</v>
      </c>
      <c r="B153" s="12">
        <v>17099.759466766998</v>
      </c>
      <c r="C153" s="3">
        <v>0.99</v>
      </c>
      <c r="D153" s="16">
        <v>0.641592623113034</v>
      </c>
      <c r="E153" s="22">
        <v>0.64070000000000005</v>
      </c>
      <c r="F153" s="22">
        <v>0.64059800000000011</v>
      </c>
      <c r="G153" s="13">
        <f t="shared" si="17"/>
        <v>9.9462311303388784E-4</v>
      </c>
      <c r="H153" s="13">
        <f t="shared" si="18"/>
        <v>1.0199999999993548E-4</v>
      </c>
      <c r="I153" s="13"/>
      <c r="J153" s="13"/>
      <c r="K153" s="14"/>
      <c r="L153" s="14"/>
      <c r="M153" s="22">
        <v>0.64070000000000005</v>
      </c>
      <c r="N153" s="14">
        <v>0.64129999999999998</v>
      </c>
      <c r="O153" s="13">
        <f t="shared" si="13"/>
        <v>1.6666666666668501</v>
      </c>
      <c r="Q153" s="12">
        <v>0.64070000000000005</v>
      </c>
      <c r="R153" s="12">
        <v>0.99016999999999999</v>
      </c>
      <c r="S153" s="12">
        <f t="shared" si="14"/>
        <v>0.64059800000000011</v>
      </c>
      <c r="T153" s="12">
        <f t="shared" si="15"/>
        <v>0.35940199999999989</v>
      </c>
      <c r="V153" s="12">
        <f t="shared" si="16"/>
        <v>1.7000000000000348E-4</v>
      </c>
    </row>
    <row r="154" spans="1:22" s="12" customFormat="1" x14ac:dyDescent="0.2">
      <c r="A154" s="12">
        <v>310</v>
      </c>
      <c r="B154" s="12">
        <v>44054.1340134864</v>
      </c>
      <c r="C154" s="3">
        <v>0.01</v>
      </c>
      <c r="D154" s="16">
        <v>0.171476402909676</v>
      </c>
      <c r="E154" s="22">
        <v>0.1641</v>
      </c>
      <c r="F154" s="22">
        <v>0.163715</v>
      </c>
      <c r="G154" s="13">
        <f t="shared" si="17"/>
        <v>7.7614029096760018E-3</v>
      </c>
      <c r="H154" s="13">
        <f t="shared" si="18"/>
        <v>3.8499999999999646E-4</v>
      </c>
      <c r="I154" s="13"/>
      <c r="J154" s="13"/>
      <c r="K154" s="14"/>
      <c r="L154" s="14"/>
      <c r="M154" s="22">
        <v>0.1641</v>
      </c>
      <c r="N154" s="14">
        <v>0.1648</v>
      </c>
      <c r="O154" s="13">
        <f t="shared" si="13"/>
        <v>1.4285714285714159</v>
      </c>
      <c r="Q154" s="12">
        <v>0.1641</v>
      </c>
      <c r="R154" s="12">
        <v>1.055E-2</v>
      </c>
      <c r="S154" s="12">
        <f t="shared" si="14"/>
        <v>0.163715</v>
      </c>
      <c r="T154" s="12">
        <f t="shared" si="15"/>
        <v>0.83628499999999995</v>
      </c>
      <c r="V154" s="12">
        <f t="shared" si="16"/>
        <v>5.5000000000000014E-4</v>
      </c>
    </row>
    <row r="155" spans="1:22" s="12" customFormat="1" x14ac:dyDescent="0.2">
      <c r="A155" s="12">
        <v>310</v>
      </c>
      <c r="B155" s="12">
        <v>44054.1340134864</v>
      </c>
      <c r="C155" s="3">
        <v>0.118888888888889</v>
      </c>
      <c r="D155" s="16">
        <v>0.249515547259507</v>
      </c>
      <c r="E155" s="22">
        <v>0.24279999999999999</v>
      </c>
      <c r="F155" s="22">
        <v>0.24246322222222227</v>
      </c>
      <c r="G155" s="13">
        <f t="shared" si="17"/>
        <v>7.052325037284729E-3</v>
      </c>
      <c r="H155" s="13">
        <f t="shared" si="18"/>
        <v>3.3677777777771367E-4</v>
      </c>
      <c r="I155" s="13"/>
      <c r="J155" s="13"/>
      <c r="K155" s="14"/>
      <c r="L155" s="14"/>
      <c r="M155" s="22">
        <v>0.24279999999999999</v>
      </c>
      <c r="N155" s="14">
        <v>0.24349999999999999</v>
      </c>
      <c r="O155" s="13">
        <f t="shared" si="13"/>
        <v>1.4285714285714159</v>
      </c>
      <c r="Q155" s="12">
        <v>0.24279999999999999</v>
      </c>
      <c r="R155" s="12">
        <v>0.11937</v>
      </c>
      <c r="S155" s="12">
        <f t="shared" si="14"/>
        <v>0.24246322222222227</v>
      </c>
      <c r="T155" s="12">
        <f t="shared" si="15"/>
        <v>0.75753677777777773</v>
      </c>
      <c r="V155" s="12">
        <f t="shared" si="16"/>
        <v>4.8111111111100169E-4</v>
      </c>
    </row>
    <row r="156" spans="1:22" s="12" customFormat="1" x14ac:dyDescent="0.2">
      <c r="A156" s="12">
        <v>310</v>
      </c>
      <c r="B156" s="12">
        <v>44054.1340134864</v>
      </c>
      <c r="C156" s="3">
        <v>0.227777777777778</v>
      </c>
      <c r="D156" s="16">
        <v>0.32755469160933798</v>
      </c>
      <c r="E156" s="22">
        <v>0.32140000000000002</v>
      </c>
      <c r="F156" s="22">
        <v>0.32235022222222237</v>
      </c>
      <c r="G156" s="13">
        <f t="shared" si="17"/>
        <v>5.2044693871156067E-3</v>
      </c>
      <c r="H156" s="13">
        <f t="shared" si="18"/>
        <v>9.502222222223522E-4</v>
      </c>
      <c r="I156" s="13"/>
      <c r="J156" s="13"/>
      <c r="K156" s="14"/>
      <c r="L156" s="14"/>
      <c r="M156" s="22">
        <v>0.32140000000000002</v>
      </c>
      <c r="N156" s="14">
        <v>0.32219999999999999</v>
      </c>
      <c r="O156" s="13">
        <f t="shared" si="13"/>
        <v>1.2500000000000508</v>
      </c>
      <c r="Q156" s="12">
        <v>0.32140000000000002</v>
      </c>
      <c r="R156" s="12">
        <v>0.22659000000000001</v>
      </c>
      <c r="S156" s="12">
        <f t="shared" si="14"/>
        <v>0.32235022222222237</v>
      </c>
      <c r="T156" s="12">
        <f t="shared" si="15"/>
        <v>0.67764977777777768</v>
      </c>
      <c r="V156" s="12">
        <f t="shared" si="16"/>
        <v>1.1877777777779819E-3</v>
      </c>
    </row>
    <row r="157" spans="1:22" s="12" customFormat="1" x14ac:dyDescent="0.2">
      <c r="A157" s="12">
        <v>310</v>
      </c>
      <c r="B157" s="12">
        <v>44054.1340134864</v>
      </c>
      <c r="C157" s="3">
        <v>0.336666666666667</v>
      </c>
      <c r="D157" s="16">
        <v>0.40559383595916898</v>
      </c>
      <c r="E157" s="22">
        <v>0.40010000000000001</v>
      </c>
      <c r="F157" s="22">
        <v>0.4008893333333336</v>
      </c>
      <c r="G157" s="13">
        <f t="shared" si="17"/>
        <v>4.7045026258353828E-3</v>
      </c>
      <c r="H157" s="13">
        <f t="shared" si="18"/>
        <v>7.8933333333358613E-4</v>
      </c>
      <c r="I157" s="13"/>
      <c r="J157" s="13"/>
      <c r="K157" s="14"/>
      <c r="L157" s="14"/>
      <c r="M157" s="22">
        <v>0.40010000000000001</v>
      </c>
      <c r="N157" s="14">
        <v>0.40089999999999998</v>
      </c>
      <c r="O157" s="13">
        <f t="shared" si="13"/>
        <v>1.2500000000000508</v>
      </c>
      <c r="Q157" s="12">
        <v>0.40010000000000001</v>
      </c>
      <c r="R157" s="12">
        <v>0.33567999999999998</v>
      </c>
      <c r="S157" s="12">
        <f t="shared" si="14"/>
        <v>0.4008893333333336</v>
      </c>
      <c r="T157" s="12">
        <f t="shared" si="15"/>
        <v>0.59911066666666635</v>
      </c>
      <c r="V157" s="12">
        <f t="shared" si="16"/>
        <v>9.8666666666702429E-4</v>
      </c>
    </row>
    <row r="158" spans="1:22" s="12" customFormat="1" x14ac:dyDescent="0.2">
      <c r="A158" s="12">
        <v>310</v>
      </c>
      <c r="B158" s="12">
        <v>44054.1340134864</v>
      </c>
      <c r="C158" s="3">
        <v>0.44555555555555598</v>
      </c>
      <c r="D158" s="16">
        <v>0.48363298030899998</v>
      </c>
      <c r="E158" s="22">
        <v>0.4788</v>
      </c>
      <c r="F158" s="22">
        <v>0.47942844444444482</v>
      </c>
      <c r="G158" s="13">
        <f t="shared" si="17"/>
        <v>4.2045358645551589E-3</v>
      </c>
      <c r="H158" s="13">
        <f t="shared" si="18"/>
        <v>6.2844444444482006E-4</v>
      </c>
      <c r="I158" s="13"/>
      <c r="J158" s="13"/>
      <c r="K158" s="14"/>
      <c r="L158" s="14"/>
      <c r="M158" s="22">
        <v>0.4788</v>
      </c>
      <c r="N158" s="14">
        <v>0.47960000000000003</v>
      </c>
      <c r="O158" s="13">
        <f t="shared" si="13"/>
        <v>1.2499999999999643</v>
      </c>
      <c r="Q158" s="12">
        <v>0.4788</v>
      </c>
      <c r="R158" s="12">
        <v>0.44477</v>
      </c>
      <c r="S158" s="12">
        <f t="shared" si="14"/>
        <v>0.47942844444444482</v>
      </c>
      <c r="T158" s="12">
        <f t="shared" si="15"/>
        <v>0.52057155555555523</v>
      </c>
      <c r="V158" s="12">
        <f t="shared" si="16"/>
        <v>7.8555555555598344E-4</v>
      </c>
    </row>
    <row r="159" spans="1:22" s="12" customFormat="1" x14ac:dyDescent="0.2">
      <c r="A159" s="12">
        <v>310</v>
      </c>
      <c r="B159" s="12">
        <v>44054.1340134864</v>
      </c>
      <c r="C159" s="3">
        <v>0.55444444444444496</v>
      </c>
      <c r="D159" s="16">
        <v>0.56167212465883098</v>
      </c>
      <c r="E159" s="22">
        <v>0.5575</v>
      </c>
      <c r="F159" s="22">
        <v>0.5573561111111115</v>
      </c>
      <c r="G159" s="13">
        <f t="shared" si="17"/>
        <v>4.3160135477194883E-3</v>
      </c>
      <c r="H159" s="13">
        <f t="shared" si="18"/>
        <v>1.4388888888849927E-4</v>
      </c>
      <c r="I159" s="13"/>
      <c r="J159" s="13"/>
      <c r="K159" s="14"/>
      <c r="L159" s="14"/>
      <c r="M159" s="22">
        <v>0.5575</v>
      </c>
      <c r="N159" s="14">
        <v>0.55820000000000003</v>
      </c>
      <c r="O159" s="13">
        <f t="shared" si="13"/>
        <v>1.4285714285713593</v>
      </c>
      <c r="Q159" s="12">
        <v>0.5575</v>
      </c>
      <c r="R159" s="12">
        <v>0.55464999999999998</v>
      </c>
      <c r="S159" s="12">
        <f t="shared" si="14"/>
        <v>0.5573561111111115</v>
      </c>
      <c r="T159" s="12">
        <f t="shared" si="15"/>
        <v>0.4426438888888885</v>
      </c>
      <c r="V159" s="12">
        <f t="shared" si="16"/>
        <v>2.0555555555501481E-4</v>
      </c>
    </row>
    <row r="160" spans="1:22" s="12" customFormat="1" x14ac:dyDescent="0.2">
      <c r="A160" s="12">
        <v>310</v>
      </c>
      <c r="B160" s="12">
        <v>44054.1340134864</v>
      </c>
      <c r="C160" s="3">
        <v>0.663333333333333</v>
      </c>
      <c r="D160" s="16">
        <v>0.63971126900866104</v>
      </c>
      <c r="E160" s="22">
        <v>0.63619999999999999</v>
      </c>
      <c r="F160" s="22">
        <v>0.63609733333333307</v>
      </c>
      <c r="G160" s="13">
        <f t="shared" si="17"/>
        <v>3.6139356753279728E-3</v>
      </c>
      <c r="H160" s="13">
        <f t="shared" si="18"/>
        <v>1.0266666666691737E-4</v>
      </c>
      <c r="I160" s="13"/>
      <c r="J160" s="13"/>
      <c r="K160" s="14"/>
      <c r="L160" s="14"/>
      <c r="M160" s="22">
        <v>0.63619999999999999</v>
      </c>
      <c r="N160" s="14">
        <v>0.63690000000000002</v>
      </c>
      <c r="O160" s="13">
        <f t="shared" si="13"/>
        <v>1.4285714285713593</v>
      </c>
      <c r="Q160" s="12">
        <v>0.63619999999999999</v>
      </c>
      <c r="R160" s="12">
        <v>0.66347999999999996</v>
      </c>
      <c r="S160" s="12">
        <f t="shared" si="14"/>
        <v>0.63609733333333307</v>
      </c>
      <c r="T160" s="12">
        <f t="shared" si="15"/>
        <v>0.36390266666666693</v>
      </c>
      <c r="V160" s="12">
        <f t="shared" si="16"/>
        <v>1.4666666666696138E-4</v>
      </c>
    </row>
    <row r="161" spans="1:22" s="12" customFormat="1" x14ac:dyDescent="0.2">
      <c r="A161" s="12">
        <v>310</v>
      </c>
      <c r="B161" s="12">
        <v>44054.1340134864</v>
      </c>
      <c r="C161" s="3">
        <v>0.77222222222222203</v>
      </c>
      <c r="D161" s="16">
        <v>0.71775041335849199</v>
      </c>
      <c r="E161" s="22">
        <v>0.71479999999999999</v>
      </c>
      <c r="F161" s="22">
        <v>0.71474555555555541</v>
      </c>
      <c r="G161" s="13">
        <f t="shared" si="17"/>
        <v>3.004857802936578E-3</v>
      </c>
      <c r="H161" s="13">
        <f t="shared" si="18"/>
        <v>5.4444444444579077E-5</v>
      </c>
      <c r="I161" s="13"/>
      <c r="J161" s="13"/>
      <c r="K161" s="14"/>
      <c r="L161" s="14"/>
      <c r="M161" s="22">
        <v>0.71479999999999999</v>
      </c>
      <c r="N161" s="14">
        <v>0.71550000000000002</v>
      </c>
      <c r="O161" s="13">
        <f t="shared" si="13"/>
        <v>1.4285714285713593</v>
      </c>
      <c r="Q161" s="12">
        <v>0.71479999999999999</v>
      </c>
      <c r="R161" s="12">
        <v>0.77229999999999999</v>
      </c>
      <c r="S161" s="12">
        <f t="shared" si="14"/>
        <v>0.71474555555555541</v>
      </c>
      <c r="T161" s="12">
        <f t="shared" si="15"/>
        <v>0.28525444444444459</v>
      </c>
      <c r="V161" s="12">
        <f t="shared" si="16"/>
        <v>7.7777777777954249E-5</v>
      </c>
    </row>
    <row r="162" spans="1:22" s="12" customFormat="1" x14ac:dyDescent="0.2">
      <c r="A162" s="12">
        <v>310</v>
      </c>
      <c r="B162" s="12">
        <v>44054.1340134864</v>
      </c>
      <c r="C162" s="3">
        <v>0.88111111111111096</v>
      </c>
      <c r="D162" s="16">
        <v>0.79578955770832305</v>
      </c>
      <c r="E162" s="22">
        <v>0.79349999999999998</v>
      </c>
      <c r="F162" s="22">
        <v>0.79348677777777765</v>
      </c>
      <c r="G162" s="13">
        <f t="shared" si="17"/>
        <v>2.3027799305453955E-3</v>
      </c>
      <c r="H162" s="13">
        <f t="shared" si="18"/>
        <v>1.3222222222331048E-5</v>
      </c>
      <c r="I162" s="13"/>
      <c r="J162" s="13"/>
      <c r="K162" s="14"/>
      <c r="L162" s="14"/>
      <c r="M162" s="22">
        <v>0.79349999999999998</v>
      </c>
      <c r="N162" s="14">
        <v>0.79420000000000002</v>
      </c>
      <c r="O162" s="13">
        <f t="shared" si="13"/>
        <v>1.4285714285713593</v>
      </c>
      <c r="Q162" s="12">
        <v>0.79349999999999998</v>
      </c>
      <c r="R162" s="12">
        <v>0.88112999999999997</v>
      </c>
      <c r="S162" s="12">
        <f t="shared" si="14"/>
        <v>0.79348677777777765</v>
      </c>
      <c r="T162" s="12">
        <f t="shared" si="15"/>
        <v>0.20651322222222235</v>
      </c>
      <c r="V162" s="12">
        <f t="shared" si="16"/>
        <v>1.8888888889012634E-5</v>
      </c>
    </row>
    <row r="163" spans="1:22" s="12" customFormat="1" x14ac:dyDescent="0.2">
      <c r="A163" s="12">
        <v>310</v>
      </c>
      <c r="B163" s="12">
        <v>44054.1340134864</v>
      </c>
      <c r="C163" s="3">
        <v>0.99</v>
      </c>
      <c r="D163" s="16">
        <v>0.87382870205815399</v>
      </c>
      <c r="E163" s="22">
        <v>0.87219999999999998</v>
      </c>
      <c r="F163" s="22">
        <v>0.87223499999999998</v>
      </c>
      <c r="G163" s="13">
        <f t="shared" si="17"/>
        <v>1.5937020581540118E-3</v>
      </c>
      <c r="H163" s="13">
        <f t="shared" si="18"/>
        <v>3.5000000000007248E-5</v>
      </c>
      <c r="I163" s="13"/>
      <c r="J163" s="13"/>
      <c r="K163" s="14"/>
      <c r="L163" s="14"/>
      <c r="M163" s="22">
        <v>0.87219999999999998</v>
      </c>
      <c r="N163" s="14">
        <v>0.87290000000000001</v>
      </c>
      <c r="O163" s="13">
        <f t="shared" si="13"/>
        <v>1.4285714285713593</v>
      </c>
      <c r="Q163" s="12">
        <v>0.87219999999999998</v>
      </c>
      <c r="R163" s="12">
        <v>0.98995</v>
      </c>
      <c r="S163" s="12">
        <f t="shared" si="14"/>
        <v>0.87223499999999998</v>
      </c>
      <c r="T163" s="12">
        <f t="shared" si="15"/>
        <v>0.12776500000000002</v>
      </c>
      <c r="V163" s="12">
        <f t="shared" si="16"/>
        <v>4.9999999999994493E-5</v>
      </c>
    </row>
    <row r="164" spans="1:22" s="12" customFormat="1" x14ac:dyDescent="0.2">
      <c r="A164" s="12">
        <v>310</v>
      </c>
      <c r="B164" s="12">
        <v>113496.726515367</v>
      </c>
      <c r="C164" s="3">
        <v>0.01</v>
      </c>
      <c r="D164" s="16">
        <v>0.29202800781987998</v>
      </c>
      <c r="E164" s="22">
        <v>0.2828</v>
      </c>
      <c r="F164" s="22">
        <v>0.28090640000000006</v>
      </c>
      <c r="G164" s="13">
        <f t="shared" si="17"/>
        <v>1.112160781987992E-2</v>
      </c>
      <c r="H164" s="13">
        <f t="shared" si="18"/>
        <v>1.8935999999999398E-3</v>
      </c>
      <c r="I164" s="13"/>
      <c r="J164" s="13"/>
      <c r="K164" s="14"/>
      <c r="L164" s="14"/>
      <c r="M164" s="22">
        <v>0.2828</v>
      </c>
      <c r="N164" s="14">
        <v>0.28339999999999999</v>
      </c>
      <c r="O164" s="13">
        <f t="shared" si="13"/>
        <v>1.6666666666666961</v>
      </c>
      <c r="Q164" s="12">
        <v>0.2828</v>
      </c>
      <c r="R164" s="12">
        <v>1.3155999999999999E-2</v>
      </c>
      <c r="S164" s="12">
        <f t="shared" si="14"/>
        <v>0.28090640000000006</v>
      </c>
      <c r="T164" s="12">
        <f t="shared" si="15"/>
        <v>0.71909359999999989</v>
      </c>
      <c r="V164" s="12">
        <f t="shared" si="16"/>
        <v>3.1559999999999991E-3</v>
      </c>
    </row>
    <row r="165" spans="1:22" s="12" customFormat="1" x14ac:dyDescent="0.2">
      <c r="A165" s="12">
        <v>310</v>
      </c>
      <c r="B165" s="12">
        <v>113496.726515367</v>
      </c>
      <c r="C165" s="3">
        <v>0.118888888888889</v>
      </c>
      <c r="D165" s="16">
        <v>0.36606314348654301</v>
      </c>
      <c r="E165" s="22">
        <v>0.35770000000000002</v>
      </c>
      <c r="F165" s="22">
        <v>0.35782522222222229</v>
      </c>
      <c r="G165" s="13">
        <f t="shared" si="17"/>
        <v>8.2379212643207134E-3</v>
      </c>
      <c r="H165" s="13">
        <f t="shared" si="18"/>
        <v>1.2522222222227652E-4</v>
      </c>
      <c r="I165" s="13"/>
      <c r="J165" s="13"/>
      <c r="K165" s="14"/>
      <c r="L165" s="14"/>
      <c r="M165" s="22">
        <v>0.35770000000000002</v>
      </c>
      <c r="N165" s="14">
        <v>0.3584</v>
      </c>
      <c r="O165" s="13">
        <f t="shared" si="13"/>
        <v>1.4285714285714726</v>
      </c>
      <c r="Q165" s="12">
        <v>0.35770000000000002</v>
      </c>
      <c r="R165" s="12">
        <v>0.11871</v>
      </c>
      <c r="S165" s="12">
        <f t="shared" si="14"/>
        <v>0.35782522222222229</v>
      </c>
      <c r="T165" s="12">
        <f t="shared" si="15"/>
        <v>0.64217477777777776</v>
      </c>
      <c r="V165" s="12">
        <f t="shared" si="16"/>
        <v>1.7888888888900611E-4</v>
      </c>
    </row>
    <row r="166" spans="1:22" s="12" customFormat="1" x14ac:dyDescent="0.2">
      <c r="A166" s="12">
        <v>310</v>
      </c>
      <c r="B166" s="12">
        <v>113496.726515367</v>
      </c>
      <c r="C166" s="3">
        <v>0.227777777777778</v>
      </c>
      <c r="D166" s="16">
        <v>0.44009827915320598</v>
      </c>
      <c r="E166" s="22">
        <v>0.43259999999999998</v>
      </c>
      <c r="F166" s="22">
        <v>0.4328604444444446</v>
      </c>
      <c r="G166" s="13">
        <f t="shared" si="17"/>
        <v>7.2378347087613815E-3</v>
      </c>
      <c r="H166" s="13">
        <f t="shared" si="18"/>
        <v>2.6044444444461856E-4</v>
      </c>
      <c r="I166" s="13"/>
      <c r="J166" s="13"/>
      <c r="K166" s="14"/>
      <c r="L166" s="14"/>
      <c r="M166" s="22">
        <v>0.43259999999999998</v>
      </c>
      <c r="N166" s="14">
        <v>0.43330000000000002</v>
      </c>
      <c r="O166" s="13">
        <f t="shared" si="13"/>
        <v>1.4285714285713593</v>
      </c>
      <c r="Q166" s="12">
        <v>0.43260999999999999</v>
      </c>
      <c r="R166" s="12">
        <v>0.22742000000000001</v>
      </c>
      <c r="S166" s="12">
        <f t="shared" si="14"/>
        <v>0.4328604444444446</v>
      </c>
      <c r="T166" s="12">
        <f t="shared" si="15"/>
        <v>0.5671395555555554</v>
      </c>
      <c r="V166" s="12">
        <f t="shared" si="16"/>
        <v>3.5777777777798447E-4</v>
      </c>
    </row>
    <row r="167" spans="1:22" s="12" customFormat="1" x14ac:dyDescent="0.2">
      <c r="A167" s="12">
        <v>310</v>
      </c>
      <c r="B167" s="12">
        <v>113496.726515367</v>
      </c>
      <c r="C167" s="3">
        <v>0.336666666666667</v>
      </c>
      <c r="D167" s="16">
        <v>0.51413341481986996</v>
      </c>
      <c r="E167" s="22">
        <v>0.50760000000000005</v>
      </c>
      <c r="F167" s="22">
        <v>0.50764666666666691</v>
      </c>
      <c r="G167" s="13">
        <f t="shared" si="17"/>
        <v>6.486748153203048E-3</v>
      </c>
      <c r="H167" s="13">
        <f t="shared" si="18"/>
        <v>4.6666666666861367E-5</v>
      </c>
      <c r="I167" s="13"/>
      <c r="J167" s="13"/>
      <c r="K167" s="14"/>
      <c r="L167" s="14"/>
      <c r="M167" s="22">
        <v>0.50760000000000005</v>
      </c>
      <c r="N167" s="14">
        <v>0.50829999999999997</v>
      </c>
      <c r="O167" s="13">
        <f t="shared" si="13"/>
        <v>1.428571428571586</v>
      </c>
      <c r="Q167" s="12">
        <v>0.50760000000000005</v>
      </c>
      <c r="R167" s="12">
        <v>0.33660000000000001</v>
      </c>
      <c r="S167" s="12">
        <f t="shared" si="14"/>
        <v>0.50764666666666691</v>
      </c>
      <c r="T167" s="12">
        <f t="shared" si="15"/>
        <v>0.49235333333333309</v>
      </c>
      <c r="V167" s="12">
        <f t="shared" si="16"/>
        <v>6.6666666666992391E-5</v>
      </c>
    </row>
    <row r="168" spans="1:22" s="12" customFormat="1" x14ac:dyDescent="0.2">
      <c r="A168" s="12">
        <v>310</v>
      </c>
      <c r="B168" s="12">
        <v>113496.726515367</v>
      </c>
      <c r="C168" s="3">
        <v>0.44555555555555598</v>
      </c>
      <c r="D168" s="16">
        <v>0.58816855048653305</v>
      </c>
      <c r="E168" s="22">
        <v>0.58250000000000002</v>
      </c>
      <c r="F168" s="22">
        <v>0.58444244444444482</v>
      </c>
      <c r="G168" s="13">
        <f t="shared" si="17"/>
        <v>3.7261060420882286E-3</v>
      </c>
      <c r="H168" s="13">
        <f t="shared" si="18"/>
        <v>1.9424444444448019E-3</v>
      </c>
      <c r="I168" s="13"/>
      <c r="J168" s="13"/>
      <c r="K168" s="14"/>
      <c r="L168" s="14"/>
      <c r="M168" s="22">
        <v>0.58250000000000002</v>
      </c>
      <c r="N168" s="14">
        <v>0.58330000000000004</v>
      </c>
      <c r="O168" s="13">
        <f t="shared" si="13"/>
        <v>1.2499999999999643</v>
      </c>
      <c r="Q168" s="12">
        <v>0.58250999999999997</v>
      </c>
      <c r="R168" s="12">
        <v>0.44313999999999998</v>
      </c>
      <c r="S168" s="12">
        <f t="shared" si="14"/>
        <v>0.58444244444444482</v>
      </c>
      <c r="T168" s="12">
        <f t="shared" si="15"/>
        <v>0.41555755555555518</v>
      </c>
      <c r="V168" s="12">
        <f t="shared" si="16"/>
        <v>2.4155555555560038E-3</v>
      </c>
    </row>
    <row r="169" spans="1:22" s="12" customFormat="1" x14ac:dyDescent="0.2">
      <c r="A169" s="12">
        <v>310</v>
      </c>
      <c r="B169" s="12">
        <v>113496.726515367</v>
      </c>
      <c r="C169" s="3">
        <v>0.55444444444444496</v>
      </c>
      <c r="D169" s="16">
        <v>0.66220368615319603</v>
      </c>
      <c r="E169" s="22">
        <v>0.65749999999999997</v>
      </c>
      <c r="F169" s="22">
        <v>0.65665466666666694</v>
      </c>
      <c r="G169" s="13">
        <f t="shared" si="17"/>
        <v>5.5490194865290832E-3</v>
      </c>
      <c r="H169" s="13">
        <f t="shared" si="18"/>
        <v>8.4533333333303151E-4</v>
      </c>
      <c r="I169" s="13"/>
      <c r="J169" s="13"/>
      <c r="K169" s="14"/>
      <c r="L169" s="14"/>
      <c r="M169" s="22">
        <v>0.65749999999999997</v>
      </c>
      <c r="N169" s="14">
        <v>0.65810000000000002</v>
      </c>
      <c r="O169" s="13">
        <f t="shared" si="13"/>
        <v>1.666666666666542</v>
      </c>
      <c r="Q169" s="12">
        <v>0.65751000000000004</v>
      </c>
      <c r="R169" s="12">
        <v>0.55586999999999998</v>
      </c>
      <c r="S169" s="12">
        <f t="shared" si="14"/>
        <v>0.65665466666666694</v>
      </c>
      <c r="T169" s="12">
        <f t="shared" si="15"/>
        <v>0.34334533333333306</v>
      </c>
      <c r="V169" s="12">
        <f t="shared" si="16"/>
        <v>1.4255555555550137E-3</v>
      </c>
    </row>
    <row r="170" spans="1:22" s="12" customFormat="1" x14ac:dyDescent="0.2">
      <c r="A170" s="12">
        <v>310</v>
      </c>
      <c r="B170" s="12">
        <v>113496.726515367</v>
      </c>
      <c r="C170" s="3">
        <v>0.663333333333333</v>
      </c>
      <c r="D170" s="16">
        <v>0.736238821819859</v>
      </c>
      <c r="E170" s="22">
        <v>0.73240000000000005</v>
      </c>
      <c r="F170" s="22">
        <v>0.73242633333333318</v>
      </c>
      <c r="G170" s="13">
        <f t="shared" si="17"/>
        <v>3.8124884865258224E-3</v>
      </c>
      <c r="H170" s="13">
        <f t="shared" si="18"/>
        <v>2.6333333333128373E-5</v>
      </c>
      <c r="I170" s="13"/>
      <c r="J170" s="13"/>
      <c r="K170" s="14"/>
      <c r="L170" s="14"/>
      <c r="M170" s="22">
        <v>0.73240000000000005</v>
      </c>
      <c r="N170" s="14">
        <v>0.73309999999999997</v>
      </c>
      <c r="O170" s="13">
        <f t="shared" si="13"/>
        <v>1.428571428571586</v>
      </c>
      <c r="Q170" s="12">
        <v>0.73241000000000001</v>
      </c>
      <c r="R170" s="12">
        <v>0.66330999999999996</v>
      </c>
      <c r="S170" s="12">
        <f t="shared" si="14"/>
        <v>0.73242633333333318</v>
      </c>
      <c r="T170" s="12">
        <f t="shared" si="15"/>
        <v>0.26757366666666682</v>
      </c>
      <c r="V170" s="12">
        <f t="shared" si="16"/>
        <v>2.3333333333042106E-5</v>
      </c>
    </row>
    <row r="171" spans="1:22" s="12" customFormat="1" x14ac:dyDescent="0.2">
      <c r="A171" s="12">
        <v>310</v>
      </c>
      <c r="B171" s="12">
        <v>113496.726515367</v>
      </c>
      <c r="C171" s="3">
        <v>0.77222222222222203</v>
      </c>
      <c r="D171" s="16">
        <v>0.81027395748652298</v>
      </c>
      <c r="E171" s="22">
        <v>0.80740000000000001</v>
      </c>
      <c r="F171" s="22">
        <v>0.80695533333333314</v>
      </c>
      <c r="G171" s="13">
        <f t="shared" si="17"/>
        <v>3.3186241531898419E-3</v>
      </c>
      <c r="H171" s="13">
        <f t="shared" si="18"/>
        <v>4.4466666666687082E-4</v>
      </c>
      <c r="I171" s="13"/>
      <c r="J171" s="13"/>
      <c r="K171" s="14"/>
      <c r="L171" s="14"/>
      <c r="M171" s="22">
        <v>0.80740000000000001</v>
      </c>
      <c r="N171" s="14">
        <v>0.80800000000000005</v>
      </c>
      <c r="O171" s="13">
        <f t="shared" si="13"/>
        <v>1.666666666666542</v>
      </c>
      <c r="Q171" s="12">
        <v>0.80740999999999996</v>
      </c>
      <c r="R171" s="12">
        <v>0.77298</v>
      </c>
      <c r="S171" s="12">
        <f t="shared" si="14"/>
        <v>0.80695533333333314</v>
      </c>
      <c r="T171" s="12">
        <f t="shared" si="15"/>
        <v>0.19304466666666686</v>
      </c>
      <c r="V171" s="12">
        <f t="shared" si="16"/>
        <v>7.5777777777796818E-4</v>
      </c>
    </row>
    <row r="172" spans="1:22" s="12" customFormat="1" x14ac:dyDescent="0.2">
      <c r="A172" s="12">
        <v>310</v>
      </c>
      <c r="B172" s="12">
        <v>113496.726515367</v>
      </c>
      <c r="C172" s="3">
        <v>0.88111111111111096</v>
      </c>
      <c r="D172" s="16">
        <v>0.88430909315318595</v>
      </c>
      <c r="E172" s="22">
        <v>0.88229999999999997</v>
      </c>
      <c r="F172" s="22">
        <v>0.88231077777777778</v>
      </c>
      <c r="G172" s="13">
        <f t="shared" si="17"/>
        <v>1.9983153754081773E-3</v>
      </c>
      <c r="H172" s="13">
        <f t="shared" si="18"/>
        <v>1.0777777777803976E-5</v>
      </c>
      <c r="I172" s="13"/>
      <c r="J172" s="13"/>
      <c r="K172" s="14"/>
      <c r="L172" s="14"/>
      <c r="M172" s="22">
        <v>0.88229999999999997</v>
      </c>
      <c r="N172" s="14">
        <v>0.88300000000000001</v>
      </c>
      <c r="O172" s="13">
        <f t="shared" si="13"/>
        <v>1.4285714285713593</v>
      </c>
      <c r="Q172" s="12">
        <v>0.88231000000000004</v>
      </c>
      <c r="R172" s="12">
        <v>0.88110999999999995</v>
      </c>
      <c r="S172" s="12">
        <f t="shared" si="14"/>
        <v>0.88231077777777778</v>
      </c>
      <c r="T172" s="12">
        <f t="shared" si="15"/>
        <v>0.11768922222222222</v>
      </c>
      <c r="V172" s="12">
        <f t="shared" si="16"/>
        <v>1.1111111110073679E-6</v>
      </c>
    </row>
    <row r="173" spans="1:22" s="12" customFormat="1" x14ac:dyDescent="0.2">
      <c r="A173" s="12">
        <v>310</v>
      </c>
      <c r="B173" s="12">
        <v>113496.726515367</v>
      </c>
      <c r="C173" s="3">
        <v>0.99</v>
      </c>
      <c r="D173" s="16">
        <v>0.95834422881984904</v>
      </c>
      <c r="E173" s="22">
        <v>0.95730000000000004</v>
      </c>
      <c r="F173" s="22">
        <v>0.95725800000000005</v>
      </c>
      <c r="G173" s="13">
        <f t="shared" si="17"/>
        <v>1.0862288198489889E-3</v>
      </c>
      <c r="H173" s="13">
        <f t="shared" si="18"/>
        <v>4.1999999999986493E-5</v>
      </c>
      <c r="I173" s="13"/>
      <c r="J173" s="13"/>
      <c r="K173" s="14"/>
      <c r="L173" s="14"/>
      <c r="M173" s="22">
        <v>0.95730000000000004</v>
      </c>
      <c r="N173" s="14">
        <v>0.95789999999999997</v>
      </c>
      <c r="O173" s="13">
        <f t="shared" si="13"/>
        <v>1.6666666666668501</v>
      </c>
      <c r="Q173" s="12">
        <v>0.95730000000000004</v>
      </c>
      <c r="R173" s="12">
        <v>0.99007000000000001</v>
      </c>
      <c r="S173" s="12">
        <f t="shared" si="14"/>
        <v>0.95725800000000005</v>
      </c>
      <c r="T173" s="12">
        <f t="shared" si="15"/>
        <v>4.2741999999999947E-2</v>
      </c>
      <c r="V173" s="12">
        <f t="shared" si="16"/>
        <v>7.0000000000014495E-5</v>
      </c>
    </row>
    <row r="174" spans="1:22" s="12" customFormat="1" x14ac:dyDescent="0.2">
      <c r="A174" s="12">
        <v>310</v>
      </c>
      <c r="B174" s="12">
        <v>292401.77382128697</v>
      </c>
      <c r="C174" s="3">
        <v>0.01</v>
      </c>
      <c r="D174" s="16">
        <v>0.43466613969095502</v>
      </c>
      <c r="E174" s="22">
        <v>0.42330000000000001</v>
      </c>
      <c r="F174" s="22">
        <v>0.42388991999999998</v>
      </c>
      <c r="G174" s="13">
        <f t="shared" si="17"/>
        <v>1.0776219690955047E-2</v>
      </c>
      <c r="H174" s="13">
        <f t="shared" si="18"/>
        <v>5.8991999999996603E-4</v>
      </c>
      <c r="I174" s="13"/>
      <c r="J174" s="13"/>
      <c r="K174" s="14"/>
      <c r="L174" s="14"/>
      <c r="M174" s="22">
        <v>0.42330000000000001</v>
      </c>
      <c r="N174" s="14">
        <v>0.4239</v>
      </c>
      <c r="O174" s="13">
        <f t="shared" si="13"/>
        <v>1.6666666666666961</v>
      </c>
      <c r="Q174" s="12">
        <v>0.42330000000000001</v>
      </c>
      <c r="R174" s="12">
        <v>9.0168000000000002E-3</v>
      </c>
      <c r="S174" s="12">
        <f t="shared" si="14"/>
        <v>0.42388991999999998</v>
      </c>
      <c r="T174" s="12">
        <f t="shared" si="15"/>
        <v>0.57611008000000008</v>
      </c>
      <c r="V174" s="12">
        <f t="shared" si="16"/>
        <v>9.8320000000000005E-4</v>
      </c>
    </row>
    <row r="175" spans="1:22" s="12" customFormat="1" x14ac:dyDescent="0.2">
      <c r="A175" s="12">
        <v>310</v>
      </c>
      <c r="B175" s="12">
        <v>292401.77382128697</v>
      </c>
      <c r="C175" s="3">
        <v>0.118888888888889</v>
      </c>
      <c r="D175" s="16">
        <v>0.49593090547776097</v>
      </c>
      <c r="E175" s="22">
        <v>0.48580000000000001</v>
      </c>
      <c r="F175" s="22">
        <v>0.48632733333333339</v>
      </c>
      <c r="G175" s="13">
        <f t="shared" si="17"/>
        <v>9.6035721444275857E-3</v>
      </c>
      <c r="H175" s="13">
        <f t="shared" si="18"/>
        <v>5.2733333333337962E-4</v>
      </c>
      <c r="I175" s="13"/>
      <c r="J175" s="13"/>
      <c r="K175" s="14"/>
      <c r="L175" s="14"/>
      <c r="M175" s="22">
        <v>0.48580000000000001</v>
      </c>
      <c r="N175" s="14">
        <v>0.4864</v>
      </c>
      <c r="O175" s="13">
        <f t="shared" si="13"/>
        <v>1.6666666666666961</v>
      </c>
      <c r="Q175" s="12">
        <v>0.48580000000000001</v>
      </c>
      <c r="R175" s="12">
        <v>0.11801</v>
      </c>
      <c r="S175" s="12">
        <f t="shared" si="14"/>
        <v>0.48632733333333339</v>
      </c>
      <c r="T175" s="12">
        <f t="shared" si="15"/>
        <v>0.51367266666666667</v>
      </c>
      <c r="V175" s="12">
        <f t="shared" si="16"/>
        <v>8.7888888888899841E-4</v>
      </c>
    </row>
    <row r="176" spans="1:22" s="12" customFormat="1" x14ac:dyDescent="0.2">
      <c r="A176" s="12">
        <v>310</v>
      </c>
      <c r="B176" s="12">
        <v>292401.77382128697</v>
      </c>
      <c r="C176" s="3">
        <v>0.227777777777778</v>
      </c>
      <c r="D176" s="16">
        <v>0.55719567126456704</v>
      </c>
      <c r="E176" s="22">
        <v>0.54820000000000002</v>
      </c>
      <c r="F176" s="22">
        <v>0.54865466666666673</v>
      </c>
      <c r="G176" s="13">
        <f t="shared" si="17"/>
        <v>8.5410045979003035E-3</v>
      </c>
      <c r="H176" s="13">
        <f t="shared" si="18"/>
        <v>4.5466666666671429E-4</v>
      </c>
      <c r="I176" s="13"/>
      <c r="J176" s="13"/>
      <c r="K176" s="14"/>
      <c r="L176" s="14"/>
      <c r="M176" s="22">
        <v>0.54820000000000002</v>
      </c>
      <c r="N176" s="14">
        <v>0.54879999999999995</v>
      </c>
      <c r="O176" s="13">
        <f t="shared" si="13"/>
        <v>1.6666666666668501</v>
      </c>
      <c r="Q176" s="12">
        <v>0.54820000000000002</v>
      </c>
      <c r="R176" s="12">
        <v>0.22702</v>
      </c>
      <c r="S176" s="12">
        <f t="shared" si="14"/>
        <v>0.54865466666666673</v>
      </c>
      <c r="T176" s="12">
        <f t="shared" si="15"/>
        <v>0.45134533333333327</v>
      </c>
      <c r="V176" s="12">
        <f t="shared" si="16"/>
        <v>7.5777777777799593E-4</v>
      </c>
    </row>
    <row r="177" spans="1:22" s="12" customFormat="1" x14ac:dyDescent="0.2">
      <c r="A177" s="12">
        <v>310</v>
      </c>
      <c r="B177" s="12">
        <v>292401.77382128697</v>
      </c>
      <c r="C177" s="3">
        <v>0.336666666666667</v>
      </c>
      <c r="D177" s="16">
        <v>0.61846043705137199</v>
      </c>
      <c r="E177" s="22">
        <v>0.61070000000000002</v>
      </c>
      <c r="F177" s="22">
        <v>0.61109400000000025</v>
      </c>
      <c r="G177" s="13">
        <f t="shared" si="17"/>
        <v>7.3664370513717436E-3</v>
      </c>
      <c r="H177" s="13">
        <f t="shared" si="18"/>
        <v>3.940000000002275E-4</v>
      </c>
      <c r="I177" s="13"/>
      <c r="J177" s="13"/>
      <c r="K177" s="14"/>
      <c r="L177" s="14"/>
      <c r="M177" s="22">
        <v>0.61070000000000002</v>
      </c>
      <c r="N177" s="14">
        <v>0.61129999999999995</v>
      </c>
      <c r="O177" s="13">
        <f t="shared" si="13"/>
        <v>1.6666666666668501</v>
      </c>
      <c r="Q177" s="12">
        <v>0.61070000000000002</v>
      </c>
      <c r="R177" s="12">
        <v>0.33600999999999998</v>
      </c>
      <c r="S177" s="12">
        <f t="shared" si="14"/>
        <v>0.61109400000000025</v>
      </c>
      <c r="T177" s="12">
        <f t="shared" si="15"/>
        <v>0.38890599999999975</v>
      </c>
      <c r="V177" s="12">
        <f t="shared" si="16"/>
        <v>6.5666666666702733E-4</v>
      </c>
    </row>
    <row r="178" spans="1:22" s="12" customFormat="1" x14ac:dyDescent="0.2">
      <c r="A178" s="12">
        <v>310</v>
      </c>
      <c r="B178" s="12">
        <v>292401.77382128697</v>
      </c>
      <c r="C178" s="3">
        <v>0.44555555555555598</v>
      </c>
      <c r="D178" s="16">
        <v>0.67972520283817806</v>
      </c>
      <c r="E178" s="22">
        <v>0.67320000000000002</v>
      </c>
      <c r="F178" s="22">
        <v>0.67353333333333354</v>
      </c>
      <c r="G178" s="13">
        <f t="shared" si="17"/>
        <v>6.191869504844516E-3</v>
      </c>
      <c r="H178" s="13">
        <f t="shared" si="18"/>
        <v>3.3333333333351867E-4</v>
      </c>
      <c r="I178" s="13"/>
      <c r="J178" s="13"/>
      <c r="K178" s="14"/>
      <c r="L178" s="14"/>
      <c r="M178" s="22">
        <v>0.67320000000000002</v>
      </c>
      <c r="N178" s="14">
        <v>0.67379999999999995</v>
      </c>
      <c r="O178" s="13">
        <f t="shared" si="13"/>
        <v>1.6666666666668501</v>
      </c>
      <c r="Q178" s="12">
        <v>0.67320000000000002</v>
      </c>
      <c r="R178" s="12">
        <v>0.44500000000000001</v>
      </c>
      <c r="S178" s="12">
        <f t="shared" si="14"/>
        <v>0.67353333333333354</v>
      </c>
      <c r="T178" s="12">
        <f t="shared" si="15"/>
        <v>0.32646666666666646</v>
      </c>
      <c r="V178" s="12">
        <f t="shared" si="16"/>
        <v>5.5555555555597547E-4</v>
      </c>
    </row>
    <row r="179" spans="1:22" s="12" customFormat="1" x14ac:dyDescent="0.2">
      <c r="A179" s="12">
        <v>310</v>
      </c>
      <c r="B179" s="12">
        <v>292401.77382128697</v>
      </c>
      <c r="C179" s="3">
        <v>0.55444444444444496</v>
      </c>
      <c r="D179" s="16">
        <v>0.74098996862498301</v>
      </c>
      <c r="E179" s="22">
        <v>0.73560000000000003</v>
      </c>
      <c r="F179" s="22">
        <v>0.735866666666667</v>
      </c>
      <c r="G179" s="13">
        <f t="shared" si="17"/>
        <v>5.1233019583160067E-3</v>
      </c>
      <c r="H179" s="13">
        <f t="shared" si="18"/>
        <v>2.6666666666697036E-4</v>
      </c>
      <c r="I179" s="13"/>
      <c r="J179" s="13"/>
      <c r="K179" s="14"/>
      <c r="L179" s="14"/>
      <c r="M179" s="22">
        <v>0.73560000000000003</v>
      </c>
      <c r="N179" s="14">
        <v>0.73619999999999997</v>
      </c>
      <c r="O179" s="13">
        <f t="shared" si="13"/>
        <v>1.6666666666668501</v>
      </c>
      <c r="Q179" s="12">
        <v>0.73560000000000003</v>
      </c>
      <c r="R179" s="12">
        <v>0.55400000000000005</v>
      </c>
      <c r="S179" s="12">
        <f t="shared" si="14"/>
        <v>0.735866666666667</v>
      </c>
      <c r="T179" s="12">
        <f t="shared" si="15"/>
        <v>0.264133333333333</v>
      </c>
      <c r="V179" s="12">
        <f t="shared" si="16"/>
        <v>4.444444444449136E-4</v>
      </c>
    </row>
    <row r="180" spans="1:22" s="12" customFormat="1" x14ac:dyDescent="0.2">
      <c r="A180" s="12">
        <v>310</v>
      </c>
      <c r="B180" s="12">
        <v>292401.77382128697</v>
      </c>
      <c r="C180" s="3">
        <v>0.663333333333333</v>
      </c>
      <c r="D180" s="16">
        <v>0.80225473441178896</v>
      </c>
      <c r="E180" s="22">
        <v>0.79810000000000003</v>
      </c>
      <c r="F180" s="22">
        <v>0.79830599999999985</v>
      </c>
      <c r="G180" s="13">
        <f t="shared" si="17"/>
        <v>3.9487344117891121E-3</v>
      </c>
      <c r="H180" s="13">
        <f t="shared" si="18"/>
        <v>2.0599999999981744E-4</v>
      </c>
      <c r="I180" s="13"/>
      <c r="J180" s="13"/>
      <c r="K180" s="14"/>
      <c r="L180" s="14"/>
      <c r="M180" s="22">
        <v>0.79810000000000003</v>
      </c>
      <c r="N180" s="14">
        <v>0.79869999999999997</v>
      </c>
      <c r="O180" s="13">
        <f t="shared" si="13"/>
        <v>1.6666666666668501</v>
      </c>
      <c r="Q180" s="12">
        <v>0.79810000000000003</v>
      </c>
      <c r="R180" s="12">
        <v>0.66298999999999997</v>
      </c>
      <c r="S180" s="12">
        <f t="shared" si="14"/>
        <v>0.79830599999999985</v>
      </c>
      <c r="T180" s="12">
        <f t="shared" si="15"/>
        <v>0.20169400000000015</v>
      </c>
      <c r="V180" s="12">
        <f t="shared" si="16"/>
        <v>3.4333333333302907E-4</v>
      </c>
    </row>
    <row r="181" spans="1:22" s="12" customFormat="1" x14ac:dyDescent="0.2">
      <c r="A181" s="12">
        <v>310</v>
      </c>
      <c r="B181" s="12">
        <v>292401.77382128697</v>
      </c>
      <c r="C181" s="3">
        <v>0.77222222222222203</v>
      </c>
      <c r="D181" s="16">
        <v>0.86351950019859403</v>
      </c>
      <c r="E181" s="22">
        <v>0.86060000000000003</v>
      </c>
      <c r="F181" s="22">
        <v>0.86009111111111114</v>
      </c>
      <c r="G181" s="13">
        <f t="shared" si="17"/>
        <v>3.428389087482886E-3</v>
      </c>
      <c r="H181" s="13">
        <f t="shared" si="18"/>
        <v>5.0888888888889205E-4</v>
      </c>
      <c r="I181" s="13"/>
      <c r="J181" s="13"/>
      <c r="K181" s="14"/>
      <c r="L181" s="14"/>
      <c r="M181" s="22">
        <v>0.86060000000000003</v>
      </c>
      <c r="N181" s="14">
        <v>0.86109999999999998</v>
      </c>
      <c r="O181" s="13">
        <f t="shared" si="13"/>
        <v>2.0000000000002203</v>
      </c>
      <c r="Q181" s="12">
        <v>0.86060000000000003</v>
      </c>
      <c r="R181" s="12">
        <v>0.77324000000000004</v>
      </c>
      <c r="S181" s="12">
        <f t="shared" si="14"/>
        <v>0.86009111111111114</v>
      </c>
      <c r="T181" s="12">
        <f t="shared" si="15"/>
        <v>0.13990888888888886</v>
      </c>
      <c r="V181" s="12">
        <f t="shared" si="16"/>
        <v>1.0177777777780062E-3</v>
      </c>
    </row>
    <row r="182" spans="1:22" s="12" customFormat="1" x14ac:dyDescent="0.2">
      <c r="A182" s="12">
        <v>310</v>
      </c>
      <c r="B182" s="12">
        <v>292401.77382128697</v>
      </c>
      <c r="C182" s="3">
        <v>0.88111111111111096</v>
      </c>
      <c r="D182" s="16">
        <v>0.92478426598539998</v>
      </c>
      <c r="E182" s="22">
        <v>0.92300000000000004</v>
      </c>
      <c r="F182" s="22">
        <v>0.92307266666666654</v>
      </c>
      <c r="G182" s="13">
        <f t="shared" si="17"/>
        <v>1.7115993187334366E-3</v>
      </c>
      <c r="H182" s="13">
        <f t="shared" si="18"/>
        <v>7.2666666666498791E-5</v>
      </c>
      <c r="I182" s="13"/>
      <c r="J182" s="13"/>
      <c r="K182" s="14"/>
      <c r="L182" s="14"/>
      <c r="M182" s="22">
        <v>0.92300000000000004</v>
      </c>
      <c r="N182" s="14">
        <v>0.92359999999999998</v>
      </c>
      <c r="O182" s="13">
        <f t="shared" si="13"/>
        <v>1.6666666666668501</v>
      </c>
      <c r="Q182" s="12">
        <v>0.92300000000000004</v>
      </c>
      <c r="R182" s="12">
        <v>0.88099000000000005</v>
      </c>
      <c r="S182" s="12">
        <f t="shared" si="14"/>
        <v>0.92307266666666654</v>
      </c>
      <c r="T182" s="12">
        <f t="shared" si="15"/>
        <v>7.6927333333333459E-2</v>
      </c>
      <c r="V182" s="12">
        <f t="shared" si="16"/>
        <v>1.2111111111090533E-4</v>
      </c>
    </row>
    <row r="183" spans="1:22" s="12" customFormat="1" x14ac:dyDescent="0.2">
      <c r="A183" s="12">
        <v>310</v>
      </c>
      <c r="B183" s="12">
        <v>292401.77382128697</v>
      </c>
      <c r="C183" s="3">
        <v>0.99</v>
      </c>
      <c r="D183" s="16">
        <v>0.98604903177220504</v>
      </c>
      <c r="E183" s="22">
        <v>0.98550000000000004</v>
      </c>
      <c r="F183" s="22">
        <v>0.99146999999999941</v>
      </c>
      <c r="G183" s="13">
        <f t="shared" si="17"/>
        <v>5.4209682277943649E-3</v>
      </c>
      <c r="H183" s="13">
        <f t="shared" si="18"/>
        <v>5.9699999999993647E-3</v>
      </c>
      <c r="I183" s="13"/>
      <c r="J183" s="13"/>
      <c r="K183" s="14"/>
      <c r="L183" s="14"/>
      <c r="M183" s="22">
        <v>0.98550000000000004</v>
      </c>
      <c r="N183" s="14">
        <v>0.98609999999999998</v>
      </c>
      <c r="O183" s="13">
        <f t="shared" si="13"/>
        <v>1.6666666666668501</v>
      </c>
      <c r="Q183" s="12">
        <v>0.98550000000000004</v>
      </c>
      <c r="R183" s="12">
        <v>0.98004999999999998</v>
      </c>
      <c r="S183" s="12">
        <f t="shared" si="14"/>
        <v>0.99146999999999941</v>
      </c>
      <c r="T183" s="12">
        <f t="shared" si="15"/>
        <v>8.5300000000005927E-3</v>
      </c>
      <c r="V183" s="12">
        <f t="shared" si="16"/>
        <v>9.9500000000000144E-3</v>
      </c>
    </row>
    <row r="184" spans="1:22" s="12" customFormat="1" x14ac:dyDescent="0.2">
      <c r="A184" s="12">
        <v>310</v>
      </c>
      <c r="B184" s="12">
        <v>753315.09514733299</v>
      </c>
      <c r="C184" s="3">
        <v>0.01</v>
      </c>
      <c r="D184" s="16">
        <v>0.642681265841896</v>
      </c>
      <c r="E184" s="22">
        <v>0.62539999999999996</v>
      </c>
      <c r="F184" s="22">
        <v>0.62587236000000002</v>
      </c>
      <c r="G184" s="13">
        <f t="shared" si="17"/>
        <v>1.6808905841895982E-2</v>
      </c>
      <c r="H184" s="13">
        <f t="shared" si="18"/>
        <v>4.7236000000006051E-4</v>
      </c>
      <c r="I184" s="13"/>
      <c r="J184" s="13"/>
      <c r="K184" s="14"/>
      <c r="L184" s="14"/>
      <c r="M184" s="22">
        <v>0.62539999999999996</v>
      </c>
      <c r="N184" s="14">
        <v>0.62580000000000002</v>
      </c>
      <c r="O184" s="13">
        <f t="shared" si="13"/>
        <v>2.4999999999995817</v>
      </c>
      <c r="Q184" s="12">
        <v>0.62539999999999996</v>
      </c>
      <c r="R184" s="12">
        <v>8.8190999999999999E-3</v>
      </c>
      <c r="S184" s="12">
        <f t="shared" si="14"/>
        <v>0.62587236000000002</v>
      </c>
      <c r="T184" s="12">
        <f t="shared" si="15"/>
        <v>0.37412763999999998</v>
      </c>
      <c r="V184" s="12">
        <f t="shared" si="16"/>
        <v>1.1809000000000004E-3</v>
      </c>
    </row>
    <row r="185" spans="1:22" s="12" customFormat="1" x14ac:dyDescent="0.2">
      <c r="A185" s="12">
        <v>310</v>
      </c>
      <c r="B185" s="12">
        <v>753315.09514733299</v>
      </c>
      <c r="C185" s="3">
        <v>0.118888888888889</v>
      </c>
      <c r="D185" s="16">
        <v>0.68183704373286802</v>
      </c>
      <c r="E185" s="22">
        <v>0.66649999999999998</v>
      </c>
      <c r="F185" s="22">
        <v>0.66692755555555561</v>
      </c>
      <c r="G185" s="13">
        <f t="shared" si="17"/>
        <v>1.4909488177312413E-2</v>
      </c>
      <c r="H185" s="13">
        <f t="shared" si="18"/>
        <v>4.2755555555562541E-4</v>
      </c>
      <c r="I185" s="13"/>
      <c r="J185" s="13"/>
      <c r="K185" s="14"/>
      <c r="L185" s="14"/>
      <c r="M185" s="22">
        <v>0.66649999999999998</v>
      </c>
      <c r="N185" s="14">
        <v>0.66690000000000005</v>
      </c>
      <c r="O185" s="13">
        <f t="shared" si="13"/>
        <v>2.4999999999995817</v>
      </c>
      <c r="Q185" s="12">
        <v>0.66649999999999998</v>
      </c>
      <c r="R185" s="12">
        <v>0.11781999999999999</v>
      </c>
      <c r="S185" s="12">
        <f t="shared" si="14"/>
        <v>0.66692755555555561</v>
      </c>
      <c r="T185" s="12">
        <f t="shared" si="15"/>
        <v>0.33307244444444439</v>
      </c>
      <c r="V185" s="12">
        <f t="shared" si="16"/>
        <v>1.068888888889008E-3</v>
      </c>
    </row>
    <row r="186" spans="1:22" s="12" customFormat="1" x14ac:dyDescent="0.2">
      <c r="A186" s="12">
        <v>310</v>
      </c>
      <c r="B186" s="12">
        <v>753315.09514733299</v>
      </c>
      <c r="C186" s="3">
        <v>0.227777777777778</v>
      </c>
      <c r="D186" s="16">
        <v>0.72099282162384004</v>
      </c>
      <c r="E186" s="22">
        <v>0.70750000000000002</v>
      </c>
      <c r="F186" s="22">
        <v>0.70786711111111122</v>
      </c>
      <c r="G186" s="13">
        <f t="shared" si="17"/>
        <v>1.3125710512728817E-2</v>
      </c>
      <c r="H186" s="13">
        <f t="shared" si="18"/>
        <v>3.6711111111120687E-4</v>
      </c>
      <c r="I186" s="13"/>
      <c r="J186" s="13"/>
      <c r="K186" s="14"/>
      <c r="L186" s="14"/>
      <c r="M186" s="22">
        <v>0.70750000000000002</v>
      </c>
      <c r="N186" s="14">
        <v>0.70789999999999997</v>
      </c>
      <c r="O186" s="13">
        <f t="shared" si="13"/>
        <v>2.5000000000002753</v>
      </c>
      <c r="Q186" s="12">
        <v>0.70750000000000002</v>
      </c>
      <c r="R186" s="12">
        <v>0.22686000000000001</v>
      </c>
      <c r="S186" s="12">
        <f t="shared" si="14"/>
        <v>0.70786711111111122</v>
      </c>
      <c r="T186" s="12">
        <f t="shared" si="15"/>
        <v>0.29213288888888878</v>
      </c>
      <c r="V186" s="12">
        <f t="shared" si="16"/>
        <v>9.1777777777798941E-4</v>
      </c>
    </row>
    <row r="187" spans="1:22" s="12" customFormat="1" x14ac:dyDescent="0.2">
      <c r="A187" s="12">
        <v>310</v>
      </c>
      <c r="B187" s="12">
        <v>753315.09514733299</v>
      </c>
      <c r="C187" s="3">
        <v>0.336666666666667</v>
      </c>
      <c r="D187" s="16">
        <v>0.76014859951481195</v>
      </c>
      <c r="E187" s="22">
        <v>0.74850000000000005</v>
      </c>
      <c r="F187" s="22">
        <v>0.74881466666666685</v>
      </c>
      <c r="G187" s="13">
        <f t="shared" si="17"/>
        <v>1.1333932848145101E-2</v>
      </c>
      <c r="H187" s="13">
        <f t="shared" si="18"/>
        <v>3.1466666666679632E-4</v>
      </c>
      <c r="I187" s="13"/>
      <c r="J187" s="13"/>
      <c r="K187" s="14"/>
      <c r="L187" s="14"/>
      <c r="M187" s="22">
        <v>0.74850000000000005</v>
      </c>
      <c r="N187" s="14">
        <v>0.74890000000000001</v>
      </c>
      <c r="O187" s="13">
        <f t="shared" si="13"/>
        <v>2.5000000000002753</v>
      </c>
      <c r="Q187" s="12">
        <v>0.74850000000000005</v>
      </c>
      <c r="R187" s="12">
        <v>0.33588000000000001</v>
      </c>
      <c r="S187" s="12">
        <f t="shared" si="14"/>
        <v>0.74881466666666685</v>
      </c>
      <c r="T187" s="12">
        <f t="shared" si="15"/>
        <v>0.25118533333333315</v>
      </c>
      <c r="V187" s="12">
        <f t="shared" si="16"/>
        <v>7.8666666666699081E-4</v>
      </c>
    </row>
    <row r="188" spans="1:22" s="12" customFormat="1" x14ac:dyDescent="0.2">
      <c r="A188" s="12">
        <v>310</v>
      </c>
      <c r="B188" s="12">
        <v>753315.09514733299</v>
      </c>
      <c r="C188" s="3">
        <v>0.44555555555555598</v>
      </c>
      <c r="D188" s="16">
        <v>0.79930437740578397</v>
      </c>
      <c r="E188" s="22">
        <v>0.78959999999999997</v>
      </c>
      <c r="F188" s="22">
        <v>0.78986622222222236</v>
      </c>
      <c r="G188" s="13">
        <f t="shared" si="17"/>
        <v>9.438155183561614E-3</v>
      </c>
      <c r="H188" s="13">
        <f t="shared" si="18"/>
        <v>2.6622222222238978E-4</v>
      </c>
      <c r="I188" s="13"/>
      <c r="J188" s="13"/>
      <c r="K188" s="14"/>
      <c r="L188" s="14"/>
      <c r="M188" s="22">
        <v>0.78959999999999997</v>
      </c>
      <c r="N188" s="14">
        <v>0.79</v>
      </c>
      <c r="O188" s="13">
        <f t="shared" si="13"/>
        <v>2.4999999999995817</v>
      </c>
      <c r="Q188" s="12">
        <v>0.78959999999999997</v>
      </c>
      <c r="R188" s="12">
        <v>0.44489000000000001</v>
      </c>
      <c r="S188" s="12">
        <f t="shared" si="14"/>
        <v>0.78986622222222236</v>
      </c>
      <c r="T188" s="12">
        <f t="shared" si="15"/>
        <v>0.21013377777777764</v>
      </c>
      <c r="V188" s="12">
        <f t="shared" si="16"/>
        <v>6.6555555555597445E-4</v>
      </c>
    </row>
    <row r="189" spans="1:22" s="12" customFormat="1" x14ac:dyDescent="0.2">
      <c r="A189" s="12">
        <v>310</v>
      </c>
      <c r="B189" s="12">
        <v>753315.09514733299</v>
      </c>
      <c r="C189" s="3">
        <v>0.55444444444444496</v>
      </c>
      <c r="D189" s="16">
        <v>0.83846015529675599</v>
      </c>
      <c r="E189" s="22">
        <v>0.8306</v>
      </c>
      <c r="F189" s="22">
        <v>0.83081777777777799</v>
      </c>
      <c r="G189" s="13">
        <f t="shared" si="17"/>
        <v>7.6423775189780052E-3</v>
      </c>
      <c r="H189" s="13">
        <f t="shared" si="18"/>
        <v>2.1777777777798324E-4</v>
      </c>
      <c r="I189" s="13"/>
      <c r="J189" s="13"/>
      <c r="K189" s="14"/>
      <c r="L189" s="14"/>
      <c r="M189" s="22">
        <v>0.8306</v>
      </c>
      <c r="N189" s="14">
        <v>0.83099999999999996</v>
      </c>
      <c r="O189" s="13">
        <f t="shared" si="13"/>
        <v>2.5000000000002753</v>
      </c>
      <c r="Q189" s="12">
        <v>0.8306</v>
      </c>
      <c r="R189" s="12">
        <v>0.55389999999999995</v>
      </c>
      <c r="S189" s="12">
        <f t="shared" si="14"/>
        <v>0.83081777777777799</v>
      </c>
      <c r="T189" s="12">
        <f t="shared" si="15"/>
        <v>0.16918222222222201</v>
      </c>
      <c r="V189" s="12">
        <f t="shared" si="16"/>
        <v>5.4444444444501361E-4</v>
      </c>
    </row>
    <row r="190" spans="1:22" s="12" customFormat="1" x14ac:dyDescent="0.2">
      <c r="A190" s="12">
        <v>310</v>
      </c>
      <c r="B190" s="12">
        <v>753315.09514733299</v>
      </c>
      <c r="C190" s="3">
        <v>0.663333333333333</v>
      </c>
      <c r="D190" s="16">
        <v>0.87761593318772702</v>
      </c>
      <c r="E190" s="22">
        <v>0.87170000000000003</v>
      </c>
      <c r="F190" s="22">
        <v>0.87127199999999994</v>
      </c>
      <c r="G190" s="13">
        <f t="shared" si="17"/>
        <v>6.3439331877270799E-3</v>
      </c>
      <c r="H190" s="13">
        <f t="shared" si="18"/>
        <v>4.2800000000009497E-4</v>
      </c>
      <c r="I190" s="13"/>
      <c r="J190" s="13"/>
      <c r="K190" s="14"/>
      <c r="L190" s="14"/>
      <c r="M190" s="22">
        <v>0.87170000000000003</v>
      </c>
      <c r="N190" s="14">
        <v>0.872</v>
      </c>
      <c r="O190" s="13">
        <f t="shared" si="13"/>
        <v>3.3333333333337003</v>
      </c>
      <c r="Q190" s="12">
        <v>0.87170000000000003</v>
      </c>
      <c r="R190" s="12">
        <v>0.66476000000000002</v>
      </c>
      <c r="S190" s="12">
        <f t="shared" si="14"/>
        <v>0.87127199999999994</v>
      </c>
      <c r="T190" s="12">
        <f t="shared" si="15"/>
        <v>0.12872800000000006</v>
      </c>
      <c r="V190" s="12">
        <f t="shared" si="16"/>
        <v>1.4266666666670202E-3</v>
      </c>
    </row>
    <row r="191" spans="1:22" s="12" customFormat="1" x14ac:dyDescent="0.2">
      <c r="A191" s="12">
        <v>310</v>
      </c>
      <c r="B191" s="12">
        <v>753315.09514733299</v>
      </c>
      <c r="C191" s="3">
        <v>0.77222222222222203</v>
      </c>
      <c r="D191" s="16">
        <v>0.91677171107869904</v>
      </c>
      <c r="E191" s="22">
        <v>0.91269999999999996</v>
      </c>
      <c r="F191" s="22">
        <v>0.91281288888888878</v>
      </c>
      <c r="G191" s="13">
        <f t="shared" si="17"/>
        <v>3.9588221898102516E-3</v>
      </c>
      <c r="H191" s="13">
        <f t="shared" si="18"/>
        <v>1.1288888888882909E-4</v>
      </c>
      <c r="I191" s="13"/>
      <c r="J191" s="13"/>
      <c r="K191" s="14"/>
      <c r="L191" s="14"/>
      <c r="M191" s="22">
        <v>0.91269999999999996</v>
      </c>
      <c r="N191" s="14">
        <v>0.91310000000000002</v>
      </c>
      <c r="O191" s="13">
        <f t="shared" si="13"/>
        <v>2.4999999999995817</v>
      </c>
      <c r="Q191" s="12">
        <v>0.91269999999999996</v>
      </c>
      <c r="R191" s="12">
        <v>0.77193999999999996</v>
      </c>
      <c r="S191" s="12">
        <f t="shared" si="14"/>
        <v>0.91281288888888878</v>
      </c>
      <c r="T191" s="12">
        <f t="shared" si="15"/>
        <v>8.7187111111111215E-2</v>
      </c>
      <c r="V191" s="12">
        <f t="shared" si="16"/>
        <v>2.8222222222207272E-4</v>
      </c>
    </row>
    <row r="192" spans="1:22" s="12" customFormat="1" x14ac:dyDescent="0.2">
      <c r="A192" s="12">
        <v>310</v>
      </c>
      <c r="B192" s="12">
        <v>753315.09514733299</v>
      </c>
      <c r="C192" s="3">
        <v>0.88111111111111096</v>
      </c>
      <c r="D192" s="16">
        <v>0.95592748896967095</v>
      </c>
      <c r="E192" s="22">
        <v>0.95369999999999999</v>
      </c>
      <c r="F192" s="22">
        <v>0.95375644444444441</v>
      </c>
      <c r="G192" s="13">
        <f t="shared" si="17"/>
        <v>2.1710445252265398E-3</v>
      </c>
      <c r="H192" s="13">
        <f t="shared" si="18"/>
        <v>5.6444444444414543E-5</v>
      </c>
      <c r="I192" s="13"/>
      <c r="J192" s="13"/>
      <c r="K192" s="14"/>
      <c r="L192" s="14"/>
      <c r="M192" s="22">
        <v>0.95369999999999999</v>
      </c>
      <c r="N192" s="14">
        <v>0.95409999999999995</v>
      </c>
      <c r="O192" s="13">
        <f t="shared" si="13"/>
        <v>2.5000000000002753</v>
      </c>
      <c r="Q192" s="12">
        <v>0.95369999999999999</v>
      </c>
      <c r="R192" s="12">
        <v>0.88097000000000003</v>
      </c>
      <c r="S192" s="12">
        <f t="shared" si="14"/>
        <v>0.95375644444444441</v>
      </c>
      <c r="T192" s="12">
        <f t="shared" si="15"/>
        <v>4.6243555555555593E-2</v>
      </c>
      <c r="V192" s="12">
        <f t="shared" si="16"/>
        <v>1.4111111111092534E-4</v>
      </c>
    </row>
    <row r="193" spans="1:22" s="12" customFormat="1" x14ac:dyDescent="0.2">
      <c r="A193" s="12">
        <v>310</v>
      </c>
      <c r="B193" s="12">
        <v>753315.09514733299</v>
      </c>
      <c r="C193" s="3">
        <v>0.99</v>
      </c>
      <c r="D193" s="16">
        <v>0.99508326686064297</v>
      </c>
      <c r="E193" s="22">
        <v>0.99480000000000002</v>
      </c>
      <c r="F193" s="22">
        <v>0.99480800000000003</v>
      </c>
      <c r="G193" s="13">
        <f t="shared" si="17"/>
        <v>2.7526686064294204E-4</v>
      </c>
      <c r="H193" s="13">
        <f t="shared" si="18"/>
        <v>8.0000000000080007E-6</v>
      </c>
      <c r="I193" s="13"/>
      <c r="J193" s="13"/>
      <c r="K193" s="14"/>
      <c r="L193" s="14"/>
      <c r="M193" s="22">
        <v>0.99480000000000002</v>
      </c>
      <c r="N193" s="14">
        <v>0.99519999999999997</v>
      </c>
      <c r="O193" s="13">
        <f t="shared" si="13"/>
        <v>2.5000000000002753</v>
      </c>
      <c r="Q193" s="12">
        <v>0.99480000000000002</v>
      </c>
      <c r="R193" s="12">
        <v>0.98997999999999997</v>
      </c>
      <c r="S193" s="12">
        <f t="shared" si="14"/>
        <v>0.99480800000000003</v>
      </c>
      <c r="T193" s="12">
        <f t="shared" si="15"/>
        <v>5.1919999999999744E-3</v>
      </c>
      <c r="V193" s="12">
        <f t="shared" si="16"/>
        <v>2.0000000000020002E-5</v>
      </c>
    </row>
    <row r="194" spans="1:22" s="12" customFormat="1" x14ac:dyDescent="0.2">
      <c r="A194" s="12">
        <v>330</v>
      </c>
      <c r="B194" s="12">
        <v>17099.759466766998</v>
      </c>
      <c r="C194" s="3">
        <v>0.01</v>
      </c>
      <c r="D194" s="16">
        <v>0.22159409074293601</v>
      </c>
      <c r="E194" s="22">
        <v>-2.095E-4</v>
      </c>
      <c r="F194" s="22">
        <v>3.1565000000000013E-3</v>
      </c>
      <c r="G194" s="13">
        <f t="shared" si="17"/>
        <v>0.21843759074293601</v>
      </c>
      <c r="H194" s="13">
        <f t="shared" si="18"/>
        <v>3.3660000000000014E-3</v>
      </c>
      <c r="I194" s="13"/>
      <c r="J194" s="13"/>
      <c r="K194" s="14"/>
      <c r="L194" s="14"/>
      <c r="M194" s="22">
        <v>-2.095E-4</v>
      </c>
      <c r="N194" s="14">
        <v>-2.129E-4</v>
      </c>
      <c r="O194" s="13">
        <f t="shared" si="13"/>
        <v>-294.11764705882342</v>
      </c>
      <c r="Q194" s="12">
        <v>-2.095E-4</v>
      </c>
      <c r="R194" s="12">
        <v>1</v>
      </c>
      <c r="S194" s="12">
        <f t="shared" si="14"/>
        <v>3.1565000000000013E-3</v>
      </c>
      <c r="T194" s="12">
        <f t="shared" si="15"/>
        <v>0.99684349999999999</v>
      </c>
      <c r="V194" s="12">
        <f t="shared" si="16"/>
        <v>0.99</v>
      </c>
    </row>
    <row r="195" spans="1:22" s="12" customFormat="1" x14ac:dyDescent="0.2">
      <c r="A195" s="12">
        <v>330</v>
      </c>
      <c r="B195" s="12">
        <v>17099.759466766998</v>
      </c>
      <c r="C195" s="3">
        <v>0.118888888888889</v>
      </c>
      <c r="D195" s="16">
        <v>0.215733734930697</v>
      </c>
      <c r="E195" s="22">
        <v>-5.7620000000000002E-4</v>
      </c>
      <c r="F195" s="22">
        <v>2.4195777777777545E-3</v>
      </c>
      <c r="G195" s="13">
        <f t="shared" si="17"/>
        <v>0.21331415715291924</v>
      </c>
      <c r="H195" s="13">
        <f t="shared" si="18"/>
        <v>2.9957777777777543E-3</v>
      </c>
      <c r="I195" s="13"/>
      <c r="J195" s="13"/>
      <c r="K195" s="14"/>
      <c r="L195" s="14"/>
      <c r="M195" s="22">
        <v>-5.7620000000000002E-4</v>
      </c>
      <c r="N195" s="14">
        <v>-5.7959999999999999E-4</v>
      </c>
      <c r="O195" s="13">
        <f t="shared" si="13"/>
        <v>-294.11764705882575</v>
      </c>
      <c r="Q195" s="12">
        <v>-5.7620000000000002E-4</v>
      </c>
      <c r="R195" s="12">
        <v>1</v>
      </c>
      <c r="S195" s="12">
        <f t="shared" si="14"/>
        <v>2.4195777777777545E-3</v>
      </c>
      <c r="T195" s="12">
        <f t="shared" si="15"/>
        <v>0.99758042222222221</v>
      </c>
      <c r="V195" s="12">
        <f t="shared" si="16"/>
        <v>0.88111111111111096</v>
      </c>
    </row>
    <row r="196" spans="1:22" s="12" customFormat="1" x14ac:dyDescent="0.2">
      <c r="A196" s="12">
        <v>330</v>
      </c>
      <c r="B196" s="12">
        <v>17099.759466766998</v>
      </c>
      <c r="C196" s="3">
        <v>0.227777777777778</v>
      </c>
      <c r="D196" s="16">
        <v>0.20987337911845699</v>
      </c>
      <c r="E196" s="22">
        <v>-9.4289999999999999E-4</v>
      </c>
      <c r="F196" s="22">
        <v>1.6826555555555351E-3</v>
      </c>
      <c r="G196" s="13">
        <f t="shared" si="17"/>
        <v>0.20819072356290147</v>
      </c>
      <c r="H196" s="13">
        <f t="shared" si="18"/>
        <v>2.6255555555555351E-3</v>
      </c>
      <c r="I196" s="13"/>
      <c r="J196" s="13"/>
      <c r="K196" s="14"/>
      <c r="L196" s="14"/>
      <c r="M196" s="22">
        <v>-9.4289999999999999E-4</v>
      </c>
      <c r="N196" s="14">
        <v>-9.4629999999999996E-4</v>
      </c>
      <c r="O196" s="13">
        <f t="shared" si="13"/>
        <v>-294.11764705882575</v>
      </c>
      <c r="Q196" s="12">
        <v>-9.4289999999999999E-4</v>
      </c>
      <c r="R196" s="12">
        <v>1</v>
      </c>
      <c r="S196" s="12">
        <f t="shared" si="14"/>
        <v>1.6826555555555351E-3</v>
      </c>
      <c r="T196" s="12">
        <f t="shared" si="15"/>
        <v>0.99831734444444442</v>
      </c>
      <c r="V196" s="12">
        <f t="shared" si="16"/>
        <v>0.77222222222222203</v>
      </c>
    </row>
    <row r="197" spans="1:22" s="12" customFormat="1" x14ac:dyDescent="0.2">
      <c r="A197" s="12">
        <v>330</v>
      </c>
      <c r="B197" s="12">
        <v>17099.759466766998</v>
      </c>
      <c r="C197" s="3">
        <v>0.336666666666667</v>
      </c>
      <c r="D197" s="16">
        <v>0.20401302330621801</v>
      </c>
      <c r="E197" s="22">
        <v>-1.31E-3</v>
      </c>
      <c r="F197" s="22">
        <v>6.7999999999997533E-4</v>
      </c>
      <c r="G197" s="13">
        <f t="shared" ref="G197:G260" si="19">ABS(D197-F197)</f>
        <v>0.20333302330621802</v>
      </c>
      <c r="H197" s="13">
        <f t="shared" ref="H197:H260" si="20">ABS(E197-F197)</f>
        <v>1.9899999999999753E-3</v>
      </c>
      <c r="I197" s="13"/>
      <c r="J197" s="13"/>
      <c r="K197" s="14"/>
      <c r="L197" s="14"/>
      <c r="M197" s="22">
        <v>-1.31E-3</v>
      </c>
      <c r="N197" s="14">
        <v>-1.3129999999999999E-3</v>
      </c>
      <c r="O197" s="13">
        <f t="shared" ref="O197:O260" si="21">0.001/(N197-M197)</f>
        <v>-333.33333333333729</v>
      </c>
      <c r="Q197" s="12">
        <v>-1.31E-3</v>
      </c>
      <c r="R197" s="12">
        <v>1</v>
      </c>
      <c r="S197" s="12">
        <f t="shared" ref="S197:S260" si="22">MAX(MIN(Q197-(R197-C197)/O197,1),0)</f>
        <v>6.7999999999997533E-4</v>
      </c>
      <c r="T197" s="12">
        <f t="shared" ref="T197:T260" si="23">1-S197</f>
        <v>0.99931999999999999</v>
      </c>
      <c r="V197" s="12">
        <f t="shared" ref="V197:V260" si="24">ABS(R197-C197)</f>
        <v>0.663333333333333</v>
      </c>
    </row>
    <row r="198" spans="1:22" s="12" customFormat="1" x14ac:dyDescent="0.2">
      <c r="A198" s="12">
        <v>330</v>
      </c>
      <c r="B198" s="12">
        <v>17099.759466766998</v>
      </c>
      <c r="C198" s="3">
        <v>0.44555555555555598</v>
      </c>
      <c r="D198" s="16">
        <v>0.198152667493979</v>
      </c>
      <c r="E198" s="22">
        <v>-1.676E-3</v>
      </c>
      <c r="F198" s="22">
        <v>5.4177777777783022E-4</v>
      </c>
      <c r="G198" s="13">
        <f t="shared" si="19"/>
        <v>0.19761088971620117</v>
      </c>
      <c r="H198" s="13">
        <f t="shared" si="20"/>
        <v>2.2177777777778302E-3</v>
      </c>
      <c r="I198" s="13"/>
      <c r="J198" s="13"/>
      <c r="K198" s="14"/>
      <c r="L198" s="14"/>
      <c r="M198" s="22">
        <v>-1.676E-3</v>
      </c>
      <c r="N198" s="14">
        <v>-1.6800000000000001E-3</v>
      </c>
      <c r="O198" s="13">
        <f t="shared" si="21"/>
        <v>-249.99999999999392</v>
      </c>
      <c r="Q198" s="12">
        <v>-1.676E-3</v>
      </c>
      <c r="R198" s="12">
        <v>1</v>
      </c>
      <c r="S198" s="12">
        <f t="shared" si="22"/>
        <v>5.4177777777783022E-4</v>
      </c>
      <c r="T198" s="12">
        <f t="shared" si="23"/>
        <v>0.99945822222222214</v>
      </c>
      <c r="V198" s="12">
        <f t="shared" si="24"/>
        <v>0.55444444444444407</v>
      </c>
    </row>
    <row r="199" spans="1:22" s="12" customFormat="1" x14ac:dyDescent="0.2">
      <c r="A199" s="12">
        <v>330</v>
      </c>
      <c r="B199" s="12">
        <v>17099.759466766998</v>
      </c>
      <c r="C199" s="3">
        <v>0.55444444444444496</v>
      </c>
      <c r="D199" s="16">
        <v>0.19229231168173999</v>
      </c>
      <c r="E199" s="22">
        <v>-2.0430000000000001E-3</v>
      </c>
      <c r="F199" s="22">
        <v>0</v>
      </c>
      <c r="G199" s="13">
        <f t="shared" si="19"/>
        <v>0.19229231168173999</v>
      </c>
      <c r="H199" s="13">
        <f t="shared" si="20"/>
        <v>2.0430000000000001E-3</v>
      </c>
      <c r="I199" s="13"/>
      <c r="J199" s="13"/>
      <c r="K199" s="14"/>
      <c r="L199" s="14"/>
      <c r="M199" s="22">
        <v>-2.0430000000000001E-3</v>
      </c>
      <c r="N199" s="14">
        <v>-2.0460000000000001E-3</v>
      </c>
      <c r="O199" s="13">
        <f t="shared" si="21"/>
        <v>-333.33333333333729</v>
      </c>
      <c r="Q199" s="12">
        <v>-2.0430000000000001E-3</v>
      </c>
      <c r="R199" s="12">
        <v>1</v>
      </c>
      <c r="S199" s="12">
        <f t="shared" si="22"/>
        <v>0</v>
      </c>
      <c r="T199" s="12">
        <f t="shared" si="23"/>
        <v>1</v>
      </c>
      <c r="V199" s="12">
        <f t="shared" si="24"/>
        <v>0.44555555555555504</v>
      </c>
    </row>
    <row r="200" spans="1:22" s="12" customFormat="1" x14ac:dyDescent="0.2">
      <c r="A200" s="12">
        <v>330</v>
      </c>
      <c r="B200" s="12">
        <v>17099.759466766998</v>
      </c>
      <c r="C200" s="3">
        <v>0.663333333333333</v>
      </c>
      <c r="D200" s="16">
        <v>0.18643195586950101</v>
      </c>
      <c r="E200" s="22">
        <v>-2.4099999999999998E-3</v>
      </c>
      <c r="F200" s="22">
        <v>0</v>
      </c>
      <c r="G200" s="13">
        <f t="shared" si="19"/>
        <v>0.18643195586950101</v>
      </c>
      <c r="H200" s="13">
        <f t="shared" si="20"/>
        <v>2.4099999999999998E-3</v>
      </c>
      <c r="I200" s="13"/>
      <c r="J200" s="13"/>
      <c r="K200" s="14"/>
      <c r="L200" s="14"/>
      <c r="M200" s="22">
        <v>-2.4099999999999998E-3</v>
      </c>
      <c r="N200" s="14">
        <v>-2.4130000000000002E-3</v>
      </c>
      <c r="O200" s="13">
        <f t="shared" si="21"/>
        <v>-333.33333333328909</v>
      </c>
      <c r="Q200" s="12">
        <v>-2.4099999999999998E-3</v>
      </c>
      <c r="R200" s="12">
        <v>1</v>
      </c>
      <c r="S200" s="12">
        <f t="shared" si="22"/>
        <v>0</v>
      </c>
      <c r="T200" s="12">
        <f t="shared" si="23"/>
        <v>1</v>
      </c>
      <c r="V200" s="12">
        <f t="shared" si="24"/>
        <v>0.336666666666667</v>
      </c>
    </row>
    <row r="201" spans="1:22" s="12" customFormat="1" x14ac:dyDescent="0.2">
      <c r="A201" s="12">
        <v>330</v>
      </c>
      <c r="B201" s="12">
        <v>17099.759466766998</v>
      </c>
      <c r="C201" s="3">
        <v>0.77222222222222203</v>
      </c>
      <c r="D201" s="16">
        <v>0.180571600057262</v>
      </c>
      <c r="E201" s="22">
        <v>-2.7759999999999998E-3</v>
      </c>
      <c r="F201" s="22">
        <v>0</v>
      </c>
      <c r="G201" s="13">
        <f t="shared" si="19"/>
        <v>0.180571600057262</v>
      </c>
      <c r="H201" s="13">
        <f t="shared" si="20"/>
        <v>2.7759999999999998E-3</v>
      </c>
      <c r="I201" s="13"/>
      <c r="J201" s="13"/>
      <c r="K201" s="14"/>
      <c r="L201" s="14"/>
      <c r="M201" s="22">
        <v>-2.7759999999999998E-3</v>
      </c>
      <c r="N201" s="14">
        <v>-2.7799999999999999E-3</v>
      </c>
      <c r="O201" s="13">
        <f t="shared" si="21"/>
        <v>-249.99999999999392</v>
      </c>
      <c r="Q201" s="12">
        <v>-2.7759999999999998E-3</v>
      </c>
      <c r="R201" s="12">
        <v>1</v>
      </c>
      <c r="S201" s="12">
        <f t="shared" si="22"/>
        <v>0</v>
      </c>
      <c r="T201" s="12">
        <f t="shared" si="23"/>
        <v>1</v>
      </c>
      <c r="V201" s="12">
        <f t="shared" si="24"/>
        <v>0.22777777777777797</v>
      </c>
    </row>
    <row r="202" spans="1:22" s="12" customFormat="1" x14ac:dyDescent="0.2">
      <c r="A202" s="12">
        <v>330</v>
      </c>
      <c r="B202" s="12">
        <v>17099.759466766998</v>
      </c>
      <c r="C202" s="3">
        <v>0.88111111111111096</v>
      </c>
      <c r="D202" s="16">
        <v>0.17471124424502299</v>
      </c>
      <c r="E202" s="22">
        <v>-3.143E-3</v>
      </c>
      <c r="F202" s="22">
        <v>0</v>
      </c>
      <c r="G202" s="13">
        <f t="shared" si="19"/>
        <v>0.17471124424502299</v>
      </c>
      <c r="H202" s="13">
        <f t="shared" si="20"/>
        <v>3.143E-3</v>
      </c>
      <c r="I202" s="13"/>
      <c r="J202" s="13"/>
      <c r="K202" s="14"/>
      <c r="L202" s="14"/>
      <c r="M202" s="22">
        <v>-3.143E-3</v>
      </c>
      <c r="N202" s="14">
        <v>-3.1459999999999999E-3</v>
      </c>
      <c r="O202" s="13">
        <f t="shared" si="21"/>
        <v>-333.33333333333729</v>
      </c>
      <c r="Q202" s="12">
        <v>-3.143E-3</v>
      </c>
      <c r="R202" s="12">
        <v>1</v>
      </c>
      <c r="S202" s="12">
        <f t="shared" si="22"/>
        <v>0</v>
      </c>
      <c r="T202" s="12">
        <f t="shared" si="23"/>
        <v>1</v>
      </c>
      <c r="V202" s="12">
        <f t="shared" si="24"/>
        <v>0.11888888888888904</v>
      </c>
    </row>
    <row r="203" spans="1:22" s="12" customFormat="1" x14ac:dyDescent="0.2">
      <c r="A203" s="12">
        <v>330</v>
      </c>
      <c r="B203" s="12">
        <v>17099.759466766998</v>
      </c>
      <c r="C203" s="3">
        <v>0.99</v>
      </c>
      <c r="D203" s="16">
        <v>0.16885088843278301</v>
      </c>
      <c r="E203" s="22">
        <v>-3.5100000000000001E-3</v>
      </c>
      <c r="F203" s="22">
        <v>0</v>
      </c>
      <c r="G203" s="13">
        <f t="shared" si="19"/>
        <v>0.16885088843278301</v>
      </c>
      <c r="H203" s="13">
        <f t="shared" si="20"/>
        <v>3.5100000000000001E-3</v>
      </c>
      <c r="I203" s="13"/>
      <c r="J203" s="13"/>
      <c r="K203" s="14"/>
      <c r="L203" s="14"/>
      <c r="M203" s="22">
        <v>-3.5100000000000001E-3</v>
      </c>
      <c r="N203" s="14">
        <v>-3.5130000000000001E-3</v>
      </c>
      <c r="O203" s="13">
        <f t="shared" si="21"/>
        <v>-333.33333333333729</v>
      </c>
      <c r="Q203" s="12">
        <v>-3.5100000000000001E-3</v>
      </c>
      <c r="R203" s="12">
        <v>1</v>
      </c>
      <c r="S203" s="12">
        <f t="shared" si="22"/>
        <v>0</v>
      </c>
      <c r="T203" s="12">
        <f t="shared" si="23"/>
        <v>1</v>
      </c>
      <c r="V203" s="12">
        <f t="shared" si="24"/>
        <v>1.0000000000000009E-2</v>
      </c>
    </row>
    <row r="204" spans="1:22" s="12" customFormat="1" x14ac:dyDescent="0.2">
      <c r="A204" s="12">
        <v>330</v>
      </c>
      <c r="B204" s="12">
        <v>44054.1340134864</v>
      </c>
      <c r="C204" s="3">
        <v>0.01</v>
      </c>
      <c r="D204" s="16">
        <v>7.8780226880165005E-2</v>
      </c>
      <c r="E204" s="22">
        <v>7.4209999999999998E-2</v>
      </c>
      <c r="F204" s="22">
        <v>7.4156100000000003E-2</v>
      </c>
      <c r="G204" s="13">
        <f t="shared" si="19"/>
        <v>4.6241268801650026E-3</v>
      </c>
      <c r="H204" s="13">
        <f t="shared" si="20"/>
        <v>5.3899999999995618E-5</v>
      </c>
      <c r="I204" s="13"/>
      <c r="J204" s="13"/>
      <c r="K204" s="14"/>
      <c r="L204" s="14"/>
      <c r="M204" s="22">
        <v>7.4209999999999998E-2</v>
      </c>
      <c r="N204" s="14">
        <v>7.4759999999999993E-2</v>
      </c>
      <c r="O204" s="13">
        <f t="shared" si="21"/>
        <v>1.818181818181835</v>
      </c>
      <c r="Q204" s="12">
        <v>7.4209999999999998E-2</v>
      </c>
      <c r="R204" s="12">
        <v>1.0097999999999999E-2</v>
      </c>
      <c r="S204" s="12">
        <f t="shared" si="22"/>
        <v>7.4156100000000003E-2</v>
      </c>
      <c r="T204" s="12">
        <f t="shared" si="23"/>
        <v>0.92584390000000005</v>
      </c>
      <c r="V204" s="12">
        <f t="shared" si="24"/>
        <v>9.7999999999999129E-5</v>
      </c>
    </row>
    <row r="205" spans="1:22" s="12" customFormat="1" x14ac:dyDescent="0.2">
      <c r="A205" s="12">
        <v>330</v>
      </c>
      <c r="B205" s="12">
        <v>44054.1340134864</v>
      </c>
      <c r="C205" s="3">
        <v>0.118888888888889</v>
      </c>
      <c r="D205" s="16">
        <v>0.138967259129015</v>
      </c>
      <c r="E205" s="22">
        <v>0.13469999999999999</v>
      </c>
      <c r="F205" s="22">
        <v>0.13499933333333339</v>
      </c>
      <c r="G205" s="13">
        <f t="shared" si="19"/>
        <v>3.967925795681615E-3</v>
      </c>
      <c r="H205" s="13">
        <f t="shared" si="20"/>
        <v>2.993333333334014E-4</v>
      </c>
      <c r="I205" s="13"/>
      <c r="J205" s="13"/>
      <c r="K205" s="14"/>
      <c r="L205" s="14"/>
      <c r="M205" s="22">
        <v>0.13469999999999999</v>
      </c>
      <c r="N205" s="14">
        <v>0.1353</v>
      </c>
      <c r="O205" s="13">
        <f t="shared" si="21"/>
        <v>1.666666666666619</v>
      </c>
      <c r="Q205" s="12">
        <v>0.13469999999999999</v>
      </c>
      <c r="R205" s="12">
        <v>0.11839</v>
      </c>
      <c r="S205" s="12">
        <f t="shared" si="22"/>
        <v>0.13499933333333339</v>
      </c>
      <c r="T205" s="12">
        <f t="shared" si="23"/>
        <v>0.86500066666666664</v>
      </c>
      <c r="V205" s="12">
        <f t="shared" si="24"/>
        <v>4.9888888888900695E-4</v>
      </c>
    </row>
    <row r="206" spans="1:22" s="12" customFormat="1" x14ac:dyDescent="0.2">
      <c r="A206" s="12">
        <v>330</v>
      </c>
      <c r="B206" s="12">
        <v>44054.1340134864</v>
      </c>
      <c r="C206" s="3">
        <v>0.227777777777778</v>
      </c>
      <c r="D206" s="16">
        <v>0.199154291377865</v>
      </c>
      <c r="E206" s="22">
        <v>0.19520000000000001</v>
      </c>
      <c r="F206" s="22">
        <v>0.19546866666666679</v>
      </c>
      <c r="G206" s="13">
        <f t="shared" si="19"/>
        <v>3.6856247111982099E-3</v>
      </c>
      <c r="H206" s="13">
        <f t="shared" si="20"/>
        <v>2.6866666666677808E-4</v>
      </c>
      <c r="I206" s="13"/>
      <c r="J206" s="13"/>
      <c r="K206" s="14"/>
      <c r="L206" s="14"/>
      <c r="M206" s="22">
        <v>0.19520000000000001</v>
      </c>
      <c r="N206" s="14">
        <v>0.1958</v>
      </c>
      <c r="O206" s="13">
        <f t="shared" si="21"/>
        <v>1.6666666666666961</v>
      </c>
      <c r="Q206" s="12">
        <v>0.19520000000000001</v>
      </c>
      <c r="R206" s="12">
        <v>0.22733</v>
      </c>
      <c r="S206" s="12">
        <f t="shared" si="22"/>
        <v>0.19546866666666679</v>
      </c>
      <c r="T206" s="12">
        <f t="shared" si="23"/>
        <v>0.80453133333333327</v>
      </c>
      <c r="V206" s="12">
        <f t="shared" si="24"/>
        <v>4.4777777777799121E-4</v>
      </c>
    </row>
    <row r="207" spans="1:22" s="12" customFormat="1" x14ac:dyDescent="0.2">
      <c r="A207" s="12">
        <v>330</v>
      </c>
      <c r="B207" s="12">
        <v>44054.1340134864</v>
      </c>
      <c r="C207" s="3">
        <v>0.336666666666667</v>
      </c>
      <c r="D207" s="16">
        <v>0.25934132362671503</v>
      </c>
      <c r="E207" s="22">
        <v>0.25580000000000003</v>
      </c>
      <c r="F207" s="22">
        <v>0.25556833333333356</v>
      </c>
      <c r="G207" s="13">
        <f t="shared" si="19"/>
        <v>3.7729902933814619E-3</v>
      </c>
      <c r="H207" s="13">
        <f t="shared" si="20"/>
        <v>2.3166666666646352E-4</v>
      </c>
      <c r="I207" s="13"/>
      <c r="J207" s="13"/>
      <c r="K207" s="14"/>
      <c r="L207" s="14"/>
      <c r="M207" s="22">
        <v>0.25580000000000003</v>
      </c>
      <c r="N207" s="14">
        <v>0.25629999999999997</v>
      </c>
      <c r="O207" s="13">
        <f t="shared" si="21"/>
        <v>2.0000000000002203</v>
      </c>
      <c r="Q207" s="12">
        <v>0.25580000000000003</v>
      </c>
      <c r="R207" s="12">
        <v>0.33712999999999999</v>
      </c>
      <c r="S207" s="12">
        <f t="shared" si="22"/>
        <v>0.25556833333333356</v>
      </c>
      <c r="T207" s="12">
        <f t="shared" si="23"/>
        <v>0.74443166666666638</v>
      </c>
      <c r="V207" s="12">
        <f t="shared" si="24"/>
        <v>4.6333333333298254E-4</v>
      </c>
    </row>
    <row r="208" spans="1:22" s="12" customFormat="1" x14ac:dyDescent="0.2">
      <c r="A208" s="12">
        <v>330</v>
      </c>
      <c r="B208" s="12">
        <v>44054.1340134864</v>
      </c>
      <c r="C208" s="3">
        <v>0.44555555555555598</v>
      </c>
      <c r="D208" s="16">
        <v>0.319528355875565</v>
      </c>
      <c r="E208" s="22">
        <v>0.31630000000000003</v>
      </c>
      <c r="F208" s="22">
        <v>0.31649533333333363</v>
      </c>
      <c r="G208" s="13">
        <f t="shared" si="19"/>
        <v>3.0330225422313672E-3</v>
      </c>
      <c r="H208" s="13">
        <f t="shared" si="20"/>
        <v>1.953333333336027E-4</v>
      </c>
      <c r="I208" s="13"/>
      <c r="J208" s="13"/>
      <c r="K208" s="14"/>
      <c r="L208" s="14"/>
      <c r="M208" s="22">
        <v>0.31630000000000003</v>
      </c>
      <c r="N208" s="14">
        <v>0.31690000000000002</v>
      </c>
      <c r="O208" s="13">
        <f t="shared" si="21"/>
        <v>1.6666666666666961</v>
      </c>
      <c r="Q208" s="12">
        <v>0.31630000000000003</v>
      </c>
      <c r="R208" s="12">
        <v>0.44523000000000001</v>
      </c>
      <c r="S208" s="12">
        <f t="shared" si="22"/>
        <v>0.31649533333333363</v>
      </c>
      <c r="T208" s="12">
        <f t="shared" si="23"/>
        <v>0.68350466666666643</v>
      </c>
      <c r="V208" s="12">
        <f t="shared" si="24"/>
        <v>3.2555555555596749E-4</v>
      </c>
    </row>
    <row r="209" spans="1:22" s="12" customFormat="1" x14ac:dyDescent="0.2">
      <c r="A209" s="12">
        <v>330</v>
      </c>
      <c r="B209" s="12">
        <v>44054.1340134864</v>
      </c>
      <c r="C209" s="3">
        <v>0.55444444444444496</v>
      </c>
      <c r="D209" s="16">
        <v>0.37971538812441502</v>
      </c>
      <c r="E209" s="22">
        <v>0.37680000000000002</v>
      </c>
      <c r="F209" s="22">
        <v>0.37664722222222252</v>
      </c>
      <c r="G209" s="13">
        <f t="shared" si="19"/>
        <v>3.068165902192499E-3</v>
      </c>
      <c r="H209" s="13">
        <f t="shared" si="20"/>
        <v>1.527777777775019E-4</v>
      </c>
      <c r="I209" s="13"/>
      <c r="J209" s="13"/>
      <c r="K209" s="14"/>
      <c r="L209" s="14"/>
      <c r="M209" s="22">
        <v>0.37680000000000002</v>
      </c>
      <c r="N209" s="14">
        <v>0.37730000000000002</v>
      </c>
      <c r="O209" s="13">
        <f t="shared" si="21"/>
        <v>1.9999999999999982</v>
      </c>
      <c r="Q209" s="12">
        <v>0.37680000000000002</v>
      </c>
      <c r="R209" s="12">
        <v>0.55474999999999997</v>
      </c>
      <c r="S209" s="12">
        <f t="shared" si="22"/>
        <v>0.37664722222222252</v>
      </c>
      <c r="T209" s="12">
        <f t="shared" si="23"/>
        <v>0.62335277777777742</v>
      </c>
      <c r="V209" s="12">
        <f t="shared" si="24"/>
        <v>3.055555555550038E-4</v>
      </c>
    </row>
    <row r="210" spans="1:22" s="12" customFormat="1" x14ac:dyDescent="0.2">
      <c r="A210" s="12">
        <v>330</v>
      </c>
      <c r="B210" s="12">
        <v>44054.1340134864</v>
      </c>
      <c r="C210" s="3">
        <v>0.663333333333333</v>
      </c>
      <c r="D210" s="16">
        <v>0.43990242037326399</v>
      </c>
      <c r="E210" s="22">
        <v>0.43730000000000002</v>
      </c>
      <c r="F210" s="22">
        <v>0.4374099999999998</v>
      </c>
      <c r="G210" s="13">
        <f t="shared" si="19"/>
        <v>2.4924203732641925E-3</v>
      </c>
      <c r="H210" s="13">
        <f t="shared" si="20"/>
        <v>1.0999999999977694E-4</v>
      </c>
      <c r="I210" s="13"/>
      <c r="J210" s="13"/>
      <c r="K210" s="14"/>
      <c r="L210" s="14"/>
      <c r="M210" s="22">
        <v>0.43730000000000002</v>
      </c>
      <c r="N210" s="14">
        <v>0.43790000000000001</v>
      </c>
      <c r="O210" s="13">
        <f t="shared" si="21"/>
        <v>1.6666666666666961</v>
      </c>
      <c r="Q210" s="12">
        <v>0.43730000000000002</v>
      </c>
      <c r="R210" s="12">
        <v>0.66315000000000002</v>
      </c>
      <c r="S210" s="12">
        <f t="shared" si="22"/>
        <v>0.4374099999999998</v>
      </c>
      <c r="T210" s="12">
        <f t="shared" si="23"/>
        <v>0.56259000000000015</v>
      </c>
      <c r="V210" s="12">
        <f t="shared" si="24"/>
        <v>1.8333333333298008E-4</v>
      </c>
    </row>
    <row r="211" spans="1:22" s="12" customFormat="1" x14ac:dyDescent="0.2">
      <c r="A211" s="12">
        <v>330</v>
      </c>
      <c r="B211" s="12">
        <v>44054.1340134864</v>
      </c>
      <c r="C211" s="3">
        <v>0.77222222222222203</v>
      </c>
      <c r="D211" s="16">
        <v>0.50008945262211402</v>
      </c>
      <c r="E211" s="22">
        <v>0.49780000000000002</v>
      </c>
      <c r="F211" s="22">
        <v>0.49787933333333323</v>
      </c>
      <c r="G211" s="13">
        <f t="shared" si="19"/>
        <v>2.2101192887807874E-3</v>
      </c>
      <c r="H211" s="13">
        <f t="shared" si="20"/>
        <v>7.9333333333209133E-5</v>
      </c>
      <c r="I211" s="13"/>
      <c r="J211" s="13"/>
      <c r="K211" s="14"/>
      <c r="L211" s="14"/>
      <c r="M211" s="22">
        <v>0.49780000000000002</v>
      </c>
      <c r="N211" s="14">
        <v>0.49840000000000001</v>
      </c>
      <c r="O211" s="13">
        <f t="shared" si="21"/>
        <v>1.6666666666666961</v>
      </c>
      <c r="Q211" s="12">
        <v>0.49780000000000002</v>
      </c>
      <c r="R211" s="12">
        <v>0.77209000000000005</v>
      </c>
      <c r="S211" s="12">
        <f t="shared" si="22"/>
        <v>0.49787933333333323</v>
      </c>
      <c r="T211" s="12">
        <f t="shared" si="23"/>
        <v>0.50212066666666677</v>
      </c>
      <c r="V211" s="12">
        <f t="shared" si="24"/>
        <v>1.3222222222197821E-4</v>
      </c>
    </row>
    <row r="212" spans="1:22" s="12" customFormat="1" x14ac:dyDescent="0.2">
      <c r="A212" s="12">
        <v>330</v>
      </c>
      <c r="B212" s="12">
        <v>44054.1340134864</v>
      </c>
      <c r="C212" s="3">
        <v>0.88111111111111096</v>
      </c>
      <c r="D212" s="16">
        <v>0.56027648487096404</v>
      </c>
      <c r="E212" s="22">
        <v>0.55840000000000001</v>
      </c>
      <c r="F212" s="22">
        <v>0.55835055555555546</v>
      </c>
      <c r="G212" s="13">
        <f t="shared" si="19"/>
        <v>1.925929315408581E-3</v>
      </c>
      <c r="H212" s="13">
        <f t="shared" si="20"/>
        <v>4.944444444454632E-5</v>
      </c>
      <c r="I212" s="13"/>
      <c r="J212" s="13"/>
      <c r="K212" s="14"/>
      <c r="L212" s="14"/>
      <c r="M212" s="22">
        <v>0.55840000000000001</v>
      </c>
      <c r="N212" s="14">
        <v>0.55889999999999995</v>
      </c>
      <c r="O212" s="13">
        <f t="shared" si="21"/>
        <v>2.0000000000002203</v>
      </c>
      <c r="Q212" s="12">
        <v>0.55840000000000001</v>
      </c>
      <c r="R212" s="12">
        <v>0.88121000000000005</v>
      </c>
      <c r="S212" s="12">
        <f t="shared" si="22"/>
        <v>0.55835055555555546</v>
      </c>
      <c r="T212" s="12">
        <f t="shared" si="23"/>
        <v>0.44164944444444454</v>
      </c>
      <c r="V212" s="12">
        <f t="shared" si="24"/>
        <v>9.8888888889092641E-5</v>
      </c>
    </row>
    <row r="213" spans="1:22" s="12" customFormat="1" x14ac:dyDescent="0.2">
      <c r="A213" s="12">
        <v>330</v>
      </c>
      <c r="B213" s="12">
        <v>44054.1340134864</v>
      </c>
      <c r="C213" s="3">
        <v>0.99</v>
      </c>
      <c r="D213" s="16">
        <v>0.62046351711981396</v>
      </c>
      <c r="E213" s="22">
        <v>0.61890000000000001</v>
      </c>
      <c r="F213" s="22">
        <v>0.61889000000000005</v>
      </c>
      <c r="G213" s="13">
        <f t="shared" si="19"/>
        <v>1.5735171198139053E-3</v>
      </c>
      <c r="H213" s="13">
        <f t="shared" si="20"/>
        <v>9.9999999999544897E-6</v>
      </c>
      <c r="I213" s="13"/>
      <c r="J213" s="13"/>
      <c r="K213" s="14"/>
      <c r="L213" s="14"/>
      <c r="M213" s="22">
        <v>0.61890000000000001</v>
      </c>
      <c r="N213" s="14">
        <v>0.61939999999999995</v>
      </c>
      <c r="O213" s="13">
        <f t="shared" si="21"/>
        <v>2.0000000000002203</v>
      </c>
      <c r="Q213" s="12">
        <v>0.61890000000000001</v>
      </c>
      <c r="R213" s="12">
        <v>0.99002000000000001</v>
      </c>
      <c r="S213" s="12">
        <f t="shared" si="22"/>
        <v>0.61889000000000005</v>
      </c>
      <c r="T213" s="12">
        <f t="shared" si="23"/>
        <v>0.38110999999999995</v>
      </c>
      <c r="V213" s="12">
        <f t="shared" si="24"/>
        <v>2.0000000000020002E-5</v>
      </c>
    </row>
    <row r="214" spans="1:22" s="12" customFormat="1" x14ac:dyDescent="0.2">
      <c r="A214" s="12">
        <v>330</v>
      </c>
      <c r="B214" s="12">
        <v>113496.726515367</v>
      </c>
      <c r="C214" s="3">
        <v>0.01</v>
      </c>
      <c r="D214" s="16">
        <v>0.19270359521302499</v>
      </c>
      <c r="E214" s="22">
        <v>0.18429999999999999</v>
      </c>
      <c r="F214" s="22">
        <v>0.18424399999999999</v>
      </c>
      <c r="G214" s="13">
        <f t="shared" si="19"/>
        <v>8.4595952130250007E-3</v>
      </c>
      <c r="H214" s="13">
        <f t="shared" si="20"/>
        <v>5.6000000000000494E-5</v>
      </c>
      <c r="I214" s="13"/>
      <c r="J214" s="13"/>
      <c r="K214" s="14"/>
      <c r="L214" s="14"/>
      <c r="M214" s="22">
        <v>0.18429999999999999</v>
      </c>
      <c r="N214" s="14">
        <v>0.185</v>
      </c>
      <c r="O214" s="13">
        <f t="shared" si="21"/>
        <v>1.4285714285714159</v>
      </c>
      <c r="Q214" s="12">
        <v>0.18429999999999999</v>
      </c>
      <c r="R214" s="12">
        <v>1.008E-2</v>
      </c>
      <c r="S214" s="12">
        <f t="shared" si="22"/>
        <v>0.18424399999999999</v>
      </c>
      <c r="T214" s="12">
        <f t="shared" si="23"/>
        <v>0.81575600000000004</v>
      </c>
      <c r="V214" s="12">
        <f t="shared" si="24"/>
        <v>8.000000000000021E-5</v>
      </c>
    </row>
    <row r="215" spans="1:22" s="12" customFormat="1" x14ac:dyDescent="0.2">
      <c r="A215" s="12">
        <v>330</v>
      </c>
      <c r="B215" s="12">
        <v>113496.726515367</v>
      </c>
      <c r="C215" s="3">
        <v>0.118888888888889</v>
      </c>
      <c r="D215" s="16">
        <v>0.26786640578544602</v>
      </c>
      <c r="E215" s="22">
        <v>0.26019999999999999</v>
      </c>
      <c r="F215" s="22">
        <v>0.26015722222222226</v>
      </c>
      <c r="G215" s="13">
        <f t="shared" si="19"/>
        <v>7.7091835632237538E-3</v>
      </c>
      <c r="H215" s="13">
        <f t="shared" si="20"/>
        <v>4.2777777777724957E-5</v>
      </c>
      <c r="I215" s="13"/>
      <c r="J215" s="13"/>
      <c r="K215" s="14"/>
      <c r="L215" s="14"/>
      <c r="M215" s="22">
        <v>0.26019999999999999</v>
      </c>
      <c r="N215" s="14">
        <v>0.26090000000000002</v>
      </c>
      <c r="O215" s="13">
        <f t="shared" si="21"/>
        <v>1.4285714285713593</v>
      </c>
      <c r="Q215" s="12">
        <v>0.26019999999999999</v>
      </c>
      <c r="R215" s="12">
        <v>0.11895</v>
      </c>
      <c r="S215" s="12">
        <f t="shared" si="22"/>
        <v>0.26015722222222226</v>
      </c>
      <c r="T215" s="12">
        <f t="shared" si="23"/>
        <v>0.73984277777777774</v>
      </c>
      <c r="V215" s="12">
        <f t="shared" si="24"/>
        <v>6.1111111110997984E-5</v>
      </c>
    </row>
    <row r="216" spans="1:22" s="12" customFormat="1" x14ac:dyDescent="0.2">
      <c r="A216" s="12">
        <v>330</v>
      </c>
      <c r="B216" s="12">
        <v>113496.726515367</v>
      </c>
      <c r="C216" s="3">
        <v>0.227777777777778</v>
      </c>
      <c r="D216" s="16">
        <v>0.34302921635786798</v>
      </c>
      <c r="E216" s="22">
        <v>0.33600000000000002</v>
      </c>
      <c r="F216" s="22">
        <v>0.33595644444444461</v>
      </c>
      <c r="G216" s="13">
        <f t="shared" si="19"/>
        <v>7.0727719134233702E-3</v>
      </c>
      <c r="H216" s="13">
        <f t="shared" si="20"/>
        <v>4.355555555540791E-5</v>
      </c>
      <c r="I216" s="13"/>
      <c r="J216" s="13"/>
      <c r="K216" s="14"/>
      <c r="L216" s="14"/>
      <c r="M216" s="22">
        <v>0.33600000000000002</v>
      </c>
      <c r="N216" s="14">
        <v>0.3367</v>
      </c>
      <c r="O216" s="13">
        <f t="shared" si="21"/>
        <v>1.4285714285714726</v>
      </c>
      <c r="Q216" s="12">
        <v>0.33600000000000002</v>
      </c>
      <c r="R216" s="12">
        <v>0.22783999999999999</v>
      </c>
      <c r="S216" s="12">
        <f t="shared" si="22"/>
        <v>0.33595644444444461</v>
      </c>
      <c r="T216" s="12">
        <f t="shared" si="23"/>
        <v>0.66404355555555539</v>
      </c>
      <c r="V216" s="12">
        <f t="shared" si="24"/>
        <v>6.2222222221991474E-5</v>
      </c>
    </row>
    <row r="217" spans="1:22" s="12" customFormat="1" x14ac:dyDescent="0.2">
      <c r="A217" s="12">
        <v>330</v>
      </c>
      <c r="B217" s="12">
        <v>113496.726515367</v>
      </c>
      <c r="C217" s="3">
        <v>0.336666666666667</v>
      </c>
      <c r="D217" s="16">
        <v>0.41819202693029001</v>
      </c>
      <c r="E217" s="22">
        <v>0.41189999999999999</v>
      </c>
      <c r="F217" s="22">
        <v>0.4118556666666669</v>
      </c>
      <c r="G217" s="13">
        <f t="shared" si="19"/>
        <v>6.3363602636231087E-3</v>
      </c>
      <c r="H217" s="13">
        <f t="shared" si="20"/>
        <v>4.4333333333090863E-5</v>
      </c>
      <c r="I217" s="13"/>
      <c r="J217" s="13"/>
      <c r="K217" s="14"/>
      <c r="L217" s="14"/>
      <c r="M217" s="22">
        <v>0.41189999999999999</v>
      </c>
      <c r="N217" s="14">
        <v>0.41260000000000002</v>
      </c>
      <c r="O217" s="13">
        <f t="shared" si="21"/>
        <v>1.4285714285713593</v>
      </c>
      <c r="Q217" s="12">
        <v>0.41189999999999999</v>
      </c>
      <c r="R217" s="12">
        <v>0.33672999999999997</v>
      </c>
      <c r="S217" s="12">
        <f t="shared" si="22"/>
        <v>0.4118556666666669</v>
      </c>
      <c r="T217" s="12">
        <f t="shared" si="23"/>
        <v>0.58814433333333316</v>
      </c>
      <c r="V217" s="12">
        <f t="shared" si="24"/>
        <v>6.3333333332971087E-5</v>
      </c>
    </row>
    <row r="218" spans="1:22" s="12" customFormat="1" x14ac:dyDescent="0.2">
      <c r="A218" s="12">
        <v>330</v>
      </c>
      <c r="B218" s="12">
        <v>113496.726515367</v>
      </c>
      <c r="C218" s="3">
        <v>0.44555555555555598</v>
      </c>
      <c r="D218" s="16">
        <v>0.49335483750271197</v>
      </c>
      <c r="E218" s="22">
        <v>0.48770000000000002</v>
      </c>
      <c r="F218" s="22">
        <v>0.48914444444444477</v>
      </c>
      <c r="G218" s="13">
        <f t="shared" si="19"/>
        <v>4.2103930582672033E-3</v>
      </c>
      <c r="H218" s="13">
        <f t="shared" si="20"/>
        <v>1.444444444444748E-3</v>
      </c>
      <c r="I218" s="13"/>
      <c r="J218" s="13"/>
      <c r="K218" s="14"/>
      <c r="L218" s="14"/>
      <c r="M218" s="22">
        <v>0.48770000000000002</v>
      </c>
      <c r="N218" s="14">
        <v>0.48849999999999999</v>
      </c>
      <c r="O218" s="13">
        <f t="shared" si="21"/>
        <v>1.2500000000000508</v>
      </c>
      <c r="Q218" s="12">
        <v>0.48770000000000002</v>
      </c>
      <c r="R218" s="12">
        <v>0.44374999999999998</v>
      </c>
      <c r="S218" s="12">
        <f t="shared" si="22"/>
        <v>0.48914444444444477</v>
      </c>
      <c r="T218" s="12">
        <f t="shared" si="23"/>
        <v>0.51085555555555517</v>
      </c>
      <c r="V218" s="12">
        <f t="shared" si="24"/>
        <v>1.8055555555560043E-3</v>
      </c>
    </row>
    <row r="219" spans="1:22" s="12" customFormat="1" x14ac:dyDescent="0.2">
      <c r="A219" s="12">
        <v>330</v>
      </c>
      <c r="B219" s="12">
        <v>113496.726515367</v>
      </c>
      <c r="C219" s="3">
        <v>0.55444444444444496</v>
      </c>
      <c r="D219" s="16">
        <v>0.56851764807513405</v>
      </c>
      <c r="E219" s="22">
        <v>0.56359999999999999</v>
      </c>
      <c r="F219" s="22">
        <v>0.56287666666666691</v>
      </c>
      <c r="G219" s="13">
        <f t="shared" si="19"/>
        <v>5.6409814084671384E-3</v>
      </c>
      <c r="H219" s="13">
        <f t="shared" si="20"/>
        <v>7.2333333333307603E-4</v>
      </c>
      <c r="I219" s="13"/>
      <c r="J219" s="13"/>
      <c r="K219" s="14"/>
      <c r="L219" s="14"/>
      <c r="M219" s="22">
        <v>0.56359999999999999</v>
      </c>
      <c r="N219" s="14">
        <v>0.56420000000000003</v>
      </c>
      <c r="O219" s="13">
        <f t="shared" si="21"/>
        <v>1.666666666666542</v>
      </c>
      <c r="Q219" s="12">
        <v>0.56359999999999999</v>
      </c>
      <c r="R219" s="12">
        <v>0.55564999999999998</v>
      </c>
      <c r="S219" s="12">
        <f t="shared" si="22"/>
        <v>0.56287666666666691</v>
      </c>
      <c r="T219" s="12">
        <f t="shared" si="23"/>
        <v>0.43712333333333309</v>
      </c>
      <c r="V219" s="12">
        <f t="shared" si="24"/>
        <v>1.2055555555550157E-3</v>
      </c>
    </row>
    <row r="220" spans="1:22" s="12" customFormat="1" x14ac:dyDescent="0.2">
      <c r="A220" s="12">
        <v>330</v>
      </c>
      <c r="B220" s="12">
        <v>113496.726515367</v>
      </c>
      <c r="C220" s="3">
        <v>0.663333333333333</v>
      </c>
      <c r="D220" s="16">
        <v>0.64368045864755596</v>
      </c>
      <c r="E220" s="22">
        <v>0.63939999999999997</v>
      </c>
      <c r="F220" s="22">
        <v>0.63937433333333304</v>
      </c>
      <c r="G220" s="13">
        <f t="shared" si="19"/>
        <v>4.3061253142229194E-3</v>
      </c>
      <c r="H220" s="13">
        <f t="shared" si="20"/>
        <v>2.5666666666923632E-5</v>
      </c>
      <c r="I220" s="13"/>
      <c r="J220" s="13"/>
      <c r="K220" s="14"/>
      <c r="L220" s="14"/>
      <c r="M220" s="22">
        <v>0.63939999999999997</v>
      </c>
      <c r="N220" s="14">
        <v>0.6401</v>
      </c>
      <c r="O220" s="13">
        <f t="shared" si="21"/>
        <v>1.4285714285713593</v>
      </c>
      <c r="Q220" s="12">
        <v>0.63939999999999997</v>
      </c>
      <c r="R220" s="12">
        <v>0.66337000000000002</v>
      </c>
      <c r="S220" s="12">
        <f t="shared" si="22"/>
        <v>0.63937433333333304</v>
      </c>
      <c r="T220" s="12">
        <f t="shared" si="23"/>
        <v>0.36062566666666696</v>
      </c>
      <c r="V220" s="12">
        <f t="shared" si="24"/>
        <v>3.66666666670179E-5</v>
      </c>
    </row>
    <row r="221" spans="1:22" s="12" customFormat="1" x14ac:dyDescent="0.2">
      <c r="A221" s="12">
        <v>330</v>
      </c>
      <c r="B221" s="12">
        <v>113496.726515367</v>
      </c>
      <c r="C221" s="3">
        <v>0.77222222222222203</v>
      </c>
      <c r="D221" s="16">
        <v>0.71884326921997699</v>
      </c>
      <c r="E221" s="22">
        <v>0.71530000000000005</v>
      </c>
      <c r="F221" s="22">
        <v>0.71528755555555545</v>
      </c>
      <c r="G221" s="13">
        <f t="shared" si="19"/>
        <v>3.5557136644215337E-3</v>
      </c>
      <c r="H221" s="13">
        <f t="shared" si="20"/>
        <v>1.2444444444592584E-5</v>
      </c>
      <c r="I221" s="13"/>
      <c r="J221" s="13"/>
      <c r="K221" s="14"/>
      <c r="L221" s="14"/>
      <c r="M221" s="22">
        <v>0.71530000000000005</v>
      </c>
      <c r="N221" s="14">
        <v>0.71599999999999997</v>
      </c>
      <c r="O221" s="13">
        <f t="shared" si="21"/>
        <v>1.428571428571586</v>
      </c>
      <c r="Q221" s="12">
        <v>0.71530000000000005</v>
      </c>
      <c r="R221" s="12">
        <v>0.77224000000000004</v>
      </c>
      <c r="S221" s="12">
        <f t="shared" si="22"/>
        <v>0.71528755555555545</v>
      </c>
      <c r="T221" s="12">
        <f t="shared" si="23"/>
        <v>0.28471244444444455</v>
      </c>
      <c r="V221" s="12">
        <f t="shared" si="24"/>
        <v>1.7777777778005266E-5</v>
      </c>
    </row>
    <row r="222" spans="1:22" s="12" customFormat="1" x14ac:dyDescent="0.2">
      <c r="A222" s="12">
        <v>330</v>
      </c>
      <c r="B222" s="12">
        <v>113496.726515367</v>
      </c>
      <c r="C222" s="3">
        <v>0.88111111111111096</v>
      </c>
      <c r="D222" s="16">
        <v>0.79400607979239901</v>
      </c>
      <c r="E222" s="22">
        <v>0.79120000000000001</v>
      </c>
      <c r="F222" s="22">
        <v>0.7909126666666666</v>
      </c>
      <c r="G222" s="13">
        <f t="shared" si="19"/>
        <v>3.0934131257324138E-3</v>
      </c>
      <c r="H222" s="13">
        <f t="shared" si="20"/>
        <v>2.8733333333341715E-4</v>
      </c>
      <c r="I222" s="13"/>
      <c r="J222" s="13"/>
      <c r="K222" s="14"/>
      <c r="L222" s="14"/>
      <c r="M222" s="22">
        <v>0.79120000000000001</v>
      </c>
      <c r="N222" s="14">
        <v>0.79179999999999995</v>
      </c>
      <c r="O222" s="13">
        <f t="shared" si="21"/>
        <v>1.6666666666668501</v>
      </c>
      <c r="Q222" s="12">
        <v>0.79120000000000001</v>
      </c>
      <c r="R222" s="12">
        <v>0.88158999999999998</v>
      </c>
      <c r="S222" s="12">
        <f t="shared" si="22"/>
        <v>0.7909126666666666</v>
      </c>
      <c r="T222" s="12">
        <f t="shared" si="23"/>
        <v>0.2090873333333334</v>
      </c>
      <c r="V222" s="12">
        <f t="shared" si="24"/>
        <v>4.7888888888902859E-4</v>
      </c>
    </row>
    <row r="223" spans="1:22" s="12" customFormat="1" x14ac:dyDescent="0.2">
      <c r="A223" s="12">
        <v>330</v>
      </c>
      <c r="B223" s="12">
        <v>113496.726515367</v>
      </c>
      <c r="C223" s="3">
        <v>0.99</v>
      </c>
      <c r="D223" s="16">
        <v>0.86916889036482103</v>
      </c>
      <c r="E223" s="22">
        <v>0.86699999999999999</v>
      </c>
      <c r="F223" s="22">
        <v>0.86698599999999992</v>
      </c>
      <c r="G223" s="13">
        <f t="shared" si="19"/>
        <v>2.1828903648211107E-3</v>
      </c>
      <c r="H223" s="13">
        <f t="shared" si="20"/>
        <v>1.4000000000069512E-5</v>
      </c>
      <c r="I223" s="13"/>
      <c r="J223" s="13"/>
      <c r="K223" s="14"/>
      <c r="L223" s="14"/>
      <c r="M223" s="22">
        <v>0.86699999999999999</v>
      </c>
      <c r="N223" s="14">
        <v>0.86770000000000003</v>
      </c>
      <c r="O223" s="13">
        <f t="shared" si="21"/>
        <v>1.4285714285713593</v>
      </c>
      <c r="Q223" s="12">
        <v>0.86699999999999999</v>
      </c>
      <c r="R223" s="12">
        <v>0.99002000000000001</v>
      </c>
      <c r="S223" s="12">
        <f t="shared" si="22"/>
        <v>0.86698599999999992</v>
      </c>
      <c r="T223" s="12">
        <f t="shared" si="23"/>
        <v>0.13301400000000008</v>
      </c>
      <c r="V223" s="12">
        <f t="shared" si="24"/>
        <v>2.0000000000020002E-5</v>
      </c>
    </row>
    <row r="224" spans="1:22" s="12" customFormat="1" x14ac:dyDescent="0.2">
      <c r="A224" s="12">
        <v>330</v>
      </c>
      <c r="B224" s="12">
        <v>292401.77382128697</v>
      </c>
      <c r="C224" s="3">
        <v>0.01</v>
      </c>
      <c r="D224" s="16">
        <v>0.32810310941203502</v>
      </c>
      <c r="E224" s="22">
        <v>0.31730000000000003</v>
      </c>
      <c r="F224" s="22">
        <v>0.31853893</v>
      </c>
      <c r="G224" s="13">
        <f t="shared" si="19"/>
        <v>9.5641794120350232E-3</v>
      </c>
      <c r="H224" s="13">
        <f t="shared" si="20"/>
        <v>1.2389299999999714E-3</v>
      </c>
      <c r="I224" s="13"/>
      <c r="J224" s="13"/>
      <c r="K224" s="14"/>
      <c r="L224" s="14"/>
      <c r="M224" s="22">
        <v>0.31730000000000003</v>
      </c>
      <c r="N224" s="14">
        <v>0.318</v>
      </c>
      <c r="O224" s="13">
        <f t="shared" si="21"/>
        <v>1.4285714285714726</v>
      </c>
      <c r="Q224" s="12">
        <v>0.31730000000000003</v>
      </c>
      <c r="R224" s="12">
        <v>8.2301000000000006E-3</v>
      </c>
      <c r="S224" s="12">
        <f t="shared" si="22"/>
        <v>0.31853893</v>
      </c>
      <c r="T224" s="12">
        <f t="shared" si="23"/>
        <v>0.68146107</v>
      </c>
      <c r="V224" s="12">
        <f t="shared" si="24"/>
        <v>1.7698999999999996E-3</v>
      </c>
    </row>
    <row r="225" spans="1:22" s="12" customFormat="1" x14ac:dyDescent="0.2">
      <c r="A225" s="12">
        <v>330</v>
      </c>
      <c r="B225" s="12">
        <v>292401.77382128697</v>
      </c>
      <c r="C225" s="3">
        <v>0.118888888888889</v>
      </c>
      <c r="D225" s="16">
        <v>0.39811980063705599</v>
      </c>
      <c r="E225" s="22">
        <v>0.38840000000000002</v>
      </c>
      <c r="F225" s="22">
        <v>0.38716333333333347</v>
      </c>
      <c r="G225" s="13">
        <f t="shared" si="19"/>
        <v>1.0956467303722517E-2</v>
      </c>
      <c r="H225" s="13">
        <f t="shared" si="20"/>
        <v>1.2366666666665527E-3</v>
      </c>
      <c r="I225" s="13"/>
      <c r="J225" s="13"/>
      <c r="K225" s="14"/>
      <c r="L225" s="14"/>
      <c r="M225" s="22">
        <v>0.38840000000000002</v>
      </c>
      <c r="N225" s="14">
        <v>0.38900000000000001</v>
      </c>
      <c r="O225" s="13">
        <f t="shared" si="21"/>
        <v>1.6666666666666961</v>
      </c>
      <c r="Q225" s="12">
        <v>0.38840000000000002</v>
      </c>
      <c r="R225" s="12">
        <v>0.12095</v>
      </c>
      <c r="S225" s="12">
        <f t="shared" si="22"/>
        <v>0.38716333333333347</v>
      </c>
      <c r="T225" s="12">
        <f t="shared" si="23"/>
        <v>0.61283666666666647</v>
      </c>
      <c r="V225" s="12">
        <f t="shared" si="24"/>
        <v>2.0611111111109998E-3</v>
      </c>
    </row>
    <row r="226" spans="1:22" s="12" customFormat="1" x14ac:dyDescent="0.2">
      <c r="A226" s="12">
        <v>330</v>
      </c>
      <c r="B226" s="12">
        <v>292401.77382128697</v>
      </c>
      <c r="C226" s="3">
        <v>0.227777777777778</v>
      </c>
      <c r="D226" s="16">
        <v>0.46813649186207701</v>
      </c>
      <c r="E226" s="22">
        <v>0.45939999999999998</v>
      </c>
      <c r="F226" s="22">
        <v>0.46032244444444465</v>
      </c>
      <c r="G226" s="13">
        <f t="shared" si="19"/>
        <v>7.8140474176323638E-3</v>
      </c>
      <c r="H226" s="13">
        <f t="shared" si="20"/>
        <v>9.2244444444467E-4</v>
      </c>
      <c r="I226" s="13"/>
      <c r="J226" s="13"/>
      <c r="K226" s="14"/>
      <c r="L226" s="14"/>
      <c r="M226" s="22">
        <v>0.45939999999999998</v>
      </c>
      <c r="N226" s="14">
        <v>0.46010000000000001</v>
      </c>
      <c r="O226" s="13">
        <f t="shared" si="21"/>
        <v>1.4285714285713593</v>
      </c>
      <c r="Q226" s="12">
        <v>0.45939999999999998</v>
      </c>
      <c r="R226" s="12">
        <v>0.22645999999999999</v>
      </c>
      <c r="S226" s="12">
        <f t="shared" si="22"/>
        <v>0.46032244444444465</v>
      </c>
      <c r="T226" s="12">
        <f t="shared" si="23"/>
        <v>0.5396775555555553</v>
      </c>
      <c r="V226" s="12">
        <f t="shared" si="24"/>
        <v>1.3177777777780009E-3</v>
      </c>
    </row>
    <row r="227" spans="1:22" s="12" customFormat="1" x14ac:dyDescent="0.2">
      <c r="A227" s="12">
        <v>330</v>
      </c>
      <c r="B227" s="12">
        <v>292401.77382128697</v>
      </c>
      <c r="C227" s="3">
        <v>0.336666666666667</v>
      </c>
      <c r="D227" s="16">
        <v>0.53815318308709803</v>
      </c>
      <c r="E227" s="22">
        <v>0.53049999999999997</v>
      </c>
      <c r="F227" s="22">
        <v>0.53129566666666694</v>
      </c>
      <c r="G227" s="13">
        <f t="shared" si="19"/>
        <v>6.8575164204310868E-3</v>
      </c>
      <c r="H227" s="13">
        <f t="shared" si="20"/>
        <v>7.9566666666697206E-4</v>
      </c>
      <c r="I227" s="13"/>
      <c r="J227" s="13"/>
      <c r="K227" s="14"/>
      <c r="L227" s="14"/>
      <c r="M227" s="22">
        <v>0.53049999999999997</v>
      </c>
      <c r="N227" s="14">
        <v>0.53120000000000001</v>
      </c>
      <c r="O227" s="13">
        <f t="shared" si="21"/>
        <v>1.4285714285713593</v>
      </c>
      <c r="Q227" s="12">
        <v>0.53049999999999997</v>
      </c>
      <c r="R227" s="12">
        <v>0.33552999999999999</v>
      </c>
      <c r="S227" s="12">
        <f t="shared" si="22"/>
        <v>0.53129566666666694</v>
      </c>
      <c r="T227" s="12">
        <f t="shared" si="23"/>
        <v>0.46870433333333306</v>
      </c>
      <c r="V227" s="12">
        <f t="shared" si="24"/>
        <v>1.1366666666670078E-3</v>
      </c>
    </row>
    <row r="228" spans="1:22" s="12" customFormat="1" x14ac:dyDescent="0.2">
      <c r="A228" s="12">
        <v>330</v>
      </c>
      <c r="B228" s="12">
        <v>292401.77382128697</v>
      </c>
      <c r="C228" s="3">
        <v>0.44555555555555598</v>
      </c>
      <c r="D228" s="16">
        <v>0.608169874312119</v>
      </c>
      <c r="E228" s="22">
        <v>0.60160000000000002</v>
      </c>
      <c r="F228" s="22">
        <v>0.60228988888888912</v>
      </c>
      <c r="G228" s="13">
        <f t="shared" si="19"/>
        <v>5.8799854232298721E-3</v>
      </c>
      <c r="H228" s="13">
        <f t="shared" si="20"/>
        <v>6.8988888888910083E-4</v>
      </c>
      <c r="I228" s="13"/>
      <c r="J228" s="13"/>
      <c r="K228" s="14"/>
      <c r="L228" s="14"/>
      <c r="M228" s="22">
        <v>0.60160000000000002</v>
      </c>
      <c r="N228" s="14">
        <v>0.60229999999999995</v>
      </c>
      <c r="O228" s="13">
        <f t="shared" si="21"/>
        <v>1.428571428571586</v>
      </c>
      <c r="Q228" s="12">
        <v>0.60160000000000002</v>
      </c>
      <c r="R228" s="12">
        <v>0.44457000000000002</v>
      </c>
      <c r="S228" s="12">
        <f t="shared" si="22"/>
        <v>0.60228988888888912</v>
      </c>
      <c r="T228" s="12">
        <f t="shared" si="23"/>
        <v>0.39771011111111088</v>
      </c>
      <c r="V228" s="12">
        <f t="shared" si="24"/>
        <v>9.8555555555596142E-4</v>
      </c>
    </row>
    <row r="229" spans="1:22" s="12" customFormat="1" x14ac:dyDescent="0.2">
      <c r="A229" s="12">
        <v>330</v>
      </c>
      <c r="B229" s="12">
        <v>292401.77382128697</v>
      </c>
      <c r="C229" s="3">
        <v>0.55444444444444496</v>
      </c>
      <c r="D229" s="16">
        <v>0.67818656553713996</v>
      </c>
      <c r="E229" s="22">
        <v>0.67259999999999998</v>
      </c>
      <c r="F229" s="22">
        <v>0.67314911111111142</v>
      </c>
      <c r="G229" s="13">
        <f t="shared" si="19"/>
        <v>5.0374544260285425E-3</v>
      </c>
      <c r="H229" s="13">
        <f t="shared" si="20"/>
        <v>5.4911111111144439E-4</v>
      </c>
      <c r="I229" s="13"/>
      <c r="J229" s="13"/>
      <c r="K229" s="14"/>
      <c r="L229" s="14"/>
      <c r="M229" s="22">
        <v>0.67259999999999998</v>
      </c>
      <c r="N229" s="14">
        <v>0.67330000000000001</v>
      </c>
      <c r="O229" s="13">
        <f t="shared" si="21"/>
        <v>1.4285714285713593</v>
      </c>
      <c r="Q229" s="12">
        <v>0.67259999999999998</v>
      </c>
      <c r="R229" s="12">
        <v>0.55366000000000004</v>
      </c>
      <c r="S229" s="12">
        <f t="shared" si="22"/>
        <v>0.67314911111111142</v>
      </c>
      <c r="T229" s="12">
        <f t="shared" si="23"/>
        <v>0.32685088888888858</v>
      </c>
      <c r="V229" s="12">
        <f t="shared" si="24"/>
        <v>7.8444444444492056E-4</v>
      </c>
    </row>
    <row r="230" spans="1:22" s="12" customFormat="1" x14ac:dyDescent="0.2">
      <c r="A230" s="12">
        <v>330</v>
      </c>
      <c r="B230" s="12">
        <v>292401.77382128697</v>
      </c>
      <c r="C230" s="3">
        <v>0.663333333333333</v>
      </c>
      <c r="D230" s="16">
        <v>0.74820325676216104</v>
      </c>
      <c r="E230" s="22">
        <v>0.74370000000000003</v>
      </c>
      <c r="F230" s="22">
        <v>0.7431979999999998</v>
      </c>
      <c r="G230" s="13">
        <f t="shared" si="19"/>
        <v>5.0052567621612365E-3</v>
      </c>
      <c r="H230" s="13">
        <f t="shared" si="20"/>
        <v>5.0200000000022449E-4</v>
      </c>
      <c r="I230" s="13"/>
      <c r="J230" s="13"/>
      <c r="K230" s="14"/>
      <c r="L230" s="14"/>
      <c r="M230" s="22">
        <v>0.74370000000000003</v>
      </c>
      <c r="N230" s="14">
        <v>0.74429999999999996</v>
      </c>
      <c r="O230" s="13">
        <f t="shared" si="21"/>
        <v>1.6666666666668501</v>
      </c>
      <c r="Q230" s="12">
        <v>0.74370000000000003</v>
      </c>
      <c r="R230" s="12">
        <v>0.66417000000000004</v>
      </c>
      <c r="S230" s="12">
        <f t="shared" si="22"/>
        <v>0.7431979999999998</v>
      </c>
      <c r="T230" s="12">
        <f t="shared" si="23"/>
        <v>0.2568020000000002</v>
      </c>
      <c r="V230" s="12">
        <f t="shared" si="24"/>
        <v>8.3666666666704081E-4</v>
      </c>
    </row>
    <row r="231" spans="1:22" s="12" customFormat="1" x14ac:dyDescent="0.2">
      <c r="A231" s="12">
        <v>330</v>
      </c>
      <c r="B231" s="12">
        <v>292401.77382128697</v>
      </c>
      <c r="C231" s="3">
        <v>0.77222222222222203</v>
      </c>
      <c r="D231" s="16">
        <v>0.81821994798718201</v>
      </c>
      <c r="E231" s="22">
        <v>0.81479999999999997</v>
      </c>
      <c r="F231" s="22">
        <v>0.81442933333333323</v>
      </c>
      <c r="G231" s="13">
        <f t="shared" si="19"/>
        <v>3.7906146538487784E-3</v>
      </c>
      <c r="H231" s="13">
        <f t="shared" si="20"/>
        <v>3.7066666666674131E-4</v>
      </c>
      <c r="I231" s="13"/>
      <c r="J231" s="13"/>
      <c r="K231" s="14"/>
      <c r="L231" s="14"/>
      <c r="M231" s="22">
        <v>0.81479999999999997</v>
      </c>
      <c r="N231" s="14">
        <v>0.81540000000000001</v>
      </c>
      <c r="O231" s="13">
        <f t="shared" si="21"/>
        <v>1.666666666666542</v>
      </c>
      <c r="Q231" s="12">
        <v>0.81479999999999997</v>
      </c>
      <c r="R231" s="12">
        <v>0.77283999999999997</v>
      </c>
      <c r="S231" s="12">
        <f t="shared" si="22"/>
        <v>0.81442933333333323</v>
      </c>
      <c r="T231" s="12">
        <f t="shared" si="23"/>
        <v>0.18557066666666677</v>
      </c>
      <c r="V231" s="12">
        <f t="shared" si="24"/>
        <v>6.1777777777793919E-4</v>
      </c>
    </row>
    <row r="232" spans="1:22" s="12" customFormat="1" x14ac:dyDescent="0.2">
      <c r="A232" s="12">
        <v>330</v>
      </c>
      <c r="B232" s="12">
        <v>292401.77382128697</v>
      </c>
      <c r="C232" s="3">
        <v>0.88111111111111096</v>
      </c>
      <c r="D232" s="16">
        <v>0.88823663921220297</v>
      </c>
      <c r="E232" s="22">
        <v>0.88580000000000003</v>
      </c>
      <c r="F232" s="22">
        <v>0.88598277777777767</v>
      </c>
      <c r="G232" s="13">
        <f t="shared" si="19"/>
        <v>2.2538614344252972E-3</v>
      </c>
      <c r="H232" s="13">
        <f t="shared" si="20"/>
        <v>1.8277777777764292E-4</v>
      </c>
      <c r="I232" s="13"/>
      <c r="J232" s="13"/>
      <c r="K232" s="14"/>
      <c r="L232" s="14"/>
      <c r="M232" s="22">
        <v>0.88580000000000003</v>
      </c>
      <c r="N232" s="14">
        <v>0.88649999999999995</v>
      </c>
      <c r="O232" s="13">
        <f t="shared" si="21"/>
        <v>1.428571428571586</v>
      </c>
      <c r="Q232" s="12">
        <v>0.88580000000000003</v>
      </c>
      <c r="R232" s="12">
        <v>0.88085000000000002</v>
      </c>
      <c r="S232" s="12">
        <f t="shared" si="22"/>
        <v>0.88598277777777767</v>
      </c>
      <c r="T232" s="12">
        <f t="shared" si="23"/>
        <v>0.11401722222222233</v>
      </c>
      <c r="V232" s="12">
        <f t="shared" si="24"/>
        <v>2.6111111111093432E-4</v>
      </c>
    </row>
    <row r="233" spans="1:22" s="12" customFormat="1" x14ac:dyDescent="0.2">
      <c r="A233" s="12">
        <v>330</v>
      </c>
      <c r="B233" s="12">
        <v>292401.77382128697</v>
      </c>
      <c r="C233" s="3">
        <v>0.99</v>
      </c>
      <c r="D233" s="16">
        <v>0.95825333043722405</v>
      </c>
      <c r="E233" s="22">
        <v>0.95689999999999997</v>
      </c>
      <c r="F233" s="22">
        <v>0.95695599999999992</v>
      </c>
      <c r="G233" s="13">
        <f t="shared" si="19"/>
        <v>1.2973304372241312E-3</v>
      </c>
      <c r="H233" s="13">
        <f t="shared" si="20"/>
        <v>5.5999999999944983E-5</v>
      </c>
      <c r="I233" s="13"/>
      <c r="J233" s="13"/>
      <c r="K233" s="14"/>
      <c r="L233" s="14"/>
      <c r="M233" s="22">
        <v>0.95689999999999997</v>
      </c>
      <c r="N233" s="14">
        <v>0.95760000000000001</v>
      </c>
      <c r="O233" s="13">
        <f t="shared" si="21"/>
        <v>1.4285714285713593</v>
      </c>
      <c r="Q233" s="12">
        <v>0.95689999999999997</v>
      </c>
      <c r="R233" s="12">
        <v>0.98992000000000002</v>
      </c>
      <c r="S233" s="12">
        <f t="shared" si="22"/>
        <v>0.95695599999999992</v>
      </c>
      <c r="T233" s="12">
        <f t="shared" si="23"/>
        <v>4.3044000000000082E-2</v>
      </c>
      <c r="V233" s="12">
        <f t="shared" si="24"/>
        <v>7.9999999999968985E-5</v>
      </c>
    </row>
    <row r="234" spans="1:22" s="12" customFormat="1" x14ac:dyDescent="0.2">
      <c r="A234" s="12">
        <v>330</v>
      </c>
      <c r="B234" s="12">
        <v>753315.09514733299</v>
      </c>
      <c r="C234" s="3">
        <v>0.01</v>
      </c>
      <c r="D234" s="16">
        <v>0.499049832434036</v>
      </c>
      <c r="E234" s="22">
        <v>0.4849</v>
      </c>
      <c r="F234" s="22">
        <v>0.48855633999999992</v>
      </c>
      <c r="G234" s="13">
        <f t="shared" si="19"/>
        <v>1.0493492434036078E-2</v>
      </c>
      <c r="H234" s="13">
        <f t="shared" si="20"/>
        <v>3.6563399999999247E-3</v>
      </c>
      <c r="I234" s="13"/>
      <c r="J234" s="13"/>
      <c r="K234" s="14"/>
      <c r="L234" s="14"/>
      <c r="M234" s="22">
        <v>0.4849</v>
      </c>
      <c r="N234" s="14">
        <v>0.48549999999999999</v>
      </c>
      <c r="O234" s="13">
        <f t="shared" si="21"/>
        <v>1.6666666666666961</v>
      </c>
      <c r="Q234" s="12">
        <v>0.4849</v>
      </c>
      <c r="R234" s="12">
        <v>3.9061E-3</v>
      </c>
      <c r="S234" s="12">
        <f t="shared" si="22"/>
        <v>0.48855633999999992</v>
      </c>
      <c r="T234" s="12">
        <f t="shared" si="23"/>
        <v>0.51144366000000008</v>
      </c>
      <c r="V234" s="12">
        <f t="shared" si="24"/>
        <v>6.0939000000000002E-3</v>
      </c>
    </row>
    <row r="235" spans="1:22" s="12" customFormat="1" x14ac:dyDescent="0.2">
      <c r="A235" s="12">
        <v>330</v>
      </c>
      <c r="B235" s="12">
        <v>753315.09514733299</v>
      </c>
      <c r="C235" s="3">
        <v>0.118888888888889</v>
      </c>
      <c r="D235" s="15">
        <v>0.553269006759325</v>
      </c>
      <c r="E235" s="22">
        <v>0.54069999999999996</v>
      </c>
      <c r="F235" s="22">
        <v>0.54000944444444443</v>
      </c>
      <c r="G235" s="13">
        <f t="shared" si="19"/>
        <v>1.3259562314880569E-2</v>
      </c>
      <c r="H235" s="13">
        <f t="shared" si="20"/>
        <v>6.9055555555552761E-4</v>
      </c>
      <c r="I235" s="13"/>
      <c r="J235" s="13"/>
      <c r="K235" s="14"/>
      <c r="L235" s="14"/>
      <c r="M235" s="22">
        <v>0.54069999999999996</v>
      </c>
      <c r="N235" s="14">
        <v>0.54120000000000001</v>
      </c>
      <c r="O235" s="13">
        <f t="shared" si="21"/>
        <v>1.9999999999997762</v>
      </c>
      <c r="Q235" s="12">
        <v>0.54069999999999996</v>
      </c>
      <c r="R235" s="12">
        <v>0.12027</v>
      </c>
      <c r="S235" s="12">
        <f t="shared" si="22"/>
        <v>0.54000944444444443</v>
      </c>
      <c r="T235" s="12">
        <f t="shared" si="23"/>
        <v>0.45999055555555557</v>
      </c>
      <c r="V235" s="12">
        <f t="shared" si="24"/>
        <v>1.3811111111109997E-3</v>
      </c>
    </row>
    <row r="236" spans="1:22" s="12" customFormat="1" x14ac:dyDescent="0.2">
      <c r="A236" s="12">
        <v>330</v>
      </c>
      <c r="B236" s="12">
        <v>753315.09514733299</v>
      </c>
      <c r="C236" s="3">
        <v>0.227777777777778</v>
      </c>
      <c r="D236" s="16">
        <v>0.607488181084614</v>
      </c>
      <c r="E236" s="22">
        <v>0.59640000000000004</v>
      </c>
      <c r="F236" s="22">
        <v>0.59586888888888911</v>
      </c>
      <c r="G236" s="13">
        <f t="shared" si="19"/>
        <v>1.1619292195724884E-2</v>
      </c>
      <c r="H236" s="13">
        <f t="shared" si="20"/>
        <v>5.3111111111092679E-4</v>
      </c>
      <c r="I236" s="13"/>
      <c r="J236" s="13"/>
      <c r="K236" s="14"/>
      <c r="L236" s="14"/>
      <c r="M236" s="22">
        <v>0.59640000000000004</v>
      </c>
      <c r="N236" s="14">
        <v>0.59689999999999999</v>
      </c>
      <c r="O236" s="13">
        <f t="shared" si="21"/>
        <v>2.0000000000002203</v>
      </c>
      <c r="Q236" s="12">
        <v>0.59640000000000004</v>
      </c>
      <c r="R236" s="12">
        <v>0.22883999999999999</v>
      </c>
      <c r="S236" s="12">
        <f t="shared" si="22"/>
        <v>0.59586888888888911</v>
      </c>
      <c r="T236" s="12">
        <f t="shared" si="23"/>
        <v>0.40413111111111089</v>
      </c>
      <c r="V236" s="12">
        <f t="shared" si="24"/>
        <v>1.0622222222219924E-3</v>
      </c>
    </row>
    <row r="237" spans="1:22" s="12" customFormat="1" x14ac:dyDescent="0.2">
      <c r="A237" s="12">
        <v>330</v>
      </c>
      <c r="B237" s="12">
        <v>753315.09514733299</v>
      </c>
      <c r="C237" s="3">
        <v>0.336666666666667</v>
      </c>
      <c r="D237" s="16">
        <v>0.661707355409903</v>
      </c>
      <c r="E237" s="22">
        <v>0.65210000000000001</v>
      </c>
      <c r="F237" s="22">
        <v>0.65162833333333359</v>
      </c>
      <c r="G237" s="13">
        <f t="shared" si="19"/>
        <v>1.0079022076569411E-2</v>
      </c>
      <c r="H237" s="13">
        <f t="shared" si="20"/>
        <v>4.7166666666642598E-4</v>
      </c>
      <c r="I237" s="13"/>
      <c r="J237" s="13"/>
      <c r="K237" s="14"/>
      <c r="L237" s="14"/>
      <c r="M237" s="22">
        <v>0.65210000000000001</v>
      </c>
      <c r="N237" s="14">
        <v>0.65259999999999996</v>
      </c>
      <c r="O237" s="13">
        <f t="shared" si="21"/>
        <v>2.0000000000002203</v>
      </c>
      <c r="Q237" s="12">
        <v>0.65210000000000001</v>
      </c>
      <c r="R237" s="12">
        <v>0.33761000000000002</v>
      </c>
      <c r="S237" s="12">
        <f t="shared" si="22"/>
        <v>0.65162833333333359</v>
      </c>
      <c r="T237" s="12">
        <f t="shared" si="23"/>
        <v>0.34837166666666641</v>
      </c>
      <c r="V237" s="12">
        <f t="shared" si="24"/>
        <v>9.433333333330185E-4</v>
      </c>
    </row>
    <row r="238" spans="1:22" s="12" customFormat="1" x14ac:dyDescent="0.2">
      <c r="A238" s="12">
        <v>330</v>
      </c>
      <c r="B238" s="12">
        <v>753315.09514733299</v>
      </c>
      <c r="C238" s="3">
        <v>0.44555555555555598</v>
      </c>
      <c r="D238" s="16">
        <v>0.715926529735192</v>
      </c>
      <c r="E238" s="22">
        <v>0.70779999999999998</v>
      </c>
      <c r="F238" s="22">
        <v>0.70740777777777797</v>
      </c>
      <c r="G238" s="13">
        <f t="shared" si="19"/>
        <v>8.518751957414028E-3</v>
      </c>
      <c r="H238" s="13">
        <f t="shared" si="20"/>
        <v>3.9222222222201619E-4</v>
      </c>
      <c r="I238" s="13"/>
      <c r="J238" s="13"/>
      <c r="K238" s="14"/>
      <c r="L238" s="14"/>
      <c r="M238" s="22">
        <v>0.70779999999999998</v>
      </c>
      <c r="N238" s="14">
        <v>0.70830000000000004</v>
      </c>
      <c r="O238" s="13">
        <f t="shared" si="21"/>
        <v>1.9999999999997762</v>
      </c>
      <c r="Q238" s="12">
        <v>0.70779999999999998</v>
      </c>
      <c r="R238" s="12">
        <v>0.44634000000000001</v>
      </c>
      <c r="S238" s="12">
        <f t="shared" si="22"/>
        <v>0.70740777777777797</v>
      </c>
      <c r="T238" s="12">
        <f t="shared" si="23"/>
        <v>0.29259222222222203</v>
      </c>
      <c r="V238" s="12">
        <f t="shared" si="24"/>
        <v>7.8444444444403238E-4</v>
      </c>
    </row>
    <row r="239" spans="1:22" s="12" customFormat="1" x14ac:dyDescent="0.2">
      <c r="A239" s="12">
        <v>330</v>
      </c>
      <c r="B239" s="12">
        <v>753315.09514733299</v>
      </c>
      <c r="C239" s="3">
        <v>0.55444444444444496</v>
      </c>
      <c r="D239" s="16">
        <v>0.77014570406048199</v>
      </c>
      <c r="E239" s="22">
        <v>0.76349999999999996</v>
      </c>
      <c r="F239" s="22">
        <v>0.76318722222222246</v>
      </c>
      <c r="G239" s="13">
        <f t="shared" si="19"/>
        <v>6.9584818382595337E-3</v>
      </c>
      <c r="H239" s="13">
        <f t="shared" si="20"/>
        <v>3.1277777777749538E-4</v>
      </c>
      <c r="I239" s="13"/>
      <c r="J239" s="13"/>
      <c r="K239" s="14"/>
      <c r="L239" s="14"/>
      <c r="M239" s="22">
        <v>0.76349999999999996</v>
      </c>
      <c r="N239" s="14">
        <v>0.76400000000000001</v>
      </c>
      <c r="O239" s="13">
        <f t="shared" si="21"/>
        <v>1.9999999999997762</v>
      </c>
      <c r="Q239" s="12">
        <v>0.76349999999999996</v>
      </c>
      <c r="R239" s="12">
        <v>0.55506999999999995</v>
      </c>
      <c r="S239" s="12">
        <f t="shared" si="22"/>
        <v>0.76318722222222246</v>
      </c>
      <c r="T239" s="12">
        <f t="shared" si="23"/>
        <v>0.23681277777777754</v>
      </c>
      <c r="V239" s="12">
        <f t="shared" si="24"/>
        <v>6.2555555555499076E-4</v>
      </c>
    </row>
    <row r="240" spans="1:22" s="12" customFormat="1" x14ac:dyDescent="0.2">
      <c r="A240" s="12">
        <v>330</v>
      </c>
      <c r="B240" s="12">
        <v>753315.09514733299</v>
      </c>
      <c r="C240" s="3">
        <v>0.663333333333333</v>
      </c>
      <c r="D240" s="16">
        <v>0.82436487838577099</v>
      </c>
      <c r="E240" s="22">
        <v>0.81920000000000004</v>
      </c>
      <c r="F240" s="22">
        <v>0.81895666666666656</v>
      </c>
      <c r="G240" s="13">
        <f t="shared" si="19"/>
        <v>5.4082117191044388E-3</v>
      </c>
      <c r="H240" s="13">
        <f t="shared" si="20"/>
        <v>2.4333333333348417E-4</v>
      </c>
      <c r="I240" s="13"/>
      <c r="J240" s="13"/>
      <c r="K240" s="14"/>
      <c r="L240" s="14"/>
      <c r="M240" s="22">
        <v>0.81920000000000004</v>
      </c>
      <c r="N240" s="14">
        <v>0.81969999999999998</v>
      </c>
      <c r="O240" s="13">
        <f t="shared" si="21"/>
        <v>2.0000000000002203</v>
      </c>
      <c r="Q240" s="12">
        <v>0.81920000000000004</v>
      </c>
      <c r="R240" s="12">
        <v>0.66381999999999997</v>
      </c>
      <c r="S240" s="12">
        <f t="shared" si="22"/>
        <v>0.81895666666666656</v>
      </c>
      <c r="T240" s="12">
        <f t="shared" si="23"/>
        <v>0.18104333333333344</v>
      </c>
      <c r="V240" s="12">
        <f t="shared" si="24"/>
        <v>4.8666666666696834E-4</v>
      </c>
    </row>
    <row r="241" spans="1:22" s="12" customFormat="1" x14ac:dyDescent="0.2">
      <c r="A241" s="12">
        <v>330</v>
      </c>
      <c r="B241" s="12">
        <v>753315.09514733299</v>
      </c>
      <c r="C241" s="3">
        <v>0.77222222222222203</v>
      </c>
      <c r="D241" s="16">
        <v>0.87858405271105999</v>
      </c>
      <c r="E241" s="22">
        <v>0.87490000000000001</v>
      </c>
      <c r="F241" s="22">
        <v>0.87473111111111101</v>
      </c>
      <c r="G241" s="13">
        <f t="shared" si="19"/>
        <v>3.852941599948978E-3</v>
      </c>
      <c r="H241" s="13">
        <f t="shared" si="20"/>
        <v>1.6888888888899611E-4</v>
      </c>
      <c r="I241" s="13"/>
      <c r="J241" s="13"/>
      <c r="K241" s="14"/>
      <c r="L241" s="14"/>
      <c r="M241" s="22">
        <v>0.87490000000000001</v>
      </c>
      <c r="N241" s="14">
        <v>0.87539999999999996</v>
      </c>
      <c r="O241" s="13">
        <f t="shared" si="21"/>
        <v>2.0000000000002203</v>
      </c>
      <c r="Q241" s="12">
        <v>0.87490000000000001</v>
      </c>
      <c r="R241" s="12">
        <v>0.77256000000000002</v>
      </c>
      <c r="S241" s="12">
        <f t="shared" si="22"/>
        <v>0.87473111111111101</v>
      </c>
      <c r="T241" s="12">
        <f t="shared" si="23"/>
        <v>0.12526888888888899</v>
      </c>
      <c r="V241" s="12">
        <f t="shared" si="24"/>
        <v>3.3777777777799223E-4</v>
      </c>
    </row>
    <row r="242" spans="1:22" s="12" customFormat="1" x14ac:dyDescent="0.2">
      <c r="A242" s="12">
        <v>330</v>
      </c>
      <c r="B242" s="12">
        <v>753315.09514733299</v>
      </c>
      <c r="C242" s="3">
        <v>0.88111111111111096</v>
      </c>
      <c r="D242" s="16">
        <v>0.93280322703634899</v>
      </c>
      <c r="E242" s="22">
        <v>0.93069999999999997</v>
      </c>
      <c r="F242" s="22">
        <v>0.93060055555555554</v>
      </c>
      <c r="G242" s="13">
        <f t="shared" si="19"/>
        <v>2.20267148079345E-3</v>
      </c>
      <c r="H242" s="13">
        <f t="shared" si="20"/>
        <v>9.9444444444429791E-5</v>
      </c>
      <c r="I242" s="13"/>
      <c r="J242" s="13"/>
      <c r="K242" s="14"/>
      <c r="L242" s="14"/>
      <c r="M242" s="22">
        <v>0.93069999999999997</v>
      </c>
      <c r="N242" s="14">
        <v>0.93120000000000003</v>
      </c>
      <c r="O242" s="13">
        <f t="shared" si="21"/>
        <v>1.9999999999997762</v>
      </c>
      <c r="Q242" s="12">
        <v>0.93071000000000004</v>
      </c>
      <c r="R242" s="12">
        <v>0.88132999999999995</v>
      </c>
      <c r="S242" s="12">
        <f t="shared" si="22"/>
        <v>0.93060055555555554</v>
      </c>
      <c r="T242" s="12">
        <f t="shared" si="23"/>
        <v>6.9399444444444458E-2</v>
      </c>
      <c r="V242" s="12">
        <f t="shared" si="24"/>
        <v>2.1888888888899061E-4</v>
      </c>
    </row>
    <row r="243" spans="1:22" s="12" customFormat="1" x14ac:dyDescent="0.2">
      <c r="A243" s="12">
        <v>330</v>
      </c>
      <c r="B243" s="12">
        <v>753315.09514733299</v>
      </c>
      <c r="C243" s="3">
        <v>0.99</v>
      </c>
      <c r="D243" s="16">
        <v>0.98702240136163799</v>
      </c>
      <c r="E243" s="22">
        <v>0.98640000000000005</v>
      </c>
      <c r="F243" s="22">
        <v>0.98637500000000011</v>
      </c>
      <c r="G243" s="13">
        <f t="shared" si="19"/>
        <v>6.474013616378782E-4</v>
      </c>
      <c r="H243" s="13">
        <f t="shared" si="20"/>
        <v>2.4999999999941735E-5</v>
      </c>
      <c r="I243" s="13"/>
      <c r="J243" s="13"/>
      <c r="K243" s="14"/>
      <c r="L243" s="14"/>
      <c r="M243" s="22">
        <v>0.98640000000000005</v>
      </c>
      <c r="N243" s="14">
        <v>0.9869</v>
      </c>
      <c r="O243" s="13">
        <f t="shared" si="21"/>
        <v>2.0000000000002203</v>
      </c>
      <c r="Q243" s="12">
        <v>0.98640000000000005</v>
      </c>
      <c r="R243" s="12">
        <v>0.99004999999999999</v>
      </c>
      <c r="S243" s="12">
        <f t="shared" si="22"/>
        <v>0.98637500000000011</v>
      </c>
      <c r="T243" s="12">
        <f t="shared" si="23"/>
        <v>1.3624999999999887E-2</v>
      </c>
      <c r="V243" s="12">
        <f t="shared" si="24"/>
        <v>4.9999999999994493E-5</v>
      </c>
    </row>
    <row r="244" spans="1:22" s="12" customFormat="1" x14ac:dyDescent="0.2">
      <c r="A244" s="12">
        <v>330</v>
      </c>
      <c r="B244" s="12">
        <v>1940766.7236782101</v>
      </c>
      <c r="C244" s="3">
        <v>0.01</v>
      </c>
      <c r="D244" s="16">
        <v>0.83346081201243405</v>
      </c>
      <c r="E244" s="22">
        <v>0.80269999999999997</v>
      </c>
      <c r="F244" s="22">
        <v>0.80469999999999975</v>
      </c>
      <c r="G244" s="13">
        <f t="shared" si="19"/>
        <v>2.87608120124343E-2</v>
      </c>
      <c r="H244" s="13">
        <f t="shared" si="20"/>
        <v>1.9999999999997797E-3</v>
      </c>
      <c r="I244" s="13"/>
      <c r="J244" s="13"/>
      <c r="K244" s="14"/>
      <c r="L244" s="14"/>
      <c r="M244" s="22">
        <v>0.80269999999999997</v>
      </c>
      <c r="N244" s="14">
        <v>0.80289999999999995</v>
      </c>
      <c r="O244" s="13">
        <f t="shared" si="21"/>
        <v>5.0000000000005507</v>
      </c>
      <c r="Q244" s="12">
        <v>0.80269999999999997</v>
      </c>
      <c r="R244" s="12">
        <v>0</v>
      </c>
      <c r="S244" s="12">
        <f t="shared" si="22"/>
        <v>0.80469999999999975</v>
      </c>
      <c r="T244" s="12">
        <f t="shared" si="23"/>
        <v>0.19530000000000025</v>
      </c>
      <c r="V244" s="12">
        <f t="shared" si="24"/>
        <v>0.01</v>
      </c>
    </row>
    <row r="245" spans="1:22" s="12" customFormat="1" x14ac:dyDescent="0.2">
      <c r="A245" s="12">
        <v>330</v>
      </c>
      <c r="B245" s="12">
        <v>1940766.7236782101</v>
      </c>
      <c r="C245" s="3">
        <v>0.118888888888889</v>
      </c>
      <c r="D245" s="16">
        <v>0.85168725613386398</v>
      </c>
      <c r="E245" s="22">
        <v>0.82430000000000003</v>
      </c>
      <c r="F245" s="22">
        <v>0.82184377777777806</v>
      </c>
      <c r="G245" s="13">
        <f t="shared" si="19"/>
        <v>2.9843478356085917E-2</v>
      </c>
      <c r="H245" s="13">
        <f t="shared" si="20"/>
        <v>2.456222222221971E-3</v>
      </c>
      <c r="I245" s="13"/>
      <c r="J245" s="13"/>
      <c r="K245" s="14"/>
      <c r="L245" s="14"/>
      <c r="M245" s="22">
        <v>0.82430000000000003</v>
      </c>
      <c r="N245" s="14">
        <v>0.82450000000000001</v>
      </c>
      <c r="O245" s="13">
        <f t="shared" si="21"/>
        <v>5.0000000000005507</v>
      </c>
      <c r="Q245" s="12">
        <v>0.82430000000000003</v>
      </c>
      <c r="R245" s="12">
        <v>0.13117000000000001</v>
      </c>
      <c r="S245" s="12">
        <f t="shared" si="22"/>
        <v>0.82184377777777806</v>
      </c>
      <c r="T245" s="12">
        <f t="shared" si="23"/>
        <v>0.17815622222222194</v>
      </c>
      <c r="V245" s="12">
        <f t="shared" si="24"/>
        <v>1.2281111111111007E-2</v>
      </c>
    </row>
    <row r="246" spans="1:22" s="12" customFormat="1" x14ac:dyDescent="0.2">
      <c r="A246" s="12">
        <v>330</v>
      </c>
      <c r="B246" s="12">
        <v>1940766.7236782101</v>
      </c>
      <c r="C246" s="3">
        <v>0.227777777777778</v>
      </c>
      <c r="D246" s="16">
        <v>0.86991370025529502</v>
      </c>
      <c r="E246" s="22">
        <v>0.84589999999999999</v>
      </c>
      <c r="F246" s="22">
        <v>0.84374955555555586</v>
      </c>
      <c r="G246" s="13">
        <f t="shared" si="19"/>
        <v>2.6164144699739156E-2</v>
      </c>
      <c r="H246" s="13">
        <f t="shared" si="20"/>
        <v>2.1504444444441217E-3</v>
      </c>
      <c r="I246" s="13"/>
      <c r="J246" s="13"/>
      <c r="K246" s="14"/>
      <c r="L246" s="14"/>
      <c r="M246" s="22">
        <v>0.84589999999999999</v>
      </c>
      <c r="N246" s="14">
        <v>0.84609999999999996</v>
      </c>
      <c r="O246" s="13">
        <f t="shared" si="21"/>
        <v>5.0000000000005507</v>
      </c>
      <c r="Q246" s="12">
        <v>0.84589999999999999</v>
      </c>
      <c r="R246" s="12">
        <v>0.23852999999999999</v>
      </c>
      <c r="S246" s="12">
        <f t="shared" si="22"/>
        <v>0.84374955555555586</v>
      </c>
      <c r="T246" s="12">
        <f t="shared" si="23"/>
        <v>0.15625044444444414</v>
      </c>
      <c r="V246" s="12">
        <f t="shared" si="24"/>
        <v>1.0752222222221997E-2</v>
      </c>
    </row>
    <row r="247" spans="1:22" s="12" customFormat="1" x14ac:dyDescent="0.2">
      <c r="A247" s="12">
        <v>330</v>
      </c>
      <c r="B247" s="12">
        <v>1940766.7236782101</v>
      </c>
      <c r="C247" s="3">
        <v>0.336666666666667</v>
      </c>
      <c r="D247" s="16">
        <v>0.88814014437672495</v>
      </c>
      <c r="E247" s="22">
        <v>0.86750000000000005</v>
      </c>
      <c r="F247" s="22">
        <v>0.86565733333333361</v>
      </c>
      <c r="G247" s="13">
        <f t="shared" si="19"/>
        <v>2.2482811043391338E-2</v>
      </c>
      <c r="H247" s="13">
        <f t="shared" si="20"/>
        <v>1.8426666666664371E-3</v>
      </c>
      <c r="I247" s="13"/>
      <c r="J247" s="13"/>
      <c r="K247" s="14"/>
      <c r="L247" s="14"/>
      <c r="M247" s="22">
        <v>0.86750000000000005</v>
      </c>
      <c r="N247" s="14">
        <v>0.86770000000000003</v>
      </c>
      <c r="O247" s="13">
        <f t="shared" si="21"/>
        <v>5.0000000000005507</v>
      </c>
      <c r="Q247" s="12">
        <v>0.86750000000000005</v>
      </c>
      <c r="R247" s="12">
        <v>0.34588000000000002</v>
      </c>
      <c r="S247" s="12">
        <f t="shared" si="22"/>
        <v>0.86565733333333361</v>
      </c>
      <c r="T247" s="12">
        <f t="shared" si="23"/>
        <v>0.13434266666666639</v>
      </c>
      <c r="V247" s="12">
        <f t="shared" si="24"/>
        <v>9.2133333333330181E-3</v>
      </c>
    </row>
    <row r="248" spans="1:22" s="12" customFormat="1" x14ac:dyDescent="0.2">
      <c r="A248" s="12">
        <v>330</v>
      </c>
      <c r="B248" s="12">
        <v>1940766.7236782101</v>
      </c>
      <c r="C248" s="3">
        <v>0.44555555555555598</v>
      </c>
      <c r="D248" s="16">
        <v>0.90636658849815499</v>
      </c>
      <c r="E248" s="22">
        <v>0.8891</v>
      </c>
      <c r="F248" s="22">
        <v>0.88756311111111141</v>
      </c>
      <c r="G248" s="13">
        <f t="shared" si="19"/>
        <v>1.8803477387043577E-2</v>
      </c>
      <c r="H248" s="13">
        <f t="shared" si="20"/>
        <v>1.5368888888885879E-3</v>
      </c>
      <c r="I248" s="13"/>
      <c r="J248" s="13"/>
      <c r="K248" s="14"/>
      <c r="L248" s="14"/>
      <c r="M248" s="22">
        <v>0.8891</v>
      </c>
      <c r="N248" s="14">
        <v>0.88929999999999998</v>
      </c>
      <c r="O248" s="13">
        <f t="shared" si="21"/>
        <v>5.0000000000005507</v>
      </c>
      <c r="Q248" s="12">
        <v>0.8891</v>
      </c>
      <c r="R248" s="12">
        <v>0.45323999999999998</v>
      </c>
      <c r="S248" s="12">
        <f t="shared" si="22"/>
        <v>0.88756311111111141</v>
      </c>
      <c r="T248" s="12">
        <f t="shared" si="23"/>
        <v>0.11243688888888859</v>
      </c>
      <c r="V248" s="12">
        <f t="shared" si="24"/>
        <v>7.6844444444439941E-3</v>
      </c>
    </row>
    <row r="249" spans="1:22" s="12" customFormat="1" x14ac:dyDescent="0.2">
      <c r="A249" s="12">
        <v>330</v>
      </c>
      <c r="B249" s="12">
        <v>1940766.7236782101</v>
      </c>
      <c r="C249" s="3">
        <v>0.55444444444444496</v>
      </c>
      <c r="D249" s="16">
        <v>0.92459303261958603</v>
      </c>
      <c r="E249" s="22">
        <v>0.91069999999999995</v>
      </c>
      <c r="F249" s="22">
        <v>0.90947088888888838</v>
      </c>
      <c r="G249" s="13">
        <f t="shared" si="19"/>
        <v>1.5122143730697646E-2</v>
      </c>
      <c r="H249" s="13">
        <f t="shared" si="20"/>
        <v>1.2291111111115693E-3</v>
      </c>
      <c r="I249" s="13"/>
      <c r="J249" s="13"/>
      <c r="K249" s="14"/>
      <c r="L249" s="14"/>
      <c r="M249" s="22">
        <v>0.91069999999999995</v>
      </c>
      <c r="N249" s="14">
        <v>0.91090000000000004</v>
      </c>
      <c r="O249" s="13">
        <f t="shared" si="21"/>
        <v>4.9999999999977751</v>
      </c>
      <c r="Q249" s="12">
        <v>0.91069999999999995</v>
      </c>
      <c r="R249" s="12">
        <v>0.56059000000000003</v>
      </c>
      <c r="S249" s="12">
        <f t="shared" si="22"/>
        <v>0.90947088888888838</v>
      </c>
      <c r="T249" s="12">
        <f t="shared" si="23"/>
        <v>9.0529111111111615E-2</v>
      </c>
      <c r="V249" s="12">
        <f t="shared" si="24"/>
        <v>6.1455555555550712E-3</v>
      </c>
    </row>
    <row r="250" spans="1:22" s="12" customFormat="1" x14ac:dyDescent="0.2">
      <c r="A250" s="12">
        <v>330</v>
      </c>
      <c r="B250" s="12">
        <v>1940766.7236782101</v>
      </c>
      <c r="C250" s="3">
        <v>0.663333333333333</v>
      </c>
      <c r="D250" s="16">
        <v>0.94281947674101596</v>
      </c>
      <c r="E250" s="22">
        <v>0.93230000000000002</v>
      </c>
      <c r="F250" s="22">
        <v>0.93137266666666674</v>
      </c>
      <c r="G250" s="13">
        <f t="shared" si="19"/>
        <v>1.1446810074349223E-2</v>
      </c>
      <c r="H250" s="13">
        <f t="shared" si="20"/>
        <v>9.2733333333328005E-4</v>
      </c>
      <c r="I250" s="13"/>
      <c r="J250" s="13"/>
      <c r="K250" s="14"/>
      <c r="L250" s="14"/>
      <c r="M250" s="22">
        <v>0.93230000000000002</v>
      </c>
      <c r="N250" s="14">
        <v>0.9325</v>
      </c>
      <c r="O250" s="13">
        <f t="shared" si="21"/>
        <v>5.0000000000005507</v>
      </c>
      <c r="Q250" s="12">
        <v>0.93230000000000002</v>
      </c>
      <c r="R250" s="12">
        <v>0.66796999999999995</v>
      </c>
      <c r="S250" s="12">
        <f t="shared" si="22"/>
        <v>0.93137266666666674</v>
      </c>
      <c r="T250" s="12">
        <f t="shared" si="23"/>
        <v>6.8627333333333262E-2</v>
      </c>
      <c r="V250" s="12">
        <f t="shared" si="24"/>
        <v>4.6366666666669554E-3</v>
      </c>
    </row>
    <row r="251" spans="1:22" s="12" customFormat="1" x14ac:dyDescent="0.2">
      <c r="A251" s="12">
        <v>330</v>
      </c>
      <c r="B251" s="12">
        <v>1940766.7236782101</v>
      </c>
      <c r="C251" s="3">
        <v>0.77222222222222203</v>
      </c>
      <c r="D251" s="16">
        <v>0.961045920862447</v>
      </c>
      <c r="E251" s="22">
        <v>0.95389999999999997</v>
      </c>
      <c r="F251" s="22">
        <v>0.95327844444444443</v>
      </c>
      <c r="G251" s="13">
        <f t="shared" si="19"/>
        <v>7.7674764180025724E-3</v>
      </c>
      <c r="H251" s="13">
        <f t="shared" si="20"/>
        <v>6.2155555555554187E-4</v>
      </c>
      <c r="I251" s="13"/>
      <c r="J251" s="13"/>
      <c r="K251" s="14"/>
      <c r="L251" s="14"/>
      <c r="M251" s="22">
        <v>0.95389999999999997</v>
      </c>
      <c r="N251" s="14">
        <v>0.95409999999999995</v>
      </c>
      <c r="O251" s="13">
        <f t="shared" si="21"/>
        <v>5.0000000000005507</v>
      </c>
      <c r="Q251" s="12">
        <v>0.95389999999999997</v>
      </c>
      <c r="R251" s="12">
        <v>0.77532999999999996</v>
      </c>
      <c r="S251" s="12">
        <f t="shared" si="22"/>
        <v>0.95327844444444443</v>
      </c>
      <c r="T251" s="12">
        <f t="shared" si="23"/>
        <v>4.6721555555555572E-2</v>
      </c>
      <c r="V251" s="12">
        <f t="shared" si="24"/>
        <v>3.1077777777779314E-3</v>
      </c>
    </row>
    <row r="252" spans="1:22" s="12" customFormat="1" x14ac:dyDescent="0.2">
      <c r="A252" s="12">
        <v>330</v>
      </c>
      <c r="B252" s="12">
        <v>1940766.7236782101</v>
      </c>
      <c r="C252" s="3">
        <v>0.88111111111111096</v>
      </c>
      <c r="D252" s="16">
        <v>0.97927236498387704</v>
      </c>
      <c r="E252" s="22">
        <v>0.97550000000000003</v>
      </c>
      <c r="F252" s="22">
        <v>0.9760011111111111</v>
      </c>
      <c r="G252" s="13">
        <f t="shared" si="19"/>
        <v>3.2712538727659446E-3</v>
      </c>
      <c r="H252" s="13">
        <f t="shared" si="20"/>
        <v>5.0111111111106332E-4</v>
      </c>
      <c r="I252" s="13"/>
      <c r="J252" s="13"/>
      <c r="K252" s="14"/>
      <c r="L252" s="14"/>
      <c r="M252" s="22">
        <v>0.97550000000000003</v>
      </c>
      <c r="N252" s="14">
        <v>0.97560000000000002</v>
      </c>
      <c r="O252" s="13">
        <f t="shared" si="21"/>
        <v>10.000000000001101</v>
      </c>
      <c r="Q252" s="12">
        <v>0.97550000000000003</v>
      </c>
      <c r="R252" s="12">
        <v>0.87609999999999999</v>
      </c>
      <c r="S252" s="12">
        <f t="shared" si="22"/>
        <v>0.9760011111111111</v>
      </c>
      <c r="T252" s="12">
        <f t="shared" si="23"/>
        <v>2.3998888888888903E-2</v>
      </c>
      <c r="V252" s="12">
        <f t="shared" si="24"/>
        <v>5.0111111111109663E-3</v>
      </c>
    </row>
    <row r="253" spans="1:22" s="12" customFormat="1" x14ac:dyDescent="0.2">
      <c r="A253" s="12">
        <v>330</v>
      </c>
      <c r="B253" s="12">
        <v>1940766.7236782101</v>
      </c>
      <c r="C253" s="3">
        <v>0.99</v>
      </c>
      <c r="D253" s="16">
        <v>0.99749880910530697</v>
      </c>
      <c r="E253" s="22">
        <v>0.997</v>
      </c>
      <c r="F253" s="22">
        <v>0.99697199999999997</v>
      </c>
      <c r="G253" s="13">
        <f t="shared" si="19"/>
        <v>5.2680910530700231E-4</v>
      </c>
      <c r="H253" s="13">
        <f t="shared" si="20"/>
        <v>2.8000000000028002E-5</v>
      </c>
      <c r="I253" s="13"/>
      <c r="J253" s="13"/>
      <c r="K253" s="14"/>
      <c r="L253" s="14"/>
      <c r="M253" s="22">
        <v>0.997</v>
      </c>
      <c r="N253" s="14">
        <v>0.99719999999999998</v>
      </c>
      <c r="O253" s="13">
        <f t="shared" si="21"/>
        <v>5.0000000000005507</v>
      </c>
      <c r="Q253" s="12">
        <v>0.997</v>
      </c>
      <c r="R253" s="12">
        <v>0.99014000000000002</v>
      </c>
      <c r="S253" s="12">
        <f t="shared" si="22"/>
        <v>0.99697199999999997</v>
      </c>
      <c r="T253" s="12">
        <f t="shared" si="23"/>
        <v>3.0280000000000307E-3</v>
      </c>
      <c r="V253" s="12">
        <f t="shared" si="24"/>
        <v>1.4000000000002899E-4</v>
      </c>
    </row>
    <row r="254" spans="1:22" s="12" customFormat="1" x14ac:dyDescent="0.2">
      <c r="A254" s="12">
        <v>350</v>
      </c>
      <c r="B254" s="12">
        <v>44054.1340134864</v>
      </c>
      <c r="C254" s="3">
        <v>0.01</v>
      </c>
      <c r="D254" s="16">
        <v>4.57598664693368E-3</v>
      </c>
      <c r="E254" s="22">
        <v>4.2929999999999999E-3</v>
      </c>
      <c r="F254" s="22">
        <v>4.2952153999999999E-3</v>
      </c>
      <c r="G254" s="13">
        <f t="shared" si="19"/>
        <v>2.8077124693368007E-4</v>
      </c>
      <c r="H254" s="13">
        <f t="shared" si="20"/>
        <v>2.2153999999999924E-6</v>
      </c>
      <c r="I254" s="13"/>
      <c r="J254" s="13"/>
      <c r="K254" s="14"/>
      <c r="L254" s="14"/>
      <c r="M254" s="22">
        <v>4.2929999999999999E-3</v>
      </c>
      <c r="N254" s="14">
        <v>4.346E-3</v>
      </c>
      <c r="O254" s="13">
        <f t="shared" si="21"/>
        <v>18.867924528301852</v>
      </c>
      <c r="Q254" s="12">
        <v>4.2929999999999999E-3</v>
      </c>
      <c r="R254" s="12">
        <v>9.9582000000000004E-3</v>
      </c>
      <c r="S254" s="12">
        <f t="shared" si="22"/>
        <v>4.2952153999999999E-3</v>
      </c>
      <c r="T254" s="12">
        <f t="shared" si="23"/>
        <v>0.9957047846</v>
      </c>
      <c r="V254" s="12">
        <f t="shared" si="24"/>
        <v>4.1799999999999823E-5</v>
      </c>
    </row>
    <row r="255" spans="1:22" s="12" customFormat="1" x14ac:dyDescent="0.2">
      <c r="A255" s="12">
        <v>350</v>
      </c>
      <c r="B255" s="12">
        <v>44054.1340134864</v>
      </c>
      <c r="C255" s="3">
        <v>0.118888888888889</v>
      </c>
      <c r="D255" s="16">
        <v>1.0298258623633001E-2</v>
      </c>
      <c r="E255" s="22">
        <v>1.0059999999999999E-2</v>
      </c>
      <c r="F255" s="22">
        <v>1.0206933333333341E-2</v>
      </c>
      <c r="G255" s="13">
        <f t="shared" si="19"/>
        <v>9.1325290299659051E-5</v>
      </c>
      <c r="H255" s="13">
        <f t="shared" si="20"/>
        <v>1.4693333333334196E-4</v>
      </c>
      <c r="I255" s="13"/>
      <c r="J255" s="13"/>
      <c r="K255" s="14"/>
      <c r="L255" s="14"/>
      <c r="M255" s="22">
        <v>1.0059999999999999E-2</v>
      </c>
      <c r="N255" s="14">
        <v>1.0120000000000001E-2</v>
      </c>
      <c r="O255" s="13">
        <f t="shared" si="21"/>
        <v>16.666666666666384</v>
      </c>
      <c r="Q255" s="12">
        <v>1.0059999999999999E-2</v>
      </c>
      <c r="R255" s="12">
        <v>0.11644</v>
      </c>
      <c r="S255" s="12">
        <f t="shared" si="22"/>
        <v>1.0206933333333341E-2</v>
      </c>
      <c r="T255" s="12">
        <f t="shared" si="23"/>
        <v>0.98979306666666667</v>
      </c>
      <c r="V255" s="12">
        <f t="shared" si="24"/>
        <v>2.4488888888890004E-3</v>
      </c>
    </row>
    <row r="256" spans="1:22" s="12" customFormat="1" x14ac:dyDescent="0.2">
      <c r="A256" s="12">
        <v>350</v>
      </c>
      <c r="B256" s="12">
        <v>44054.1340134864</v>
      </c>
      <c r="C256" s="3">
        <v>0.227777777777778</v>
      </c>
      <c r="D256" s="16">
        <v>1.6020530600332299E-2</v>
      </c>
      <c r="E256" s="22">
        <v>1.583E-2</v>
      </c>
      <c r="F256" s="22">
        <v>1.6114866666666686E-2</v>
      </c>
      <c r="G256" s="13">
        <f t="shared" si="19"/>
        <v>9.433606633438632E-5</v>
      </c>
      <c r="H256" s="13">
        <f t="shared" si="20"/>
        <v>2.8486666666668534E-4</v>
      </c>
      <c r="I256" s="13"/>
      <c r="J256" s="13"/>
      <c r="K256" s="14"/>
      <c r="L256" s="14"/>
      <c r="M256" s="22">
        <v>1.583E-2</v>
      </c>
      <c r="N256" s="14">
        <v>1.5890000000000001E-2</v>
      </c>
      <c r="O256" s="13">
        <f t="shared" si="21"/>
        <v>16.666666666666384</v>
      </c>
      <c r="Q256" s="12">
        <v>1.583E-2</v>
      </c>
      <c r="R256" s="12">
        <v>0.22303000000000001</v>
      </c>
      <c r="S256" s="12">
        <f t="shared" si="22"/>
        <v>1.6114866666666686E-2</v>
      </c>
      <c r="T256" s="12">
        <f t="shared" si="23"/>
        <v>0.98388513333333327</v>
      </c>
      <c r="V256" s="12">
        <f t="shared" si="24"/>
        <v>4.7477777777779895E-3</v>
      </c>
    </row>
    <row r="257" spans="1:22" s="12" customFormat="1" x14ac:dyDescent="0.2">
      <c r="A257" s="12">
        <v>350</v>
      </c>
      <c r="B257" s="12">
        <v>44054.1340134864</v>
      </c>
      <c r="C257" s="3">
        <v>0.336666666666667</v>
      </c>
      <c r="D257" s="16">
        <v>2.1742802577031602E-2</v>
      </c>
      <c r="E257" s="22">
        <v>2.1600000000000001E-2</v>
      </c>
      <c r="F257" s="22">
        <v>2.2022200000000006E-2</v>
      </c>
      <c r="G257" s="13">
        <f t="shared" si="19"/>
        <v>2.7939742296840403E-4</v>
      </c>
      <c r="H257" s="13">
        <f t="shared" si="20"/>
        <v>4.2220000000000452E-4</v>
      </c>
      <c r="I257" s="13"/>
      <c r="J257" s="13"/>
      <c r="K257" s="14"/>
      <c r="L257" s="14"/>
      <c r="M257" s="22">
        <v>2.1600000000000001E-2</v>
      </c>
      <c r="N257" s="14">
        <v>2.1659999999999999E-2</v>
      </c>
      <c r="O257" s="13">
        <f t="shared" si="21"/>
        <v>16.666666666667346</v>
      </c>
      <c r="Q257" s="12">
        <v>2.1600000000000001E-2</v>
      </c>
      <c r="R257" s="12">
        <v>0.32962999999999998</v>
      </c>
      <c r="S257" s="12">
        <f t="shared" si="22"/>
        <v>2.2022200000000006E-2</v>
      </c>
      <c r="T257" s="12">
        <f t="shared" si="23"/>
        <v>0.97797780000000001</v>
      </c>
      <c r="V257" s="12">
        <f t="shared" si="24"/>
        <v>7.0366666666670241E-3</v>
      </c>
    </row>
    <row r="258" spans="1:22" s="12" customFormat="1" x14ac:dyDescent="0.2">
      <c r="A258" s="12">
        <v>350</v>
      </c>
      <c r="B258" s="12">
        <v>44054.1340134864</v>
      </c>
      <c r="C258" s="3">
        <v>0.44555555555555598</v>
      </c>
      <c r="D258" s="16">
        <v>2.74650745537308E-2</v>
      </c>
      <c r="E258" s="22">
        <v>2.7369999999999998E-2</v>
      </c>
      <c r="F258" s="22">
        <v>2.7929533333333367E-2</v>
      </c>
      <c r="G258" s="13">
        <f t="shared" si="19"/>
        <v>4.6445877960256746E-4</v>
      </c>
      <c r="H258" s="13">
        <f t="shared" si="20"/>
        <v>5.595333333333688E-4</v>
      </c>
      <c r="I258" s="13"/>
      <c r="J258" s="13"/>
      <c r="K258" s="14"/>
      <c r="L258" s="14"/>
      <c r="M258" s="22">
        <v>2.7369999999999998E-2</v>
      </c>
      <c r="N258" s="14">
        <v>2.743E-2</v>
      </c>
      <c r="O258" s="13">
        <f t="shared" si="21"/>
        <v>16.666666666666384</v>
      </c>
      <c r="Q258" s="12">
        <v>2.7369999999999998E-2</v>
      </c>
      <c r="R258" s="12">
        <v>0.43623000000000001</v>
      </c>
      <c r="S258" s="12">
        <f t="shared" si="22"/>
        <v>2.7929533333333367E-2</v>
      </c>
      <c r="T258" s="12">
        <f t="shared" si="23"/>
        <v>0.97207046666666663</v>
      </c>
      <c r="V258" s="12">
        <f t="shared" si="24"/>
        <v>9.3255555555559755E-3</v>
      </c>
    </row>
    <row r="259" spans="1:22" s="12" customFormat="1" x14ac:dyDescent="0.2">
      <c r="A259" s="12">
        <v>350</v>
      </c>
      <c r="B259" s="12">
        <v>44054.1340134864</v>
      </c>
      <c r="C259" s="3">
        <v>0.55444444444444496</v>
      </c>
      <c r="D259" s="16">
        <v>3.3187346530430102E-2</v>
      </c>
      <c r="E259" s="22">
        <v>3.3140000000000003E-2</v>
      </c>
      <c r="F259" s="22">
        <v>3.3109222222222255E-2</v>
      </c>
      <c r="G259" s="13">
        <f t="shared" si="19"/>
        <v>7.8124308207846993E-5</v>
      </c>
      <c r="H259" s="13">
        <f t="shared" si="20"/>
        <v>3.077777777774765E-5</v>
      </c>
      <c r="I259" s="13"/>
      <c r="J259" s="13"/>
      <c r="K259" s="14"/>
      <c r="L259" s="14"/>
      <c r="M259" s="22">
        <v>3.3140000000000003E-2</v>
      </c>
      <c r="N259" s="14">
        <v>3.3189999999999997E-2</v>
      </c>
      <c r="O259" s="13">
        <f t="shared" si="21"/>
        <v>20.000000000002203</v>
      </c>
      <c r="Q259" s="12">
        <v>3.3140000000000003E-2</v>
      </c>
      <c r="R259" s="12">
        <v>0.55506</v>
      </c>
      <c r="S259" s="12">
        <f t="shared" si="22"/>
        <v>3.3109222222222255E-2</v>
      </c>
      <c r="T259" s="12">
        <f t="shared" si="23"/>
        <v>0.96689077777777777</v>
      </c>
      <c r="V259" s="12">
        <f t="shared" si="24"/>
        <v>6.1555555555503627E-4</v>
      </c>
    </row>
    <row r="260" spans="1:22" s="12" customFormat="1" x14ac:dyDescent="0.2">
      <c r="A260" s="12">
        <v>350</v>
      </c>
      <c r="B260" s="12">
        <v>44054.1340134864</v>
      </c>
      <c r="C260" s="3">
        <v>0.663333333333333</v>
      </c>
      <c r="D260" s="16">
        <v>3.8909618507129401E-2</v>
      </c>
      <c r="E260" s="22">
        <v>3.891E-2</v>
      </c>
      <c r="F260" s="22">
        <v>3.8873166666666646E-2</v>
      </c>
      <c r="G260" s="13">
        <f t="shared" si="19"/>
        <v>3.6451840462754792E-5</v>
      </c>
      <c r="H260" s="13">
        <f t="shared" si="20"/>
        <v>3.6833333333353979E-5</v>
      </c>
      <c r="I260" s="13"/>
      <c r="J260" s="13"/>
      <c r="K260" s="14"/>
      <c r="L260" s="14"/>
      <c r="M260" s="22">
        <v>3.891E-2</v>
      </c>
      <c r="N260" s="14">
        <v>3.8960000000000002E-2</v>
      </c>
      <c r="O260" s="13">
        <f t="shared" si="21"/>
        <v>19.999999999999428</v>
      </c>
      <c r="Q260" s="12">
        <v>3.891E-2</v>
      </c>
      <c r="R260" s="12">
        <v>0.66407000000000005</v>
      </c>
      <c r="S260" s="12">
        <f t="shared" si="22"/>
        <v>3.8873166666666646E-2</v>
      </c>
      <c r="T260" s="12">
        <f t="shared" si="23"/>
        <v>0.96112683333333337</v>
      </c>
      <c r="V260" s="12">
        <f t="shared" si="24"/>
        <v>7.3666666666705183E-4</v>
      </c>
    </row>
    <row r="261" spans="1:22" s="12" customFormat="1" x14ac:dyDescent="0.2">
      <c r="A261" s="12">
        <v>350</v>
      </c>
      <c r="B261" s="12">
        <v>44054.1340134864</v>
      </c>
      <c r="C261" s="3">
        <v>0.77222222222222203</v>
      </c>
      <c r="D261" s="16">
        <v>4.46318904838287E-2</v>
      </c>
      <c r="E261" s="22">
        <v>4.4679999999999997E-2</v>
      </c>
      <c r="F261" s="22">
        <v>4.46371111111111E-2</v>
      </c>
      <c r="G261" s="13">
        <f t="shared" ref="G261:G324" si="25">ABS(D261-F261)</f>
        <v>5.220627282399859E-6</v>
      </c>
      <c r="H261" s="13">
        <f t="shared" ref="H261:H324" si="26">ABS(E261-F261)</f>
        <v>4.2888888888897858E-5</v>
      </c>
      <c r="I261" s="13"/>
      <c r="J261" s="13"/>
      <c r="K261" s="14"/>
      <c r="L261" s="14"/>
      <c r="M261" s="22">
        <v>4.4679999999999997E-2</v>
      </c>
      <c r="N261" s="14">
        <v>4.4729999999999999E-2</v>
      </c>
      <c r="O261" s="13">
        <f t="shared" ref="O261:O324" si="27">0.001/(N261-M261)</f>
        <v>19.999999999999428</v>
      </c>
      <c r="Q261" s="12">
        <v>4.4679999999999997E-2</v>
      </c>
      <c r="R261" s="12">
        <v>0.77307999999999999</v>
      </c>
      <c r="S261" s="12">
        <f t="shared" ref="S261:S324" si="28">MAX(MIN(Q261-(R261-C261)/O261,1),0)</f>
        <v>4.46371111111111E-2</v>
      </c>
      <c r="T261" s="12">
        <f t="shared" ref="T261:T324" si="29">1-S261</f>
        <v>0.95536288888888887</v>
      </c>
      <c r="V261" s="12">
        <f t="shared" ref="V261:V324" si="30">ABS(R261-C261)</f>
        <v>8.5777777777795716E-4</v>
      </c>
    </row>
    <row r="262" spans="1:22" s="12" customFormat="1" x14ac:dyDescent="0.2">
      <c r="A262" s="12">
        <v>350</v>
      </c>
      <c r="B262" s="12">
        <v>44054.1340134864</v>
      </c>
      <c r="C262" s="3">
        <v>0.88111111111111096</v>
      </c>
      <c r="D262" s="16">
        <v>5.0354162460527999E-2</v>
      </c>
      <c r="E262" s="22">
        <v>5.0450000000000002E-2</v>
      </c>
      <c r="F262" s="22">
        <v>5.0401055555555546E-2</v>
      </c>
      <c r="G262" s="13">
        <f t="shared" si="25"/>
        <v>4.6893095027547571E-5</v>
      </c>
      <c r="H262" s="13">
        <f t="shared" si="26"/>
        <v>4.8944444444455615E-5</v>
      </c>
      <c r="I262" s="13"/>
      <c r="J262" s="13"/>
      <c r="K262" s="14"/>
      <c r="L262" s="14"/>
      <c r="M262" s="22">
        <v>5.0450000000000002E-2</v>
      </c>
      <c r="N262" s="14">
        <v>5.0500000000000003E-2</v>
      </c>
      <c r="O262" s="13">
        <f t="shared" si="27"/>
        <v>19.999999999999428</v>
      </c>
      <c r="Q262" s="12">
        <v>5.0450000000000002E-2</v>
      </c>
      <c r="R262" s="12">
        <v>0.88209000000000004</v>
      </c>
      <c r="S262" s="12">
        <f t="shared" si="28"/>
        <v>5.0401055555555546E-2</v>
      </c>
      <c r="T262" s="12">
        <f t="shared" si="29"/>
        <v>0.94959894444444448</v>
      </c>
      <c r="V262" s="12">
        <f t="shared" si="30"/>
        <v>9.7888888888908454E-4</v>
      </c>
    </row>
    <row r="263" spans="1:22" s="12" customFormat="1" x14ac:dyDescent="0.2">
      <c r="A263" s="12">
        <v>350</v>
      </c>
      <c r="B263" s="12">
        <v>44054.1340134864</v>
      </c>
      <c r="C263" s="3">
        <v>0.99</v>
      </c>
      <c r="D263" s="16">
        <v>5.6076434437227297E-2</v>
      </c>
      <c r="E263" s="22">
        <v>5.6219999999999999E-2</v>
      </c>
      <c r="F263" s="22">
        <v>5.5719999999999985E-2</v>
      </c>
      <c r="G263" s="13">
        <f t="shared" si="25"/>
        <v>3.5643443722731261E-4</v>
      </c>
      <c r="H263" s="13">
        <f t="shared" si="26"/>
        <v>5.0000000000001432E-4</v>
      </c>
      <c r="I263" s="13"/>
      <c r="J263" s="13"/>
      <c r="K263" s="14"/>
      <c r="L263" s="14"/>
      <c r="M263" s="22">
        <v>5.6219999999999999E-2</v>
      </c>
      <c r="N263" s="14">
        <v>5.6270000000000001E-2</v>
      </c>
      <c r="O263" s="13">
        <f t="shared" si="27"/>
        <v>19.999999999999428</v>
      </c>
      <c r="Q263" s="12">
        <v>5.6219999999999999E-2</v>
      </c>
      <c r="R263" s="12">
        <v>1</v>
      </c>
      <c r="S263" s="12">
        <f t="shared" si="28"/>
        <v>5.5719999999999985E-2</v>
      </c>
      <c r="T263" s="12">
        <f t="shared" si="29"/>
        <v>0.94428000000000001</v>
      </c>
      <c r="V263" s="12">
        <f t="shared" si="30"/>
        <v>1.0000000000000009E-2</v>
      </c>
    </row>
    <row r="264" spans="1:22" s="12" customFormat="1" x14ac:dyDescent="0.2">
      <c r="A264" s="12">
        <v>350</v>
      </c>
      <c r="B264" s="12">
        <v>113496.726515367</v>
      </c>
      <c r="C264" s="3">
        <v>0.01</v>
      </c>
      <c r="D264" s="16">
        <v>0.10220277283871899</v>
      </c>
      <c r="E264" s="22">
        <v>9.6310000000000007E-2</v>
      </c>
      <c r="F264" s="22">
        <v>9.6374866000000003E-2</v>
      </c>
      <c r="G264" s="13">
        <f t="shared" si="25"/>
        <v>5.8279068387189908E-3</v>
      </c>
      <c r="H264" s="13">
        <f t="shared" si="26"/>
        <v>6.486599999999676E-5</v>
      </c>
      <c r="I264" s="13"/>
      <c r="J264" s="13"/>
      <c r="K264" s="14"/>
      <c r="L264" s="14"/>
      <c r="M264" s="22">
        <v>9.6310000000000007E-2</v>
      </c>
      <c r="N264" s="14">
        <v>9.6879999999999994E-2</v>
      </c>
      <c r="O264" s="13">
        <f t="shared" si="27"/>
        <v>1.7543859649123201</v>
      </c>
      <c r="Q264" s="12">
        <v>9.6310000000000007E-2</v>
      </c>
      <c r="R264" s="12">
        <v>9.8861999999999995E-3</v>
      </c>
      <c r="S264" s="12">
        <f t="shared" si="28"/>
        <v>9.6374866000000003E-2</v>
      </c>
      <c r="T264" s="12">
        <f t="shared" si="29"/>
        <v>0.903625134</v>
      </c>
      <c r="V264" s="12">
        <f t="shared" si="30"/>
        <v>1.1380000000000071E-4</v>
      </c>
    </row>
    <row r="265" spans="1:22" s="12" customFormat="1" x14ac:dyDescent="0.2">
      <c r="A265" s="12">
        <v>350</v>
      </c>
      <c r="B265" s="12">
        <v>113496.726515367</v>
      </c>
      <c r="C265" s="3">
        <v>0.118888888888889</v>
      </c>
      <c r="D265" s="16">
        <v>0.16317325157257601</v>
      </c>
      <c r="E265" s="22">
        <v>0.15770000000000001</v>
      </c>
      <c r="F265" s="22">
        <v>0.1567794444444445</v>
      </c>
      <c r="G265" s="13">
        <f t="shared" si="25"/>
        <v>6.3938071281315068E-3</v>
      </c>
      <c r="H265" s="13">
        <f t="shared" si="26"/>
        <v>9.2055555555550783E-4</v>
      </c>
      <c r="I265" s="13"/>
      <c r="J265" s="13"/>
      <c r="K265" s="14"/>
      <c r="L265" s="14"/>
      <c r="M265" s="22">
        <v>0.15770000000000001</v>
      </c>
      <c r="N265" s="14">
        <v>0.15820000000000001</v>
      </c>
      <c r="O265" s="13">
        <f t="shared" si="27"/>
        <v>1.9999999999999982</v>
      </c>
      <c r="Q265" s="12">
        <v>0.15770000000000001</v>
      </c>
      <c r="R265" s="12">
        <v>0.12073</v>
      </c>
      <c r="S265" s="12">
        <f t="shared" si="28"/>
        <v>0.1567794444444445</v>
      </c>
      <c r="T265" s="12">
        <f t="shared" si="29"/>
        <v>0.84322055555555553</v>
      </c>
      <c r="V265" s="12">
        <f t="shared" si="30"/>
        <v>1.8411111111110018E-3</v>
      </c>
    </row>
    <row r="266" spans="1:22" s="12" customFormat="1" x14ac:dyDescent="0.2">
      <c r="A266" s="12">
        <v>350</v>
      </c>
      <c r="B266" s="12">
        <v>113496.726515367</v>
      </c>
      <c r="C266" s="3">
        <v>0.227777777777778</v>
      </c>
      <c r="D266" s="16">
        <v>0.224143730306434</v>
      </c>
      <c r="E266" s="22">
        <v>0.219</v>
      </c>
      <c r="F266" s="22">
        <v>0.21961066666666679</v>
      </c>
      <c r="G266" s="13">
        <f t="shared" si="25"/>
        <v>4.5330636397672153E-3</v>
      </c>
      <c r="H266" s="13">
        <f t="shared" si="26"/>
        <v>6.1066666666678704E-4</v>
      </c>
      <c r="I266" s="13"/>
      <c r="J266" s="13"/>
      <c r="K266" s="14"/>
      <c r="L266" s="14"/>
      <c r="M266" s="22">
        <v>0.219</v>
      </c>
      <c r="N266" s="14">
        <v>0.21959999999999999</v>
      </c>
      <c r="O266" s="13">
        <f t="shared" si="27"/>
        <v>1.6666666666666961</v>
      </c>
      <c r="Q266" s="12">
        <v>0.219</v>
      </c>
      <c r="R266" s="12">
        <v>0.22675999999999999</v>
      </c>
      <c r="S266" s="12">
        <f t="shared" si="28"/>
        <v>0.21961066666666679</v>
      </c>
      <c r="T266" s="12">
        <f t="shared" si="29"/>
        <v>0.78038933333333316</v>
      </c>
      <c r="V266" s="12">
        <f t="shared" si="30"/>
        <v>1.0177777777780062E-3</v>
      </c>
    </row>
    <row r="267" spans="1:22" s="12" customFormat="1" x14ac:dyDescent="0.2">
      <c r="A267" s="12">
        <v>350</v>
      </c>
      <c r="B267" s="12">
        <v>113496.726515367</v>
      </c>
      <c r="C267" s="3">
        <v>0.336666666666667</v>
      </c>
      <c r="D267" s="16">
        <v>0.285114209040291</v>
      </c>
      <c r="E267" s="22">
        <v>0.28039999999999998</v>
      </c>
      <c r="F267" s="22">
        <v>0.28097400000000022</v>
      </c>
      <c r="G267" s="13">
        <f t="shared" si="25"/>
        <v>4.1402090402907765E-3</v>
      </c>
      <c r="H267" s="13">
        <f t="shared" si="26"/>
        <v>5.7400000000024098E-4</v>
      </c>
      <c r="I267" s="13"/>
      <c r="J267" s="13"/>
      <c r="K267" s="14"/>
      <c r="L267" s="14"/>
      <c r="M267" s="22">
        <v>0.28039999999999998</v>
      </c>
      <c r="N267" s="14">
        <v>0.28100000000000003</v>
      </c>
      <c r="O267" s="13">
        <f t="shared" si="27"/>
        <v>1.666666666666542</v>
      </c>
      <c r="Q267" s="12">
        <v>0.28039999999999998</v>
      </c>
      <c r="R267" s="12">
        <v>0.33571000000000001</v>
      </c>
      <c r="S267" s="12">
        <f t="shared" si="28"/>
        <v>0.28097400000000022</v>
      </c>
      <c r="T267" s="12">
        <f t="shared" si="29"/>
        <v>0.71902599999999972</v>
      </c>
      <c r="V267" s="12">
        <f t="shared" si="30"/>
        <v>9.5666666666699429E-4</v>
      </c>
    </row>
    <row r="268" spans="1:22" s="12" customFormat="1" x14ac:dyDescent="0.2">
      <c r="A268" s="12">
        <v>350</v>
      </c>
      <c r="B268" s="12">
        <v>113496.726515367</v>
      </c>
      <c r="C268" s="3">
        <v>0.44555555555555598</v>
      </c>
      <c r="D268" s="16">
        <v>0.34608468777414803</v>
      </c>
      <c r="E268" s="22">
        <v>0.3417</v>
      </c>
      <c r="F268" s="22">
        <v>0.34222533333333355</v>
      </c>
      <c r="G268" s="13">
        <f t="shared" si="25"/>
        <v>3.8593544408144775E-3</v>
      </c>
      <c r="H268" s="13">
        <f t="shared" si="26"/>
        <v>5.2533333333354415E-4</v>
      </c>
      <c r="I268" s="13"/>
      <c r="J268" s="13"/>
      <c r="K268" s="14"/>
      <c r="L268" s="14"/>
      <c r="M268" s="22">
        <v>0.3417</v>
      </c>
      <c r="N268" s="14">
        <v>0.34229999999999999</v>
      </c>
      <c r="O268" s="13">
        <f t="shared" si="27"/>
        <v>1.6666666666666961</v>
      </c>
      <c r="Q268" s="12">
        <v>0.3417</v>
      </c>
      <c r="R268" s="12">
        <v>0.44468000000000002</v>
      </c>
      <c r="S268" s="12">
        <f t="shared" si="28"/>
        <v>0.34222533333333355</v>
      </c>
      <c r="T268" s="12">
        <f t="shared" si="29"/>
        <v>0.6577746666666664</v>
      </c>
      <c r="V268" s="12">
        <f t="shared" si="30"/>
        <v>8.7555555555596243E-4</v>
      </c>
    </row>
    <row r="269" spans="1:22" s="12" customFormat="1" x14ac:dyDescent="0.2">
      <c r="A269" s="12">
        <v>350</v>
      </c>
      <c r="B269" s="12">
        <v>113496.726515367</v>
      </c>
      <c r="C269" s="3">
        <v>0.55444444444444496</v>
      </c>
      <c r="D269" s="16">
        <v>0.40705516650800599</v>
      </c>
      <c r="E269" s="22">
        <v>0.40310000000000001</v>
      </c>
      <c r="F269" s="22">
        <v>0.40242722222222249</v>
      </c>
      <c r="G269" s="13">
        <f t="shared" si="25"/>
        <v>4.6279442857835029E-3</v>
      </c>
      <c r="H269" s="13">
        <f t="shared" si="26"/>
        <v>6.7277777777752235E-4</v>
      </c>
      <c r="I269" s="13"/>
      <c r="J269" s="13"/>
      <c r="K269" s="14"/>
      <c r="L269" s="14"/>
      <c r="M269" s="22">
        <v>0.40310000000000001</v>
      </c>
      <c r="N269" s="14">
        <v>0.40360000000000001</v>
      </c>
      <c r="O269" s="13">
        <f t="shared" si="27"/>
        <v>1.9999999999999982</v>
      </c>
      <c r="Q269" s="12">
        <v>0.40310000000000001</v>
      </c>
      <c r="R269" s="12">
        <v>0.55579000000000001</v>
      </c>
      <c r="S269" s="12">
        <f t="shared" si="28"/>
        <v>0.40242722222222249</v>
      </c>
      <c r="T269" s="12">
        <f t="shared" si="29"/>
        <v>0.59757277777777751</v>
      </c>
      <c r="V269" s="12">
        <f t="shared" si="30"/>
        <v>1.3455555555550447E-3</v>
      </c>
    </row>
    <row r="270" spans="1:22" s="12" customFormat="1" x14ac:dyDescent="0.2">
      <c r="A270" s="12">
        <v>350</v>
      </c>
      <c r="B270" s="12">
        <v>113496.726515367</v>
      </c>
      <c r="C270" s="3">
        <v>0.663333333333333</v>
      </c>
      <c r="D270" s="16">
        <v>0.46802564524186302</v>
      </c>
      <c r="E270" s="16">
        <v>0.46439999999999998</v>
      </c>
      <c r="F270" s="16">
        <v>0.4648279999999998</v>
      </c>
      <c r="G270" s="13">
        <f t="shared" si="25"/>
        <v>3.1976452418632229E-3</v>
      </c>
      <c r="H270" s="13">
        <f t="shared" si="26"/>
        <v>4.2799999999981742E-4</v>
      </c>
      <c r="I270" s="13"/>
      <c r="J270" s="13"/>
      <c r="M270" s="16">
        <v>0.46439999999999998</v>
      </c>
      <c r="N270" s="12">
        <v>0.46500000000000002</v>
      </c>
      <c r="O270" s="13">
        <f t="shared" si="27"/>
        <v>1.666666666666542</v>
      </c>
      <c r="Q270" s="12">
        <v>0.46439999999999998</v>
      </c>
      <c r="R270" s="12">
        <v>0.66261999999999999</v>
      </c>
      <c r="S270" s="12">
        <f t="shared" si="28"/>
        <v>0.4648279999999998</v>
      </c>
      <c r="T270" s="12">
        <f t="shared" si="29"/>
        <v>0.5351720000000002</v>
      </c>
      <c r="V270" s="12">
        <f t="shared" si="30"/>
        <v>7.1333333333301052E-4</v>
      </c>
    </row>
    <row r="271" spans="1:22" s="12" customFormat="1" x14ac:dyDescent="0.2">
      <c r="A271" s="12">
        <v>350</v>
      </c>
      <c r="B271" s="12">
        <v>113496.726515367</v>
      </c>
      <c r="C271" s="3">
        <v>0.77222222222222203</v>
      </c>
      <c r="D271" s="16">
        <v>0.52899612397572104</v>
      </c>
      <c r="E271" s="16">
        <v>0.52580000000000005</v>
      </c>
      <c r="F271" s="16">
        <v>0.52525611111111115</v>
      </c>
      <c r="G271" s="13">
        <f t="shared" si="25"/>
        <v>3.7400128646098985E-3</v>
      </c>
      <c r="H271" s="13">
        <f t="shared" si="26"/>
        <v>5.438888888888993E-4</v>
      </c>
      <c r="I271" s="13"/>
      <c r="J271" s="13"/>
      <c r="M271" s="16">
        <v>0.52580000000000005</v>
      </c>
      <c r="N271" s="12">
        <v>0.52629999999999999</v>
      </c>
      <c r="O271" s="13">
        <f t="shared" si="27"/>
        <v>2.0000000000002203</v>
      </c>
      <c r="Q271" s="12">
        <v>0.52580000000000005</v>
      </c>
      <c r="R271" s="12">
        <v>0.77331000000000005</v>
      </c>
      <c r="S271" s="12">
        <f t="shared" si="28"/>
        <v>0.52525611111111115</v>
      </c>
      <c r="T271" s="12">
        <f t="shared" si="29"/>
        <v>0.47474388888888885</v>
      </c>
      <c r="V271" s="12">
        <f t="shared" si="30"/>
        <v>1.0877777777780206E-3</v>
      </c>
    </row>
    <row r="272" spans="1:22" s="12" customFormat="1" x14ac:dyDescent="0.2">
      <c r="A272" s="12">
        <v>350</v>
      </c>
      <c r="B272" s="12">
        <v>113496.726515367</v>
      </c>
      <c r="C272" s="3">
        <v>0.88111111111111096</v>
      </c>
      <c r="D272" s="16">
        <v>0.58996660270957801</v>
      </c>
      <c r="E272" s="16">
        <v>0.58709999999999996</v>
      </c>
      <c r="F272" s="16">
        <v>0.5874366666666665</v>
      </c>
      <c r="G272" s="13">
        <f t="shared" si="25"/>
        <v>2.5299360429115181E-3</v>
      </c>
      <c r="H272" s="13">
        <f t="shared" si="26"/>
        <v>3.3666666666654077E-4</v>
      </c>
      <c r="I272" s="13"/>
      <c r="J272" s="13"/>
      <c r="M272" s="16">
        <v>0.58709999999999996</v>
      </c>
      <c r="N272" s="12">
        <v>0.5877</v>
      </c>
      <c r="O272" s="13">
        <f t="shared" si="27"/>
        <v>1.666666666666542</v>
      </c>
      <c r="Q272" s="12">
        <v>0.58709999999999996</v>
      </c>
      <c r="R272" s="12">
        <v>0.88055000000000005</v>
      </c>
      <c r="S272" s="12">
        <f t="shared" si="28"/>
        <v>0.5874366666666665</v>
      </c>
      <c r="T272" s="12">
        <f t="shared" si="29"/>
        <v>0.4125633333333335</v>
      </c>
      <c r="V272" s="12">
        <f t="shared" si="30"/>
        <v>5.6111111111090128E-4</v>
      </c>
    </row>
    <row r="273" spans="1:22" s="12" customFormat="1" x14ac:dyDescent="0.2">
      <c r="A273" s="12">
        <v>350</v>
      </c>
      <c r="B273" s="12">
        <v>113496.726515367</v>
      </c>
      <c r="C273" s="3">
        <v>0.99</v>
      </c>
      <c r="D273" s="16">
        <v>0.65093708144343498</v>
      </c>
      <c r="E273" s="16">
        <v>0.64849999999999997</v>
      </c>
      <c r="F273" s="16">
        <v>0.64808499999999991</v>
      </c>
      <c r="G273" s="13">
        <f t="shared" si="25"/>
        <v>2.8520814434350727E-3</v>
      </c>
      <c r="H273" s="13">
        <f t="shared" si="26"/>
        <v>4.1500000000005421E-4</v>
      </c>
      <c r="I273" s="13"/>
      <c r="J273" s="13"/>
      <c r="M273" s="16">
        <v>0.64849999999999997</v>
      </c>
      <c r="N273" s="12">
        <v>0.64900000000000002</v>
      </c>
      <c r="O273" s="13">
        <f t="shared" si="27"/>
        <v>1.9999999999997762</v>
      </c>
      <c r="Q273" s="12">
        <v>0.64849999999999997</v>
      </c>
      <c r="R273" s="12">
        <v>0.99082999999999999</v>
      </c>
      <c r="S273" s="12">
        <f t="shared" si="28"/>
        <v>0.64808499999999991</v>
      </c>
      <c r="T273" s="12">
        <f t="shared" si="29"/>
        <v>0.35191500000000009</v>
      </c>
      <c r="V273" s="12">
        <f t="shared" si="30"/>
        <v>8.2999999999999741E-4</v>
      </c>
    </row>
    <row r="274" spans="1:22" s="12" customFormat="1" x14ac:dyDescent="0.2">
      <c r="A274" s="12">
        <v>350</v>
      </c>
      <c r="B274" s="12">
        <v>292401.77382128697</v>
      </c>
      <c r="C274" s="3">
        <v>0.01</v>
      </c>
      <c r="D274" s="16">
        <v>0.232731927413204</v>
      </c>
      <c r="E274" s="16">
        <v>0.2228</v>
      </c>
      <c r="F274" s="16">
        <v>0.22334054</v>
      </c>
      <c r="G274" s="13">
        <f t="shared" si="25"/>
        <v>9.3913874132039998E-3</v>
      </c>
      <c r="H274" s="13">
        <f t="shared" si="26"/>
        <v>5.4054000000000602E-4</v>
      </c>
      <c r="I274" s="13"/>
      <c r="J274" s="13"/>
      <c r="M274" s="16">
        <v>0.2228</v>
      </c>
      <c r="N274" s="12">
        <v>0.2235</v>
      </c>
      <c r="O274" s="13">
        <f t="shared" si="27"/>
        <v>1.4285714285714159</v>
      </c>
      <c r="Q274" s="12">
        <v>0.2228</v>
      </c>
      <c r="R274" s="12">
        <v>9.2277999999999995E-3</v>
      </c>
      <c r="S274" s="12">
        <f t="shared" si="28"/>
        <v>0.22334054</v>
      </c>
      <c r="T274" s="12">
        <f t="shared" si="29"/>
        <v>0.77665945999999997</v>
      </c>
      <c r="V274" s="12">
        <f t="shared" si="30"/>
        <v>7.7220000000000066E-4</v>
      </c>
    </row>
    <row r="275" spans="1:22" s="12" customFormat="1" x14ac:dyDescent="0.2">
      <c r="A275" s="12">
        <v>350</v>
      </c>
      <c r="B275" s="12">
        <v>292401.77382128697</v>
      </c>
      <c r="C275" s="3">
        <v>0.118888888888889</v>
      </c>
      <c r="D275" s="16">
        <v>0.305000964349741</v>
      </c>
      <c r="E275" s="16">
        <v>0.2959</v>
      </c>
      <c r="F275" s="16">
        <v>0.29640322222222226</v>
      </c>
      <c r="G275" s="13">
        <f t="shared" si="25"/>
        <v>8.5977421275187371E-3</v>
      </c>
      <c r="H275" s="13">
        <f t="shared" si="26"/>
        <v>5.0322222222226598E-4</v>
      </c>
      <c r="I275" s="13"/>
      <c r="J275" s="13"/>
      <c r="M275" s="16">
        <v>0.2959</v>
      </c>
      <c r="N275" s="12">
        <v>0.29659999999999997</v>
      </c>
      <c r="O275" s="13">
        <f t="shared" si="27"/>
        <v>1.4285714285714726</v>
      </c>
      <c r="Q275" s="12">
        <v>0.2959</v>
      </c>
      <c r="R275" s="12">
        <v>0.11817</v>
      </c>
      <c r="S275" s="12">
        <f t="shared" si="28"/>
        <v>0.29640322222222226</v>
      </c>
      <c r="T275" s="12">
        <f t="shared" si="29"/>
        <v>0.70359677777777774</v>
      </c>
      <c r="V275" s="12">
        <f t="shared" si="30"/>
        <v>7.1888888888900493E-4</v>
      </c>
    </row>
    <row r="276" spans="1:22" s="12" customFormat="1" x14ac:dyDescent="0.2">
      <c r="A276" s="12">
        <v>350</v>
      </c>
      <c r="B276" s="12">
        <v>292401.77382128697</v>
      </c>
      <c r="C276" s="3">
        <v>0.227777777777778</v>
      </c>
      <c r="D276" s="16">
        <v>0.37727000128627702</v>
      </c>
      <c r="E276" s="16">
        <v>0.36899999999999999</v>
      </c>
      <c r="F276" s="16">
        <v>0.36944644444444458</v>
      </c>
      <c r="G276" s="13">
        <f t="shared" si="25"/>
        <v>7.8235568418324464E-3</v>
      </c>
      <c r="H276" s="13">
        <f t="shared" si="26"/>
        <v>4.4644444444458253E-4</v>
      </c>
      <c r="I276" s="13"/>
      <c r="J276" s="13"/>
      <c r="M276" s="16">
        <v>0.36899999999999999</v>
      </c>
      <c r="N276" s="12">
        <v>0.36969999999999997</v>
      </c>
      <c r="O276" s="13">
        <f t="shared" si="27"/>
        <v>1.4285714285714726</v>
      </c>
      <c r="Q276" s="12">
        <v>0.36899999999999999</v>
      </c>
      <c r="R276" s="12">
        <v>0.22714000000000001</v>
      </c>
      <c r="S276" s="12">
        <f t="shared" si="28"/>
        <v>0.36944644444444458</v>
      </c>
      <c r="T276" s="12">
        <f t="shared" si="29"/>
        <v>0.63055355555555548</v>
      </c>
      <c r="V276" s="12">
        <f t="shared" si="30"/>
        <v>6.3777777777798694E-4</v>
      </c>
    </row>
    <row r="277" spans="1:22" s="12" customFormat="1" x14ac:dyDescent="0.2">
      <c r="A277" s="12">
        <v>350</v>
      </c>
      <c r="B277" s="12">
        <v>292401.77382128697</v>
      </c>
      <c r="C277" s="3">
        <v>0.336666666666667</v>
      </c>
      <c r="D277" s="16">
        <v>0.44953903822281399</v>
      </c>
      <c r="E277" s="16">
        <v>0.44209999999999999</v>
      </c>
      <c r="F277" s="16">
        <v>0.4410840000000002</v>
      </c>
      <c r="G277" s="13">
        <f t="shared" si="25"/>
        <v>8.4550382228137932E-3</v>
      </c>
      <c r="H277" s="13">
        <f t="shared" si="26"/>
        <v>1.0159999999997948E-3</v>
      </c>
      <c r="I277" s="13"/>
      <c r="J277" s="13"/>
      <c r="M277" s="16">
        <v>0.44209999999999999</v>
      </c>
      <c r="N277" s="12">
        <v>0.44269999999999998</v>
      </c>
      <c r="O277" s="13">
        <f t="shared" si="27"/>
        <v>1.6666666666666961</v>
      </c>
      <c r="Q277" s="12">
        <v>0.44209999999999999</v>
      </c>
      <c r="R277" s="12">
        <v>0.33835999999999999</v>
      </c>
      <c r="S277" s="12">
        <f t="shared" si="28"/>
        <v>0.4410840000000002</v>
      </c>
      <c r="T277" s="12">
        <f t="shared" si="29"/>
        <v>0.55891599999999975</v>
      </c>
      <c r="V277" s="12">
        <f t="shared" si="30"/>
        <v>1.6933333333329914E-3</v>
      </c>
    </row>
    <row r="278" spans="1:22" s="12" customFormat="1" x14ac:dyDescent="0.2">
      <c r="A278" s="12">
        <v>350</v>
      </c>
      <c r="B278" s="12">
        <v>292401.77382128697</v>
      </c>
      <c r="C278" s="3">
        <v>0.44555555555555598</v>
      </c>
      <c r="D278" s="16">
        <v>0.52180807515935101</v>
      </c>
      <c r="E278" s="16">
        <v>0.5151</v>
      </c>
      <c r="F278" s="16">
        <v>0.51544688888888923</v>
      </c>
      <c r="G278" s="13">
        <f t="shared" si="25"/>
        <v>6.3611862704617828E-3</v>
      </c>
      <c r="H278" s="13">
        <f t="shared" si="26"/>
        <v>3.4688888888922964E-4</v>
      </c>
      <c r="I278" s="13"/>
      <c r="J278" s="13"/>
      <c r="M278" s="16">
        <v>0.5151</v>
      </c>
      <c r="N278" s="12">
        <v>0.51580000000000004</v>
      </c>
      <c r="O278" s="13">
        <f t="shared" si="27"/>
        <v>1.4285714285713593</v>
      </c>
      <c r="Q278" s="12">
        <v>0.5151</v>
      </c>
      <c r="R278" s="12">
        <v>0.44506000000000001</v>
      </c>
      <c r="S278" s="12">
        <f t="shared" si="28"/>
        <v>0.51544688888888923</v>
      </c>
      <c r="T278" s="12">
        <f t="shared" si="29"/>
        <v>0.48455311111111077</v>
      </c>
      <c r="V278" s="12">
        <f t="shared" si="30"/>
        <v>4.9555555555597097E-4</v>
      </c>
    </row>
    <row r="279" spans="1:22" s="12" customFormat="1" x14ac:dyDescent="0.2">
      <c r="A279" s="12">
        <v>350</v>
      </c>
      <c r="B279" s="12">
        <v>292401.77382128697</v>
      </c>
      <c r="C279" s="3">
        <v>0.55444444444444496</v>
      </c>
      <c r="D279" s="16">
        <v>0.59407711209588698</v>
      </c>
      <c r="E279" s="16">
        <v>0.58819999999999995</v>
      </c>
      <c r="F279" s="16">
        <v>0.58850411111111145</v>
      </c>
      <c r="G279" s="13">
        <f t="shared" si="25"/>
        <v>5.5730009847755335E-3</v>
      </c>
      <c r="H279" s="13">
        <f t="shared" si="26"/>
        <v>3.0411111111150468E-4</v>
      </c>
      <c r="I279" s="13"/>
      <c r="J279" s="13"/>
      <c r="M279" s="16">
        <v>0.58819999999999995</v>
      </c>
      <c r="N279" s="12">
        <v>0.58889999999999998</v>
      </c>
      <c r="O279" s="13">
        <f t="shared" si="27"/>
        <v>1.4285714285713593</v>
      </c>
      <c r="Q279" s="12">
        <v>0.58819999999999995</v>
      </c>
      <c r="R279" s="12">
        <v>0.55401</v>
      </c>
      <c r="S279" s="12">
        <f t="shared" si="28"/>
        <v>0.58850411111111145</v>
      </c>
      <c r="T279" s="12">
        <f t="shared" si="29"/>
        <v>0.41149588888888855</v>
      </c>
      <c r="V279" s="12">
        <f t="shared" si="30"/>
        <v>4.3444444444495911E-4</v>
      </c>
    </row>
    <row r="280" spans="1:22" s="12" customFormat="1" x14ac:dyDescent="0.2">
      <c r="A280" s="12">
        <v>350</v>
      </c>
      <c r="B280" s="12">
        <v>292401.77382128697</v>
      </c>
      <c r="C280" s="3">
        <v>0.663333333333333</v>
      </c>
      <c r="D280" s="16">
        <v>0.66634614903242395</v>
      </c>
      <c r="E280" s="16">
        <v>0.6613</v>
      </c>
      <c r="F280" s="16">
        <v>0.66155433333333313</v>
      </c>
      <c r="G280" s="13">
        <f t="shared" si="25"/>
        <v>4.7918156990908178E-3</v>
      </c>
      <c r="H280" s="13">
        <f t="shared" si="26"/>
        <v>2.5433333333313435E-4</v>
      </c>
      <c r="I280" s="13"/>
      <c r="J280" s="13"/>
      <c r="M280" s="16">
        <v>0.6613</v>
      </c>
      <c r="N280" s="12">
        <v>0.66200000000000003</v>
      </c>
      <c r="O280" s="13">
        <f t="shared" si="27"/>
        <v>1.4285714285713593</v>
      </c>
      <c r="Q280" s="12">
        <v>0.6613</v>
      </c>
      <c r="R280" s="12">
        <v>0.66296999999999995</v>
      </c>
      <c r="S280" s="12">
        <f t="shared" si="28"/>
        <v>0.66155433333333313</v>
      </c>
      <c r="T280" s="12">
        <f t="shared" si="29"/>
        <v>0.33844566666666687</v>
      </c>
      <c r="V280" s="12">
        <f t="shared" si="30"/>
        <v>3.6333333333304907E-4</v>
      </c>
    </row>
    <row r="281" spans="1:22" s="12" customFormat="1" x14ac:dyDescent="0.2">
      <c r="A281" s="12">
        <v>350</v>
      </c>
      <c r="B281" s="12">
        <v>292401.77382128697</v>
      </c>
      <c r="C281" s="3">
        <v>0.77222222222222203</v>
      </c>
      <c r="D281" s="16">
        <v>0.73861518596896003</v>
      </c>
      <c r="E281" s="16">
        <v>0.73440000000000005</v>
      </c>
      <c r="F281" s="16">
        <v>0.73460455555555548</v>
      </c>
      <c r="G281" s="13">
        <f t="shared" si="25"/>
        <v>4.0106304134045478E-3</v>
      </c>
      <c r="H281" s="13">
        <f t="shared" si="26"/>
        <v>2.0455555555543015E-4</v>
      </c>
      <c r="I281" s="13"/>
      <c r="J281" s="13"/>
      <c r="M281" s="16">
        <v>0.73440000000000005</v>
      </c>
      <c r="N281" s="12">
        <v>0.73509999999999998</v>
      </c>
      <c r="O281" s="13">
        <f t="shared" si="27"/>
        <v>1.428571428571586</v>
      </c>
      <c r="Q281" s="12">
        <v>0.73440000000000005</v>
      </c>
      <c r="R281" s="12">
        <v>0.77193000000000001</v>
      </c>
      <c r="S281" s="12">
        <f t="shared" si="28"/>
        <v>0.73460455555555548</v>
      </c>
      <c r="T281" s="12">
        <f t="shared" si="29"/>
        <v>0.26539544444444452</v>
      </c>
      <c r="V281" s="12">
        <f t="shared" si="30"/>
        <v>2.9222222222202721E-4</v>
      </c>
    </row>
    <row r="282" spans="1:22" s="12" customFormat="1" x14ac:dyDescent="0.2">
      <c r="A282" s="12">
        <v>350</v>
      </c>
      <c r="B282" s="12">
        <v>292401.77382128697</v>
      </c>
      <c r="C282" s="3">
        <v>0.88111111111111096</v>
      </c>
      <c r="D282" s="16">
        <v>0.810884222905497</v>
      </c>
      <c r="E282" s="16">
        <v>0.8075</v>
      </c>
      <c r="F282" s="16">
        <v>0.80710466666666647</v>
      </c>
      <c r="G282" s="13">
        <f t="shared" si="25"/>
        <v>3.7795562388305282E-3</v>
      </c>
      <c r="H282" s="13">
        <f t="shared" si="26"/>
        <v>3.9533333333352516E-4</v>
      </c>
      <c r="I282" s="13"/>
      <c r="J282" s="13"/>
      <c r="M282" s="16">
        <v>0.8075</v>
      </c>
      <c r="N282" s="12">
        <v>0.80810000000000004</v>
      </c>
      <c r="O282" s="13">
        <f t="shared" si="27"/>
        <v>1.666666666666542</v>
      </c>
      <c r="Q282" s="12">
        <v>0.8075</v>
      </c>
      <c r="R282" s="12">
        <v>0.88177000000000005</v>
      </c>
      <c r="S282" s="12">
        <f t="shared" si="28"/>
        <v>0.80710466666666647</v>
      </c>
      <c r="T282" s="12">
        <f t="shared" si="29"/>
        <v>0.19289533333333353</v>
      </c>
      <c r="V282" s="12">
        <f t="shared" si="30"/>
        <v>6.5888888888909758E-4</v>
      </c>
    </row>
    <row r="283" spans="1:22" s="12" customFormat="1" x14ac:dyDescent="0.2">
      <c r="A283" s="12">
        <v>350</v>
      </c>
      <c r="B283" s="12">
        <v>292401.77382128697</v>
      </c>
      <c r="C283" s="3">
        <v>0.99</v>
      </c>
      <c r="D283" s="16">
        <v>0.88315325984203397</v>
      </c>
      <c r="E283" s="16">
        <v>0.88060000000000005</v>
      </c>
      <c r="F283" s="16">
        <v>0.88031800000000004</v>
      </c>
      <c r="G283" s="13">
        <f t="shared" si="25"/>
        <v>2.8352598420339215E-3</v>
      </c>
      <c r="H283" s="13">
        <f t="shared" si="26"/>
        <v>2.8200000000000447E-4</v>
      </c>
      <c r="I283" s="13"/>
      <c r="J283" s="13"/>
      <c r="M283" s="16">
        <v>0.88060000000000005</v>
      </c>
      <c r="N283" s="12">
        <v>0.88119999999999998</v>
      </c>
      <c r="O283" s="13">
        <f t="shared" si="27"/>
        <v>1.6666666666668501</v>
      </c>
      <c r="Q283" s="12">
        <v>0.88060000000000005</v>
      </c>
      <c r="R283" s="12">
        <v>0.99046999999999996</v>
      </c>
      <c r="S283" s="12">
        <f t="shared" si="28"/>
        <v>0.88031800000000004</v>
      </c>
      <c r="T283" s="12">
        <f t="shared" si="29"/>
        <v>0.11968199999999996</v>
      </c>
      <c r="V283" s="12">
        <f t="shared" si="30"/>
        <v>4.6999999999997044E-4</v>
      </c>
    </row>
    <row r="284" spans="1:22" s="12" customFormat="1" x14ac:dyDescent="0.2">
      <c r="A284" s="12">
        <v>350</v>
      </c>
      <c r="B284" s="12">
        <v>753315.09514733299</v>
      </c>
      <c r="C284" s="3">
        <v>0.01</v>
      </c>
      <c r="D284" s="16">
        <v>0.39093179385489402</v>
      </c>
      <c r="E284" s="16">
        <v>0.37780000000000002</v>
      </c>
      <c r="F284" s="16">
        <v>0.37766560000000005</v>
      </c>
      <c r="G284" s="13">
        <f t="shared" si="25"/>
        <v>1.3266193854893971E-2</v>
      </c>
      <c r="H284" s="13">
        <f t="shared" si="26"/>
        <v>1.3439999999997898E-4</v>
      </c>
      <c r="I284" s="13"/>
      <c r="J284" s="13"/>
      <c r="M284" s="16">
        <v>0.37780000000000002</v>
      </c>
      <c r="N284" s="12">
        <v>0.37840000000000001</v>
      </c>
      <c r="O284" s="13">
        <f t="shared" si="27"/>
        <v>1.6666666666666961</v>
      </c>
      <c r="Q284" s="12">
        <v>0.37780000000000002</v>
      </c>
      <c r="R284" s="12">
        <v>1.0224E-2</v>
      </c>
      <c r="S284" s="12">
        <f t="shared" si="28"/>
        <v>0.37766560000000005</v>
      </c>
      <c r="T284" s="12">
        <f t="shared" si="29"/>
        <v>0.62233439999999995</v>
      </c>
      <c r="V284" s="12">
        <f t="shared" si="30"/>
        <v>2.2400000000000024E-4</v>
      </c>
    </row>
    <row r="285" spans="1:22" s="12" customFormat="1" x14ac:dyDescent="0.2">
      <c r="A285" s="12">
        <v>350</v>
      </c>
      <c r="B285" s="12">
        <v>753315.09514733299</v>
      </c>
      <c r="C285" s="3">
        <v>0.118888888888889</v>
      </c>
      <c r="D285" s="16">
        <v>0.45461698114789101</v>
      </c>
      <c r="E285" s="16">
        <v>0.44280000000000003</v>
      </c>
      <c r="F285" s="16">
        <v>0.44267933333333342</v>
      </c>
      <c r="G285" s="13">
        <f t="shared" si="25"/>
        <v>1.1937647814557584E-2</v>
      </c>
      <c r="H285" s="13">
        <f t="shared" si="26"/>
        <v>1.2066666666660231E-4</v>
      </c>
      <c r="I285" s="13"/>
      <c r="J285" s="13"/>
      <c r="M285" s="16">
        <v>0.44280000000000003</v>
      </c>
      <c r="N285" s="12">
        <v>0.44340000000000002</v>
      </c>
      <c r="O285" s="13">
        <f t="shared" si="27"/>
        <v>1.6666666666666961</v>
      </c>
      <c r="Q285" s="12">
        <v>0.44280000000000003</v>
      </c>
      <c r="R285" s="12">
        <v>0.11909</v>
      </c>
      <c r="S285" s="12">
        <f t="shared" si="28"/>
        <v>0.44267933333333342</v>
      </c>
      <c r="T285" s="12">
        <f t="shared" si="29"/>
        <v>0.55732066666666658</v>
      </c>
      <c r="V285" s="12">
        <f t="shared" si="30"/>
        <v>2.0111111111099922E-4</v>
      </c>
    </row>
    <row r="286" spans="1:22" s="12" customFormat="1" x14ac:dyDescent="0.2">
      <c r="A286" s="12">
        <v>350</v>
      </c>
      <c r="B286" s="12">
        <v>753315.09514733299</v>
      </c>
      <c r="C286" s="3">
        <v>0.227777777777778</v>
      </c>
      <c r="D286" s="16">
        <v>0.51830216844088794</v>
      </c>
      <c r="E286" s="16">
        <v>0.50780000000000003</v>
      </c>
      <c r="F286" s="16">
        <v>0.50769066666666685</v>
      </c>
      <c r="G286" s="13">
        <f t="shared" si="25"/>
        <v>1.0611501774221099E-2</v>
      </c>
      <c r="H286" s="13">
        <f t="shared" si="26"/>
        <v>1.0933333333318362E-4</v>
      </c>
      <c r="I286" s="13"/>
      <c r="J286" s="13"/>
      <c r="M286" s="16">
        <v>0.50780000000000003</v>
      </c>
      <c r="N286" s="12">
        <v>0.50839999999999996</v>
      </c>
      <c r="O286" s="13">
        <f t="shared" si="27"/>
        <v>1.6666666666668501</v>
      </c>
      <c r="Q286" s="12">
        <v>0.50780000000000003</v>
      </c>
      <c r="R286" s="12">
        <v>0.22796</v>
      </c>
      <c r="S286" s="12">
        <f t="shared" si="28"/>
        <v>0.50769066666666685</v>
      </c>
      <c r="T286" s="12">
        <f t="shared" si="29"/>
        <v>0.49230933333333315</v>
      </c>
      <c r="V286" s="12">
        <f t="shared" si="30"/>
        <v>1.8222222222200046E-4</v>
      </c>
    </row>
    <row r="287" spans="1:22" s="12" customFormat="1" x14ac:dyDescent="0.2">
      <c r="A287" s="12">
        <v>350</v>
      </c>
      <c r="B287" s="12">
        <v>753315.09514733299</v>
      </c>
      <c r="C287" s="3">
        <v>0.336666666666667</v>
      </c>
      <c r="D287" s="16">
        <v>0.58198735573388505</v>
      </c>
      <c r="E287" s="16">
        <v>0.57279999999999998</v>
      </c>
      <c r="F287" s="16">
        <v>0.57270200000000016</v>
      </c>
      <c r="G287" s="13">
        <f t="shared" si="25"/>
        <v>9.2853557338848924E-3</v>
      </c>
      <c r="H287" s="13">
        <f t="shared" si="26"/>
        <v>9.7999999999820453E-5</v>
      </c>
      <c r="I287" s="13"/>
      <c r="J287" s="13"/>
      <c r="M287" s="16">
        <v>0.57279999999999998</v>
      </c>
      <c r="N287" s="12">
        <v>0.57340000000000002</v>
      </c>
      <c r="O287" s="13">
        <f t="shared" si="27"/>
        <v>1.666666666666542</v>
      </c>
      <c r="Q287" s="12">
        <v>0.57279999999999998</v>
      </c>
      <c r="R287" s="12">
        <v>0.33683000000000002</v>
      </c>
      <c r="S287" s="12">
        <f t="shared" si="28"/>
        <v>0.57270200000000016</v>
      </c>
      <c r="T287" s="12">
        <f t="shared" si="29"/>
        <v>0.42729799999999984</v>
      </c>
      <c r="V287" s="12">
        <f t="shared" si="30"/>
        <v>1.6333333333301558E-4</v>
      </c>
    </row>
    <row r="288" spans="1:22" s="12" customFormat="1" x14ac:dyDescent="0.2">
      <c r="A288" s="12">
        <v>350</v>
      </c>
      <c r="B288" s="12">
        <v>753315.09514733299</v>
      </c>
      <c r="C288" s="3">
        <v>0.44555555555555598</v>
      </c>
      <c r="D288" s="16">
        <v>0.64567254302688204</v>
      </c>
      <c r="E288" s="16">
        <v>0.63770000000000004</v>
      </c>
      <c r="F288" s="16">
        <v>0.63985988888888901</v>
      </c>
      <c r="G288" s="13">
        <f t="shared" si="25"/>
        <v>5.8126541379930341E-3</v>
      </c>
      <c r="H288" s="13">
        <f t="shared" si="26"/>
        <v>2.1598888888889611E-3</v>
      </c>
      <c r="I288" s="13"/>
      <c r="J288" s="13"/>
      <c r="M288" s="16">
        <v>0.63770000000000004</v>
      </c>
      <c r="N288" s="12">
        <v>0.63839999999999997</v>
      </c>
      <c r="O288" s="13">
        <f t="shared" si="27"/>
        <v>1.428571428571586</v>
      </c>
      <c r="Q288" s="12">
        <v>0.63770000000000004</v>
      </c>
      <c r="R288" s="12">
        <v>0.44246999999999997</v>
      </c>
      <c r="S288" s="12">
        <f t="shared" si="28"/>
        <v>0.63985988888888901</v>
      </c>
      <c r="T288" s="12">
        <f t="shared" si="29"/>
        <v>0.36014011111111099</v>
      </c>
      <c r="V288" s="12">
        <f t="shared" si="30"/>
        <v>3.0855555555560077E-3</v>
      </c>
    </row>
    <row r="289" spans="1:22" s="12" customFormat="1" x14ac:dyDescent="0.2">
      <c r="A289" s="12">
        <v>350</v>
      </c>
      <c r="B289" s="12">
        <v>753315.09514733299</v>
      </c>
      <c r="C289" s="3">
        <v>0.55444444444444496</v>
      </c>
      <c r="D289" s="16">
        <v>0.70935773031987903</v>
      </c>
      <c r="E289" s="16">
        <v>0.70269999999999999</v>
      </c>
      <c r="F289" s="16">
        <v>0.70263666666666702</v>
      </c>
      <c r="G289" s="13">
        <f t="shared" si="25"/>
        <v>6.7210636532120116E-3</v>
      </c>
      <c r="H289" s="13">
        <f t="shared" si="26"/>
        <v>6.3333333332971087E-5</v>
      </c>
      <c r="I289" s="13"/>
      <c r="J289" s="13"/>
      <c r="M289" s="16">
        <v>0.70269999999999999</v>
      </c>
      <c r="N289" s="12">
        <v>0.70330000000000004</v>
      </c>
      <c r="O289" s="13">
        <f t="shared" si="27"/>
        <v>1.666666666666542</v>
      </c>
      <c r="Q289" s="12">
        <v>0.70269999999999999</v>
      </c>
      <c r="R289" s="12">
        <v>0.55454999999999999</v>
      </c>
      <c r="S289" s="12">
        <f t="shared" si="28"/>
        <v>0.70263666666666702</v>
      </c>
      <c r="T289" s="12">
        <f t="shared" si="29"/>
        <v>0.29736333333333298</v>
      </c>
      <c r="V289" s="12">
        <f t="shared" si="30"/>
        <v>1.0555555555502583E-4</v>
      </c>
    </row>
    <row r="290" spans="1:22" s="12" customFormat="1" x14ac:dyDescent="0.2">
      <c r="A290" s="12">
        <v>350</v>
      </c>
      <c r="B290" s="12">
        <v>753315.09514733299</v>
      </c>
      <c r="C290" s="3">
        <v>0.663333333333333</v>
      </c>
      <c r="D290" s="16">
        <v>0.77304291761287602</v>
      </c>
      <c r="E290" s="16">
        <v>0.76770000000000005</v>
      </c>
      <c r="F290" s="16">
        <v>0.76764199999999982</v>
      </c>
      <c r="G290" s="13">
        <f t="shared" si="25"/>
        <v>5.4009176128761993E-3</v>
      </c>
      <c r="H290" s="13">
        <f t="shared" si="26"/>
        <v>5.8000000000224539E-5</v>
      </c>
      <c r="I290" s="13"/>
      <c r="J290" s="13"/>
      <c r="M290" s="16">
        <v>0.76770000000000005</v>
      </c>
      <c r="N290" s="12">
        <v>0.76829999999999998</v>
      </c>
      <c r="O290" s="13">
        <f t="shared" si="27"/>
        <v>1.6666666666668501</v>
      </c>
      <c r="Q290" s="12">
        <v>0.76770000000000005</v>
      </c>
      <c r="R290" s="12">
        <v>0.66342999999999996</v>
      </c>
      <c r="S290" s="12">
        <f t="shared" si="28"/>
        <v>0.76764199999999982</v>
      </c>
      <c r="T290" s="12">
        <f t="shared" si="29"/>
        <v>0.23235800000000018</v>
      </c>
      <c r="V290" s="12">
        <f t="shared" si="30"/>
        <v>9.6666666666966883E-5</v>
      </c>
    </row>
    <row r="291" spans="1:22" s="12" customFormat="1" x14ac:dyDescent="0.2">
      <c r="A291" s="12">
        <v>350</v>
      </c>
      <c r="B291" s="12">
        <v>753315.09514733299</v>
      </c>
      <c r="C291" s="3">
        <v>0.77222222222222203</v>
      </c>
      <c r="D291" s="16">
        <v>0.83672810490587302</v>
      </c>
      <c r="E291" s="16">
        <v>0.83260000000000001</v>
      </c>
      <c r="F291" s="16">
        <v>0.83255933333333321</v>
      </c>
      <c r="G291" s="13">
        <f t="shared" si="25"/>
        <v>4.1687715725398089E-3</v>
      </c>
      <c r="H291" s="13">
        <f t="shared" si="26"/>
        <v>4.0666666666799856E-5</v>
      </c>
      <c r="I291" s="13"/>
      <c r="J291" s="13"/>
      <c r="M291" s="16">
        <v>0.83260000000000001</v>
      </c>
      <c r="N291" s="12">
        <v>0.83320000000000005</v>
      </c>
      <c r="O291" s="13">
        <f t="shared" si="27"/>
        <v>1.666666666666542</v>
      </c>
      <c r="Q291" s="12">
        <v>0.83260000000000001</v>
      </c>
      <c r="R291" s="12">
        <v>0.77229000000000003</v>
      </c>
      <c r="S291" s="12">
        <f t="shared" si="28"/>
        <v>0.83255933333333321</v>
      </c>
      <c r="T291" s="12">
        <f t="shared" si="29"/>
        <v>0.16744066666666679</v>
      </c>
      <c r="V291" s="12">
        <f t="shared" si="30"/>
        <v>6.7777777777999759E-5</v>
      </c>
    </row>
    <row r="292" spans="1:22" s="12" customFormat="1" x14ac:dyDescent="0.2">
      <c r="A292" s="12">
        <v>350</v>
      </c>
      <c r="B292" s="12">
        <v>753315.09514733299</v>
      </c>
      <c r="C292" s="3">
        <v>0.88111111111111096</v>
      </c>
      <c r="D292" s="16">
        <v>0.90041329219887001</v>
      </c>
      <c r="E292" s="16">
        <v>0.89759999999999995</v>
      </c>
      <c r="F292" s="16">
        <v>0.89757666666666658</v>
      </c>
      <c r="G292" s="13">
        <f t="shared" si="25"/>
        <v>2.8366255322034295E-3</v>
      </c>
      <c r="H292" s="13">
        <f t="shared" si="26"/>
        <v>2.3333333333375172E-5</v>
      </c>
      <c r="I292" s="13"/>
      <c r="J292" s="13"/>
      <c r="M292" s="16">
        <v>0.89759999999999995</v>
      </c>
      <c r="N292" s="12">
        <v>0.8982</v>
      </c>
      <c r="O292" s="13">
        <f t="shared" si="27"/>
        <v>1.666666666666542</v>
      </c>
      <c r="Q292" s="12">
        <v>0.89759999999999995</v>
      </c>
      <c r="R292" s="12">
        <v>0.88114999999999999</v>
      </c>
      <c r="S292" s="12">
        <f t="shared" si="28"/>
        <v>0.89757666666666658</v>
      </c>
      <c r="T292" s="12">
        <f t="shared" si="29"/>
        <v>0.10242333333333342</v>
      </c>
      <c r="V292" s="12">
        <f t="shared" si="30"/>
        <v>3.8888888889032636E-5</v>
      </c>
    </row>
    <row r="293" spans="1:22" s="12" customFormat="1" x14ac:dyDescent="0.2">
      <c r="A293" s="12">
        <v>350</v>
      </c>
      <c r="B293" s="12">
        <v>753315.09514733299</v>
      </c>
      <c r="C293" s="3">
        <v>0.99</v>
      </c>
      <c r="D293" s="16">
        <v>0.964098479491866</v>
      </c>
      <c r="E293" s="16">
        <v>0.96260000000000001</v>
      </c>
      <c r="F293" s="16">
        <v>0.962588</v>
      </c>
      <c r="G293" s="13">
        <f t="shared" si="25"/>
        <v>1.5104794918660014E-3</v>
      </c>
      <c r="H293" s="13">
        <f t="shared" si="26"/>
        <v>1.2000000000012001E-5</v>
      </c>
      <c r="I293" s="13"/>
      <c r="J293" s="13"/>
      <c r="M293" s="16">
        <v>0.96260000000000001</v>
      </c>
      <c r="N293" s="12">
        <v>0.96319999999999995</v>
      </c>
      <c r="O293" s="13">
        <f t="shared" si="27"/>
        <v>1.6666666666668501</v>
      </c>
      <c r="Q293" s="12">
        <v>0.96260000000000001</v>
      </c>
      <c r="R293" s="12">
        <v>0.99002000000000001</v>
      </c>
      <c r="S293" s="12">
        <f t="shared" si="28"/>
        <v>0.962588</v>
      </c>
      <c r="T293" s="12">
        <f t="shared" si="29"/>
        <v>3.7412000000000001E-2</v>
      </c>
      <c r="V293" s="12">
        <f t="shared" si="30"/>
        <v>2.0000000000020002E-5</v>
      </c>
    </row>
    <row r="294" spans="1:22" s="12" customFormat="1" x14ac:dyDescent="0.2">
      <c r="A294" s="12">
        <v>350</v>
      </c>
      <c r="B294" s="12">
        <v>1940766.7236782101</v>
      </c>
      <c r="C294" s="3">
        <v>0.01</v>
      </c>
      <c r="D294" s="16">
        <v>0.61808332373719399</v>
      </c>
      <c r="E294" s="16">
        <v>0.59870000000000001</v>
      </c>
      <c r="F294" s="16">
        <v>0.59863759999999999</v>
      </c>
      <c r="G294" s="13">
        <f t="shared" si="25"/>
        <v>1.9445723737193998E-2</v>
      </c>
      <c r="H294" s="13">
        <f t="shared" si="26"/>
        <v>6.2400000000017997E-5</v>
      </c>
      <c r="I294" s="13"/>
      <c r="J294" s="13"/>
      <c r="M294" s="16">
        <v>0.59870000000000001</v>
      </c>
      <c r="N294" s="12">
        <v>0.59909999999999997</v>
      </c>
      <c r="O294" s="13">
        <f t="shared" si="27"/>
        <v>2.5000000000002753</v>
      </c>
      <c r="Q294" s="12">
        <v>0.59870000000000001</v>
      </c>
      <c r="R294" s="12">
        <v>1.0156E-2</v>
      </c>
      <c r="S294" s="12">
        <f t="shared" si="28"/>
        <v>0.59863759999999999</v>
      </c>
      <c r="T294" s="12">
        <f t="shared" si="29"/>
        <v>0.40136240000000001</v>
      </c>
      <c r="V294" s="12">
        <f t="shared" si="30"/>
        <v>1.5599999999999989E-4</v>
      </c>
    </row>
    <row r="295" spans="1:22" s="12" customFormat="1" x14ac:dyDescent="0.2">
      <c r="A295" s="12">
        <v>350</v>
      </c>
      <c r="B295" s="12">
        <v>1940766.7236782101</v>
      </c>
      <c r="C295" s="3">
        <v>0.118888888888889</v>
      </c>
      <c r="D295" s="16">
        <v>0.65941894527039602</v>
      </c>
      <c r="E295" s="16">
        <v>0.64219999999999999</v>
      </c>
      <c r="F295" s="16">
        <v>0.64214355555555558</v>
      </c>
      <c r="G295" s="13">
        <f t="shared" si="25"/>
        <v>1.7275389714840439E-2</v>
      </c>
      <c r="H295" s="13">
        <f t="shared" si="26"/>
        <v>5.6444444444414543E-5</v>
      </c>
      <c r="I295" s="13"/>
      <c r="J295" s="13"/>
      <c r="M295" s="16">
        <v>0.64219999999999999</v>
      </c>
      <c r="N295" s="12">
        <v>0.64259999999999995</v>
      </c>
      <c r="O295" s="13">
        <f t="shared" si="27"/>
        <v>2.5000000000002753</v>
      </c>
      <c r="Q295" s="12">
        <v>0.64219999999999999</v>
      </c>
      <c r="R295" s="12">
        <v>0.11903</v>
      </c>
      <c r="S295" s="12">
        <f t="shared" si="28"/>
        <v>0.64214355555555558</v>
      </c>
      <c r="T295" s="12">
        <f t="shared" si="29"/>
        <v>0.35785644444444442</v>
      </c>
      <c r="V295" s="12">
        <f t="shared" si="30"/>
        <v>1.4111111111099472E-4</v>
      </c>
    </row>
    <row r="296" spans="1:22" s="12" customFormat="1" x14ac:dyDescent="0.2">
      <c r="A296" s="12">
        <v>350</v>
      </c>
      <c r="B296" s="12">
        <v>1940766.7236782101</v>
      </c>
      <c r="C296" s="3">
        <v>0.227777777777778</v>
      </c>
      <c r="D296" s="16">
        <v>0.70075456680359804</v>
      </c>
      <c r="E296" s="16">
        <v>0.68559999999999999</v>
      </c>
      <c r="F296" s="16">
        <v>0.68555111111111122</v>
      </c>
      <c r="G296" s="13">
        <f t="shared" si="25"/>
        <v>1.5203455692486822E-2</v>
      </c>
      <c r="H296" s="13">
        <f t="shared" si="26"/>
        <v>4.8888888888765081E-5</v>
      </c>
      <c r="I296" s="13"/>
      <c r="J296" s="13"/>
      <c r="M296" s="16">
        <v>0.68559999999999999</v>
      </c>
      <c r="N296" s="12">
        <v>0.68600000000000005</v>
      </c>
      <c r="O296" s="13">
        <f t="shared" si="27"/>
        <v>2.4999999999995817</v>
      </c>
      <c r="Q296" s="12">
        <v>0.68559999999999999</v>
      </c>
      <c r="R296" s="12">
        <v>0.22789999999999999</v>
      </c>
      <c r="S296" s="12">
        <f t="shared" si="28"/>
        <v>0.68555111111111122</v>
      </c>
      <c r="T296" s="12">
        <f t="shared" si="29"/>
        <v>0.31444888888888878</v>
      </c>
      <c r="V296" s="12">
        <f t="shared" si="30"/>
        <v>1.2222222222199597E-4</v>
      </c>
    </row>
    <row r="297" spans="1:22" s="12" customFormat="1" x14ac:dyDescent="0.2">
      <c r="A297" s="12">
        <v>350</v>
      </c>
      <c r="B297" s="12">
        <v>1940766.7236782101</v>
      </c>
      <c r="C297" s="3">
        <v>0.336666666666667</v>
      </c>
      <c r="D297" s="16">
        <v>0.74209018833680096</v>
      </c>
      <c r="E297" s="16">
        <v>0.72899999999999998</v>
      </c>
      <c r="F297" s="16">
        <v>0.72895866666666675</v>
      </c>
      <c r="G297" s="13">
        <f t="shared" si="25"/>
        <v>1.3131521670134205E-2</v>
      </c>
      <c r="H297" s="13">
        <f t="shared" si="26"/>
        <v>4.1333333333226641E-5</v>
      </c>
      <c r="I297" s="13"/>
      <c r="J297" s="13"/>
      <c r="M297" s="16">
        <v>0.72899999999999998</v>
      </c>
      <c r="N297" s="12">
        <v>0.72940000000000005</v>
      </c>
      <c r="O297" s="13">
        <f t="shared" si="27"/>
        <v>2.4999999999995817</v>
      </c>
      <c r="Q297" s="12">
        <v>0.72899999999999998</v>
      </c>
      <c r="R297" s="12">
        <v>0.33677000000000001</v>
      </c>
      <c r="S297" s="12">
        <f t="shared" si="28"/>
        <v>0.72895866666666675</v>
      </c>
      <c r="T297" s="12">
        <f t="shared" si="29"/>
        <v>0.27104133333333325</v>
      </c>
      <c r="V297" s="12">
        <f t="shared" si="30"/>
        <v>1.0333333333301109E-4</v>
      </c>
    </row>
    <row r="298" spans="1:22" s="12" customFormat="1" x14ac:dyDescent="0.2">
      <c r="A298" s="12">
        <v>350</v>
      </c>
      <c r="B298" s="12">
        <v>1940766.7236782101</v>
      </c>
      <c r="C298" s="3">
        <v>0.44555555555555598</v>
      </c>
      <c r="D298" s="16">
        <v>0.78342580987000299</v>
      </c>
      <c r="E298" s="16">
        <v>0.77239999999999998</v>
      </c>
      <c r="F298" s="16">
        <v>0.77235822222222239</v>
      </c>
      <c r="G298" s="13">
        <f t="shared" si="25"/>
        <v>1.1067587647780597E-2</v>
      </c>
      <c r="H298" s="13">
        <f t="shared" si="26"/>
        <v>4.1777777777585179E-5</v>
      </c>
      <c r="I298" s="13"/>
      <c r="J298" s="13"/>
      <c r="M298" s="16">
        <v>0.77239999999999998</v>
      </c>
      <c r="N298" s="12">
        <v>0.77280000000000004</v>
      </c>
      <c r="O298" s="13">
        <f t="shared" si="27"/>
        <v>2.4999999999995817</v>
      </c>
      <c r="Q298" s="12">
        <v>0.77239999999999998</v>
      </c>
      <c r="R298" s="12">
        <v>0.44566</v>
      </c>
      <c r="S298" s="12">
        <f t="shared" si="28"/>
        <v>0.77235822222222239</v>
      </c>
      <c r="T298" s="12">
        <f t="shared" si="29"/>
        <v>0.22764177777777761</v>
      </c>
      <c r="V298" s="12">
        <f t="shared" si="30"/>
        <v>1.0444444444401846E-4</v>
      </c>
    </row>
    <row r="299" spans="1:22" s="12" customFormat="1" x14ac:dyDescent="0.2">
      <c r="A299" s="12">
        <v>350</v>
      </c>
      <c r="B299" s="12">
        <v>1940766.7236782101</v>
      </c>
      <c r="C299" s="3">
        <v>0.55444444444444496</v>
      </c>
      <c r="D299" s="16">
        <v>0.82476143140320501</v>
      </c>
      <c r="E299" s="16">
        <v>0.81579999999999997</v>
      </c>
      <c r="F299" s="16">
        <v>0.81576977777777793</v>
      </c>
      <c r="G299" s="13">
        <f t="shared" si="25"/>
        <v>8.9916536254270873E-3</v>
      </c>
      <c r="H299" s="13">
        <f t="shared" si="26"/>
        <v>3.0222222222042738E-5</v>
      </c>
      <c r="I299" s="13"/>
      <c r="J299" s="13"/>
      <c r="M299" s="16">
        <v>0.81579999999999997</v>
      </c>
      <c r="N299" s="12">
        <v>0.81620000000000004</v>
      </c>
      <c r="O299" s="13">
        <f t="shared" si="27"/>
        <v>2.4999999999995817</v>
      </c>
      <c r="Q299" s="12">
        <v>0.81579999999999997</v>
      </c>
      <c r="R299" s="12">
        <v>0.55452000000000001</v>
      </c>
      <c r="S299" s="12">
        <f t="shared" si="28"/>
        <v>0.81576977777777793</v>
      </c>
      <c r="T299" s="12">
        <f t="shared" si="29"/>
        <v>0.18423022222222207</v>
      </c>
      <c r="V299" s="12">
        <f t="shared" si="30"/>
        <v>7.5555555555051335E-5</v>
      </c>
    </row>
    <row r="300" spans="1:22" s="12" customFormat="1" x14ac:dyDescent="0.2">
      <c r="A300" s="12">
        <v>350</v>
      </c>
      <c r="B300" s="12">
        <v>1940766.7236782101</v>
      </c>
      <c r="C300" s="3">
        <v>0.663333333333333</v>
      </c>
      <c r="D300" s="16">
        <v>0.86609705293640704</v>
      </c>
      <c r="E300" s="16">
        <v>0.85919999999999996</v>
      </c>
      <c r="F300" s="16">
        <v>0.85917733333333313</v>
      </c>
      <c r="G300" s="13">
        <f t="shared" si="25"/>
        <v>6.919719603073915E-3</v>
      </c>
      <c r="H300" s="13">
        <f t="shared" si="26"/>
        <v>2.2666666666837365E-5</v>
      </c>
      <c r="I300" s="13"/>
      <c r="J300" s="13"/>
      <c r="M300" s="16">
        <v>0.85919999999999996</v>
      </c>
      <c r="N300" s="12">
        <v>0.85960000000000003</v>
      </c>
      <c r="O300" s="13">
        <f t="shared" si="27"/>
        <v>2.4999999999995817</v>
      </c>
      <c r="Q300" s="12">
        <v>0.85919999999999996</v>
      </c>
      <c r="R300" s="12">
        <v>0.66339000000000004</v>
      </c>
      <c r="S300" s="12">
        <f t="shared" si="28"/>
        <v>0.85917733333333313</v>
      </c>
      <c r="T300" s="12">
        <f t="shared" si="29"/>
        <v>0.14082266666666687</v>
      </c>
      <c r="V300" s="12">
        <f t="shared" si="30"/>
        <v>5.6666666667037902E-5</v>
      </c>
    </row>
    <row r="301" spans="1:22" s="12" customFormat="1" x14ac:dyDescent="0.2">
      <c r="A301" s="12">
        <v>350</v>
      </c>
      <c r="B301" s="12">
        <v>1940766.7236782101</v>
      </c>
      <c r="C301" s="3">
        <v>0.77222222222222203</v>
      </c>
      <c r="D301" s="16">
        <v>0.90743267446960896</v>
      </c>
      <c r="E301" s="16">
        <v>0.90259999999999996</v>
      </c>
      <c r="F301" s="16">
        <v>0.90257688888888876</v>
      </c>
      <c r="G301" s="13">
        <f t="shared" si="25"/>
        <v>4.8557855807201955E-3</v>
      </c>
      <c r="H301" s="13">
        <f t="shared" si="26"/>
        <v>2.3111111111195903E-5</v>
      </c>
      <c r="I301" s="13"/>
      <c r="J301" s="13"/>
      <c r="M301" s="16">
        <v>0.90259999999999996</v>
      </c>
      <c r="N301" s="12">
        <v>0.90300000000000002</v>
      </c>
      <c r="O301" s="13">
        <f t="shared" si="27"/>
        <v>2.4999999999995817</v>
      </c>
      <c r="Q301" s="12">
        <v>0.90259999999999996</v>
      </c>
      <c r="R301" s="12">
        <v>0.77227999999999997</v>
      </c>
      <c r="S301" s="12">
        <f t="shared" si="28"/>
        <v>0.90257688888888876</v>
      </c>
      <c r="T301" s="12">
        <f t="shared" si="29"/>
        <v>9.7423111111111238E-2</v>
      </c>
      <c r="V301" s="12">
        <f t="shared" si="30"/>
        <v>5.7777777777934247E-5</v>
      </c>
    </row>
    <row r="302" spans="1:22" s="12" customFormat="1" x14ac:dyDescent="0.2">
      <c r="A302" s="12">
        <v>350</v>
      </c>
      <c r="B302" s="12">
        <v>1940766.7236782101</v>
      </c>
      <c r="C302" s="3">
        <v>0.88111111111111096</v>
      </c>
      <c r="D302" s="16">
        <v>0.94876829600281098</v>
      </c>
      <c r="E302" s="16">
        <v>0.94599999999999995</v>
      </c>
      <c r="F302" s="16">
        <v>0.9459884444444443</v>
      </c>
      <c r="G302" s="13">
        <f t="shared" si="25"/>
        <v>2.7798515583666861E-3</v>
      </c>
      <c r="H302" s="13">
        <f t="shared" si="26"/>
        <v>1.1555555555653463E-5</v>
      </c>
      <c r="I302" s="13"/>
      <c r="J302" s="13"/>
      <c r="M302" s="16">
        <v>0.94599999999999995</v>
      </c>
      <c r="N302" s="12">
        <v>0.94640000000000002</v>
      </c>
      <c r="O302" s="13">
        <f t="shared" si="27"/>
        <v>2.4999999999995817</v>
      </c>
      <c r="Q302" s="12">
        <v>0.94599999999999995</v>
      </c>
      <c r="R302" s="12">
        <v>0.88114000000000003</v>
      </c>
      <c r="S302" s="12">
        <f t="shared" si="28"/>
        <v>0.9459884444444443</v>
      </c>
      <c r="T302" s="12">
        <f t="shared" si="29"/>
        <v>5.4011555555555701E-2</v>
      </c>
      <c r="V302" s="12">
        <f t="shared" si="30"/>
        <v>2.8888888889078146E-5</v>
      </c>
    </row>
    <row r="303" spans="1:22" s="12" customFormat="1" x14ac:dyDescent="0.2">
      <c r="A303" s="12">
        <v>350</v>
      </c>
      <c r="B303" s="12">
        <v>1940766.7236782101</v>
      </c>
      <c r="C303" s="3">
        <v>0.99</v>
      </c>
      <c r="D303" s="16">
        <v>0.99010391753601401</v>
      </c>
      <c r="E303" s="16">
        <v>0.98939999999999995</v>
      </c>
      <c r="F303" s="16">
        <v>0.98939999999999995</v>
      </c>
      <c r="G303" s="13">
        <f t="shared" si="25"/>
        <v>7.0391753601406482E-4</v>
      </c>
      <c r="H303" s="13">
        <f t="shared" si="26"/>
        <v>0</v>
      </c>
      <c r="I303" s="13"/>
      <c r="J303" s="13"/>
      <c r="M303" s="16">
        <v>0.98939999999999995</v>
      </c>
      <c r="N303" s="12">
        <v>0.98980000000000001</v>
      </c>
      <c r="O303" s="13">
        <f t="shared" si="27"/>
        <v>2.4999999999995817</v>
      </c>
      <c r="Q303" s="12">
        <v>0.98939999999999995</v>
      </c>
      <c r="R303" s="12">
        <v>0.99</v>
      </c>
      <c r="S303" s="12">
        <f t="shared" si="28"/>
        <v>0.98939999999999995</v>
      </c>
      <c r="T303" s="12">
        <f t="shared" si="29"/>
        <v>1.0600000000000054E-2</v>
      </c>
      <c r="V303" s="12">
        <f t="shared" si="30"/>
        <v>0</v>
      </c>
    </row>
    <row r="304" spans="1:22" s="12" customFormat="1" x14ac:dyDescent="0.2">
      <c r="A304" s="12">
        <v>370</v>
      </c>
      <c r="B304" s="12">
        <v>113496.726515367</v>
      </c>
      <c r="C304" s="3">
        <v>0.01</v>
      </c>
      <c r="D304" s="16">
        <v>2.29105111300635E-2</v>
      </c>
      <c r="E304" s="16">
        <v>2.138E-2</v>
      </c>
      <c r="F304" s="16">
        <v>2.1421781000000001E-2</v>
      </c>
      <c r="G304" s="13">
        <f t="shared" si="25"/>
        <v>1.4887301300634988E-3</v>
      </c>
      <c r="H304" s="13">
        <f t="shared" si="26"/>
        <v>4.1781000000001151E-5</v>
      </c>
      <c r="I304" s="13"/>
      <c r="J304" s="13"/>
      <c r="M304" s="16">
        <v>2.138E-2</v>
      </c>
      <c r="N304" s="12">
        <v>2.1569999999999999E-2</v>
      </c>
      <c r="O304" s="13">
        <f t="shared" si="27"/>
        <v>5.2631578947368647</v>
      </c>
      <c r="Q304" s="12">
        <v>2.138E-2</v>
      </c>
      <c r="R304" s="12">
        <v>9.7800999999999999E-3</v>
      </c>
      <c r="S304" s="12">
        <f t="shared" si="28"/>
        <v>2.1421781000000001E-2</v>
      </c>
      <c r="T304" s="12">
        <f t="shared" si="29"/>
        <v>0.97857821899999997</v>
      </c>
      <c r="V304" s="12">
        <f t="shared" si="30"/>
        <v>2.199000000000003E-4</v>
      </c>
    </row>
    <row r="305" spans="1:22" s="12" customFormat="1" x14ac:dyDescent="0.2">
      <c r="A305" s="12">
        <v>370</v>
      </c>
      <c r="B305" s="12">
        <v>113496.726515367</v>
      </c>
      <c r="C305" s="3">
        <v>0.118888888888889</v>
      </c>
      <c r="D305" s="16">
        <v>4.3390377510722E-2</v>
      </c>
      <c r="E305" s="16">
        <v>4.1959999999999997E-2</v>
      </c>
      <c r="F305" s="16">
        <v>4.2001588888888906E-2</v>
      </c>
      <c r="G305" s="13">
        <f t="shared" si="25"/>
        <v>1.3887886218330939E-3</v>
      </c>
      <c r="H305" s="13">
        <f t="shared" si="26"/>
        <v>4.1588888888909048E-5</v>
      </c>
      <c r="I305" s="13"/>
      <c r="J305" s="13"/>
      <c r="M305" s="16">
        <v>4.1959999999999997E-2</v>
      </c>
      <c r="N305" s="12">
        <v>4.215E-2</v>
      </c>
      <c r="O305" s="13">
        <f t="shared" si="27"/>
        <v>5.2631578947367688</v>
      </c>
      <c r="Q305" s="12">
        <v>4.1959999999999997E-2</v>
      </c>
      <c r="R305" s="12">
        <v>0.11867</v>
      </c>
      <c r="S305" s="12">
        <f t="shared" si="28"/>
        <v>4.2001588888888906E-2</v>
      </c>
      <c r="T305" s="12">
        <f t="shared" si="29"/>
        <v>0.95799841111111106</v>
      </c>
      <c r="V305" s="12">
        <f t="shared" si="30"/>
        <v>2.1888888888900448E-4</v>
      </c>
    </row>
    <row r="306" spans="1:22" s="12" customFormat="1" x14ac:dyDescent="0.2">
      <c r="A306" s="12">
        <v>370</v>
      </c>
      <c r="B306" s="12">
        <v>113496.726515367</v>
      </c>
      <c r="C306" s="3">
        <v>0.227777777777778</v>
      </c>
      <c r="D306" s="16">
        <v>6.3870243891380393E-2</v>
      </c>
      <c r="E306" s="16">
        <v>6.2539999999999998E-2</v>
      </c>
      <c r="F306" s="16">
        <v>6.2863555555555603E-2</v>
      </c>
      <c r="G306" s="13">
        <f t="shared" si="25"/>
        <v>1.0066883358247902E-3</v>
      </c>
      <c r="H306" s="13">
        <f t="shared" si="26"/>
        <v>3.2355555555560467E-4</v>
      </c>
      <c r="I306" s="13"/>
      <c r="J306" s="13"/>
      <c r="M306" s="16">
        <v>6.2539999999999998E-2</v>
      </c>
      <c r="N306" s="12">
        <v>6.2740000000000004E-2</v>
      </c>
      <c r="O306" s="13">
        <f t="shared" si="27"/>
        <v>4.999999999999857</v>
      </c>
      <c r="Q306" s="12">
        <v>6.2539999999999998E-2</v>
      </c>
      <c r="R306" s="12">
        <v>0.22616</v>
      </c>
      <c r="S306" s="12">
        <f t="shared" si="28"/>
        <v>6.2863555555555603E-2</v>
      </c>
      <c r="T306" s="12">
        <f t="shared" si="29"/>
        <v>0.93713644444444444</v>
      </c>
      <c r="V306" s="12">
        <f t="shared" si="30"/>
        <v>1.6177777777779956E-3</v>
      </c>
    </row>
    <row r="307" spans="1:22" s="12" customFormat="1" x14ac:dyDescent="0.2">
      <c r="A307" s="12">
        <v>370</v>
      </c>
      <c r="B307" s="12">
        <v>113496.726515367</v>
      </c>
      <c r="C307" s="3">
        <v>0.336666666666667</v>
      </c>
      <c r="D307" s="16">
        <v>8.4350110272038897E-2</v>
      </c>
      <c r="E307" s="16">
        <v>8.3129999999999996E-2</v>
      </c>
      <c r="F307" s="16">
        <v>8.3174966666666725E-2</v>
      </c>
      <c r="G307" s="13">
        <f t="shared" si="25"/>
        <v>1.1751436053721726E-3</v>
      </c>
      <c r="H307" s="13">
        <f t="shared" si="26"/>
        <v>4.4966666666729216E-5</v>
      </c>
      <c r="I307" s="13"/>
      <c r="J307" s="13"/>
      <c r="M307" s="16">
        <v>8.3129999999999996E-2</v>
      </c>
      <c r="N307" s="12">
        <v>8.3320000000000005E-2</v>
      </c>
      <c r="O307" s="13">
        <f t="shared" si="27"/>
        <v>5.263157894736576</v>
      </c>
      <c r="Q307" s="12">
        <v>8.3129999999999996E-2</v>
      </c>
      <c r="R307" s="12">
        <v>0.33643000000000001</v>
      </c>
      <c r="S307" s="12">
        <f t="shared" si="28"/>
        <v>8.3174966666666725E-2</v>
      </c>
      <c r="T307" s="12">
        <f t="shared" si="29"/>
        <v>0.91682503333333332</v>
      </c>
      <c r="V307" s="12">
        <f t="shared" si="30"/>
        <v>2.3666666666699587E-4</v>
      </c>
    </row>
    <row r="308" spans="1:22" s="12" customFormat="1" x14ac:dyDescent="0.2">
      <c r="A308" s="12">
        <v>370</v>
      </c>
      <c r="B308" s="12">
        <v>113496.726515367</v>
      </c>
      <c r="C308" s="3">
        <v>0.44555555555555598</v>
      </c>
      <c r="D308" s="16">
        <v>0.104829976652697</v>
      </c>
      <c r="E308" s="16">
        <v>0.1037</v>
      </c>
      <c r="F308" s="16">
        <v>0.10405111111111122</v>
      </c>
      <c r="G308" s="13">
        <f t="shared" si="25"/>
        <v>7.7886554158577981E-4</v>
      </c>
      <c r="H308" s="13">
        <f t="shared" si="26"/>
        <v>3.5111111111121862E-4</v>
      </c>
      <c r="I308" s="13"/>
      <c r="J308" s="13"/>
      <c r="M308" s="16">
        <v>0.1037</v>
      </c>
      <c r="N308" s="12">
        <v>0.10390000000000001</v>
      </c>
      <c r="O308" s="13">
        <f t="shared" si="27"/>
        <v>4.999999999999857</v>
      </c>
      <c r="Q308" s="12">
        <v>0.1037</v>
      </c>
      <c r="R308" s="12">
        <v>0.44379999999999997</v>
      </c>
      <c r="S308" s="12">
        <f t="shared" si="28"/>
        <v>0.10405111111111122</v>
      </c>
      <c r="T308" s="12">
        <f t="shared" si="29"/>
        <v>0.89594888888888879</v>
      </c>
      <c r="V308" s="12">
        <f t="shared" si="30"/>
        <v>1.7555555555560098E-3</v>
      </c>
    </row>
    <row r="309" spans="1:22" s="12" customFormat="1" x14ac:dyDescent="0.2">
      <c r="A309" s="12">
        <v>370</v>
      </c>
      <c r="B309" s="12">
        <v>113496.726515367</v>
      </c>
      <c r="C309" s="3">
        <v>0.55444444444444496</v>
      </c>
      <c r="D309" s="16">
        <v>0.12530984303335599</v>
      </c>
      <c r="E309" s="16">
        <v>0.12429999999999999</v>
      </c>
      <c r="F309" s="16">
        <v>0.12466488888888899</v>
      </c>
      <c r="G309" s="13">
        <f t="shared" si="25"/>
        <v>6.4495414446699706E-4</v>
      </c>
      <c r="H309" s="13">
        <f t="shared" si="26"/>
        <v>3.6488888888899784E-4</v>
      </c>
      <c r="I309" s="13"/>
      <c r="J309" s="13"/>
      <c r="M309" s="16">
        <v>0.12429999999999999</v>
      </c>
      <c r="N309" s="12">
        <v>0.1245</v>
      </c>
      <c r="O309" s="13">
        <f t="shared" si="27"/>
        <v>4.999999999999857</v>
      </c>
      <c r="Q309" s="12">
        <v>0.12429999999999999</v>
      </c>
      <c r="R309" s="12">
        <v>0.55262</v>
      </c>
      <c r="S309" s="12">
        <f t="shared" si="28"/>
        <v>0.12466488888888899</v>
      </c>
      <c r="T309" s="12">
        <f t="shared" si="29"/>
        <v>0.87533511111111095</v>
      </c>
      <c r="V309" s="12">
        <f t="shared" si="30"/>
        <v>1.8244444444449615E-3</v>
      </c>
    </row>
    <row r="310" spans="1:22" s="12" customFormat="1" x14ac:dyDescent="0.2">
      <c r="A310" s="12">
        <v>370</v>
      </c>
      <c r="B310" s="12">
        <v>113496.726515367</v>
      </c>
      <c r="C310" s="3">
        <v>0.663333333333333</v>
      </c>
      <c r="D310" s="16">
        <v>0.14578970941401401</v>
      </c>
      <c r="E310" s="16">
        <v>0.1449</v>
      </c>
      <c r="F310" s="16">
        <v>0.14528066666666661</v>
      </c>
      <c r="G310" s="13">
        <f t="shared" si="25"/>
        <v>5.0904274734739352E-4</v>
      </c>
      <c r="H310" s="13">
        <f t="shared" si="26"/>
        <v>3.8066666666661253E-4</v>
      </c>
      <c r="I310" s="13"/>
      <c r="J310" s="13"/>
      <c r="M310" s="16">
        <v>0.1449</v>
      </c>
      <c r="N310" s="12">
        <v>0.14510000000000001</v>
      </c>
      <c r="O310" s="13">
        <f t="shared" si="27"/>
        <v>4.999999999999857</v>
      </c>
      <c r="Q310" s="12">
        <v>0.1449</v>
      </c>
      <c r="R310" s="12">
        <v>0.66142999999999996</v>
      </c>
      <c r="S310" s="12">
        <f t="shared" si="28"/>
        <v>0.14528066666666661</v>
      </c>
      <c r="T310" s="12">
        <f t="shared" si="29"/>
        <v>0.85471933333333339</v>
      </c>
      <c r="V310" s="12">
        <f t="shared" si="30"/>
        <v>1.9033333333330349E-3</v>
      </c>
    </row>
    <row r="311" spans="1:22" s="12" customFormat="1" x14ac:dyDescent="0.2">
      <c r="A311" s="12">
        <v>370</v>
      </c>
      <c r="B311" s="12">
        <v>113496.726515367</v>
      </c>
      <c r="C311" s="3">
        <v>0.77222222222222203</v>
      </c>
      <c r="D311" s="16">
        <v>0.166269575794673</v>
      </c>
      <c r="E311" s="16">
        <v>0.16550000000000001</v>
      </c>
      <c r="F311" s="16">
        <v>0.16460822222222232</v>
      </c>
      <c r="G311" s="13">
        <f t="shared" si="25"/>
        <v>1.6613535724506745E-3</v>
      </c>
      <c r="H311" s="13">
        <f t="shared" si="26"/>
        <v>8.9177777777768585E-4</v>
      </c>
      <c r="I311" s="13"/>
      <c r="J311" s="13"/>
      <c r="M311" s="16">
        <v>0.16550000000000001</v>
      </c>
      <c r="N311" s="12">
        <v>0.1656</v>
      </c>
      <c r="O311" s="13">
        <f t="shared" si="27"/>
        <v>10.000000000001101</v>
      </c>
      <c r="Q311" s="12">
        <v>0.16550000000000001</v>
      </c>
      <c r="R311" s="12">
        <v>0.78113999999999995</v>
      </c>
      <c r="S311" s="12">
        <f t="shared" si="28"/>
        <v>0.16460822222222232</v>
      </c>
      <c r="T311" s="12">
        <f t="shared" si="29"/>
        <v>0.83539177777777773</v>
      </c>
      <c r="V311" s="12">
        <f t="shared" si="30"/>
        <v>8.9177777777779133E-3</v>
      </c>
    </row>
    <row r="312" spans="1:22" s="12" customFormat="1" x14ac:dyDescent="0.2">
      <c r="A312" s="12">
        <v>370</v>
      </c>
      <c r="B312" s="12">
        <v>113496.726515367</v>
      </c>
      <c r="C312" s="3">
        <v>0.88111111111111096</v>
      </c>
      <c r="D312" s="16">
        <v>0.18674944217533099</v>
      </c>
      <c r="E312" s="16">
        <v>0.186</v>
      </c>
      <c r="F312" s="16">
        <v>0.18640022222222222</v>
      </c>
      <c r="G312" s="13">
        <f t="shared" si="25"/>
        <v>3.492199531087703E-4</v>
      </c>
      <c r="H312" s="13">
        <f t="shared" si="26"/>
        <v>4.0022222222221848E-4</v>
      </c>
      <c r="I312" s="13"/>
      <c r="J312" s="13"/>
      <c r="M312" s="16">
        <v>0.186</v>
      </c>
      <c r="N312" s="12">
        <v>0.1862</v>
      </c>
      <c r="O312" s="13">
        <f t="shared" si="27"/>
        <v>4.999999999999857</v>
      </c>
      <c r="Q312" s="12">
        <v>0.186</v>
      </c>
      <c r="R312" s="12">
        <v>0.87910999999999995</v>
      </c>
      <c r="S312" s="12">
        <f t="shared" si="28"/>
        <v>0.18640022222222222</v>
      </c>
      <c r="T312" s="12">
        <f t="shared" si="29"/>
        <v>0.81359977777777781</v>
      </c>
      <c r="V312" s="12">
        <f t="shared" si="30"/>
        <v>2.0011111111110091E-3</v>
      </c>
    </row>
    <row r="313" spans="1:22" s="12" customFormat="1" x14ac:dyDescent="0.2">
      <c r="A313" s="12">
        <v>370</v>
      </c>
      <c r="B313" s="12">
        <v>113496.726515367</v>
      </c>
      <c r="C313" s="3">
        <v>0.99</v>
      </c>
      <c r="D313" s="16">
        <v>0.20722930855599</v>
      </c>
      <c r="E313" s="16">
        <v>0.20660000000000001</v>
      </c>
      <c r="F313" s="16">
        <v>0.20562999999999998</v>
      </c>
      <c r="G313" s="13">
        <f t="shared" si="25"/>
        <v>1.5993085559900255E-3</v>
      </c>
      <c r="H313" s="13">
        <f t="shared" si="26"/>
        <v>9.700000000000264E-4</v>
      </c>
      <c r="I313" s="13"/>
      <c r="J313" s="13"/>
      <c r="M313" s="16">
        <v>0.20660000000000001</v>
      </c>
      <c r="N313" s="12">
        <v>0.20680000000000001</v>
      </c>
      <c r="O313" s="13">
        <f t="shared" si="27"/>
        <v>4.999999999999857</v>
      </c>
      <c r="Q313" s="12">
        <v>0.20660000000000001</v>
      </c>
      <c r="R313" s="12">
        <v>0.99485000000000001</v>
      </c>
      <c r="S313" s="12">
        <f t="shared" si="28"/>
        <v>0.20562999999999998</v>
      </c>
      <c r="T313" s="12">
        <f t="shared" si="29"/>
        <v>0.79437000000000002</v>
      </c>
      <c r="V313" s="12">
        <f t="shared" si="30"/>
        <v>4.850000000000021E-3</v>
      </c>
    </row>
    <row r="314" spans="1:22" s="12" customFormat="1" x14ac:dyDescent="0.2">
      <c r="A314" s="12">
        <v>370</v>
      </c>
      <c r="B314" s="12">
        <v>292401.77382128697</v>
      </c>
      <c r="C314" s="3">
        <v>0.01</v>
      </c>
      <c r="D314" s="16">
        <v>0.14407465418555099</v>
      </c>
      <c r="E314" s="16">
        <v>0.1363</v>
      </c>
      <c r="F314" s="16">
        <v>0.13650646</v>
      </c>
      <c r="G314" s="13">
        <f t="shared" si="25"/>
        <v>7.5681941855509915E-3</v>
      </c>
      <c r="H314" s="13">
        <f t="shared" si="26"/>
        <v>2.0645999999999165E-4</v>
      </c>
      <c r="I314" s="13"/>
      <c r="J314" s="13"/>
      <c r="M314" s="16">
        <v>0.1363</v>
      </c>
      <c r="N314" s="12">
        <v>0.13689999999999999</v>
      </c>
      <c r="O314" s="13">
        <f t="shared" si="27"/>
        <v>1.6666666666666961</v>
      </c>
      <c r="Q314" s="12">
        <v>0.1363</v>
      </c>
      <c r="R314" s="12">
        <v>9.6559000000000002E-3</v>
      </c>
      <c r="S314" s="12">
        <f t="shared" si="28"/>
        <v>0.13650646</v>
      </c>
      <c r="T314" s="12">
        <f t="shared" si="29"/>
        <v>0.86349354</v>
      </c>
      <c r="V314" s="12">
        <f t="shared" si="30"/>
        <v>3.4409999999999996E-4</v>
      </c>
    </row>
    <row r="315" spans="1:22" s="12" customFormat="1" x14ac:dyDescent="0.2">
      <c r="A315" s="12">
        <v>370</v>
      </c>
      <c r="B315" s="12">
        <v>292401.77382128697</v>
      </c>
      <c r="C315" s="3">
        <v>0.118888888888889</v>
      </c>
      <c r="D315" s="16">
        <v>0.20766464266479001</v>
      </c>
      <c r="E315" s="16">
        <v>0.20039999999999999</v>
      </c>
      <c r="F315" s="16">
        <v>0.20059733333333341</v>
      </c>
      <c r="G315" s="13">
        <f t="shared" si="25"/>
        <v>7.067309331456606E-3</v>
      </c>
      <c r="H315" s="13">
        <f t="shared" si="26"/>
        <v>1.9733333333341041E-4</v>
      </c>
      <c r="I315" s="13"/>
      <c r="J315" s="13"/>
      <c r="M315" s="16">
        <v>0.20039999999999999</v>
      </c>
      <c r="N315" s="12">
        <v>0.20100000000000001</v>
      </c>
      <c r="O315" s="13">
        <f t="shared" si="27"/>
        <v>1.666666666666619</v>
      </c>
      <c r="Q315" s="12">
        <v>0.20039999999999999</v>
      </c>
      <c r="R315" s="12">
        <v>0.11856</v>
      </c>
      <c r="S315" s="12">
        <f t="shared" si="28"/>
        <v>0.20059733333333341</v>
      </c>
      <c r="T315" s="12">
        <f t="shared" si="29"/>
        <v>0.79940266666666659</v>
      </c>
      <c r="V315" s="12">
        <f t="shared" si="30"/>
        <v>3.2888888888900347E-4</v>
      </c>
    </row>
    <row r="316" spans="1:22" s="12" customFormat="1" x14ac:dyDescent="0.2">
      <c r="A316" s="12">
        <v>370</v>
      </c>
      <c r="B316" s="12">
        <v>292401.77382128697</v>
      </c>
      <c r="C316" s="3">
        <v>0.227777777777778</v>
      </c>
      <c r="D316" s="16">
        <v>0.27125463114402898</v>
      </c>
      <c r="E316" s="16">
        <v>0.26450000000000001</v>
      </c>
      <c r="F316" s="16">
        <v>0.26468466666666679</v>
      </c>
      <c r="G316" s="13">
        <f t="shared" si="25"/>
        <v>6.569964477362189E-3</v>
      </c>
      <c r="H316" s="13">
        <f t="shared" si="26"/>
        <v>1.8466666666677733E-4</v>
      </c>
      <c r="I316" s="13"/>
      <c r="J316" s="13"/>
      <c r="M316" s="16">
        <v>0.26450000000000001</v>
      </c>
      <c r="N316" s="12">
        <v>0.2651</v>
      </c>
      <c r="O316" s="13">
        <f t="shared" si="27"/>
        <v>1.6666666666666961</v>
      </c>
      <c r="Q316" s="12">
        <v>0.26450000000000001</v>
      </c>
      <c r="R316" s="12">
        <v>0.22747000000000001</v>
      </c>
      <c r="S316" s="12">
        <f t="shared" si="28"/>
        <v>0.26468466666666679</v>
      </c>
      <c r="T316" s="12">
        <f t="shared" si="29"/>
        <v>0.73531533333333321</v>
      </c>
      <c r="V316" s="12">
        <f t="shared" si="30"/>
        <v>3.0777777777798998E-4</v>
      </c>
    </row>
    <row r="317" spans="1:22" s="12" customFormat="1" x14ac:dyDescent="0.2">
      <c r="A317" s="12">
        <v>370</v>
      </c>
      <c r="B317" s="12">
        <v>292401.77382128697</v>
      </c>
      <c r="C317" s="3">
        <v>0.336666666666667</v>
      </c>
      <c r="D317" s="16">
        <v>0.334844619623269</v>
      </c>
      <c r="E317" s="16">
        <v>0.32850000000000001</v>
      </c>
      <c r="F317" s="16">
        <v>0.33181566666666679</v>
      </c>
      <c r="G317" s="13">
        <f t="shared" si="25"/>
        <v>3.0289529566022155E-3</v>
      </c>
      <c r="H317" s="13">
        <f t="shared" si="26"/>
        <v>3.3156666666667722E-3</v>
      </c>
      <c r="I317" s="13"/>
      <c r="J317" s="13"/>
      <c r="M317" s="16">
        <v>0.32850000000000001</v>
      </c>
      <c r="N317" s="12">
        <v>0.32919999999999999</v>
      </c>
      <c r="O317" s="13">
        <f t="shared" si="27"/>
        <v>1.4285714285714726</v>
      </c>
      <c r="Q317" s="12">
        <v>0.32850000000000001</v>
      </c>
      <c r="R317" s="12">
        <v>0.33193</v>
      </c>
      <c r="S317" s="12">
        <f t="shared" si="28"/>
        <v>0.33181566666666679</v>
      </c>
      <c r="T317" s="12">
        <f t="shared" si="29"/>
        <v>0.66818433333333327</v>
      </c>
      <c r="V317" s="12">
        <f t="shared" si="30"/>
        <v>4.7366666666669999E-3</v>
      </c>
    </row>
    <row r="318" spans="1:22" s="12" customFormat="1" x14ac:dyDescent="0.2">
      <c r="A318" s="12">
        <v>370</v>
      </c>
      <c r="B318" s="12">
        <v>292401.77382128697</v>
      </c>
      <c r="C318" s="3">
        <v>0.44555555555555598</v>
      </c>
      <c r="D318" s="16">
        <v>0.39843460810250803</v>
      </c>
      <c r="E318" s="16">
        <v>0.3926</v>
      </c>
      <c r="F318" s="16">
        <v>0.39275933333333357</v>
      </c>
      <c r="G318" s="13">
        <f t="shared" si="25"/>
        <v>5.6752747691744543E-3</v>
      </c>
      <c r="H318" s="13">
        <f t="shared" si="26"/>
        <v>1.593333333335667E-4</v>
      </c>
      <c r="I318" s="13"/>
      <c r="J318" s="13"/>
      <c r="M318" s="16">
        <v>0.3926</v>
      </c>
      <c r="N318" s="12">
        <v>0.39319999999999999</v>
      </c>
      <c r="O318" s="13">
        <f t="shared" si="27"/>
        <v>1.6666666666666961</v>
      </c>
      <c r="Q318" s="12">
        <v>0.3926</v>
      </c>
      <c r="R318" s="12">
        <v>0.44529000000000002</v>
      </c>
      <c r="S318" s="12">
        <f t="shared" si="28"/>
        <v>0.39275933333333357</v>
      </c>
      <c r="T318" s="12">
        <f t="shared" si="29"/>
        <v>0.60724066666666643</v>
      </c>
      <c r="V318" s="12">
        <f t="shared" si="30"/>
        <v>2.65555555555963E-4</v>
      </c>
    </row>
    <row r="319" spans="1:22" s="12" customFormat="1" x14ac:dyDescent="0.2">
      <c r="A319" s="12">
        <v>370</v>
      </c>
      <c r="B319" s="12">
        <v>292401.77382128697</v>
      </c>
      <c r="C319" s="3">
        <v>0.55444444444444496</v>
      </c>
      <c r="D319" s="16">
        <v>0.46202459658174699</v>
      </c>
      <c r="E319" s="16">
        <v>0.45669999999999999</v>
      </c>
      <c r="F319" s="16">
        <v>0.45685266666666702</v>
      </c>
      <c r="G319" s="13">
        <f t="shared" si="25"/>
        <v>5.1719299150799758E-3</v>
      </c>
      <c r="H319" s="13">
        <f t="shared" si="26"/>
        <v>1.5266666666702289E-4</v>
      </c>
      <c r="I319" s="13"/>
      <c r="J319" s="13"/>
      <c r="M319" s="16">
        <v>0.45669999999999999</v>
      </c>
      <c r="N319" s="12">
        <v>0.45729999999999998</v>
      </c>
      <c r="O319" s="13">
        <f t="shared" si="27"/>
        <v>1.6666666666666961</v>
      </c>
      <c r="Q319" s="12">
        <v>0.45669999999999999</v>
      </c>
      <c r="R319" s="12">
        <v>0.55418999999999996</v>
      </c>
      <c r="S319" s="12">
        <f t="shared" si="28"/>
        <v>0.45685266666666702</v>
      </c>
      <c r="T319" s="12">
        <f t="shared" si="29"/>
        <v>0.54314733333333298</v>
      </c>
      <c r="V319" s="12">
        <f t="shared" si="30"/>
        <v>2.5444444444500114E-4</v>
      </c>
    </row>
    <row r="320" spans="1:22" s="12" customFormat="1" x14ac:dyDescent="0.2">
      <c r="A320" s="12">
        <v>370</v>
      </c>
      <c r="B320" s="12">
        <v>292401.77382128697</v>
      </c>
      <c r="C320" s="3">
        <v>0.663333333333333</v>
      </c>
      <c r="D320" s="16">
        <v>0.52561458506098702</v>
      </c>
      <c r="E320" s="16">
        <v>0.52080000000000004</v>
      </c>
      <c r="F320" s="16">
        <v>0.52093999999999985</v>
      </c>
      <c r="G320" s="13">
        <f t="shared" si="25"/>
        <v>4.6745850609871686E-3</v>
      </c>
      <c r="H320" s="13">
        <f t="shared" si="26"/>
        <v>1.3999999999980695E-4</v>
      </c>
      <c r="I320" s="13"/>
      <c r="J320" s="13"/>
      <c r="M320" s="16">
        <v>0.52080000000000004</v>
      </c>
      <c r="N320" s="12">
        <v>0.52139999999999997</v>
      </c>
      <c r="O320" s="13">
        <f t="shared" si="27"/>
        <v>1.6666666666668501</v>
      </c>
      <c r="Q320" s="12">
        <v>0.52080000000000004</v>
      </c>
      <c r="R320" s="12">
        <v>0.66310000000000002</v>
      </c>
      <c r="S320" s="12">
        <f t="shared" si="28"/>
        <v>0.52093999999999985</v>
      </c>
      <c r="T320" s="12">
        <f t="shared" si="29"/>
        <v>0.47906000000000015</v>
      </c>
      <c r="V320" s="12">
        <f t="shared" si="30"/>
        <v>2.3333333333297457E-4</v>
      </c>
    </row>
    <row r="321" spans="1:22" s="12" customFormat="1" x14ac:dyDescent="0.2">
      <c r="A321" s="12">
        <v>370</v>
      </c>
      <c r="B321" s="12">
        <v>292401.77382128697</v>
      </c>
      <c r="C321" s="3">
        <v>0.77222222222222203</v>
      </c>
      <c r="D321" s="16">
        <v>0.58920457354022604</v>
      </c>
      <c r="E321" s="16">
        <v>0.58489999999999998</v>
      </c>
      <c r="F321" s="16">
        <v>0.58503333333333318</v>
      </c>
      <c r="G321" s="13">
        <f t="shared" si="25"/>
        <v>4.1712402068928567E-3</v>
      </c>
      <c r="H321" s="13">
        <f t="shared" si="26"/>
        <v>1.3333333333320763E-4</v>
      </c>
      <c r="I321" s="13"/>
      <c r="J321" s="13"/>
      <c r="M321" s="16">
        <v>0.58489999999999998</v>
      </c>
      <c r="N321" s="12">
        <v>0.58550000000000002</v>
      </c>
      <c r="O321" s="13">
        <f t="shared" si="27"/>
        <v>1.666666666666542</v>
      </c>
      <c r="Q321" s="12">
        <v>0.58489999999999998</v>
      </c>
      <c r="R321" s="12">
        <v>0.77200000000000002</v>
      </c>
      <c r="S321" s="12">
        <f t="shared" si="28"/>
        <v>0.58503333333333318</v>
      </c>
      <c r="T321" s="12">
        <f t="shared" si="29"/>
        <v>0.41496666666666682</v>
      </c>
      <c r="V321" s="12">
        <f t="shared" si="30"/>
        <v>2.2222222222201271E-4</v>
      </c>
    </row>
    <row r="322" spans="1:22" s="12" customFormat="1" x14ac:dyDescent="0.2">
      <c r="A322" s="12">
        <v>370</v>
      </c>
      <c r="B322" s="12">
        <v>292401.77382128697</v>
      </c>
      <c r="C322" s="3">
        <v>0.88111111111111096</v>
      </c>
      <c r="D322" s="16">
        <v>0.65279456201946495</v>
      </c>
      <c r="E322" s="16">
        <v>0.64900000000000002</v>
      </c>
      <c r="F322" s="16">
        <v>0.64912066666666657</v>
      </c>
      <c r="G322" s="13">
        <f t="shared" si="25"/>
        <v>3.6738953527983842E-3</v>
      </c>
      <c r="H322" s="13">
        <f t="shared" si="26"/>
        <v>1.206666666665468E-4</v>
      </c>
      <c r="I322" s="13"/>
      <c r="J322" s="13"/>
      <c r="M322" s="16">
        <v>0.64900000000000002</v>
      </c>
      <c r="N322" s="12">
        <v>0.64959999999999996</v>
      </c>
      <c r="O322" s="13">
        <f t="shared" si="27"/>
        <v>1.6666666666668501</v>
      </c>
      <c r="Q322" s="12">
        <v>0.64900000000000002</v>
      </c>
      <c r="R322" s="12">
        <v>0.88090999999999997</v>
      </c>
      <c r="S322" s="12">
        <f t="shared" si="28"/>
        <v>0.64912066666666657</v>
      </c>
      <c r="T322" s="12">
        <f t="shared" si="29"/>
        <v>0.35087933333333343</v>
      </c>
      <c r="V322" s="12">
        <f t="shared" si="30"/>
        <v>2.0111111111098534E-4</v>
      </c>
    </row>
    <row r="323" spans="1:22" s="12" customFormat="1" x14ac:dyDescent="0.2">
      <c r="A323" s="12">
        <v>370</v>
      </c>
      <c r="B323" s="12">
        <v>292401.77382128697</v>
      </c>
      <c r="C323" s="3">
        <v>0.99</v>
      </c>
      <c r="D323" s="16">
        <v>0.71638455049870498</v>
      </c>
      <c r="E323" s="16">
        <v>0.71309999999999996</v>
      </c>
      <c r="F323" s="16">
        <v>0.71320799999999995</v>
      </c>
      <c r="G323" s="13">
        <f t="shared" si="25"/>
        <v>3.1765504987050219E-3</v>
      </c>
      <c r="H323" s="13">
        <f t="shared" si="26"/>
        <v>1.0799999999999699E-4</v>
      </c>
      <c r="I323" s="13"/>
      <c r="J323" s="13"/>
      <c r="M323" s="16">
        <v>0.71309999999999996</v>
      </c>
      <c r="N323" s="12">
        <v>0.7137</v>
      </c>
      <c r="O323" s="13">
        <f t="shared" si="27"/>
        <v>1.666666666666542</v>
      </c>
      <c r="Q323" s="12">
        <v>0.71309999999999996</v>
      </c>
      <c r="R323" s="12">
        <v>0.98982000000000003</v>
      </c>
      <c r="S323" s="12">
        <f t="shared" si="28"/>
        <v>0.71320799999999995</v>
      </c>
      <c r="T323" s="12">
        <f t="shared" si="29"/>
        <v>0.28679200000000005</v>
      </c>
      <c r="V323" s="12">
        <f t="shared" si="30"/>
        <v>1.7999999999995797E-4</v>
      </c>
    </row>
    <row r="324" spans="1:22" s="12" customFormat="1" x14ac:dyDescent="0.2">
      <c r="A324" s="12">
        <v>370</v>
      </c>
      <c r="B324" s="12">
        <v>753315.09514733299</v>
      </c>
      <c r="C324" s="3">
        <v>0.01</v>
      </c>
      <c r="D324" s="16">
        <v>0.29672453798235399</v>
      </c>
      <c r="E324" s="16">
        <v>0.28470000000000001</v>
      </c>
      <c r="F324" s="16">
        <v>0.2838888</v>
      </c>
      <c r="G324" s="13">
        <f t="shared" si="25"/>
        <v>1.283573798235399E-2</v>
      </c>
      <c r="H324" s="13">
        <f t="shared" si="26"/>
        <v>8.1120000000001191E-4</v>
      </c>
      <c r="I324" s="13"/>
      <c r="J324" s="13"/>
      <c r="M324" s="16">
        <v>0.28470000000000001</v>
      </c>
      <c r="N324" s="12">
        <v>0.2853</v>
      </c>
      <c r="O324" s="13">
        <f t="shared" si="27"/>
        <v>1.6666666666666961</v>
      </c>
      <c r="Q324" s="12">
        <v>0.28470000000000001</v>
      </c>
      <c r="R324" s="12">
        <v>1.1351999999999999E-2</v>
      </c>
      <c r="S324" s="12">
        <f t="shared" si="28"/>
        <v>0.2838888</v>
      </c>
      <c r="T324" s="12">
        <f t="shared" si="29"/>
        <v>0.71611120000000006</v>
      </c>
      <c r="V324" s="12">
        <f t="shared" si="30"/>
        <v>1.351999999999999E-3</v>
      </c>
    </row>
    <row r="325" spans="1:22" s="12" customFormat="1" x14ac:dyDescent="0.2">
      <c r="A325" s="12">
        <v>370</v>
      </c>
      <c r="B325" s="12">
        <v>753315.09514733299</v>
      </c>
      <c r="C325" s="3">
        <v>0.118888888888889</v>
      </c>
      <c r="D325" s="16">
        <v>0.36468645949867701</v>
      </c>
      <c r="E325" s="16">
        <v>0.35370000000000001</v>
      </c>
      <c r="F325" s="16">
        <v>0.35294933333333345</v>
      </c>
      <c r="G325" s="13">
        <f t="shared" ref="G325:G388" si="31">ABS(D325-F325)</f>
        <v>1.1737126165343559E-2</v>
      </c>
      <c r="H325" s="13">
        <f t="shared" ref="H325:H388" si="32">ABS(E325-F325)</f>
        <v>7.5066666666656623E-4</v>
      </c>
      <c r="I325" s="13"/>
      <c r="J325" s="13"/>
      <c r="M325" s="16">
        <v>0.35370000000000001</v>
      </c>
      <c r="N325" s="12">
        <v>0.3543</v>
      </c>
      <c r="O325" s="13">
        <f t="shared" ref="O325:O388" si="33">0.001/(N325-M325)</f>
        <v>1.6666666666666961</v>
      </c>
      <c r="Q325" s="12">
        <v>0.35370000000000001</v>
      </c>
      <c r="R325" s="12">
        <v>0.12014</v>
      </c>
      <c r="S325" s="12">
        <f t="shared" ref="S325:S388" si="34">MAX(MIN(Q325-(R325-C325)/O325,1),0)</f>
        <v>0.35294933333333345</v>
      </c>
      <c r="T325" s="12">
        <f t="shared" ref="T325:T388" si="35">1-S325</f>
        <v>0.64705066666666655</v>
      </c>
      <c r="V325" s="12">
        <f t="shared" ref="V325:V388" si="36">ABS(R325-C325)</f>
        <v>1.2511111111109946E-3</v>
      </c>
    </row>
    <row r="326" spans="1:22" s="12" customFormat="1" x14ac:dyDescent="0.2">
      <c r="A326" s="12">
        <v>370</v>
      </c>
      <c r="B326" s="12">
        <v>753315.09514733299</v>
      </c>
      <c r="C326" s="3">
        <v>0.227777777777778</v>
      </c>
      <c r="D326" s="16">
        <v>0.43264838101499897</v>
      </c>
      <c r="E326" s="16">
        <v>0.42270000000000002</v>
      </c>
      <c r="F326" s="16">
        <v>0.42202066666666682</v>
      </c>
      <c r="G326" s="13">
        <f t="shared" si="31"/>
        <v>1.0627714348332151E-2</v>
      </c>
      <c r="H326" s="13">
        <f t="shared" si="32"/>
        <v>6.7933333333319856E-4</v>
      </c>
      <c r="I326" s="13"/>
      <c r="J326" s="13"/>
      <c r="M326" s="16">
        <v>0.42270000000000002</v>
      </c>
      <c r="N326" s="12">
        <v>0.42330000000000001</v>
      </c>
      <c r="O326" s="13">
        <f t="shared" si="33"/>
        <v>1.6666666666666961</v>
      </c>
      <c r="Q326" s="12">
        <v>0.42270000000000002</v>
      </c>
      <c r="R326" s="12">
        <v>0.22891</v>
      </c>
      <c r="S326" s="12">
        <f t="shared" si="34"/>
        <v>0.42202066666666682</v>
      </c>
      <c r="T326" s="12">
        <f t="shared" si="35"/>
        <v>0.57797933333333318</v>
      </c>
      <c r="V326" s="12">
        <f t="shared" si="36"/>
        <v>1.1322222222220069E-3</v>
      </c>
    </row>
    <row r="327" spans="1:22" s="12" customFormat="1" x14ac:dyDescent="0.2">
      <c r="A327" s="12">
        <v>370</v>
      </c>
      <c r="B327" s="12">
        <v>753315.09514733299</v>
      </c>
      <c r="C327" s="3">
        <v>0.336666666666667</v>
      </c>
      <c r="D327" s="16">
        <v>0.50061030253132199</v>
      </c>
      <c r="E327" s="16">
        <v>0.49170000000000003</v>
      </c>
      <c r="F327" s="16">
        <v>0.49108600000000024</v>
      </c>
      <c r="G327" s="13">
        <f t="shared" si="31"/>
        <v>9.5243025313217489E-3</v>
      </c>
      <c r="H327" s="13">
        <f t="shared" si="32"/>
        <v>6.1399999999978139E-4</v>
      </c>
      <c r="I327" s="13"/>
      <c r="J327" s="13"/>
      <c r="M327" s="16">
        <v>0.49170000000000003</v>
      </c>
      <c r="N327" s="12">
        <v>0.49230000000000002</v>
      </c>
      <c r="O327" s="13">
        <f t="shared" si="33"/>
        <v>1.6666666666666961</v>
      </c>
      <c r="Q327" s="12">
        <v>0.49170000000000003</v>
      </c>
      <c r="R327" s="12">
        <v>0.33768999999999999</v>
      </c>
      <c r="S327" s="12">
        <f t="shared" si="34"/>
        <v>0.49108600000000024</v>
      </c>
      <c r="T327" s="12">
        <f t="shared" si="35"/>
        <v>0.50891399999999976</v>
      </c>
      <c r="V327" s="12">
        <f t="shared" si="36"/>
        <v>1.0233333333329875E-3</v>
      </c>
    </row>
    <row r="328" spans="1:22" s="12" customFormat="1" x14ac:dyDescent="0.2">
      <c r="A328" s="12">
        <v>370</v>
      </c>
      <c r="B328" s="12">
        <v>753315.09514733299</v>
      </c>
      <c r="C328" s="3">
        <v>0.44555555555555598</v>
      </c>
      <c r="D328" s="16">
        <v>0.56857222404764396</v>
      </c>
      <c r="E328" s="16">
        <v>0.56059999999999999</v>
      </c>
      <c r="F328" s="16">
        <v>0.5617378888888892</v>
      </c>
      <c r="G328" s="13">
        <f t="shared" si="31"/>
        <v>6.8343351587547563E-3</v>
      </c>
      <c r="H328" s="13">
        <f t="shared" si="32"/>
        <v>1.1378888888892158E-3</v>
      </c>
      <c r="I328" s="13"/>
      <c r="J328" s="13"/>
      <c r="M328" s="16">
        <v>0.56059999999999999</v>
      </c>
      <c r="N328" s="12">
        <v>0.56130000000000002</v>
      </c>
      <c r="O328" s="13">
        <f t="shared" si="33"/>
        <v>1.4285714285713593</v>
      </c>
      <c r="Q328" s="12">
        <v>0.56059999999999999</v>
      </c>
      <c r="R328" s="12">
        <v>0.44392999999999999</v>
      </c>
      <c r="S328" s="12">
        <f t="shared" si="34"/>
        <v>0.5617378888888892</v>
      </c>
      <c r="T328" s="12">
        <f t="shared" si="35"/>
        <v>0.4382621111111108</v>
      </c>
      <c r="V328" s="12">
        <f t="shared" si="36"/>
        <v>1.6255555555559908E-3</v>
      </c>
    </row>
    <row r="329" spans="1:22" s="12" customFormat="1" x14ac:dyDescent="0.2">
      <c r="A329" s="12">
        <v>370</v>
      </c>
      <c r="B329" s="12">
        <v>753315.09514733299</v>
      </c>
      <c r="C329" s="3">
        <v>0.55444444444444496</v>
      </c>
      <c r="D329" s="16">
        <v>0.63653414556396704</v>
      </c>
      <c r="E329" s="16">
        <v>0.62960000000000005</v>
      </c>
      <c r="F329" s="16">
        <v>0.62912866666666711</v>
      </c>
      <c r="G329" s="13">
        <f t="shared" si="31"/>
        <v>7.4054788972999219E-3</v>
      </c>
      <c r="H329" s="13">
        <f t="shared" si="32"/>
        <v>4.7133333333293503E-4</v>
      </c>
      <c r="I329" s="13"/>
      <c r="J329" s="13"/>
      <c r="M329" s="16">
        <v>0.62960000000000005</v>
      </c>
      <c r="N329" s="12">
        <v>0.63019999999999998</v>
      </c>
      <c r="O329" s="13">
        <f t="shared" si="33"/>
        <v>1.6666666666668501</v>
      </c>
      <c r="Q329" s="12">
        <v>0.62960000000000005</v>
      </c>
      <c r="R329" s="12">
        <v>0.55523</v>
      </c>
      <c r="S329" s="12">
        <f t="shared" si="34"/>
        <v>0.62912866666666711</v>
      </c>
      <c r="T329" s="12">
        <f t="shared" si="35"/>
        <v>0.37087133333333289</v>
      </c>
      <c r="V329" s="12">
        <f t="shared" si="36"/>
        <v>7.8555555555503975E-4</v>
      </c>
    </row>
    <row r="330" spans="1:22" s="12" customFormat="1" x14ac:dyDescent="0.2">
      <c r="A330" s="12">
        <v>370</v>
      </c>
      <c r="B330" s="12">
        <v>753315.09514733299</v>
      </c>
      <c r="C330" s="3">
        <v>0.663333333333333</v>
      </c>
      <c r="D330" s="16">
        <v>0.704496067080289</v>
      </c>
      <c r="E330" s="16">
        <v>0.6986</v>
      </c>
      <c r="F330" s="16">
        <v>0.69819399999999976</v>
      </c>
      <c r="G330" s="13">
        <f t="shared" si="31"/>
        <v>6.302067080289242E-3</v>
      </c>
      <c r="H330" s="13">
        <f t="shared" si="32"/>
        <v>4.060000000002395E-4</v>
      </c>
      <c r="I330" s="13"/>
      <c r="J330" s="13"/>
      <c r="M330" s="16">
        <v>0.6986</v>
      </c>
      <c r="N330" s="12">
        <v>0.69920000000000004</v>
      </c>
      <c r="O330" s="13">
        <f t="shared" si="33"/>
        <v>1.666666666666542</v>
      </c>
      <c r="Q330" s="12">
        <v>0.6986</v>
      </c>
      <c r="R330" s="12">
        <v>0.66400999999999999</v>
      </c>
      <c r="S330" s="12">
        <f t="shared" si="34"/>
        <v>0.69819399999999976</v>
      </c>
      <c r="T330" s="12">
        <f t="shared" si="35"/>
        <v>0.30180600000000024</v>
      </c>
      <c r="V330" s="12">
        <f t="shared" si="36"/>
        <v>6.7666666666699182E-4</v>
      </c>
    </row>
    <row r="331" spans="1:22" s="12" customFormat="1" x14ac:dyDescent="0.2">
      <c r="A331" s="12">
        <v>370</v>
      </c>
      <c r="B331" s="12">
        <v>753315.09514733299</v>
      </c>
      <c r="C331" s="3">
        <v>0.77222222222222203</v>
      </c>
      <c r="D331" s="16">
        <v>0.77245798859661197</v>
      </c>
      <c r="E331" s="16">
        <v>0.76759999999999995</v>
      </c>
      <c r="F331" s="16">
        <v>0.76726533333333313</v>
      </c>
      <c r="G331" s="13">
        <f t="shared" si="31"/>
        <v>5.1926552632788336E-3</v>
      </c>
      <c r="H331" s="13">
        <f t="shared" si="32"/>
        <v>3.3466666666681633E-4</v>
      </c>
      <c r="I331" s="13"/>
      <c r="J331" s="13"/>
      <c r="M331" s="16">
        <v>0.76759999999999995</v>
      </c>
      <c r="N331" s="12">
        <v>0.76819999999999999</v>
      </c>
      <c r="O331" s="13">
        <f t="shared" si="33"/>
        <v>1.666666666666542</v>
      </c>
      <c r="Q331" s="12">
        <v>0.76759999999999995</v>
      </c>
      <c r="R331" s="12">
        <v>0.77278000000000002</v>
      </c>
      <c r="S331" s="12">
        <f t="shared" si="34"/>
        <v>0.76726533333333313</v>
      </c>
      <c r="T331" s="12">
        <f t="shared" si="35"/>
        <v>0.23273466666666687</v>
      </c>
      <c r="V331" s="12">
        <f t="shared" si="36"/>
        <v>5.577777777779902E-4</v>
      </c>
    </row>
    <row r="332" spans="1:22" s="12" customFormat="1" x14ac:dyDescent="0.2">
      <c r="A332" s="12">
        <v>370</v>
      </c>
      <c r="B332" s="12">
        <v>753315.09514733299</v>
      </c>
      <c r="C332" s="3">
        <v>0.88111111111111096</v>
      </c>
      <c r="D332" s="16">
        <v>0.84041991011293404</v>
      </c>
      <c r="E332" s="16">
        <v>0.83660000000000001</v>
      </c>
      <c r="F332" s="16">
        <v>0.83633066666666656</v>
      </c>
      <c r="G332" s="13">
        <f t="shared" si="31"/>
        <v>4.0892434462674876E-3</v>
      </c>
      <c r="H332" s="13">
        <f t="shared" si="32"/>
        <v>2.6933333333345466E-4</v>
      </c>
      <c r="I332" s="13"/>
      <c r="J332" s="13"/>
      <c r="M332" s="16">
        <v>0.83660000000000001</v>
      </c>
      <c r="N332" s="12">
        <v>0.83720000000000006</v>
      </c>
      <c r="O332" s="13">
        <f t="shared" si="33"/>
        <v>1.666666666666542</v>
      </c>
      <c r="Q332" s="12">
        <v>0.83660000000000001</v>
      </c>
      <c r="R332" s="12">
        <v>0.88156000000000001</v>
      </c>
      <c r="S332" s="12">
        <f t="shared" si="34"/>
        <v>0.83633066666666656</v>
      </c>
      <c r="T332" s="12">
        <f t="shared" si="35"/>
        <v>0.16366933333333344</v>
      </c>
      <c r="V332" s="12">
        <f t="shared" si="36"/>
        <v>4.4888888888905409E-4</v>
      </c>
    </row>
    <row r="333" spans="1:22" s="12" customFormat="1" x14ac:dyDescent="0.2">
      <c r="A333" s="12">
        <v>370</v>
      </c>
      <c r="B333" s="12">
        <v>753315.09514733299</v>
      </c>
      <c r="C333" s="3">
        <v>0.99</v>
      </c>
      <c r="D333" s="16">
        <v>0.90838183162925701</v>
      </c>
      <c r="E333" s="16">
        <v>0.90559999999999996</v>
      </c>
      <c r="F333" s="16">
        <v>0.90539599999999998</v>
      </c>
      <c r="G333" s="13">
        <f t="shared" si="31"/>
        <v>2.9858316292570297E-3</v>
      </c>
      <c r="H333" s="13">
        <f t="shared" si="32"/>
        <v>2.0399999999998197E-4</v>
      </c>
      <c r="I333" s="13"/>
      <c r="J333" s="13"/>
      <c r="M333" s="16">
        <v>0.90559999999999996</v>
      </c>
      <c r="N333" s="12">
        <v>0.90620000000000001</v>
      </c>
      <c r="O333" s="13">
        <f t="shared" si="33"/>
        <v>1.666666666666542</v>
      </c>
      <c r="Q333" s="12">
        <v>0.90559999999999996</v>
      </c>
      <c r="R333" s="12">
        <v>0.99034</v>
      </c>
      <c r="S333" s="12">
        <f t="shared" si="34"/>
        <v>0.90539599999999998</v>
      </c>
      <c r="T333" s="12">
        <f t="shared" si="35"/>
        <v>9.4604000000000021E-2</v>
      </c>
      <c r="V333" s="12">
        <f t="shared" si="36"/>
        <v>3.4000000000000696E-4</v>
      </c>
    </row>
    <row r="334" spans="1:22" s="12" customFormat="1" x14ac:dyDescent="0.2">
      <c r="A334" s="12">
        <v>370</v>
      </c>
      <c r="B334" s="12">
        <v>1940766.7236782101</v>
      </c>
      <c r="C334" s="3">
        <v>0.01</v>
      </c>
      <c r="D334" s="16">
        <v>0.49516190267662202</v>
      </c>
      <c r="E334" s="16">
        <v>0.4783</v>
      </c>
      <c r="F334" s="16">
        <v>0.47798499999999999</v>
      </c>
      <c r="G334" s="13">
        <f t="shared" si="31"/>
        <v>1.717690267662203E-2</v>
      </c>
      <c r="H334" s="13">
        <f t="shared" si="32"/>
        <v>3.1500000000000972E-4</v>
      </c>
      <c r="I334" s="13"/>
      <c r="J334" s="13"/>
      <c r="M334" s="16">
        <v>0.4783</v>
      </c>
      <c r="N334" s="12">
        <v>0.4788</v>
      </c>
      <c r="O334" s="13">
        <f t="shared" si="33"/>
        <v>1.9999999999999982</v>
      </c>
      <c r="Q334" s="12">
        <v>0.4783</v>
      </c>
      <c r="R334" s="12">
        <v>1.0630000000000001E-2</v>
      </c>
      <c r="S334" s="12">
        <f t="shared" si="34"/>
        <v>0.47798499999999999</v>
      </c>
      <c r="T334" s="12">
        <f t="shared" si="35"/>
        <v>0.52201500000000001</v>
      </c>
      <c r="V334" s="12">
        <f t="shared" si="36"/>
        <v>6.3000000000000035E-4</v>
      </c>
    </row>
    <row r="335" spans="1:22" s="12" customFormat="1" x14ac:dyDescent="0.2">
      <c r="A335" s="12">
        <v>370</v>
      </c>
      <c r="B335" s="12">
        <v>1940766.7236782101</v>
      </c>
      <c r="C335" s="3">
        <v>0.118888888888889</v>
      </c>
      <c r="D335" s="16">
        <v>0.54828454681488104</v>
      </c>
      <c r="E335" s="16">
        <v>0.53320000000000001</v>
      </c>
      <c r="F335" s="16">
        <v>0.53290944444444455</v>
      </c>
      <c r="G335" s="13">
        <f t="shared" si="31"/>
        <v>1.5375102370436489E-2</v>
      </c>
      <c r="H335" s="13">
        <f t="shared" si="32"/>
        <v>2.9055555555546064E-4</v>
      </c>
      <c r="I335" s="13"/>
      <c r="J335" s="13"/>
      <c r="M335" s="16">
        <v>0.53320000000000001</v>
      </c>
      <c r="N335" s="12">
        <v>0.53369999999999995</v>
      </c>
      <c r="O335" s="13">
        <f t="shared" si="33"/>
        <v>2.0000000000002203</v>
      </c>
      <c r="Q335" s="12">
        <v>0.53320000000000001</v>
      </c>
      <c r="R335" s="12">
        <v>0.11947000000000001</v>
      </c>
      <c r="S335" s="12">
        <f t="shared" si="34"/>
        <v>0.53290944444444455</v>
      </c>
      <c r="T335" s="12">
        <f t="shared" si="35"/>
        <v>0.46709055555555545</v>
      </c>
      <c r="V335" s="12">
        <f t="shared" si="36"/>
        <v>5.8111111111100455E-4</v>
      </c>
    </row>
    <row r="336" spans="1:22" s="12" customFormat="1" x14ac:dyDescent="0.2">
      <c r="A336" s="12">
        <v>370</v>
      </c>
      <c r="B336" s="12">
        <v>1940766.7236782101</v>
      </c>
      <c r="C336" s="3">
        <v>0.227777777777778</v>
      </c>
      <c r="D336" s="16">
        <v>0.60140719095313999</v>
      </c>
      <c r="E336" s="16">
        <v>0.58799999999999997</v>
      </c>
      <c r="F336" s="16">
        <v>0.58774388888888895</v>
      </c>
      <c r="G336" s="13">
        <f t="shared" si="31"/>
        <v>1.3663302064251037E-2</v>
      </c>
      <c r="H336" s="13">
        <f t="shared" si="32"/>
        <v>2.5611111111101259E-4</v>
      </c>
      <c r="I336" s="13"/>
      <c r="J336" s="13"/>
      <c r="M336" s="16">
        <v>0.58799999999999997</v>
      </c>
      <c r="N336" s="12">
        <v>0.58850000000000002</v>
      </c>
      <c r="O336" s="13">
        <f t="shared" si="33"/>
        <v>1.9999999999997762</v>
      </c>
      <c r="Q336" s="12">
        <v>0.58799999999999997</v>
      </c>
      <c r="R336" s="12">
        <v>0.22828999999999999</v>
      </c>
      <c r="S336" s="12">
        <f t="shared" si="34"/>
        <v>0.58774388888888895</v>
      </c>
      <c r="T336" s="12">
        <f t="shared" si="35"/>
        <v>0.41225611111111105</v>
      </c>
      <c r="V336" s="12">
        <f t="shared" si="36"/>
        <v>5.1222222222199743E-4</v>
      </c>
    </row>
    <row r="337" spans="1:22" s="12" customFormat="1" x14ac:dyDescent="0.2">
      <c r="A337" s="12">
        <v>370</v>
      </c>
      <c r="B337" s="12">
        <v>1940766.7236782101</v>
      </c>
      <c r="C337" s="3">
        <v>0.336666666666667</v>
      </c>
      <c r="D337" s="16">
        <v>0.65452983509139795</v>
      </c>
      <c r="E337" s="16">
        <v>0.64280000000000004</v>
      </c>
      <c r="F337" s="16">
        <v>0.64257333333333355</v>
      </c>
      <c r="G337" s="13">
        <f t="shared" si="31"/>
        <v>1.1956501758064397E-2</v>
      </c>
      <c r="H337" s="13">
        <f t="shared" si="32"/>
        <v>2.2666666666648627E-4</v>
      </c>
      <c r="I337" s="13"/>
      <c r="J337" s="13"/>
      <c r="M337" s="16">
        <v>0.64280000000000004</v>
      </c>
      <c r="N337" s="12">
        <v>0.64329999999999998</v>
      </c>
      <c r="O337" s="13">
        <f t="shared" si="33"/>
        <v>2.0000000000002203</v>
      </c>
      <c r="Q337" s="12">
        <v>0.64280000000000004</v>
      </c>
      <c r="R337" s="12">
        <v>0.33711999999999998</v>
      </c>
      <c r="S337" s="12">
        <f t="shared" si="34"/>
        <v>0.64257333333333355</v>
      </c>
      <c r="T337" s="12">
        <f t="shared" si="35"/>
        <v>0.35742666666666645</v>
      </c>
      <c r="V337" s="12">
        <f t="shared" si="36"/>
        <v>4.5333333333297254E-4</v>
      </c>
    </row>
    <row r="338" spans="1:22" s="12" customFormat="1" x14ac:dyDescent="0.2">
      <c r="A338" s="12">
        <v>370</v>
      </c>
      <c r="B338" s="12">
        <v>1940766.7236782101</v>
      </c>
      <c r="C338" s="3">
        <v>0.44555555555555598</v>
      </c>
      <c r="D338" s="16">
        <v>0.70765247922965702</v>
      </c>
      <c r="E338" s="16">
        <v>0.6976</v>
      </c>
      <c r="F338" s="16">
        <v>0.69993733333333374</v>
      </c>
      <c r="G338" s="13">
        <f t="shared" si="31"/>
        <v>7.7151458963232722E-3</v>
      </c>
      <c r="H338" s="13">
        <f t="shared" si="32"/>
        <v>2.3373333333337465E-3</v>
      </c>
      <c r="I338" s="13"/>
      <c r="J338" s="13"/>
      <c r="M338" s="16">
        <v>0.6976</v>
      </c>
      <c r="N338" s="12">
        <v>0.69820000000000004</v>
      </c>
      <c r="O338" s="13">
        <f t="shared" si="33"/>
        <v>1.666666666666542</v>
      </c>
      <c r="Q338" s="12">
        <v>0.6976</v>
      </c>
      <c r="R338" s="12">
        <v>0.44166</v>
      </c>
      <c r="S338" s="12">
        <f t="shared" si="34"/>
        <v>0.69993733333333374</v>
      </c>
      <c r="T338" s="12">
        <f t="shared" si="35"/>
        <v>0.30006266666666626</v>
      </c>
      <c r="V338" s="12">
        <f t="shared" si="36"/>
        <v>3.8955555555559851E-3</v>
      </c>
    </row>
    <row r="339" spans="1:22" s="12" customFormat="1" x14ac:dyDescent="0.2">
      <c r="A339" s="12">
        <v>370</v>
      </c>
      <c r="B339" s="12">
        <v>1940766.7236782101</v>
      </c>
      <c r="C339" s="3">
        <v>0.55444444444444496</v>
      </c>
      <c r="D339" s="16">
        <v>0.76077512336791597</v>
      </c>
      <c r="E339" s="16">
        <v>0.75249999999999995</v>
      </c>
      <c r="F339" s="16">
        <v>0.75233722222222243</v>
      </c>
      <c r="G339" s="13">
        <f t="shared" si="31"/>
        <v>8.4379011456935382E-3</v>
      </c>
      <c r="H339" s="13">
        <f t="shared" si="32"/>
        <v>1.627777777775119E-4</v>
      </c>
      <c r="I339" s="13"/>
      <c r="J339" s="13"/>
      <c r="M339" s="16">
        <v>0.75249999999999995</v>
      </c>
      <c r="N339" s="12">
        <v>0.753</v>
      </c>
      <c r="O339" s="13">
        <f t="shared" si="33"/>
        <v>1.9999999999997762</v>
      </c>
      <c r="Q339" s="12">
        <v>0.75249999999999995</v>
      </c>
      <c r="R339" s="12">
        <v>0.55476999999999999</v>
      </c>
      <c r="S339" s="12">
        <f t="shared" si="34"/>
        <v>0.75233722222222243</v>
      </c>
      <c r="T339" s="12">
        <f t="shared" si="35"/>
        <v>0.24766277777777757</v>
      </c>
      <c r="V339" s="12">
        <f t="shared" si="36"/>
        <v>3.255555555550238E-4</v>
      </c>
    </row>
    <row r="340" spans="1:22" s="12" customFormat="1" x14ac:dyDescent="0.2">
      <c r="A340" s="12">
        <v>370</v>
      </c>
      <c r="B340" s="12">
        <v>1940766.7236782101</v>
      </c>
      <c r="C340" s="3">
        <v>0.663333333333333</v>
      </c>
      <c r="D340" s="16">
        <v>0.81389776750617404</v>
      </c>
      <c r="E340" s="16">
        <v>0.80730000000000002</v>
      </c>
      <c r="F340" s="16">
        <v>0.80717166666666651</v>
      </c>
      <c r="G340" s="13">
        <f t="shared" si="31"/>
        <v>6.7261008395075317E-3</v>
      </c>
      <c r="H340" s="13">
        <f t="shared" si="32"/>
        <v>1.2833333333350794E-4</v>
      </c>
      <c r="I340" s="13"/>
      <c r="J340" s="13"/>
      <c r="M340" s="16">
        <v>0.80730000000000002</v>
      </c>
      <c r="N340" s="12">
        <v>0.80779999999999996</v>
      </c>
      <c r="O340" s="13">
        <f t="shared" si="33"/>
        <v>2.0000000000002203</v>
      </c>
      <c r="Q340" s="12">
        <v>0.80730000000000002</v>
      </c>
      <c r="R340" s="12">
        <v>0.66359000000000001</v>
      </c>
      <c r="S340" s="12">
        <f t="shared" si="34"/>
        <v>0.80717166666666651</v>
      </c>
      <c r="T340" s="12">
        <f t="shared" si="35"/>
        <v>0.19282833333333349</v>
      </c>
      <c r="V340" s="12">
        <f t="shared" si="36"/>
        <v>2.5666666666701587E-4</v>
      </c>
    </row>
    <row r="341" spans="1:22" s="12" customFormat="1" x14ac:dyDescent="0.2">
      <c r="A341" s="12">
        <v>370</v>
      </c>
      <c r="B341" s="12">
        <v>1940766.7236782101</v>
      </c>
      <c r="C341" s="3">
        <v>0.77222222222222203</v>
      </c>
      <c r="D341" s="16">
        <v>0.867020411644433</v>
      </c>
      <c r="E341" s="16">
        <v>0.86209999999999998</v>
      </c>
      <c r="F341" s="16">
        <v>0.862001111111111</v>
      </c>
      <c r="G341" s="13">
        <f t="shared" si="31"/>
        <v>5.019300533322002E-3</v>
      </c>
      <c r="H341" s="13">
        <f t="shared" si="32"/>
        <v>9.8888888888981619E-5</v>
      </c>
      <c r="I341" s="13"/>
      <c r="J341" s="13"/>
      <c r="M341" s="16">
        <v>0.86209999999999998</v>
      </c>
      <c r="N341" s="12">
        <v>0.86260000000000003</v>
      </c>
      <c r="O341" s="13">
        <f t="shared" si="33"/>
        <v>1.9999999999997762</v>
      </c>
      <c r="Q341" s="12">
        <v>0.86209999999999998</v>
      </c>
      <c r="R341" s="12">
        <v>0.77242</v>
      </c>
      <c r="S341" s="12">
        <f t="shared" si="34"/>
        <v>0.862001111111111</v>
      </c>
      <c r="T341" s="12">
        <f t="shared" si="35"/>
        <v>0.137998888888889</v>
      </c>
      <c r="V341" s="12">
        <f t="shared" si="36"/>
        <v>1.9777777777796324E-4</v>
      </c>
    </row>
    <row r="342" spans="1:22" s="12" customFormat="1" x14ac:dyDescent="0.2">
      <c r="A342" s="12">
        <v>370</v>
      </c>
      <c r="B342" s="12">
        <v>1940766.7236782101</v>
      </c>
      <c r="C342" s="3">
        <v>0.88111111111111096</v>
      </c>
      <c r="D342" s="16">
        <v>0.92014305578269195</v>
      </c>
      <c r="E342" s="16">
        <v>0.91690000000000005</v>
      </c>
      <c r="F342" s="16">
        <v>0.91683055555555559</v>
      </c>
      <c r="G342" s="13">
        <f t="shared" si="31"/>
        <v>3.3125002271363613E-3</v>
      </c>
      <c r="H342" s="13">
        <f t="shared" si="32"/>
        <v>6.94444444444553E-5</v>
      </c>
      <c r="I342" s="13"/>
      <c r="J342" s="13"/>
      <c r="M342" s="16">
        <v>0.91690000000000005</v>
      </c>
      <c r="N342" s="12">
        <v>0.91739999999999999</v>
      </c>
      <c r="O342" s="13">
        <f t="shared" si="33"/>
        <v>2.0000000000002203</v>
      </c>
      <c r="Q342" s="12">
        <v>0.91690000000000005</v>
      </c>
      <c r="R342" s="12">
        <v>0.88124999999999998</v>
      </c>
      <c r="S342" s="12">
        <f t="shared" si="34"/>
        <v>0.91683055555555559</v>
      </c>
      <c r="T342" s="12">
        <f t="shared" si="35"/>
        <v>8.3169444444444407E-2</v>
      </c>
      <c r="V342" s="12">
        <f t="shared" si="36"/>
        <v>1.3888888888902162E-4</v>
      </c>
    </row>
    <row r="343" spans="1:22" s="12" customFormat="1" x14ac:dyDescent="0.2">
      <c r="A343" s="12">
        <v>370</v>
      </c>
      <c r="B343" s="12">
        <v>1940766.7236782101</v>
      </c>
      <c r="C343" s="3">
        <v>0.99</v>
      </c>
      <c r="D343" s="16">
        <v>0.97326569992095102</v>
      </c>
      <c r="E343" s="16">
        <v>0.9718</v>
      </c>
      <c r="F343" s="16">
        <v>0.97175999999999996</v>
      </c>
      <c r="G343" s="13">
        <f t="shared" si="31"/>
        <v>1.5056999209510646E-3</v>
      </c>
      <c r="H343" s="13">
        <f t="shared" si="32"/>
        <v>4.0000000000040004E-5</v>
      </c>
      <c r="I343" s="13"/>
      <c r="J343" s="13"/>
      <c r="M343" s="16">
        <v>0.9718</v>
      </c>
      <c r="N343" s="12">
        <v>0.97230000000000005</v>
      </c>
      <c r="O343" s="13">
        <f t="shared" si="33"/>
        <v>1.9999999999997762</v>
      </c>
      <c r="Q343" s="12">
        <v>0.9718</v>
      </c>
      <c r="R343" s="12">
        <v>0.99007999999999996</v>
      </c>
      <c r="S343" s="12">
        <f t="shared" si="34"/>
        <v>0.97175999999999996</v>
      </c>
      <c r="T343" s="12">
        <f t="shared" si="35"/>
        <v>2.8240000000000043E-2</v>
      </c>
      <c r="V343" s="12">
        <f t="shared" si="36"/>
        <v>7.9999999999968985E-5</v>
      </c>
    </row>
    <row r="344" spans="1:22" s="12" customFormat="1" x14ac:dyDescent="0.2">
      <c r="A344" s="12">
        <v>370</v>
      </c>
      <c r="B344" s="12">
        <v>5000000</v>
      </c>
      <c r="C344" s="3">
        <v>0.01</v>
      </c>
      <c r="D344" s="16">
        <v>0.87416746623156905</v>
      </c>
      <c r="E344" s="16">
        <v>0.86470000000000002</v>
      </c>
      <c r="F344" s="16">
        <v>0.86569999999999991</v>
      </c>
      <c r="G344" s="13">
        <f t="shared" si="31"/>
        <v>8.4674662315691318E-3</v>
      </c>
      <c r="H344" s="13">
        <f t="shared" si="32"/>
        <v>9.9999999999988987E-4</v>
      </c>
      <c r="I344" s="13"/>
      <c r="J344" s="13"/>
      <c r="M344" s="16">
        <v>0.86470000000000002</v>
      </c>
      <c r="N344" s="12">
        <v>0.86480000000000001</v>
      </c>
      <c r="O344" s="13">
        <f t="shared" si="33"/>
        <v>10.000000000001101</v>
      </c>
      <c r="Q344" s="12">
        <v>0.86470000000000002</v>
      </c>
      <c r="R344" s="12">
        <v>0</v>
      </c>
      <c r="S344" s="12">
        <f t="shared" si="34"/>
        <v>0.86569999999999991</v>
      </c>
      <c r="T344" s="12">
        <f t="shared" si="35"/>
        <v>0.13430000000000009</v>
      </c>
      <c r="V344" s="12">
        <f t="shared" si="36"/>
        <v>0.01</v>
      </c>
    </row>
    <row r="345" spans="1:22" s="12" customFormat="1" x14ac:dyDescent="0.2">
      <c r="A345" s="12">
        <v>370</v>
      </c>
      <c r="B345" s="12">
        <v>5000000</v>
      </c>
      <c r="C345" s="3">
        <v>0.118888888888889</v>
      </c>
      <c r="D345" s="16">
        <v>0.88768958311146096</v>
      </c>
      <c r="E345" s="16">
        <v>0.87929999999999997</v>
      </c>
      <c r="F345" s="16">
        <v>0.88320178888888845</v>
      </c>
      <c r="G345" s="13">
        <f t="shared" si="31"/>
        <v>4.4877942225725054E-3</v>
      </c>
      <c r="H345" s="13">
        <f t="shared" si="32"/>
        <v>3.90178888888848E-3</v>
      </c>
      <c r="I345" s="13"/>
      <c r="J345" s="13"/>
      <c r="M345" s="16">
        <v>0.87929999999999997</v>
      </c>
      <c r="N345" s="12">
        <v>0.87939999999999996</v>
      </c>
      <c r="O345" s="13">
        <f t="shared" si="33"/>
        <v>10.000000000001101</v>
      </c>
      <c r="Q345" s="12">
        <v>0.87929999999999997</v>
      </c>
      <c r="R345" s="12">
        <v>7.9870999999999998E-2</v>
      </c>
      <c r="S345" s="12">
        <f t="shared" si="34"/>
        <v>0.88320178888888845</v>
      </c>
      <c r="T345" s="12">
        <f t="shared" si="35"/>
        <v>0.11679821111111155</v>
      </c>
      <c r="V345" s="12">
        <f t="shared" si="36"/>
        <v>3.9017888888889005E-2</v>
      </c>
    </row>
    <row r="346" spans="1:22" s="12" customFormat="1" x14ac:dyDescent="0.2">
      <c r="A346" s="12">
        <v>370</v>
      </c>
      <c r="B346" s="12">
        <v>5000000</v>
      </c>
      <c r="C346" s="3">
        <v>0.227777777777778</v>
      </c>
      <c r="D346" s="16">
        <v>0.90121169999135198</v>
      </c>
      <c r="E346" s="16">
        <v>0.89380000000000004</v>
      </c>
      <c r="F346" s="16">
        <v>0.83806155555556172</v>
      </c>
      <c r="G346" s="13">
        <f t="shared" si="31"/>
        <v>6.3150144435790256E-2</v>
      </c>
      <c r="H346" s="13">
        <f t="shared" si="32"/>
        <v>5.5738444444438318E-2</v>
      </c>
      <c r="I346" s="13"/>
      <c r="J346" s="13"/>
      <c r="M346" s="16">
        <v>0.89380000000000004</v>
      </c>
      <c r="N346" s="12">
        <v>0.89400000000000002</v>
      </c>
      <c r="O346" s="13">
        <f t="shared" si="33"/>
        <v>5.0000000000005507</v>
      </c>
      <c r="Q346" s="12">
        <v>0.89380000000000004</v>
      </c>
      <c r="R346" s="12">
        <v>0.50646999999999998</v>
      </c>
      <c r="S346" s="12">
        <f t="shared" si="34"/>
        <v>0.83806155555556172</v>
      </c>
      <c r="T346" s="12">
        <f t="shared" si="35"/>
        <v>0.16193844444443828</v>
      </c>
      <c r="V346" s="12">
        <f t="shared" si="36"/>
        <v>0.27869222222222201</v>
      </c>
    </row>
    <row r="347" spans="1:22" s="12" customFormat="1" x14ac:dyDescent="0.2">
      <c r="A347" s="12">
        <v>370</v>
      </c>
      <c r="B347" s="12">
        <v>5000000</v>
      </c>
      <c r="C347" s="3">
        <v>0.336666666666667</v>
      </c>
      <c r="D347" s="16">
        <v>0.914733816871244</v>
      </c>
      <c r="E347" s="16">
        <v>0.90839999999999999</v>
      </c>
      <c r="F347" s="16">
        <v>0.91072266666666646</v>
      </c>
      <c r="G347" s="13">
        <f t="shared" si="31"/>
        <v>4.0111502045775405E-3</v>
      </c>
      <c r="H347" s="13">
        <f t="shared" si="32"/>
        <v>2.322666666666473E-3</v>
      </c>
      <c r="I347" s="13"/>
      <c r="J347" s="13"/>
      <c r="M347" s="16">
        <v>0.90839999999999999</v>
      </c>
      <c r="N347" s="12">
        <v>0.90849999999999997</v>
      </c>
      <c r="O347" s="13">
        <f t="shared" si="33"/>
        <v>10.000000000001101</v>
      </c>
      <c r="Q347" s="12">
        <v>0.90839999999999999</v>
      </c>
      <c r="R347" s="12">
        <v>0.31344</v>
      </c>
      <c r="S347" s="12">
        <f t="shared" si="34"/>
        <v>0.91072266666666646</v>
      </c>
      <c r="T347" s="12">
        <f t="shared" si="35"/>
        <v>8.9277333333333542E-2</v>
      </c>
      <c r="V347" s="12">
        <f t="shared" si="36"/>
        <v>2.3226666666667006E-2</v>
      </c>
    </row>
    <row r="348" spans="1:22" s="12" customFormat="1" x14ac:dyDescent="0.2">
      <c r="A348" s="12">
        <v>370</v>
      </c>
      <c r="B348" s="12">
        <v>5000000</v>
      </c>
      <c r="C348" s="3">
        <v>0.44555555555555598</v>
      </c>
      <c r="D348" s="16">
        <v>0.92825593375113602</v>
      </c>
      <c r="E348" s="16">
        <v>0.92290000000000005</v>
      </c>
      <c r="F348" s="16">
        <v>0.87588511111111644</v>
      </c>
      <c r="G348" s="13">
        <f t="shared" si="31"/>
        <v>5.2370822640019576E-2</v>
      </c>
      <c r="H348" s="13">
        <f t="shared" si="32"/>
        <v>4.701488888888361E-2</v>
      </c>
      <c r="I348" s="13"/>
      <c r="J348" s="13"/>
      <c r="M348" s="16">
        <v>0.92290000000000005</v>
      </c>
      <c r="N348" s="12">
        <v>0.92310000000000003</v>
      </c>
      <c r="O348" s="13">
        <f t="shared" si="33"/>
        <v>5.0000000000005507</v>
      </c>
      <c r="Q348" s="12">
        <v>0.92290000000000005</v>
      </c>
      <c r="R348" s="12">
        <v>0.68062999999999996</v>
      </c>
      <c r="S348" s="12">
        <f t="shared" si="34"/>
        <v>0.87588511111111644</v>
      </c>
      <c r="T348" s="12">
        <f t="shared" si="35"/>
        <v>0.12411488888888356</v>
      </c>
      <c r="V348" s="12">
        <f t="shared" si="36"/>
        <v>0.23507444444444398</v>
      </c>
    </row>
    <row r="349" spans="1:22" s="12" customFormat="1" x14ac:dyDescent="0.2">
      <c r="A349" s="12">
        <v>370</v>
      </c>
      <c r="B349" s="12">
        <v>5000000</v>
      </c>
      <c r="C349" s="3">
        <v>0.55444444444444496</v>
      </c>
      <c r="D349" s="16">
        <v>0.94177805063102704</v>
      </c>
      <c r="E349" s="16">
        <v>0.9375</v>
      </c>
      <c r="F349" s="16">
        <v>0.93902544444444436</v>
      </c>
      <c r="G349" s="13">
        <f t="shared" si="31"/>
        <v>2.7526061865826845E-3</v>
      </c>
      <c r="H349" s="13">
        <f t="shared" si="32"/>
        <v>1.5254444444443571E-3</v>
      </c>
      <c r="I349" s="13"/>
      <c r="J349" s="13"/>
      <c r="M349" s="16">
        <v>0.9375</v>
      </c>
      <c r="N349" s="12">
        <v>0.93759999999999999</v>
      </c>
      <c r="O349" s="13">
        <f t="shared" si="33"/>
        <v>10.000000000001101</v>
      </c>
      <c r="Q349" s="12">
        <v>0.9375</v>
      </c>
      <c r="R349" s="12">
        <v>0.53918999999999995</v>
      </c>
      <c r="S349" s="12">
        <f t="shared" si="34"/>
        <v>0.93902544444444436</v>
      </c>
      <c r="T349" s="12">
        <f t="shared" si="35"/>
        <v>6.0974555555555643E-2</v>
      </c>
      <c r="V349" s="12">
        <f t="shared" si="36"/>
        <v>1.5254444444445014E-2</v>
      </c>
    </row>
    <row r="350" spans="1:22" s="12" customFormat="1" x14ac:dyDescent="0.2">
      <c r="A350" s="12">
        <v>370</v>
      </c>
      <c r="B350" s="12">
        <v>5000000</v>
      </c>
      <c r="C350" s="3">
        <v>0.663333333333333</v>
      </c>
      <c r="D350" s="16">
        <v>0.95530016751091895</v>
      </c>
      <c r="E350" s="16">
        <v>0.95209999999999995</v>
      </c>
      <c r="F350" s="16">
        <v>0.95321633333333433</v>
      </c>
      <c r="G350" s="13">
        <f t="shared" si="31"/>
        <v>2.0838341775846203E-3</v>
      </c>
      <c r="H350" s="13">
        <f t="shared" si="32"/>
        <v>1.116333333334385E-3</v>
      </c>
      <c r="I350" s="13"/>
      <c r="J350" s="13"/>
      <c r="M350" s="16">
        <v>0.95209999999999995</v>
      </c>
      <c r="N350" s="12">
        <v>0.95220000000000005</v>
      </c>
      <c r="O350" s="13">
        <f t="shared" si="33"/>
        <v>9.9999999999899991</v>
      </c>
      <c r="Q350" s="12">
        <v>0.95209999999999995</v>
      </c>
      <c r="R350" s="12">
        <v>0.65217000000000003</v>
      </c>
      <c r="S350" s="12">
        <f t="shared" si="34"/>
        <v>0.95321633333333433</v>
      </c>
      <c r="T350" s="12">
        <f t="shared" si="35"/>
        <v>4.6783666666665669E-2</v>
      </c>
      <c r="V350" s="12">
        <f t="shared" si="36"/>
        <v>1.116333333333297E-2</v>
      </c>
    </row>
    <row r="351" spans="1:22" s="12" customFormat="1" x14ac:dyDescent="0.2">
      <c r="A351" s="12">
        <v>370</v>
      </c>
      <c r="B351" s="12">
        <v>5000000</v>
      </c>
      <c r="C351" s="3">
        <v>0.77222222222222203</v>
      </c>
      <c r="D351" s="16">
        <v>0.96882228439080997</v>
      </c>
      <c r="E351" s="16">
        <v>0.96660000000000001</v>
      </c>
      <c r="F351" s="16">
        <v>0.96732722222222212</v>
      </c>
      <c r="G351" s="13">
        <f t="shared" si="31"/>
        <v>1.4950621685878573E-3</v>
      </c>
      <c r="H351" s="13">
        <f t="shared" si="32"/>
        <v>7.2722222222210142E-4</v>
      </c>
      <c r="I351" s="13"/>
      <c r="J351" s="13"/>
      <c r="M351" s="16">
        <v>0.96660000000000001</v>
      </c>
      <c r="N351" s="12">
        <v>0.9667</v>
      </c>
      <c r="O351" s="13">
        <f t="shared" si="33"/>
        <v>10.000000000001101</v>
      </c>
      <c r="Q351" s="12">
        <v>0.96660000000000001</v>
      </c>
      <c r="R351" s="12">
        <v>0.76495000000000002</v>
      </c>
      <c r="S351" s="12">
        <f t="shared" si="34"/>
        <v>0.96732722222222212</v>
      </c>
      <c r="T351" s="12">
        <f t="shared" si="35"/>
        <v>3.2672777777777884E-2</v>
      </c>
      <c r="V351" s="12">
        <f t="shared" si="36"/>
        <v>7.2722222222220134E-3</v>
      </c>
    </row>
    <row r="352" spans="1:22" s="12" customFormat="1" x14ac:dyDescent="0.2">
      <c r="A352" s="12">
        <v>370</v>
      </c>
      <c r="B352" s="12">
        <v>5000000</v>
      </c>
      <c r="C352" s="3">
        <v>0.88111111111111096</v>
      </c>
      <c r="D352" s="16">
        <v>0.98234440127070199</v>
      </c>
      <c r="E352" s="16">
        <v>0.98119999999999996</v>
      </c>
      <c r="F352" s="16">
        <v>0.98151811111111098</v>
      </c>
      <c r="G352" s="13">
        <f t="shared" si="31"/>
        <v>8.2629015959101437E-4</v>
      </c>
      <c r="H352" s="13">
        <f t="shared" si="32"/>
        <v>3.1811111111101908E-4</v>
      </c>
      <c r="I352" s="13"/>
      <c r="J352" s="13"/>
      <c r="M352" s="16">
        <v>0.98119999999999996</v>
      </c>
      <c r="N352" s="12">
        <v>0.98129999999999995</v>
      </c>
      <c r="O352" s="13">
        <f t="shared" si="33"/>
        <v>10.000000000001101</v>
      </c>
      <c r="Q352" s="12">
        <v>0.98119999999999996</v>
      </c>
      <c r="R352" s="12">
        <v>0.87792999999999999</v>
      </c>
      <c r="S352" s="12">
        <f t="shared" si="34"/>
        <v>0.98151811111111098</v>
      </c>
      <c r="T352" s="12">
        <f t="shared" si="35"/>
        <v>1.848188888888902E-2</v>
      </c>
      <c r="V352" s="12">
        <f t="shared" si="36"/>
        <v>3.181111111110968E-3</v>
      </c>
    </row>
    <row r="353" spans="1:22" s="12" customFormat="1" x14ac:dyDescent="0.2">
      <c r="A353" s="12">
        <v>370</v>
      </c>
      <c r="B353" s="12">
        <v>5000000</v>
      </c>
      <c r="C353" s="3">
        <v>0.99</v>
      </c>
      <c r="D353" s="16">
        <v>0.99586651815059402</v>
      </c>
      <c r="E353" s="16">
        <v>0.99570000000000003</v>
      </c>
      <c r="F353" s="16">
        <v>0.99743799999999982</v>
      </c>
      <c r="G353" s="13">
        <f t="shared" si="31"/>
        <v>1.5714818494058092E-3</v>
      </c>
      <c r="H353" s="13">
        <f t="shared" si="32"/>
        <v>1.7379999999997953E-3</v>
      </c>
      <c r="I353" s="13"/>
      <c r="J353" s="13"/>
      <c r="M353" s="16">
        <v>0.99570000000000003</v>
      </c>
      <c r="N353" s="12">
        <v>0.99590000000000001</v>
      </c>
      <c r="O353" s="13">
        <f t="shared" si="33"/>
        <v>5.0000000000005507</v>
      </c>
      <c r="Q353" s="12">
        <v>0.99570000000000003</v>
      </c>
      <c r="R353" s="12">
        <v>0.98131000000000002</v>
      </c>
      <c r="S353" s="12">
        <f t="shared" si="34"/>
        <v>0.99743799999999982</v>
      </c>
      <c r="T353" s="12">
        <f t="shared" si="35"/>
        <v>2.5620000000001752E-3</v>
      </c>
      <c r="V353" s="12">
        <f t="shared" si="36"/>
        <v>8.6899999999999755E-3</v>
      </c>
    </row>
    <row r="354" spans="1:22" s="12" customFormat="1" x14ac:dyDescent="0.2">
      <c r="A354" s="12">
        <v>390</v>
      </c>
      <c r="B354" s="12">
        <v>292401.77382128697</v>
      </c>
      <c r="C354" s="3">
        <v>0.01</v>
      </c>
      <c r="D354" s="16">
        <v>6.1401311015973403E-2</v>
      </c>
      <c r="E354" s="16">
        <v>5.7529999999999998E-2</v>
      </c>
      <c r="F354" s="16">
        <v>5.7217879999999999E-2</v>
      </c>
      <c r="G354" s="13">
        <f t="shared" si="31"/>
        <v>4.1834310159734045E-3</v>
      </c>
      <c r="H354" s="13">
        <f t="shared" si="32"/>
        <v>3.1211999999999906E-4</v>
      </c>
      <c r="I354" s="13"/>
      <c r="J354" s="13"/>
      <c r="M354" s="16">
        <v>5.7529999999999998E-2</v>
      </c>
      <c r="N354" s="12">
        <v>5.7869999999999998E-2</v>
      </c>
      <c r="O354" s="13">
        <f t="shared" si="33"/>
        <v>2.9411764705882351</v>
      </c>
      <c r="Q354" s="12">
        <v>5.7529999999999998E-2</v>
      </c>
      <c r="R354" s="12">
        <v>1.0918000000000001E-2</v>
      </c>
      <c r="S354" s="12">
        <f t="shared" si="34"/>
        <v>5.7217879999999999E-2</v>
      </c>
      <c r="T354" s="12">
        <f t="shared" si="35"/>
        <v>0.94278211999999995</v>
      </c>
      <c r="V354" s="12">
        <f t="shared" si="36"/>
        <v>9.1800000000000041E-4</v>
      </c>
    </row>
    <row r="355" spans="1:22" s="12" customFormat="1" x14ac:dyDescent="0.2">
      <c r="A355" s="12">
        <v>390</v>
      </c>
      <c r="B355" s="12">
        <v>292401.77382128697</v>
      </c>
      <c r="C355" s="3">
        <v>0.118888888888889</v>
      </c>
      <c r="D355" s="16">
        <v>9.8968714482891296E-2</v>
      </c>
      <c r="E355" s="16">
        <v>9.5320000000000002E-2</v>
      </c>
      <c r="F355" s="16">
        <v>9.5396611111111154E-2</v>
      </c>
      <c r="G355" s="13">
        <f t="shared" si="31"/>
        <v>3.5721033717801415E-3</v>
      </c>
      <c r="H355" s="13">
        <f t="shared" si="32"/>
        <v>7.6611111111152264E-5</v>
      </c>
      <c r="I355" s="13"/>
      <c r="J355" s="13"/>
      <c r="M355" s="16">
        <v>9.5320000000000002E-2</v>
      </c>
      <c r="N355" s="12">
        <v>9.5670000000000005E-2</v>
      </c>
      <c r="O355" s="13">
        <f t="shared" si="33"/>
        <v>2.8571428571428319</v>
      </c>
      <c r="Q355" s="12">
        <v>9.5320000000000002E-2</v>
      </c>
      <c r="R355" s="12">
        <v>0.11867</v>
      </c>
      <c r="S355" s="12">
        <f t="shared" si="34"/>
        <v>9.5396611111111154E-2</v>
      </c>
      <c r="T355" s="12">
        <f t="shared" si="35"/>
        <v>0.9046033888888888</v>
      </c>
      <c r="V355" s="12">
        <f t="shared" si="36"/>
        <v>2.1888888888900448E-4</v>
      </c>
    </row>
    <row r="356" spans="1:22" s="12" customFormat="1" x14ac:dyDescent="0.2">
      <c r="A356" s="12">
        <v>390</v>
      </c>
      <c r="B356" s="12">
        <v>292401.77382128697</v>
      </c>
      <c r="C356" s="3">
        <v>0.227777777777778</v>
      </c>
      <c r="D356" s="16">
        <v>0.13653611794980899</v>
      </c>
      <c r="E356" s="16">
        <v>0.1331</v>
      </c>
      <c r="F356" s="16">
        <v>0.13576311111111128</v>
      </c>
      <c r="G356" s="13">
        <f t="shared" si="31"/>
        <v>7.7300683869771514E-4</v>
      </c>
      <c r="H356" s="13">
        <f t="shared" si="32"/>
        <v>2.6631111111112826E-3</v>
      </c>
      <c r="I356" s="13"/>
      <c r="J356" s="13"/>
      <c r="M356" s="16">
        <v>0.1331</v>
      </c>
      <c r="N356" s="12">
        <v>0.13350000000000001</v>
      </c>
      <c r="O356" s="13">
        <f t="shared" si="33"/>
        <v>2.4999999999999285</v>
      </c>
      <c r="Q356" s="12">
        <v>0.1331</v>
      </c>
      <c r="R356" s="12">
        <v>0.22112000000000001</v>
      </c>
      <c r="S356" s="12">
        <f t="shared" si="34"/>
        <v>0.13576311111111128</v>
      </c>
      <c r="T356" s="12">
        <f t="shared" si="35"/>
        <v>0.86423688888888872</v>
      </c>
      <c r="V356" s="12">
        <f t="shared" si="36"/>
        <v>6.6577777777779845E-3</v>
      </c>
    </row>
    <row r="357" spans="1:22" s="12" customFormat="1" x14ac:dyDescent="0.2">
      <c r="A357" s="12">
        <v>390</v>
      </c>
      <c r="B357" s="12">
        <v>292401.77382128697</v>
      </c>
      <c r="C357" s="3">
        <v>0.336666666666667</v>
      </c>
      <c r="D357" s="16">
        <v>0.174103521416727</v>
      </c>
      <c r="E357" s="16">
        <v>0.1709</v>
      </c>
      <c r="F357" s="16">
        <v>0.17351466666666687</v>
      </c>
      <c r="G357" s="13">
        <f t="shared" si="31"/>
        <v>5.8885475006012489E-4</v>
      </c>
      <c r="H357" s="13">
        <f t="shared" si="32"/>
        <v>2.6146666666668761E-3</v>
      </c>
      <c r="I357" s="13"/>
      <c r="J357" s="13"/>
      <c r="M357" s="16">
        <v>0.1709</v>
      </c>
      <c r="N357" s="12">
        <v>0.17130000000000001</v>
      </c>
      <c r="O357" s="13">
        <f t="shared" si="33"/>
        <v>2.4999999999999285</v>
      </c>
      <c r="Q357" s="12">
        <v>0.1709</v>
      </c>
      <c r="R357" s="12">
        <v>0.33012999999999998</v>
      </c>
      <c r="S357" s="12">
        <f t="shared" si="34"/>
        <v>0.17351466666666687</v>
      </c>
      <c r="T357" s="12">
        <f t="shared" si="35"/>
        <v>0.82648533333333307</v>
      </c>
      <c r="V357" s="12">
        <f t="shared" si="36"/>
        <v>6.5366666666670237E-3</v>
      </c>
    </row>
    <row r="358" spans="1:22" s="12" customFormat="1" x14ac:dyDescent="0.2">
      <c r="A358" s="12">
        <v>390</v>
      </c>
      <c r="B358" s="12">
        <v>292401.77382128697</v>
      </c>
      <c r="C358" s="3">
        <v>0.44555555555555598</v>
      </c>
      <c r="D358" s="16">
        <v>0.211670924883645</v>
      </c>
      <c r="E358" s="16">
        <v>0.2087</v>
      </c>
      <c r="F358" s="16">
        <v>0.21127422222222245</v>
      </c>
      <c r="G358" s="13">
        <f t="shared" si="31"/>
        <v>3.9670266142255439E-4</v>
      </c>
      <c r="H358" s="13">
        <f t="shared" si="32"/>
        <v>2.5742222222224498E-3</v>
      </c>
      <c r="I358" s="13"/>
      <c r="J358" s="13"/>
      <c r="M358" s="16">
        <v>0.2087</v>
      </c>
      <c r="N358" s="12">
        <v>0.20910000000000001</v>
      </c>
      <c r="O358" s="13">
        <f t="shared" si="33"/>
        <v>2.4999999999999285</v>
      </c>
      <c r="Q358" s="12">
        <v>0.2087</v>
      </c>
      <c r="R358" s="12">
        <v>0.43912000000000001</v>
      </c>
      <c r="S358" s="12">
        <f t="shared" si="34"/>
        <v>0.21127422222222245</v>
      </c>
      <c r="T358" s="12">
        <f t="shared" si="35"/>
        <v>0.78872577777777753</v>
      </c>
      <c r="V358" s="12">
        <f t="shared" si="36"/>
        <v>6.4355555555559718E-3</v>
      </c>
    </row>
    <row r="359" spans="1:22" s="12" customFormat="1" x14ac:dyDescent="0.2">
      <c r="A359" s="12">
        <v>390</v>
      </c>
      <c r="B359" s="12">
        <v>292401.77382128697</v>
      </c>
      <c r="C359" s="3">
        <v>0.55444444444444496</v>
      </c>
      <c r="D359" s="16">
        <v>0.249238328350563</v>
      </c>
      <c r="E359" s="16">
        <v>0.2465</v>
      </c>
      <c r="F359" s="16">
        <v>0.24517833333333353</v>
      </c>
      <c r="G359" s="13">
        <f t="shared" si="31"/>
        <v>4.0599950172294785E-3</v>
      </c>
      <c r="H359" s="13">
        <f t="shared" si="32"/>
        <v>1.3216666666664711E-3</v>
      </c>
      <c r="I359" s="13"/>
      <c r="J359" s="13"/>
      <c r="M359" s="16">
        <v>0.2465</v>
      </c>
      <c r="N359" s="12">
        <v>0.24679999999999999</v>
      </c>
      <c r="O359" s="13">
        <f t="shared" si="33"/>
        <v>3.3333333333333921</v>
      </c>
      <c r="Q359" s="12">
        <v>0.2465</v>
      </c>
      <c r="R359" s="12">
        <v>0.55884999999999996</v>
      </c>
      <c r="S359" s="12">
        <f t="shared" si="34"/>
        <v>0.24517833333333353</v>
      </c>
      <c r="T359" s="12">
        <f t="shared" si="35"/>
        <v>0.7548216666666665</v>
      </c>
      <c r="V359" s="12">
        <f t="shared" si="36"/>
        <v>4.4055555555549963E-3</v>
      </c>
    </row>
    <row r="360" spans="1:22" s="12" customFormat="1" x14ac:dyDescent="0.2">
      <c r="A360" s="12">
        <v>390</v>
      </c>
      <c r="B360" s="12">
        <v>292401.77382128697</v>
      </c>
      <c r="C360" s="3">
        <v>0.663333333333333</v>
      </c>
      <c r="D360" s="16">
        <v>0.28680573181748098</v>
      </c>
      <c r="E360" s="16">
        <v>0.2843</v>
      </c>
      <c r="F360" s="16">
        <v>0.28299899999999978</v>
      </c>
      <c r="G360" s="13">
        <f t="shared" si="31"/>
        <v>3.8067318174812015E-3</v>
      </c>
      <c r="H360" s="13">
        <f t="shared" si="32"/>
        <v>1.3010000000002186E-3</v>
      </c>
      <c r="I360" s="13"/>
      <c r="J360" s="13"/>
      <c r="M360" s="16">
        <v>0.2843</v>
      </c>
      <c r="N360" s="12">
        <v>0.28460000000000002</v>
      </c>
      <c r="O360" s="13">
        <f t="shared" si="33"/>
        <v>3.3333333333330839</v>
      </c>
      <c r="Q360" s="12">
        <v>0.2843</v>
      </c>
      <c r="R360" s="12">
        <v>0.66766999999999999</v>
      </c>
      <c r="S360" s="12">
        <f t="shared" si="34"/>
        <v>0.28299899999999978</v>
      </c>
      <c r="T360" s="12">
        <f t="shared" si="35"/>
        <v>0.71700100000000022</v>
      </c>
      <c r="V360" s="12">
        <f t="shared" si="36"/>
        <v>4.3366666666669884E-3</v>
      </c>
    </row>
    <row r="361" spans="1:22" s="12" customFormat="1" x14ac:dyDescent="0.2">
      <c r="A361" s="12">
        <v>390</v>
      </c>
      <c r="B361" s="12">
        <v>292401.77382128697</v>
      </c>
      <c r="C361" s="3">
        <v>0.77222222222222203</v>
      </c>
      <c r="D361" s="16">
        <v>0.32437313528439898</v>
      </c>
      <c r="E361" s="16">
        <v>0.3221</v>
      </c>
      <c r="F361" s="16">
        <v>0.32082566666666651</v>
      </c>
      <c r="G361" s="13">
        <f t="shared" si="31"/>
        <v>3.5474686177324743E-3</v>
      </c>
      <c r="H361" s="13">
        <f t="shared" si="32"/>
        <v>1.2743333333334883E-3</v>
      </c>
      <c r="I361" s="13"/>
      <c r="J361" s="13"/>
      <c r="M361" s="16">
        <v>0.3221</v>
      </c>
      <c r="N361" s="12">
        <v>0.32240000000000002</v>
      </c>
      <c r="O361" s="13">
        <f t="shared" si="33"/>
        <v>3.3333333333330839</v>
      </c>
      <c r="Q361" s="12">
        <v>0.3221</v>
      </c>
      <c r="R361" s="12">
        <v>0.77646999999999999</v>
      </c>
      <c r="S361" s="12">
        <f t="shared" si="34"/>
        <v>0.32082566666666651</v>
      </c>
      <c r="T361" s="12">
        <f t="shared" si="35"/>
        <v>0.67917433333333355</v>
      </c>
      <c r="V361" s="12">
        <f t="shared" si="36"/>
        <v>4.2477777777779613E-3</v>
      </c>
    </row>
    <row r="362" spans="1:22" s="12" customFormat="1" x14ac:dyDescent="0.2">
      <c r="A362" s="12">
        <v>390</v>
      </c>
      <c r="B362" s="12">
        <v>292401.77382128697</v>
      </c>
      <c r="C362" s="3">
        <v>0.88111111111111096</v>
      </c>
      <c r="D362" s="16">
        <v>0.36194053875131599</v>
      </c>
      <c r="E362" s="16">
        <v>0.3599</v>
      </c>
      <c r="F362" s="16">
        <v>0.35864633333333318</v>
      </c>
      <c r="G362" s="13">
        <f t="shared" si="31"/>
        <v>3.2942054179828095E-3</v>
      </c>
      <c r="H362" s="13">
        <f t="shared" si="32"/>
        <v>1.2536666666668195E-3</v>
      </c>
      <c r="I362" s="13"/>
      <c r="J362" s="13"/>
      <c r="M362" s="16">
        <v>0.3599</v>
      </c>
      <c r="N362" s="12">
        <v>0.36020000000000002</v>
      </c>
      <c r="O362" s="13">
        <f t="shared" si="33"/>
        <v>3.3333333333330839</v>
      </c>
      <c r="Q362" s="12">
        <v>0.3599</v>
      </c>
      <c r="R362" s="12">
        <v>0.88529000000000002</v>
      </c>
      <c r="S362" s="12">
        <f t="shared" si="34"/>
        <v>0.35864633333333318</v>
      </c>
      <c r="T362" s="12">
        <f t="shared" si="35"/>
        <v>0.64135366666666682</v>
      </c>
      <c r="V362" s="12">
        <f t="shared" si="36"/>
        <v>4.1788888888890652E-3</v>
      </c>
    </row>
    <row r="363" spans="1:22" s="12" customFormat="1" x14ac:dyDescent="0.2">
      <c r="A363" s="12">
        <v>390</v>
      </c>
      <c r="B363" s="12">
        <v>292401.77382128697</v>
      </c>
      <c r="C363" s="3">
        <v>0.99</v>
      </c>
      <c r="D363" s="16">
        <v>0.39950794221823399</v>
      </c>
      <c r="E363" s="16">
        <v>0.39760000000000001</v>
      </c>
      <c r="F363" s="16">
        <v>0.39551599999999992</v>
      </c>
      <c r="G363" s="13">
        <f t="shared" si="31"/>
        <v>3.991942218234068E-3</v>
      </c>
      <c r="H363" s="13">
        <f t="shared" si="32"/>
        <v>2.0840000000000858E-3</v>
      </c>
      <c r="I363" s="13"/>
      <c r="J363" s="13"/>
      <c r="M363" s="16">
        <v>0.39760000000000001</v>
      </c>
      <c r="N363" s="12">
        <v>0.39800000000000002</v>
      </c>
      <c r="O363" s="13">
        <f t="shared" si="33"/>
        <v>2.4999999999999285</v>
      </c>
      <c r="Q363" s="12">
        <v>0.39760000000000001</v>
      </c>
      <c r="R363" s="12">
        <v>0.99521000000000004</v>
      </c>
      <c r="S363" s="12">
        <f t="shared" si="34"/>
        <v>0.39551599999999992</v>
      </c>
      <c r="T363" s="12">
        <f t="shared" si="35"/>
        <v>0.60448400000000002</v>
      </c>
      <c r="V363" s="12">
        <f t="shared" si="36"/>
        <v>5.2100000000000479E-3</v>
      </c>
    </row>
    <row r="364" spans="1:22" s="12" customFormat="1" x14ac:dyDescent="0.2">
      <c r="A364" s="12">
        <v>390</v>
      </c>
      <c r="B364" s="12">
        <v>753315.09514733299</v>
      </c>
      <c r="C364" s="3">
        <v>0.01</v>
      </c>
      <c r="D364" s="16">
        <v>0.209402570443253</v>
      </c>
      <c r="E364" s="16">
        <v>0.1993</v>
      </c>
      <c r="F364" s="16">
        <v>0.1991482</v>
      </c>
      <c r="G364" s="13">
        <f t="shared" si="31"/>
        <v>1.0254370443253003E-2</v>
      </c>
      <c r="H364" s="13">
        <f t="shared" si="32"/>
        <v>1.5180000000000748E-4</v>
      </c>
      <c r="I364" s="13"/>
      <c r="J364" s="13"/>
      <c r="M364" s="16">
        <v>0.1993</v>
      </c>
      <c r="N364" s="12">
        <v>0.19989999999999999</v>
      </c>
      <c r="O364" s="13">
        <f t="shared" si="33"/>
        <v>1.6666666666666961</v>
      </c>
      <c r="Q364" s="12">
        <v>0.1993</v>
      </c>
      <c r="R364" s="12">
        <v>1.0253E-2</v>
      </c>
      <c r="S364" s="12">
        <f t="shared" si="34"/>
        <v>0.1991482</v>
      </c>
      <c r="T364" s="12">
        <f t="shared" si="35"/>
        <v>0.8008518</v>
      </c>
      <c r="V364" s="12">
        <f t="shared" si="36"/>
        <v>2.5299999999999975E-4</v>
      </c>
    </row>
    <row r="365" spans="1:22" s="12" customFormat="1" x14ac:dyDescent="0.2">
      <c r="A365" s="12">
        <v>390</v>
      </c>
      <c r="B365" s="12">
        <v>753315.09514733299</v>
      </c>
      <c r="C365" s="3">
        <v>0.118888888888889</v>
      </c>
      <c r="D365" s="16">
        <v>0.27432913785927299</v>
      </c>
      <c r="E365" s="16">
        <v>0.26490000000000002</v>
      </c>
      <c r="F365" s="16">
        <v>0.26813322222222225</v>
      </c>
      <c r="G365" s="13">
        <f t="shared" si="31"/>
        <v>6.1959156370507418E-3</v>
      </c>
      <c r="H365" s="13">
        <f t="shared" si="32"/>
        <v>3.2332222222222207E-3</v>
      </c>
      <c r="I365" s="13"/>
      <c r="J365" s="13"/>
      <c r="M365" s="16">
        <v>0.26490000000000002</v>
      </c>
      <c r="N365" s="12">
        <v>0.2656</v>
      </c>
      <c r="O365" s="13">
        <f t="shared" si="33"/>
        <v>1.4285714285714726</v>
      </c>
      <c r="Q365" s="12">
        <v>0.26490000000000002</v>
      </c>
      <c r="R365" s="12">
        <v>0.11427</v>
      </c>
      <c r="S365" s="12">
        <f t="shared" si="34"/>
        <v>0.26813322222222225</v>
      </c>
      <c r="T365" s="12">
        <f t="shared" si="35"/>
        <v>0.73186677777777775</v>
      </c>
      <c r="V365" s="12">
        <f t="shared" si="36"/>
        <v>4.6188888888890056E-3</v>
      </c>
    </row>
    <row r="366" spans="1:22" s="12" customFormat="1" x14ac:dyDescent="0.2">
      <c r="A366" s="12">
        <v>390</v>
      </c>
      <c r="B366" s="12">
        <v>753315.09514733299</v>
      </c>
      <c r="C366" s="3">
        <v>0.227777777777778</v>
      </c>
      <c r="D366" s="16">
        <v>0.33925570527529197</v>
      </c>
      <c r="E366" s="16">
        <v>0.3306</v>
      </c>
      <c r="F366" s="16">
        <v>0.33045466666666679</v>
      </c>
      <c r="G366" s="13">
        <f t="shared" si="31"/>
        <v>8.8010386086251891E-3</v>
      </c>
      <c r="H366" s="13">
        <f t="shared" si="32"/>
        <v>1.4533333333321963E-4</v>
      </c>
      <c r="I366" s="13"/>
      <c r="J366" s="13"/>
      <c r="M366" s="16">
        <v>0.3306</v>
      </c>
      <c r="N366" s="12">
        <v>0.33119999999999999</v>
      </c>
      <c r="O366" s="13">
        <f t="shared" si="33"/>
        <v>1.6666666666666961</v>
      </c>
      <c r="Q366" s="12">
        <v>0.3306</v>
      </c>
      <c r="R366" s="12">
        <v>0.22802</v>
      </c>
      <c r="S366" s="12">
        <f t="shared" si="34"/>
        <v>0.33045466666666679</v>
      </c>
      <c r="T366" s="12">
        <f t="shared" si="35"/>
        <v>0.66954533333333321</v>
      </c>
      <c r="V366" s="12">
        <f t="shared" si="36"/>
        <v>2.4222222222200496E-4</v>
      </c>
    </row>
    <row r="367" spans="1:22" s="12" customFormat="1" x14ac:dyDescent="0.2">
      <c r="A367" s="12">
        <v>390</v>
      </c>
      <c r="B367" s="12">
        <v>753315.09514733299</v>
      </c>
      <c r="C367" s="3">
        <v>0.336666666666667</v>
      </c>
      <c r="D367" s="16">
        <v>0.40418227269131102</v>
      </c>
      <c r="E367" s="16">
        <v>0.3962</v>
      </c>
      <c r="F367" s="16">
        <v>0.3960660000000002</v>
      </c>
      <c r="G367" s="13">
        <f t="shared" si="31"/>
        <v>8.1162726913108219E-3</v>
      </c>
      <c r="H367" s="13">
        <f t="shared" si="32"/>
        <v>1.3399999999980095E-4</v>
      </c>
      <c r="I367" s="13"/>
      <c r="J367" s="13"/>
      <c r="M367" s="16">
        <v>0.3962</v>
      </c>
      <c r="N367" s="12">
        <v>0.39679999999999999</v>
      </c>
      <c r="O367" s="13">
        <f t="shared" si="33"/>
        <v>1.6666666666666961</v>
      </c>
      <c r="Q367" s="12">
        <v>0.3962</v>
      </c>
      <c r="R367" s="12">
        <v>0.33689000000000002</v>
      </c>
      <c r="S367" s="12">
        <f t="shared" si="34"/>
        <v>0.3960660000000002</v>
      </c>
      <c r="T367" s="12">
        <f t="shared" si="35"/>
        <v>0.60393399999999975</v>
      </c>
      <c r="V367" s="12">
        <f t="shared" si="36"/>
        <v>2.2333333333302008E-4</v>
      </c>
    </row>
    <row r="368" spans="1:22" s="12" customFormat="1" x14ac:dyDescent="0.2">
      <c r="A368" s="12">
        <v>390</v>
      </c>
      <c r="B368" s="12">
        <v>753315.09514733299</v>
      </c>
      <c r="C368" s="3">
        <v>0.44555555555555598</v>
      </c>
      <c r="D368" s="16">
        <v>0.469108840107331</v>
      </c>
      <c r="E368" s="16">
        <v>0.46179999999999999</v>
      </c>
      <c r="F368" s="16">
        <v>0.46167733333333361</v>
      </c>
      <c r="G368" s="13">
        <f t="shared" si="31"/>
        <v>7.4315067739973983E-3</v>
      </c>
      <c r="H368" s="13">
        <f t="shared" si="32"/>
        <v>1.2266666666638226E-4</v>
      </c>
      <c r="I368" s="13"/>
      <c r="J368" s="13"/>
      <c r="M368" s="16">
        <v>0.46179999999999999</v>
      </c>
      <c r="N368" s="12">
        <v>0.46239999999999998</v>
      </c>
      <c r="O368" s="13">
        <f t="shared" si="33"/>
        <v>1.6666666666666961</v>
      </c>
      <c r="Q368" s="12">
        <v>0.46179999999999999</v>
      </c>
      <c r="R368" s="12">
        <v>0.44575999999999999</v>
      </c>
      <c r="S368" s="12">
        <f t="shared" si="34"/>
        <v>0.46167733333333361</v>
      </c>
      <c r="T368" s="12">
        <f t="shared" si="35"/>
        <v>0.53832266666666639</v>
      </c>
      <c r="V368" s="12">
        <f t="shared" si="36"/>
        <v>2.0444444444400744E-4</v>
      </c>
    </row>
    <row r="369" spans="1:22" s="12" customFormat="1" x14ac:dyDescent="0.2">
      <c r="A369" s="12">
        <v>390</v>
      </c>
      <c r="B369" s="12">
        <v>753315.09514733299</v>
      </c>
      <c r="C369" s="3">
        <v>0.55444444444444496</v>
      </c>
      <c r="D369" s="16">
        <v>0.53403540752334999</v>
      </c>
      <c r="E369" s="16">
        <v>0.52739999999999998</v>
      </c>
      <c r="F369" s="16">
        <v>0.52727666666666695</v>
      </c>
      <c r="G369" s="13">
        <f t="shared" si="31"/>
        <v>6.7587408566830431E-3</v>
      </c>
      <c r="H369" s="13">
        <f t="shared" si="32"/>
        <v>1.2333333333303109E-4</v>
      </c>
      <c r="I369" s="13"/>
      <c r="J369" s="13"/>
      <c r="M369" s="16">
        <v>0.52739999999999998</v>
      </c>
      <c r="N369" s="12">
        <v>0.52800000000000002</v>
      </c>
      <c r="O369" s="13">
        <f t="shared" si="33"/>
        <v>1.666666666666542</v>
      </c>
      <c r="Q369" s="12">
        <v>0.52739999999999998</v>
      </c>
      <c r="R369" s="12">
        <v>0.55464999999999998</v>
      </c>
      <c r="S369" s="12">
        <f t="shared" si="34"/>
        <v>0.52727666666666695</v>
      </c>
      <c r="T369" s="12">
        <f t="shared" si="35"/>
        <v>0.47272333333333305</v>
      </c>
      <c r="V369" s="12">
        <f t="shared" si="36"/>
        <v>2.0555555555501481E-4</v>
      </c>
    </row>
    <row r="370" spans="1:22" s="12" customFormat="1" x14ac:dyDescent="0.2">
      <c r="A370" s="12">
        <v>390</v>
      </c>
      <c r="B370" s="12">
        <v>753315.09514733299</v>
      </c>
      <c r="C370" s="3">
        <v>0.663333333333333</v>
      </c>
      <c r="D370" s="16">
        <v>0.59896197493936998</v>
      </c>
      <c r="E370" s="16">
        <v>0.59299999999999997</v>
      </c>
      <c r="F370" s="16">
        <v>0.59288799999999975</v>
      </c>
      <c r="G370" s="13">
        <f t="shared" si="31"/>
        <v>6.0739749393702303E-3</v>
      </c>
      <c r="H370" s="13">
        <f t="shared" si="32"/>
        <v>1.1200000000022303E-4</v>
      </c>
      <c r="I370" s="13"/>
      <c r="J370" s="13"/>
      <c r="M370" s="16">
        <v>0.59299999999999997</v>
      </c>
      <c r="N370" s="12">
        <v>0.59360000000000002</v>
      </c>
      <c r="O370" s="13">
        <f t="shared" si="33"/>
        <v>1.666666666666542</v>
      </c>
      <c r="Q370" s="12">
        <v>0.59299999999999997</v>
      </c>
      <c r="R370" s="12">
        <v>0.66352</v>
      </c>
      <c r="S370" s="12">
        <f t="shared" si="34"/>
        <v>0.59288799999999975</v>
      </c>
      <c r="T370" s="12">
        <f t="shared" si="35"/>
        <v>0.40711200000000025</v>
      </c>
      <c r="V370" s="12">
        <f t="shared" si="36"/>
        <v>1.8666666666700138E-4</v>
      </c>
    </row>
    <row r="371" spans="1:22" s="12" customFormat="1" x14ac:dyDescent="0.2">
      <c r="A371" s="12">
        <v>390</v>
      </c>
      <c r="B371" s="12">
        <v>753315.09514733299</v>
      </c>
      <c r="C371" s="3">
        <v>0.77222222222222203</v>
      </c>
      <c r="D371" s="16">
        <v>0.66388854235538897</v>
      </c>
      <c r="E371" s="16">
        <v>0.65869999999999995</v>
      </c>
      <c r="F371" s="16">
        <v>0.65731611111111088</v>
      </c>
      <c r="G371" s="13">
        <f t="shared" si="31"/>
        <v>6.5724312442780874E-3</v>
      </c>
      <c r="H371" s="13">
        <f t="shared" si="32"/>
        <v>1.3838888888890732E-3</v>
      </c>
      <c r="I371" s="13"/>
      <c r="J371" s="13"/>
      <c r="M371" s="16">
        <v>0.65869999999999995</v>
      </c>
      <c r="N371" s="12">
        <v>0.65920000000000001</v>
      </c>
      <c r="O371" s="13">
        <f t="shared" si="33"/>
        <v>1.9999999999997762</v>
      </c>
      <c r="Q371" s="12">
        <v>0.65869999999999995</v>
      </c>
      <c r="R371" s="12">
        <v>0.77498999999999996</v>
      </c>
      <c r="S371" s="12">
        <f t="shared" si="34"/>
        <v>0.65731611111111088</v>
      </c>
      <c r="T371" s="12">
        <f t="shared" si="35"/>
        <v>0.34268388888888912</v>
      </c>
      <c r="V371" s="12">
        <f t="shared" si="36"/>
        <v>2.7677777777779244E-3</v>
      </c>
    </row>
    <row r="372" spans="1:22" s="12" customFormat="1" x14ac:dyDescent="0.2">
      <c r="A372" s="12">
        <v>390</v>
      </c>
      <c r="B372" s="12">
        <v>753315.09514733299</v>
      </c>
      <c r="C372" s="3">
        <v>0.88111111111111096</v>
      </c>
      <c r="D372" s="16">
        <v>0.72881510977140795</v>
      </c>
      <c r="E372" s="16">
        <v>0.72430000000000005</v>
      </c>
      <c r="F372" s="16">
        <v>0.72419866666666666</v>
      </c>
      <c r="G372" s="13">
        <f t="shared" si="31"/>
        <v>4.6164431047412968E-3</v>
      </c>
      <c r="H372" s="13">
        <f t="shared" si="32"/>
        <v>1.0133333333339767E-4</v>
      </c>
      <c r="I372" s="13"/>
      <c r="J372" s="13"/>
      <c r="M372" s="16">
        <v>0.72430000000000005</v>
      </c>
      <c r="N372" s="12">
        <v>0.72489999999999999</v>
      </c>
      <c r="O372" s="13">
        <f t="shared" si="33"/>
        <v>1.6666666666668501</v>
      </c>
      <c r="Q372" s="12">
        <v>0.72430000000000005</v>
      </c>
      <c r="R372" s="12">
        <v>0.88127999999999995</v>
      </c>
      <c r="S372" s="12">
        <f t="shared" si="34"/>
        <v>0.72419866666666666</v>
      </c>
      <c r="T372" s="12">
        <f t="shared" si="35"/>
        <v>0.27580133333333334</v>
      </c>
      <c r="V372" s="12">
        <f t="shared" si="36"/>
        <v>1.6888888888899611E-4</v>
      </c>
    </row>
    <row r="373" spans="1:22" s="12" customFormat="1" x14ac:dyDescent="0.2">
      <c r="A373" s="12">
        <v>390</v>
      </c>
      <c r="B373" s="12">
        <v>753315.09514733299</v>
      </c>
      <c r="C373" s="3">
        <v>0.99</v>
      </c>
      <c r="D373" s="16">
        <v>0.79374167718742805</v>
      </c>
      <c r="E373" s="16">
        <v>0.78990000000000005</v>
      </c>
      <c r="F373" s="16">
        <v>0.78980400000000006</v>
      </c>
      <c r="G373" s="13">
        <f t="shared" si="31"/>
        <v>3.9376771874279903E-3</v>
      </c>
      <c r="H373" s="13">
        <f t="shared" si="32"/>
        <v>9.5999999999984986E-5</v>
      </c>
      <c r="I373" s="13"/>
      <c r="J373" s="13"/>
      <c r="M373" s="16">
        <v>0.78990000000000005</v>
      </c>
      <c r="N373" s="12">
        <v>0.79049999999999998</v>
      </c>
      <c r="O373" s="13">
        <f t="shared" si="33"/>
        <v>1.6666666666668501</v>
      </c>
      <c r="Q373" s="12">
        <v>0.78990000000000005</v>
      </c>
      <c r="R373" s="12">
        <v>0.99016000000000004</v>
      </c>
      <c r="S373" s="12">
        <f t="shared" si="34"/>
        <v>0.78980400000000006</v>
      </c>
      <c r="T373" s="12">
        <f t="shared" si="35"/>
        <v>0.21019599999999994</v>
      </c>
      <c r="V373" s="12">
        <f t="shared" si="36"/>
        <v>1.6000000000004899E-4</v>
      </c>
    </row>
    <row r="374" spans="1:22" s="12" customFormat="1" x14ac:dyDescent="0.2">
      <c r="A374" s="12">
        <v>390</v>
      </c>
      <c r="B374" s="12">
        <v>1940766.7236782101</v>
      </c>
      <c r="C374" s="3">
        <v>0.01</v>
      </c>
      <c r="D374" s="16">
        <v>0.39634158453026302</v>
      </c>
      <c r="E374" s="16">
        <v>0.38150000000000001</v>
      </c>
      <c r="F374" s="16">
        <v>0.38002400000000003</v>
      </c>
      <c r="G374" s="13">
        <f t="shared" si="31"/>
        <v>1.6317584530262996E-2</v>
      </c>
      <c r="H374" s="13">
        <f t="shared" si="32"/>
        <v>1.4759999999999773E-3</v>
      </c>
      <c r="I374" s="13"/>
      <c r="J374" s="13"/>
      <c r="M374" s="16">
        <v>0.38150000000000001</v>
      </c>
      <c r="N374" s="12">
        <v>0.38200000000000001</v>
      </c>
      <c r="O374" s="13">
        <f t="shared" si="33"/>
        <v>1.9999999999999982</v>
      </c>
      <c r="Q374" s="12">
        <v>0.38150000000000001</v>
      </c>
      <c r="R374" s="12">
        <v>1.2952E-2</v>
      </c>
      <c r="S374" s="12">
        <f t="shared" si="34"/>
        <v>0.38002400000000003</v>
      </c>
      <c r="T374" s="12">
        <f t="shared" si="35"/>
        <v>0.61997599999999997</v>
      </c>
      <c r="V374" s="12">
        <f t="shared" si="36"/>
        <v>2.9519999999999998E-3</v>
      </c>
    </row>
    <row r="375" spans="1:22" s="12" customFormat="1" x14ac:dyDescent="0.2">
      <c r="A375" s="12">
        <v>390</v>
      </c>
      <c r="B375" s="12">
        <v>1940766.7236782101</v>
      </c>
      <c r="C375" s="3">
        <v>0.118888888888889</v>
      </c>
      <c r="D375" s="16">
        <v>0.45630158943308302</v>
      </c>
      <c r="E375" s="16">
        <v>0.44280000000000003</v>
      </c>
      <c r="F375" s="16">
        <v>0.44144444444444453</v>
      </c>
      <c r="G375" s="13">
        <f t="shared" si="31"/>
        <v>1.4857144988638493E-2</v>
      </c>
      <c r="H375" s="13">
        <f t="shared" si="32"/>
        <v>1.3555555555554988E-3</v>
      </c>
      <c r="I375" s="13"/>
      <c r="J375" s="13"/>
      <c r="M375" s="16">
        <v>0.44280000000000003</v>
      </c>
      <c r="N375" s="12">
        <v>0.44330000000000003</v>
      </c>
      <c r="O375" s="13">
        <f t="shared" si="33"/>
        <v>1.9999999999999982</v>
      </c>
      <c r="Q375" s="12">
        <v>0.44280000000000003</v>
      </c>
      <c r="R375" s="12">
        <v>0.1216</v>
      </c>
      <c r="S375" s="12">
        <f t="shared" si="34"/>
        <v>0.44144444444444453</v>
      </c>
      <c r="T375" s="12">
        <f t="shared" si="35"/>
        <v>0.55855555555555547</v>
      </c>
      <c r="V375" s="12">
        <f t="shared" si="36"/>
        <v>2.7111111111109976E-3</v>
      </c>
    </row>
    <row r="376" spans="1:22" s="12" customFormat="1" x14ac:dyDescent="0.2">
      <c r="A376" s="12">
        <v>390</v>
      </c>
      <c r="B376" s="12">
        <v>1940766.7236782101</v>
      </c>
      <c r="C376" s="3">
        <v>0.227777777777778</v>
      </c>
      <c r="D376" s="16">
        <v>0.51626159433590202</v>
      </c>
      <c r="E376" s="16">
        <v>0.50409999999999999</v>
      </c>
      <c r="F376" s="16">
        <v>0.50490866666666689</v>
      </c>
      <c r="G376" s="13">
        <f t="shared" si="31"/>
        <v>1.1352927669235124E-2</v>
      </c>
      <c r="H376" s="13">
        <f t="shared" si="32"/>
        <v>8.0866666666690179E-4</v>
      </c>
      <c r="I376" s="13"/>
      <c r="J376" s="13"/>
      <c r="M376" s="16">
        <v>0.50409999999999999</v>
      </c>
      <c r="N376" s="12">
        <v>0.50470000000000004</v>
      </c>
      <c r="O376" s="13">
        <f t="shared" si="33"/>
        <v>1.666666666666542</v>
      </c>
      <c r="Q376" s="12">
        <v>0.50409999999999999</v>
      </c>
      <c r="R376" s="12">
        <v>0.22642999999999999</v>
      </c>
      <c r="S376" s="12">
        <f t="shared" si="34"/>
        <v>0.50490866666666689</v>
      </c>
      <c r="T376" s="12">
        <f t="shared" si="35"/>
        <v>0.49509133333333311</v>
      </c>
      <c r="V376" s="12">
        <f t="shared" si="36"/>
        <v>1.3477777777780031E-3</v>
      </c>
    </row>
    <row r="377" spans="1:22" s="12" customFormat="1" x14ac:dyDescent="0.2">
      <c r="A377" s="12">
        <v>390</v>
      </c>
      <c r="B377" s="12">
        <v>1940766.7236782101</v>
      </c>
      <c r="C377" s="3">
        <v>0.336666666666667</v>
      </c>
      <c r="D377" s="16">
        <v>0.57622159923872096</v>
      </c>
      <c r="E377" s="16">
        <v>0.56540000000000001</v>
      </c>
      <c r="F377" s="16">
        <v>0.56613000000000013</v>
      </c>
      <c r="G377" s="13">
        <f t="shared" si="31"/>
        <v>1.0091599238720828E-2</v>
      </c>
      <c r="H377" s="13">
        <f t="shared" si="32"/>
        <v>7.3000000000011944E-4</v>
      </c>
      <c r="I377" s="13"/>
      <c r="J377" s="13"/>
      <c r="M377" s="16">
        <v>0.56540000000000001</v>
      </c>
      <c r="N377" s="12">
        <v>0.56599999999999995</v>
      </c>
      <c r="O377" s="13">
        <f t="shared" si="33"/>
        <v>1.6666666666668501</v>
      </c>
      <c r="Q377" s="12">
        <v>0.56540000000000001</v>
      </c>
      <c r="R377" s="12">
        <v>0.33545000000000003</v>
      </c>
      <c r="S377" s="12">
        <f t="shared" si="34"/>
        <v>0.56613000000000013</v>
      </c>
      <c r="T377" s="12">
        <f t="shared" si="35"/>
        <v>0.43386999999999987</v>
      </c>
      <c r="V377" s="12">
        <f t="shared" si="36"/>
        <v>1.2166666666669768E-3</v>
      </c>
    </row>
    <row r="378" spans="1:22" s="12" customFormat="1" x14ac:dyDescent="0.2">
      <c r="A378" s="12">
        <v>390</v>
      </c>
      <c r="B378" s="12">
        <v>1940766.7236782101</v>
      </c>
      <c r="C378" s="3">
        <v>0.44555555555555598</v>
      </c>
      <c r="D378" s="16">
        <v>0.63618160414154101</v>
      </c>
      <c r="E378" s="16">
        <v>0.62670000000000003</v>
      </c>
      <c r="F378" s="16">
        <v>0.62735733333333354</v>
      </c>
      <c r="G378" s="13">
        <f t="shared" si="31"/>
        <v>8.8242708082074683E-3</v>
      </c>
      <c r="H378" s="13">
        <f t="shared" si="32"/>
        <v>6.5733333333350963E-4</v>
      </c>
      <c r="I378" s="13"/>
      <c r="J378" s="13"/>
      <c r="M378" s="16">
        <v>0.62670000000000003</v>
      </c>
      <c r="N378" s="12">
        <v>0.62729999999999997</v>
      </c>
      <c r="O378" s="13">
        <f t="shared" si="33"/>
        <v>1.6666666666668501</v>
      </c>
      <c r="Q378" s="12">
        <v>0.62670000000000003</v>
      </c>
      <c r="R378" s="12">
        <v>0.44446000000000002</v>
      </c>
      <c r="S378" s="12">
        <f t="shared" si="34"/>
        <v>0.62735733333333354</v>
      </c>
      <c r="T378" s="12">
        <f t="shared" si="35"/>
        <v>0.37264266666666646</v>
      </c>
      <c r="V378" s="12">
        <f t="shared" si="36"/>
        <v>1.0955555555559604E-3</v>
      </c>
    </row>
    <row r="379" spans="1:22" s="12" customFormat="1" x14ac:dyDescent="0.2">
      <c r="A379" s="12">
        <v>390</v>
      </c>
      <c r="B379" s="12">
        <v>1940766.7236782101</v>
      </c>
      <c r="C379" s="3">
        <v>0.55444444444444496</v>
      </c>
      <c r="D379" s="16">
        <v>0.69614160904435995</v>
      </c>
      <c r="E379" s="16">
        <v>0.68810000000000004</v>
      </c>
      <c r="F379" s="16">
        <v>0.68719722222222257</v>
      </c>
      <c r="G379" s="13">
        <f t="shared" si="31"/>
        <v>8.9443868221373846E-3</v>
      </c>
      <c r="H379" s="13">
        <f t="shared" si="32"/>
        <v>9.0277777777747481E-4</v>
      </c>
      <c r="I379" s="13"/>
      <c r="J379" s="13"/>
      <c r="M379" s="16">
        <v>0.68810000000000004</v>
      </c>
      <c r="N379" s="12">
        <v>0.68859999999999999</v>
      </c>
      <c r="O379" s="13">
        <f t="shared" si="33"/>
        <v>2.0000000000002203</v>
      </c>
      <c r="Q379" s="12">
        <v>0.68810000000000004</v>
      </c>
      <c r="R379" s="12">
        <v>0.55625000000000002</v>
      </c>
      <c r="S379" s="12">
        <f t="shared" si="34"/>
        <v>0.68719722222222257</v>
      </c>
      <c r="T379" s="12">
        <f t="shared" si="35"/>
        <v>0.31280277777777743</v>
      </c>
      <c r="V379" s="12">
        <f t="shared" si="36"/>
        <v>1.8055555555550606E-3</v>
      </c>
    </row>
    <row r="380" spans="1:22" s="12" customFormat="1" x14ac:dyDescent="0.2">
      <c r="A380" s="12">
        <v>390</v>
      </c>
      <c r="B380" s="12">
        <v>1940766.7236782101</v>
      </c>
      <c r="C380" s="3">
        <v>0.663333333333333</v>
      </c>
      <c r="D380" s="16">
        <v>0.75610161394717901</v>
      </c>
      <c r="E380" s="16">
        <v>0.74939999999999996</v>
      </c>
      <c r="F380" s="16">
        <v>0.74861166666666634</v>
      </c>
      <c r="G380" s="13">
        <f t="shared" si="31"/>
        <v>7.4899472805126655E-3</v>
      </c>
      <c r="H380" s="13">
        <f t="shared" si="32"/>
        <v>7.8833333333361288E-4</v>
      </c>
      <c r="I380" s="13"/>
      <c r="J380" s="13"/>
      <c r="M380" s="16">
        <v>0.74939999999999996</v>
      </c>
      <c r="N380" s="12">
        <v>0.74990000000000001</v>
      </c>
      <c r="O380" s="13">
        <f t="shared" si="33"/>
        <v>1.9999999999997762</v>
      </c>
      <c r="Q380" s="12">
        <v>0.74939999999999996</v>
      </c>
      <c r="R380" s="12">
        <v>0.66491</v>
      </c>
      <c r="S380" s="12">
        <f t="shared" si="34"/>
        <v>0.74861166666666634</v>
      </c>
      <c r="T380" s="12">
        <f t="shared" si="35"/>
        <v>0.25138833333333366</v>
      </c>
      <c r="V380" s="12">
        <f t="shared" si="36"/>
        <v>1.5766666666670037E-3</v>
      </c>
    </row>
    <row r="381" spans="1:22" s="12" customFormat="1" x14ac:dyDescent="0.2">
      <c r="A381" s="12">
        <v>390</v>
      </c>
      <c r="B381" s="12">
        <v>1940766.7236782101</v>
      </c>
      <c r="C381" s="3">
        <v>0.77222222222222203</v>
      </c>
      <c r="D381" s="16">
        <v>0.81606161884999895</v>
      </c>
      <c r="E381" s="16">
        <v>0.81069999999999998</v>
      </c>
      <c r="F381" s="16">
        <v>0.81003111111111092</v>
      </c>
      <c r="G381" s="13">
        <f t="shared" si="31"/>
        <v>6.0305077388880246E-3</v>
      </c>
      <c r="H381" s="13">
        <f t="shared" si="32"/>
        <v>6.6888888888905207E-4</v>
      </c>
      <c r="I381" s="13"/>
      <c r="J381" s="13"/>
      <c r="M381" s="16">
        <v>0.81069999999999998</v>
      </c>
      <c r="N381" s="12">
        <v>0.81120000000000003</v>
      </c>
      <c r="O381" s="13">
        <f t="shared" si="33"/>
        <v>1.9999999999997762</v>
      </c>
      <c r="Q381" s="12">
        <v>0.81069999999999998</v>
      </c>
      <c r="R381" s="12">
        <v>0.77356000000000003</v>
      </c>
      <c r="S381" s="12">
        <f t="shared" si="34"/>
        <v>0.81003111111111092</v>
      </c>
      <c r="T381" s="12">
        <f t="shared" si="35"/>
        <v>0.18996888888888908</v>
      </c>
      <c r="V381" s="12">
        <f t="shared" si="36"/>
        <v>1.3377777777779931E-3</v>
      </c>
    </row>
    <row r="382" spans="1:22" s="12" customFormat="1" x14ac:dyDescent="0.2">
      <c r="A382" s="12">
        <v>390</v>
      </c>
      <c r="B382" s="12">
        <v>1940766.7236782101</v>
      </c>
      <c r="C382" s="3">
        <v>0.88111111111111096</v>
      </c>
      <c r="D382" s="16">
        <v>0.876021623752818</v>
      </c>
      <c r="E382" s="16">
        <v>0.872</v>
      </c>
      <c r="F382" s="16">
        <v>0.87235466666666661</v>
      </c>
      <c r="G382" s="13">
        <f t="shared" si="31"/>
        <v>3.66695708615139E-3</v>
      </c>
      <c r="H382" s="13">
        <f t="shared" si="32"/>
        <v>3.5466666666661428E-4</v>
      </c>
      <c r="I382" s="13"/>
      <c r="J382" s="13"/>
      <c r="M382" s="16">
        <v>0.872</v>
      </c>
      <c r="N382" s="12">
        <v>0.87260000000000004</v>
      </c>
      <c r="O382" s="13">
        <f t="shared" si="33"/>
        <v>1.666666666666542</v>
      </c>
      <c r="Q382" s="12">
        <v>0.872</v>
      </c>
      <c r="R382" s="12">
        <v>0.88051999999999997</v>
      </c>
      <c r="S382" s="12">
        <f t="shared" si="34"/>
        <v>0.87235466666666661</v>
      </c>
      <c r="T382" s="12">
        <f t="shared" si="35"/>
        <v>0.12764533333333339</v>
      </c>
      <c r="V382" s="12">
        <f t="shared" si="36"/>
        <v>5.911111111109868E-4</v>
      </c>
    </row>
    <row r="383" spans="1:22" s="12" customFormat="1" x14ac:dyDescent="0.2">
      <c r="A383" s="12">
        <v>390</v>
      </c>
      <c r="B383" s="12">
        <v>1940766.7236782101</v>
      </c>
      <c r="C383" s="3">
        <v>0.99</v>
      </c>
      <c r="D383" s="16">
        <v>0.93598162865563705</v>
      </c>
      <c r="E383" s="16">
        <v>0.93330000000000002</v>
      </c>
      <c r="F383" s="16">
        <v>0.93357599999999996</v>
      </c>
      <c r="G383" s="13">
        <f t="shared" si="31"/>
        <v>2.4056286556370932E-3</v>
      </c>
      <c r="H383" s="13">
        <f t="shared" si="32"/>
        <v>2.7599999999994296E-4</v>
      </c>
      <c r="I383" s="13"/>
      <c r="J383" s="13"/>
      <c r="M383" s="16">
        <v>0.93330000000000002</v>
      </c>
      <c r="N383" s="12">
        <v>0.93389999999999995</v>
      </c>
      <c r="O383" s="13">
        <f t="shared" si="33"/>
        <v>1.6666666666668501</v>
      </c>
      <c r="Q383" s="12">
        <v>0.93330000000000002</v>
      </c>
      <c r="R383" s="12">
        <v>0.98953999999999998</v>
      </c>
      <c r="S383" s="12">
        <f t="shared" si="34"/>
        <v>0.93357599999999996</v>
      </c>
      <c r="T383" s="12">
        <f t="shared" si="35"/>
        <v>6.6424000000000039E-2</v>
      </c>
      <c r="V383" s="12">
        <f t="shared" si="36"/>
        <v>4.6000000000001595E-4</v>
      </c>
    </row>
    <row r="384" spans="1:22" s="12" customFormat="1" x14ac:dyDescent="0.2">
      <c r="A384" s="12">
        <v>390</v>
      </c>
      <c r="B384" s="12">
        <v>5000000</v>
      </c>
      <c r="C384" s="3">
        <v>0.01</v>
      </c>
      <c r="D384" s="16">
        <v>0.68280810032360695</v>
      </c>
      <c r="E384" s="16">
        <v>0.66390000000000005</v>
      </c>
      <c r="F384" s="16">
        <v>0.66387060000000009</v>
      </c>
      <c r="G384" s="13">
        <f t="shared" si="31"/>
        <v>1.893750032360686E-2</v>
      </c>
      <c r="H384" s="13">
        <f t="shared" si="32"/>
        <v>2.9399999999957238E-5</v>
      </c>
      <c r="I384" s="13"/>
      <c r="J384" s="13"/>
      <c r="M384" s="16">
        <v>0.66390000000000005</v>
      </c>
      <c r="N384" s="12">
        <v>0.66420000000000001</v>
      </c>
      <c r="O384" s="13">
        <f t="shared" si="33"/>
        <v>3.3333333333337003</v>
      </c>
      <c r="Q384" s="12">
        <v>0.66390000000000005</v>
      </c>
      <c r="R384" s="12">
        <v>1.0097999999999999E-2</v>
      </c>
      <c r="S384" s="12">
        <f t="shared" si="34"/>
        <v>0.66387060000000009</v>
      </c>
      <c r="T384" s="12">
        <f t="shared" si="35"/>
        <v>0.33612939999999991</v>
      </c>
      <c r="V384" s="12">
        <f t="shared" si="36"/>
        <v>9.7999999999999129E-5</v>
      </c>
    </row>
    <row r="385" spans="1:22" s="12" customFormat="1" x14ac:dyDescent="0.2">
      <c r="A385" s="12">
        <v>390</v>
      </c>
      <c r="B385" s="12">
        <v>5000000</v>
      </c>
      <c r="C385" s="3">
        <v>0.118888888888889</v>
      </c>
      <c r="D385" s="16">
        <v>0.71622180378745004</v>
      </c>
      <c r="E385" s="16">
        <v>0.69930000000000003</v>
      </c>
      <c r="F385" s="16">
        <v>0.69924566666666677</v>
      </c>
      <c r="G385" s="13">
        <f t="shared" si="31"/>
        <v>1.6976137120783275E-2</v>
      </c>
      <c r="H385" s="13">
        <f t="shared" si="32"/>
        <v>5.4333333333267397E-5</v>
      </c>
      <c r="I385" s="13"/>
      <c r="J385" s="13"/>
      <c r="M385" s="16">
        <v>0.69930000000000003</v>
      </c>
      <c r="N385" s="12">
        <v>0.6996</v>
      </c>
      <c r="O385" s="13">
        <f t="shared" si="33"/>
        <v>3.3333333333337003</v>
      </c>
      <c r="Q385" s="12">
        <v>0.69930000000000003</v>
      </c>
      <c r="R385" s="12">
        <v>0.11907</v>
      </c>
      <c r="S385" s="12">
        <f t="shared" si="34"/>
        <v>0.69924566666666677</v>
      </c>
      <c r="T385" s="12">
        <f t="shared" si="35"/>
        <v>0.30075433333333323</v>
      </c>
      <c r="V385" s="12">
        <f t="shared" si="36"/>
        <v>1.8111111111099309E-4</v>
      </c>
    </row>
    <row r="386" spans="1:22" s="12" customFormat="1" x14ac:dyDescent="0.2">
      <c r="A386" s="12">
        <v>390</v>
      </c>
      <c r="B386" s="12">
        <v>5000000</v>
      </c>
      <c r="C386" s="3">
        <v>0.227777777777778</v>
      </c>
      <c r="D386" s="16">
        <v>0.74963550725129202</v>
      </c>
      <c r="E386" s="16">
        <v>0.73470000000000002</v>
      </c>
      <c r="F386" s="16">
        <v>0.73461833333333337</v>
      </c>
      <c r="G386" s="13">
        <f t="shared" si="31"/>
        <v>1.5017173917958648E-2</v>
      </c>
      <c r="H386" s="13">
        <f t="shared" si="32"/>
        <v>8.166666666664657E-5</v>
      </c>
      <c r="I386" s="13"/>
      <c r="J386" s="13"/>
      <c r="M386" s="16">
        <v>0.73470000000000002</v>
      </c>
      <c r="N386" s="12">
        <v>0.73499999999999999</v>
      </c>
      <c r="O386" s="13">
        <f t="shared" si="33"/>
        <v>3.3333333333337003</v>
      </c>
      <c r="Q386" s="12">
        <v>0.73470000000000002</v>
      </c>
      <c r="R386" s="12">
        <v>0.22805</v>
      </c>
      <c r="S386" s="12">
        <f t="shared" si="34"/>
        <v>0.73461833333333337</v>
      </c>
      <c r="T386" s="12">
        <f t="shared" si="35"/>
        <v>0.26538166666666663</v>
      </c>
      <c r="V386" s="12">
        <f t="shared" si="36"/>
        <v>2.722222222220072E-4</v>
      </c>
    </row>
    <row r="387" spans="1:22" s="12" customFormat="1" x14ac:dyDescent="0.2">
      <c r="A387" s="12">
        <v>390</v>
      </c>
      <c r="B387" s="12">
        <v>5000000</v>
      </c>
      <c r="C387" s="3">
        <v>0.336666666666667</v>
      </c>
      <c r="D387" s="16">
        <v>0.783049210715135</v>
      </c>
      <c r="E387" s="16">
        <v>0.77010000000000001</v>
      </c>
      <c r="F387" s="16">
        <v>0.77074666666666669</v>
      </c>
      <c r="G387" s="13">
        <f t="shared" si="31"/>
        <v>1.2302544048468311E-2</v>
      </c>
      <c r="H387" s="13">
        <f t="shared" si="32"/>
        <v>6.4666666666668426E-4</v>
      </c>
      <c r="I387" s="13"/>
      <c r="J387" s="13"/>
      <c r="M387" s="16">
        <v>0.77010000000000001</v>
      </c>
      <c r="N387" s="12">
        <v>0.77049999999999996</v>
      </c>
      <c r="O387" s="13">
        <f t="shared" si="33"/>
        <v>2.5000000000002753</v>
      </c>
      <c r="Q387" s="12">
        <v>0.77010000000000001</v>
      </c>
      <c r="R387" s="12">
        <v>0.33505000000000001</v>
      </c>
      <c r="S387" s="12">
        <f t="shared" si="34"/>
        <v>0.77074666666666669</v>
      </c>
      <c r="T387" s="12">
        <f t="shared" si="35"/>
        <v>0.22925333333333331</v>
      </c>
      <c r="V387" s="12">
        <f t="shared" si="36"/>
        <v>1.6166666666669882E-3</v>
      </c>
    </row>
    <row r="388" spans="1:22" s="12" customFormat="1" x14ac:dyDescent="0.2">
      <c r="A388" s="12">
        <v>390</v>
      </c>
      <c r="B388" s="12">
        <v>5000000</v>
      </c>
      <c r="C388" s="3">
        <v>0.44555555555555598</v>
      </c>
      <c r="D388" s="16">
        <v>0.81646291417897798</v>
      </c>
      <c r="E388" s="16">
        <v>0.80549999999999999</v>
      </c>
      <c r="F388" s="16">
        <v>0.80629422222222225</v>
      </c>
      <c r="G388" s="13">
        <f t="shared" si="31"/>
        <v>1.0168691956755738E-2</v>
      </c>
      <c r="H388" s="13">
        <f t="shared" si="32"/>
        <v>7.9422222222225169E-4</v>
      </c>
      <c r="I388" s="13"/>
      <c r="J388" s="13"/>
      <c r="M388" s="16">
        <v>0.80549999999999999</v>
      </c>
      <c r="N388" s="12">
        <v>0.80589999999999995</v>
      </c>
      <c r="O388" s="13">
        <f t="shared" si="33"/>
        <v>2.5000000000002753</v>
      </c>
      <c r="Q388" s="12">
        <v>0.80549999999999999</v>
      </c>
      <c r="R388" s="12">
        <v>0.44357000000000002</v>
      </c>
      <c r="S388" s="12">
        <f t="shared" si="34"/>
        <v>0.80629422222222225</v>
      </c>
      <c r="T388" s="12">
        <f t="shared" si="35"/>
        <v>0.19370577777777775</v>
      </c>
      <c r="V388" s="12">
        <f t="shared" si="36"/>
        <v>1.9855555555559623E-3</v>
      </c>
    </row>
    <row r="389" spans="1:22" s="12" customFormat="1" x14ac:dyDescent="0.2">
      <c r="A389" s="12">
        <v>390</v>
      </c>
      <c r="B389" s="12">
        <v>5000000</v>
      </c>
      <c r="C389" s="3">
        <v>0.55444444444444496</v>
      </c>
      <c r="D389" s="16">
        <v>0.84987661764281996</v>
      </c>
      <c r="E389" s="16">
        <v>0.84099999999999997</v>
      </c>
      <c r="F389" s="16">
        <v>0.84082733333333337</v>
      </c>
      <c r="G389" s="13">
        <f t="shared" ref="G389:G452" si="37">ABS(D389-F389)</f>
        <v>9.0492843094865938E-3</v>
      </c>
      <c r="H389" s="13">
        <f t="shared" ref="H389:H452" si="38">ABS(E389-F389)</f>
        <v>1.726666666665988E-4</v>
      </c>
      <c r="I389" s="13"/>
      <c r="J389" s="13"/>
      <c r="M389" s="16">
        <v>0.84099999999999997</v>
      </c>
      <c r="N389" s="12">
        <v>0.84130000000000005</v>
      </c>
      <c r="O389" s="13">
        <f t="shared" ref="O389:O452" si="39">0.001/(N389-M389)</f>
        <v>3.3333333333324671</v>
      </c>
      <c r="Q389" s="12">
        <v>0.84099999999999997</v>
      </c>
      <c r="R389" s="12">
        <v>0.55501999999999996</v>
      </c>
      <c r="S389" s="12">
        <f t="shared" ref="S389:S452" si="40">MAX(MIN(Q389-(R389-C389)/O389,1),0)</f>
        <v>0.84082733333333337</v>
      </c>
      <c r="T389" s="12">
        <f t="shared" ref="T389:T452" si="41">1-S389</f>
        <v>0.15917266666666663</v>
      </c>
      <c r="V389" s="12">
        <f t="shared" ref="V389:V452" si="42">ABS(R389-C389)</f>
        <v>5.7555555555499627E-4</v>
      </c>
    </row>
    <row r="390" spans="1:22" s="12" customFormat="1" x14ac:dyDescent="0.2">
      <c r="A390" s="12">
        <v>390</v>
      </c>
      <c r="B390" s="12">
        <v>5000000</v>
      </c>
      <c r="C390" s="3">
        <v>0.663333333333333</v>
      </c>
      <c r="D390" s="16">
        <v>0.88329032110666295</v>
      </c>
      <c r="E390" s="16">
        <v>0.87639999999999996</v>
      </c>
      <c r="F390" s="16">
        <v>0.87620299999999984</v>
      </c>
      <c r="G390" s="13">
        <f t="shared" si="37"/>
        <v>7.0873211066631026E-3</v>
      </c>
      <c r="H390" s="13">
        <f t="shared" si="38"/>
        <v>1.9700000000011375E-4</v>
      </c>
      <c r="I390" s="13"/>
      <c r="J390" s="13"/>
      <c r="M390" s="16">
        <v>0.87639999999999996</v>
      </c>
      <c r="N390" s="12">
        <v>0.87670000000000003</v>
      </c>
      <c r="O390" s="13">
        <f t="shared" si="39"/>
        <v>3.3333333333324671</v>
      </c>
      <c r="Q390" s="12">
        <v>0.87639999999999996</v>
      </c>
      <c r="R390" s="12">
        <v>0.66398999999999997</v>
      </c>
      <c r="S390" s="12">
        <f t="shared" si="40"/>
        <v>0.87620299999999984</v>
      </c>
      <c r="T390" s="12">
        <f t="shared" si="41"/>
        <v>0.12379700000000016</v>
      </c>
      <c r="V390" s="12">
        <f t="shared" si="42"/>
        <v>6.5666666666697182E-4</v>
      </c>
    </row>
    <row r="391" spans="1:22" s="12" customFormat="1" x14ac:dyDescent="0.2">
      <c r="A391" s="12">
        <v>390</v>
      </c>
      <c r="B391" s="12">
        <v>5000000</v>
      </c>
      <c r="C391" s="3">
        <v>0.77222222222222203</v>
      </c>
      <c r="D391" s="16">
        <v>0.91670402457050604</v>
      </c>
      <c r="E391" s="16">
        <v>0.91180000000000005</v>
      </c>
      <c r="F391" s="16">
        <v>0.91157866666666665</v>
      </c>
      <c r="G391" s="13">
        <f t="shared" si="37"/>
        <v>5.1253579038393893E-3</v>
      </c>
      <c r="H391" s="13">
        <f t="shared" si="38"/>
        <v>2.2133333333340666E-4</v>
      </c>
      <c r="I391" s="13"/>
      <c r="J391" s="13"/>
      <c r="M391" s="16">
        <v>0.91180000000000005</v>
      </c>
      <c r="N391" s="12">
        <v>0.91210000000000002</v>
      </c>
      <c r="O391" s="13">
        <f t="shared" si="39"/>
        <v>3.3333333333337003</v>
      </c>
      <c r="Q391" s="12">
        <v>0.91180000000000005</v>
      </c>
      <c r="R391" s="12">
        <v>0.77295999999999998</v>
      </c>
      <c r="S391" s="12">
        <f t="shared" si="40"/>
        <v>0.91157866666666665</v>
      </c>
      <c r="T391" s="12">
        <f t="shared" si="41"/>
        <v>8.8421333333333352E-2</v>
      </c>
      <c r="V391" s="12">
        <f t="shared" si="42"/>
        <v>7.3777777777794817E-4</v>
      </c>
    </row>
    <row r="392" spans="1:22" s="12" customFormat="1" x14ac:dyDescent="0.2">
      <c r="A392" s="12">
        <v>390</v>
      </c>
      <c r="B392" s="12">
        <v>5000000</v>
      </c>
      <c r="C392" s="3">
        <v>0.88111111111111096</v>
      </c>
      <c r="D392" s="16">
        <v>0.95011772803434802</v>
      </c>
      <c r="E392" s="16">
        <v>0.94720000000000004</v>
      </c>
      <c r="F392" s="16">
        <v>0.94695133333333337</v>
      </c>
      <c r="G392" s="13">
        <f t="shared" si="37"/>
        <v>3.166394701014652E-3</v>
      </c>
      <c r="H392" s="13">
        <f t="shared" si="38"/>
        <v>2.4866666666667481E-4</v>
      </c>
      <c r="I392" s="13"/>
      <c r="J392" s="13"/>
      <c r="M392" s="16">
        <v>0.94720000000000004</v>
      </c>
      <c r="N392" s="12">
        <v>0.94750000000000001</v>
      </c>
      <c r="O392" s="13">
        <f t="shared" si="39"/>
        <v>3.3333333333337003</v>
      </c>
      <c r="Q392" s="12">
        <v>0.94720000000000004</v>
      </c>
      <c r="R392" s="12">
        <v>0.88193999999999995</v>
      </c>
      <c r="S392" s="12">
        <f t="shared" si="40"/>
        <v>0.94695133333333337</v>
      </c>
      <c r="T392" s="12">
        <f t="shared" si="41"/>
        <v>5.3048666666666633E-2</v>
      </c>
      <c r="V392" s="12">
        <f t="shared" si="42"/>
        <v>8.2888888888899004E-4</v>
      </c>
    </row>
    <row r="393" spans="1:22" s="12" customFormat="1" x14ac:dyDescent="0.2">
      <c r="A393" s="12">
        <v>390</v>
      </c>
      <c r="B393" s="12">
        <v>5000000</v>
      </c>
      <c r="C393" s="3">
        <v>0.99</v>
      </c>
      <c r="D393" s="16">
        <v>0.983531431498191</v>
      </c>
      <c r="E393" s="16">
        <v>0.98260000000000003</v>
      </c>
      <c r="F393" s="16">
        <v>0.98425199999999979</v>
      </c>
      <c r="G393" s="13">
        <f t="shared" si="37"/>
        <v>7.2056850180879373E-4</v>
      </c>
      <c r="H393" s="13">
        <f t="shared" si="38"/>
        <v>1.6519999999997648E-3</v>
      </c>
      <c r="I393" s="13"/>
      <c r="J393" s="13"/>
      <c r="M393" s="16">
        <v>0.98260000000000003</v>
      </c>
      <c r="N393" s="12">
        <v>0.98299999999999998</v>
      </c>
      <c r="O393" s="13">
        <f t="shared" si="39"/>
        <v>2.5000000000002753</v>
      </c>
      <c r="Q393" s="12">
        <v>0.98260000000000003</v>
      </c>
      <c r="R393" s="12">
        <v>0.98587000000000002</v>
      </c>
      <c r="S393" s="12">
        <f t="shared" si="40"/>
        <v>0.98425199999999979</v>
      </c>
      <c r="T393" s="12">
        <f t="shared" si="41"/>
        <v>1.5748000000000206E-2</v>
      </c>
      <c r="V393" s="12">
        <f t="shared" si="42"/>
        <v>4.129999999999967E-3</v>
      </c>
    </row>
    <row r="394" spans="1:22" s="12" customFormat="1" x14ac:dyDescent="0.2">
      <c r="A394" s="12">
        <v>410</v>
      </c>
      <c r="B394" s="12">
        <v>753315.09514733299</v>
      </c>
      <c r="C394" s="3">
        <v>0.01</v>
      </c>
      <c r="D394" s="16">
        <v>0.12605433488194401</v>
      </c>
      <c r="E394" s="16">
        <v>0.1196</v>
      </c>
      <c r="F394" s="16">
        <v>0.11711280000000002</v>
      </c>
      <c r="G394" s="13">
        <f t="shared" si="37"/>
        <v>8.941534881943991E-3</v>
      </c>
      <c r="H394" s="13">
        <f t="shared" si="38"/>
        <v>2.4871999999999811E-3</v>
      </c>
      <c r="I394" s="13"/>
      <c r="J394" s="13"/>
      <c r="M394" s="16">
        <v>0.1196</v>
      </c>
      <c r="N394" s="12">
        <v>0.12</v>
      </c>
      <c r="O394" s="13">
        <f t="shared" si="39"/>
        <v>2.5000000000000151</v>
      </c>
      <c r="Q394" s="12">
        <v>0.1196</v>
      </c>
      <c r="R394" s="12">
        <v>1.6218E-2</v>
      </c>
      <c r="S394" s="12">
        <f t="shared" si="40"/>
        <v>0.11711280000000002</v>
      </c>
      <c r="T394" s="12">
        <f t="shared" si="41"/>
        <v>0.88288719999999998</v>
      </c>
      <c r="V394" s="12">
        <f t="shared" si="42"/>
        <v>6.2179999999999996E-3</v>
      </c>
    </row>
    <row r="395" spans="1:22" s="12" customFormat="1" x14ac:dyDescent="0.2">
      <c r="A395" s="12">
        <v>410</v>
      </c>
      <c r="B395" s="12">
        <v>753315.09514733299</v>
      </c>
      <c r="C395" s="3">
        <v>0.118888888888889</v>
      </c>
      <c r="D395" s="16">
        <v>0.177296123868355</v>
      </c>
      <c r="E395" s="16">
        <v>0.17119999999999999</v>
      </c>
      <c r="F395" s="16">
        <v>0.16875555555555552</v>
      </c>
      <c r="G395" s="13">
        <f t="shared" si="37"/>
        <v>8.5405683127994791E-3</v>
      </c>
      <c r="H395" s="13">
        <f t="shared" si="38"/>
        <v>2.4444444444444713E-3</v>
      </c>
      <c r="I395" s="13"/>
      <c r="J395" s="13"/>
      <c r="M395" s="16">
        <v>0.17119999999999999</v>
      </c>
      <c r="N395" s="12">
        <v>0.1716</v>
      </c>
      <c r="O395" s="13">
        <f t="shared" si="39"/>
        <v>2.4999999999999285</v>
      </c>
      <c r="Q395" s="12">
        <v>0.17119999999999999</v>
      </c>
      <c r="R395" s="12">
        <v>0.125</v>
      </c>
      <c r="S395" s="12">
        <f t="shared" si="40"/>
        <v>0.16875555555555552</v>
      </c>
      <c r="T395" s="12">
        <f t="shared" si="41"/>
        <v>0.83124444444444445</v>
      </c>
      <c r="V395" s="12">
        <f t="shared" si="42"/>
        <v>6.1111111111109978E-3</v>
      </c>
    </row>
    <row r="396" spans="1:22" s="12" customFormat="1" x14ac:dyDescent="0.2">
      <c r="A396" s="12">
        <v>410</v>
      </c>
      <c r="B396" s="12">
        <v>753315.09514733299</v>
      </c>
      <c r="C396" s="3">
        <v>0.227777777777778</v>
      </c>
      <c r="D396" s="16">
        <v>0.22853791285476699</v>
      </c>
      <c r="E396" s="16">
        <v>0.2228</v>
      </c>
      <c r="F396" s="16">
        <v>0.223998888888889</v>
      </c>
      <c r="G396" s="13">
        <f t="shared" si="37"/>
        <v>4.5390239658779918E-3</v>
      </c>
      <c r="H396" s="13">
        <f t="shared" si="38"/>
        <v>1.1988888888889992E-3</v>
      </c>
      <c r="I396" s="13"/>
      <c r="J396" s="13"/>
      <c r="M396" s="16">
        <v>0.2228</v>
      </c>
      <c r="N396" s="12">
        <v>0.2233</v>
      </c>
      <c r="O396" s="13">
        <f t="shared" si="39"/>
        <v>1.9999999999999982</v>
      </c>
      <c r="Q396" s="12">
        <v>0.2228</v>
      </c>
      <c r="R396" s="12">
        <v>0.22538</v>
      </c>
      <c r="S396" s="12">
        <f t="shared" si="40"/>
        <v>0.223998888888889</v>
      </c>
      <c r="T396" s="12">
        <f t="shared" si="41"/>
        <v>0.77600111111111103</v>
      </c>
      <c r="V396" s="12">
        <f t="shared" si="42"/>
        <v>2.3977777777779985E-3</v>
      </c>
    </row>
    <row r="397" spans="1:22" s="12" customFormat="1" x14ac:dyDescent="0.2">
      <c r="A397" s="12">
        <v>410</v>
      </c>
      <c r="B397" s="12">
        <v>753315.09514733299</v>
      </c>
      <c r="C397" s="3">
        <v>0.336666666666667</v>
      </c>
      <c r="D397" s="16">
        <v>0.27977970184117801</v>
      </c>
      <c r="E397" s="16">
        <v>0.27439999999999998</v>
      </c>
      <c r="F397" s="16">
        <v>0.27558333333333351</v>
      </c>
      <c r="G397" s="13">
        <f t="shared" si="37"/>
        <v>4.1963685078444946E-3</v>
      </c>
      <c r="H397" s="13">
        <f t="shared" si="38"/>
        <v>1.1833333333335361E-3</v>
      </c>
      <c r="I397" s="13"/>
      <c r="J397" s="13"/>
      <c r="M397" s="16">
        <v>0.27439999999999998</v>
      </c>
      <c r="N397" s="12">
        <v>0.27489999999999998</v>
      </c>
      <c r="O397" s="13">
        <f t="shared" si="39"/>
        <v>1.9999999999999982</v>
      </c>
      <c r="Q397" s="12">
        <v>0.27439999999999998</v>
      </c>
      <c r="R397" s="12">
        <v>0.33429999999999999</v>
      </c>
      <c r="S397" s="12">
        <f t="shared" si="40"/>
        <v>0.27558333333333351</v>
      </c>
      <c r="T397" s="12">
        <f t="shared" si="41"/>
        <v>0.72441666666666649</v>
      </c>
      <c r="V397" s="12">
        <f t="shared" si="42"/>
        <v>2.3666666666670166E-3</v>
      </c>
    </row>
    <row r="398" spans="1:22" s="12" customFormat="1" x14ac:dyDescent="0.2">
      <c r="A398" s="12">
        <v>410</v>
      </c>
      <c r="B398" s="12">
        <v>753315.09514733299</v>
      </c>
      <c r="C398" s="3">
        <v>0.44555555555555598</v>
      </c>
      <c r="D398" s="16">
        <v>0.33102149082758903</v>
      </c>
      <c r="E398" s="16">
        <v>0.32600000000000001</v>
      </c>
      <c r="F398" s="16">
        <v>0.32716277777777802</v>
      </c>
      <c r="G398" s="13">
        <f t="shared" si="37"/>
        <v>3.8587130498110023E-3</v>
      </c>
      <c r="H398" s="13">
        <f t="shared" si="38"/>
        <v>1.1627777777780124E-3</v>
      </c>
      <c r="I398" s="13"/>
      <c r="J398" s="13"/>
      <c r="M398" s="16">
        <v>0.32600000000000001</v>
      </c>
      <c r="N398" s="12">
        <v>0.32650000000000001</v>
      </c>
      <c r="O398" s="13">
        <f t="shared" si="39"/>
        <v>1.9999999999999982</v>
      </c>
      <c r="Q398" s="12">
        <v>0.32600000000000001</v>
      </c>
      <c r="R398" s="12">
        <v>0.44323000000000001</v>
      </c>
      <c r="S398" s="12">
        <f t="shared" si="40"/>
        <v>0.32716277777777802</v>
      </c>
      <c r="T398" s="12">
        <f t="shared" si="41"/>
        <v>0.67283722222222198</v>
      </c>
      <c r="V398" s="12">
        <f t="shared" si="42"/>
        <v>2.3255555555559693E-3</v>
      </c>
    </row>
    <row r="399" spans="1:22" s="12" customFormat="1" x14ac:dyDescent="0.2">
      <c r="A399" s="12">
        <v>410</v>
      </c>
      <c r="B399" s="12">
        <v>753315.09514733299</v>
      </c>
      <c r="C399" s="3">
        <v>0.55444444444444496</v>
      </c>
      <c r="D399" s="16">
        <v>0.38226327981400099</v>
      </c>
      <c r="E399" s="16">
        <v>0.37759999999999999</v>
      </c>
      <c r="F399" s="16">
        <v>0.37874222222222248</v>
      </c>
      <c r="G399" s="13">
        <f t="shared" si="37"/>
        <v>3.5210575917785092E-3</v>
      </c>
      <c r="H399" s="13">
        <f t="shared" si="38"/>
        <v>1.1422222222224887E-3</v>
      </c>
      <c r="I399" s="13"/>
      <c r="J399" s="13"/>
      <c r="M399" s="16">
        <v>0.37759999999999999</v>
      </c>
      <c r="N399" s="12">
        <v>0.37809999999999999</v>
      </c>
      <c r="O399" s="13">
        <f t="shared" si="39"/>
        <v>1.9999999999999982</v>
      </c>
      <c r="Q399" s="12">
        <v>0.37759999999999999</v>
      </c>
      <c r="R399" s="12">
        <v>0.55215999999999998</v>
      </c>
      <c r="S399" s="12">
        <f t="shared" si="40"/>
        <v>0.37874222222222248</v>
      </c>
      <c r="T399" s="12">
        <f t="shared" si="41"/>
        <v>0.62125777777777746</v>
      </c>
      <c r="V399" s="12">
        <f t="shared" si="42"/>
        <v>2.2844444444449774E-3</v>
      </c>
    </row>
    <row r="400" spans="1:22" s="12" customFormat="1" x14ac:dyDescent="0.2">
      <c r="A400" s="12">
        <v>410</v>
      </c>
      <c r="B400" s="12">
        <v>753315.09514733299</v>
      </c>
      <c r="C400" s="3">
        <v>0.663333333333333</v>
      </c>
      <c r="D400" s="16">
        <v>0.43350506880041201</v>
      </c>
      <c r="E400" s="16">
        <v>0.42920000000000003</v>
      </c>
      <c r="F400" s="16">
        <v>0.43032166666666655</v>
      </c>
      <c r="G400" s="13">
        <f t="shared" si="37"/>
        <v>3.183402133745461E-3</v>
      </c>
      <c r="H400" s="13">
        <f t="shared" si="38"/>
        <v>1.1216666666665209E-3</v>
      </c>
      <c r="I400" s="13"/>
      <c r="J400" s="13"/>
      <c r="M400" s="16">
        <v>0.42920000000000003</v>
      </c>
      <c r="N400" s="12">
        <v>0.42970000000000003</v>
      </c>
      <c r="O400" s="13">
        <f t="shared" si="39"/>
        <v>1.9999999999999982</v>
      </c>
      <c r="Q400" s="12">
        <v>0.42920000000000003</v>
      </c>
      <c r="R400" s="12">
        <v>0.66108999999999996</v>
      </c>
      <c r="S400" s="12">
        <f t="shared" si="40"/>
        <v>0.43032166666666655</v>
      </c>
      <c r="T400" s="12">
        <f t="shared" si="41"/>
        <v>0.56967833333333351</v>
      </c>
      <c r="V400" s="12">
        <f t="shared" si="42"/>
        <v>2.2433333333330419E-3</v>
      </c>
    </row>
    <row r="401" spans="1:22" s="12" customFormat="1" x14ac:dyDescent="0.2">
      <c r="A401" s="12">
        <v>410</v>
      </c>
      <c r="B401" s="12">
        <v>753315.09514733299</v>
      </c>
      <c r="C401" s="3">
        <v>0.77222222222222203</v>
      </c>
      <c r="D401" s="16">
        <v>0.48474685778682303</v>
      </c>
      <c r="E401" s="16">
        <v>0.48080000000000001</v>
      </c>
      <c r="F401" s="16">
        <v>0.481901111111111</v>
      </c>
      <c r="G401" s="13">
        <f t="shared" si="37"/>
        <v>2.8457466757120242E-3</v>
      </c>
      <c r="H401" s="13">
        <f t="shared" si="38"/>
        <v>1.1011111111109972E-3</v>
      </c>
      <c r="I401" s="13"/>
      <c r="J401" s="13"/>
      <c r="M401" s="16">
        <v>0.48080000000000001</v>
      </c>
      <c r="N401" s="12">
        <v>0.48130000000000001</v>
      </c>
      <c r="O401" s="13">
        <f t="shared" si="39"/>
        <v>1.9999999999999982</v>
      </c>
      <c r="Q401" s="12">
        <v>0.48080000000000001</v>
      </c>
      <c r="R401" s="12">
        <v>0.77002000000000004</v>
      </c>
      <c r="S401" s="12">
        <f t="shared" si="40"/>
        <v>0.481901111111111</v>
      </c>
      <c r="T401" s="12">
        <f t="shared" si="41"/>
        <v>0.518098888888889</v>
      </c>
      <c r="V401" s="12">
        <f t="shared" si="42"/>
        <v>2.2022222222219945E-3</v>
      </c>
    </row>
    <row r="402" spans="1:22" s="12" customFormat="1" x14ac:dyDescent="0.2">
      <c r="A402" s="12">
        <v>410</v>
      </c>
      <c r="B402" s="12">
        <v>753315.09514733299</v>
      </c>
      <c r="C402" s="3">
        <v>0.88111111111111096</v>
      </c>
      <c r="D402" s="16">
        <v>0.53598864677323399</v>
      </c>
      <c r="E402" s="16">
        <v>0.53239999999999998</v>
      </c>
      <c r="F402" s="16">
        <v>0.53347555555555559</v>
      </c>
      <c r="G402" s="13">
        <f t="shared" si="37"/>
        <v>2.5130912176783982E-3</v>
      </c>
      <c r="H402" s="13">
        <f t="shared" si="38"/>
        <v>1.0755555555556073E-3</v>
      </c>
      <c r="I402" s="13"/>
      <c r="J402" s="13"/>
      <c r="M402" s="16">
        <v>0.53239999999999998</v>
      </c>
      <c r="N402" s="12">
        <v>0.53290000000000004</v>
      </c>
      <c r="O402" s="13">
        <f t="shared" si="39"/>
        <v>1.9999999999997762</v>
      </c>
      <c r="Q402" s="12">
        <v>0.53239999999999998</v>
      </c>
      <c r="R402" s="12">
        <v>0.87895999999999996</v>
      </c>
      <c r="S402" s="12">
        <f t="shared" si="40"/>
        <v>0.53347555555555559</v>
      </c>
      <c r="T402" s="12">
        <f t="shared" si="41"/>
        <v>0.46652444444444441</v>
      </c>
      <c r="V402" s="12">
        <f t="shared" si="42"/>
        <v>2.1511111111109926E-3</v>
      </c>
    </row>
    <row r="403" spans="1:22" s="12" customFormat="1" x14ac:dyDescent="0.2">
      <c r="A403" s="12">
        <v>410</v>
      </c>
      <c r="B403" s="12">
        <v>753315.09514733299</v>
      </c>
      <c r="C403" s="3">
        <v>0.99</v>
      </c>
      <c r="D403" s="16">
        <v>0.58723043575964595</v>
      </c>
      <c r="E403" s="16">
        <v>0.58399999999999996</v>
      </c>
      <c r="F403" s="16">
        <v>0.57949499999999943</v>
      </c>
      <c r="G403" s="13">
        <f t="shared" si="37"/>
        <v>7.7354357596465251E-3</v>
      </c>
      <c r="H403" s="13">
        <f t="shared" si="38"/>
        <v>4.5050000000005364E-3</v>
      </c>
      <c r="I403" s="13"/>
      <c r="J403" s="13"/>
      <c r="M403" s="16">
        <v>0.58399999999999996</v>
      </c>
      <c r="N403" s="12">
        <v>0.58450000000000002</v>
      </c>
      <c r="O403" s="13">
        <f t="shared" si="39"/>
        <v>1.9999999999997762</v>
      </c>
      <c r="Q403" s="12">
        <v>0.58399999999999996</v>
      </c>
      <c r="R403" s="12">
        <v>0.99900999999999995</v>
      </c>
      <c r="S403" s="12">
        <f t="shared" si="40"/>
        <v>0.57949499999999943</v>
      </c>
      <c r="T403" s="12">
        <f t="shared" si="41"/>
        <v>0.42050500000000057</v>
      </c>
      <c r="V403" s="12">
        <f t="shared" si="42"/>
        <v>9.0099999999999625E-3</v>
      </c>
    </row>
    <row r="404" spans="1:22" s="12" customFormat="1" x14ac:dyDescent="0.2">
      <c r="A404" s="12">
        <v>410</v>
      </c>
      <c r="B404" s="12">
        <v>1940766.7236782101</v>
      </c>
      <c r="C404" s="3">
        <v>0.01</v>
      </c>
      <c r="D404" s="16">
        <v>0.30772827412918702</v>
      </c>
      <c r="E404" s="16">
        <v>0.29580000000000001</v>
      </c>
      <c r="F404" s="16">
        <v>0.29647013999999999</v>
      </c>
      <c r="G404" s="13">
        <f t="shared" si="37"/>
        <v>1.1258134129187025E-2</v>
      </c>
      <c r="H404" s="13">
        <f t="shared" si="38"/>
        <v>6.7013999999998575E-4</v>
      </c>
      <c r="I404" s="13"/>
      <c r="J404" s="13"/>
      <c r="M404" s="16">
        <v>0.29580000000000001</v>
      </c>
      <c r="N404" s="12">
        <v>0.2964</v>
      </c>
      <c r="O404" s="13">
        <f t="shared" si="39"/>
        <v>1.6666666666666961</v>
      </c>
      <c r="Q404" s="12">
        <v>0.29580000000000001</v>
      </c>
      <c r="R404" s="12">
        <v>8.8830999999999997E-3</v>
      </c>
      <c r="S404" s="12">
        <f t="shared" si="40"/>
        <v>0.29647013999999999</v>
      </c>
      <c r="T404" s="12">
        <f t="shared" si="41"/>
        <v>0.70352985999999995</v>
      </c>
      <c r="V404" s="12">
        <f t="shared" si="42"/>
        <v>1.1169000000000005E-3</v>
      </c>
    </row>
    <row r="405" spans="1:22" s="12" customFormat="1" x14ac:dyDescent="0.2">
      <c r="A405" s="12">
        <v>410</v>
      </c>
      <c r="B405" s="12">
        <v>1940766.7236782101</v>
      </c>
      <c r="C405" s="3">
        <v>0.118888888888889</v>
      </c>
      <c r="D405" s="16">
        <v>0.36953910804962697</v>
      </c>
      <c r="E405" s="16">
        <v>0.35859999999999997</v>
      </c>
      <c r="F405" s="16">
        <v>0.35925333333333342</v>
      </c>
      <c r="G405" s="13">
        <f t="shared" si="37"/>
        <v>1.028577471629355E-2</v>
      </c>
      <c r="H405" s="13">
        <f t="shared" si="38"/>
        <v>6.5333333333345012E-4</v>
      </c>
      <c r="I405" s="13"/>
      <c r="J405" s="13"/>
      <c r="M405" s="16">
        <v>0.35859999999999997</v>
      </c>
      <c r="N405" s="12">
        <v>0.35920000000000002</v>
      </c>
      <c r="O405" s="13">
        <f t="shared" si="39"/>
        <v>1.666666666666542</v>
      </c>
      <c r="Q405" s="12">
        <v>0.35859999999999997</v>
      </c>
      <c r="R405" s="12">
        <v>0.1178</v>
      </c>
      <c r="S405" s="12">
        <f t="shared" si="40"/>
        <v>0.35925333333333342</v>
      </c>
      <c r="T405" s="12">
        <f t="shared" si="41"/>
        <v>0.64074666666666658</v>
      </c>
      <c r="V405" s="12">
        <f t="shared" si="42"/>
        <v>1.0888888888890003E-3</v>
      </c>
    </row>
    <row r="406" spans="1:22" s="12" customFormat="1" x14ac:dyDescent="0.2">
      <c r="A406" s="12">
        <v>410</v>
      </c>
      <c r="B406" s="12">
        <v>1940766.7236782101</v>
      </c>
      <c r="C406" s="3">
        <v>0.227777777777778</v>
      </c>
      <c r="D406" s="16">
        <v>0.43134994197006699</v>
      </c>
      <c r="E406" s="16">
        <v>0.42130000000000001</v>
      </c>
      <c r="F406" s="16">
        <v>0.42192266666666678</v>
      </c>
      <c r="G406" s="13">
        <f t="shared" si="37"/>
        <v>9.4272753034002066E-3</v>
      </c>
      <c r="H406" s="13">
        <f t="shared" si="38"/>
        <v>6.2266666666677128E-4</v>
      </c>
      <c r="I406" s="13"/>
      <c r="J406" s="13"/>
      <c r="M406" s="16">
        <v>0.42130000000000001</v>
      </c>
      <c r="N406" s="12">
        <v>0.4219</v>
      </c>
      <c r="O406" s="13">
        <f t="shared" si="39"/>
        <v>1.6666666666666961</v>
      </c>
      <c r="Q406" s="12">
        <v>0.42130000000000001</v>
      </c>
      <c r="R406" s="12">
        <v>0.22674</v>
      </c>
      <c r="S406" s="12">
        <f t="shared" si="40"/>
        <v>0.42192266666666678</v>
      </c>
      <c r="T406" s="12">
        <f t="shared" si="41"/>
        <v>0.57807733333333322</v>
      </c>
      <c r="V406" s="12">
        <f t="shared" si="42"/>
        <v>1.0377777777779984E-3</v>
      </c>
    </row>
    <row r="407" spans="1:22" s="12" customFormat="1" x14ac:dyDescent="0.2">
      <c r="A407" s="12">
        <v>410</v>
      </c>
      <c r="B407" s="12">
        <v>1940766.7236782101</v>
      </c>
      <c r="C407" s="3">
        <v>0.336666666666667</v>
      </c>
      <c r="D407" s="16">
        <v>0.493160775890506</v>
      </c>
      <c r="E407" s="16">
        <v>0.48399999999999999</v>
      </c>
      <c r="F407" s="16">
        <v>0.48459800000000014</v>
      </c>
      <c r="G407" s="13">
        <f t="shared" si="37"/>
        <v>8.5627758905058582E-3</v>
      </c>
      <c r="H407" s="13">
        <f t="shared" si="38"/>
        <v>5.9800000000015396E-4</v>
      </c>
      <c r="I407" s="13"/>
      <c r="J407" s="13"/>
      <c r="M407" s="16">
        <v>0.48399999999999999</v>
      </c>
      <c r="N407" s="12">
        <v>0.48459999999999998</v>
      </c>
      <c r="O407" s="13">
        <f t="shared" si="39"/>
        <v>1.6666666666666961</v>
      </c>
      <c r="Q407" s="12">
        <v>0.48399999999999999</v>
      </c>
      <c r="R407" s="12">
        <v>0.33567000000000002</v>
      </c>
      <c r="S407" s="12">
        <f t="shared" si="40"/>
        <v>0.48459800000000014</v>
      </c>
      <c r="T407" s="12">
        <f t="shared" si="41"/>
        <v>0.51540199999999992</v>
      </c>
      <c r="V407" s="12">
        <f t="shared" si="42"/>
        <v>9.9666666666697878E-4</v>
      </c>
    </row>
    <row r="408" spans="1:22" s="12" customFormat="1" x14ac:dyDescent="0.2">
      <c r="A408" s="12">
        <v>410</v>
      </c>
      <c r="B408" s="12">
        <v>1940766.7236782101</v>
      </c>
      <c r="C408" s="3">
        <v>0.44555555555555598</v>
      </c>
      <c r="D408" s="16">
        <v>0.55497160981094595</v>
      </c>
      <c r="E408" s="16">
        <v>0.54679999999999995</v>
      </c>
      <c r="F408" s="16">
        <v>0.54736733333333354</v>
      </c>
      <c r="G408" s="13">
        <f t="shared" si="37"/>
        <v>7.604276477612415E-3</v>
      </c>
      <c r="H408" s="13">
        <f t="shared" si="38"/>
        <v>5.6733333333358615E-4</v>
      </c>
      <c r="I408" s="13"/>
      <c r="J408" s="13"/>
      <c r="M408" s="16">
        <v>0.54679999999999995</v>
      </c>
      <c r="N408" s="12">
        <v>0.5474</v>
      </c>
      <c r="O408" s="13">
        <f t="shared" si="39"/>
        <v>1.666666666666542</v>
      </c>
      <c r="Q408" s="12">
        <v>0.54679999999999995</v>
      </c>
      <c r="R408" s="12">
        <v>0.44461000000000001</v>
      </c>
      <c r="S408" s="12">
        <f t="shared" si="40"/>
        <v>0.54736733333333354</v>
      </c>
      <c r="T408" s="12">
        <f t="shared" si="41"/>
        <v>0.45263266666666646</v>
      </c>
      <c r="V408" s="12">
        <f t="shared" si="42"/>
        <v>9.4555555555597692E-4</v>
      </c>
    </row>
    <row r="409" spans="1:22" s="12" customFormat="1" x14ac:dyDescent="0.2">
      <c r="A409" s="12">
        <v>410</v>
      </c>
      <c r="B409" s="12">
        <v>1940766.7236782101</v>
      </c>
      <c r="C409" s="3">
        <v>0.55444444444444496</v>
      </c>
      <c r="D409" s="16">
        <v>0.61678244373138602</v>
      </c>
      <c r="E409" s="16">
        <v>0.60950000000000004</v>
      </c>
      <c r="F409" s="16">
        <v>0.61004866666666702</v>
      </c>
      <c r="G409" s="13">
        <f t="shared" si="37"/>
        <v>6.7337770647190043E-3</v>
      </c>
      <c r="H409" s="13">
        <f t="shared" si="38"/>
        <v>5.4866666666697483E-4</v>
      </c>
      <c r="I409" s="13"/>
      <c r="J409" s="13"/>
      <c r="M409" s="16">
        <v>0.60950000000000004</v>
      </c>
      <c r="N409" s="12">
        <v>0.61009999999999998</v>
      </c>
      <c r="O409" s="13">
        <f t="shared" si="39"/>
        <v>1.6666666666668501</v>
      </c>
      <c r="Q409" s="12">
        <v>0.60950000000000004</v>
      </c>
      <c r="R409" s="12">
        <v>0.55352999999999997</v>
      </c>
      <c r="S409" s="12">
        <f t="shared" si="40"/>
        <v>0.61004866666666702</v>
      </c>
      <c r="T409" s="12">
        <f t="shared" si="41"/>
        <v>0.38995133333333298</v>
      </c>
      <c r="V409" s="12">
        <f t="shared" si="42"/>
        <v>9.1444444444499506E-4</v>
      </c>
    </row>
    <row r="410" spans="1:22" s="12" customFormat="1" x14ac:dyDescent="0.2">
      <c r="A410" s="12">
        <v>410</v>
      </c>
      <c r="B410" s="12">
        <v>1940766.7236782101</v>
      </c>
      <c r="C410" s="3">
        <v>0.663333333333333</v>
      </c>
      <c r="D410" s="16">
        <v>0.67859327765182598</v>
      </c>
      <c r="E410" s="16">
        <v>0.67220000000000002</v>
      </c>
      <c r="F410" s="16">
        <v>0.67271799999999971</v>
      </c>
      <c r="G410" s="13">
        <f t="shared" si="37"/>
        <v>5.8752776518262717E-3</v>
      </c>
      <c r="H410" s="13">
        <f t="shared" si="38"/>
        <v>5.1799999999968538E-4</v>
      </c>
      <c r="I410" s="13"/>
      <c r="J410" s="13"/>
      <c r="M410" s="16">
        <v>0.67220000000000002</v>
      </c>
      <c r="N410" s="12">
        <v>0.67279999999999995</v>
      </c>
      <c r="O410" s="13">
        <f t="shared" si="39"/>
        <v>1.6666666666668501</v>
      </c>
      <c r="Q410" s="12">
        <v>0.67220000000000002</v>
      </c>
      <c r="R410" s="12">
        <v>0.66247</v>
      </c>
      <c r="S410" s="12">
        <f t="shared" si="40"/>
        <v>0.67271799999999971</v>
      </c>
      <c r="T410" s="12">
        <f t="shared" si="41"/>
        <v>0.32728200000000029</v>
      </c>
      <c r="V410" s="12">
        <f t="shared" si="42"/>
        <v>8.63333333332994E-4</v>
      </c>
    </row>
    <row r="411" spans="1:22" s="12" customFormat="1" x14ac:dyDescent="0.2">
      <c r="A411" s="12">
        <v>410</v>
      </c>
      <c r="B411" s="12">
        <v>1940766.7236782101</v>
      </c>
      <c r="C411" s="3">
        <v>0.77222222222222203</v>
      </c>
      <c r="D411" s="16">
        <v>0.74040411157226604</v>
      </c>
      <c r="E411" s="16">
        <v>0.73499999999999999</v>
      </c>
      <c r="F411" s="16">
        <v>0.73367611111111086</v>
      </c>
      <c r="G411" s="13">
        <f t="shared" si="37"/>
        <v>6.7280004611551814E-3</v>
      </c>
      <c r="H411" s="13">
        <f t="shared" si="38"/>
        <v>1.3238888888891243E-3</v>
      </c>
      <c r="I411" s="13"/>
      <c r="J411" s="13"/>
      <c r="M411" s="16">
        <v>0.73499999999999999</v>
      </c>
      <c r="N411" s="12">
        <v>0.73550000000000004</v>
      </c>
      <c r="O411" s="13">
        <f t="shared" si="39"/>
        <v>1.9999999999997762</v>
      </c>
      <c r="Q411" s="12">
        <v>0.73499999999999999</v>
      </c>
      <c r="R411" s="12">
        <v>0.77486999999999995</v>
      </c>
      <c r="S411" s="12">
        <f t="shared" si="40"/>
        <v>0.73367611111111086</v>
      </c>
      <c r="T411" s="12">
        <f t="shared" si="41"/>
        <v>0.26632388888888914</v>
      </c>
      <c r="V411" s="12">
        <f t="shared" si="42"/>
        <v>2.6477777777779155E-3</v>
      </c>
    </row>
    <row r="412" spans="1:22" s="12" customFormat="1" x14ac:dyDescent="0.2">
      <c r="A412" s="12">
        <v>410</v>
      </c>
      <c r="B412" s="12">
        <v>1940766.7236782101</v>
      </c>
      <c r="C412" s="3">
        <v>0.88111111111111096</v>
      </c>
      <c r="D412" s="16">
        <v>0.802214945492706</v>
      </c>
      <c r="E412" s="16">
        <v>0.79769999999999996</v>
      </c>
      <c r="F412" s="16">
        <v>0.79816866666666664</v>
      </c>
      <c r="G412" s="13">
        <f t="shared" si="37"/>
        <v>4.0462788260393623E-3</v>
      </c>
      <c r="H412" s="13">
        <f t="shared" si="38"/>
        <v>4.6866666666667278E-4</v>
      </c>
      <c r="I412" s="13"/>
      <c r="J412" s="13"/>
      <c r="M412" s="16">
        <v>0.79769999999999996</v>
      </c>
      <c r="N412" s="12">
        <v>0.79830000000000001</v>
      </c>
      <c r="O412" s="13">
        <f t="shared" si="39"/>
        <v>1.666666666666542</v>
      </c>
      <c r="Q412" s="12">
        <v>0.79769999999999996</v>
      </c>
      <c r="R412" s="12">
        <v>0.88032999999999995</v>
      </c>
      <c r="S412" s="12">
        <f t="shared" si="40"/>
        <v>0.79816866666666664</v>
      </c>
      <c r="T412" s="12">
        <f t="shared" si="41"/>
        <v>0.20183133333333336</v>
      </c>
      <c r="V412" s="12">
        <f t="shared" si="42"/>
        <v>7.8111111111101028E-4</v>
      </c>
    </row>
    <row r="413" spans="1:22" s="12" customFormat="1" x14ac:dyDescent="0.2">
      <c r="A413" s="12">
        <v>410</v>
      </c>
      <c r="B413" s="12">
        <v>1940766.7236782101</v>
      </c>
      <c r="C413" s="3">
        <v>0.99</v>
      </c>
      <c r="D413" s="16">
        <v>0.86402577941314596</v>
      </c>
      <c r="E413" s="16">
        <v>0.86050000000000004</v>
      </c>
      <c r="F413" s="16">
        <v>0.85929500000000014</v>
      </c>
      <c r="G413" s="13">
        <f t="shared" si="37"/>
        <v>4.7307794131458136E-3</v>
      </c>
      <c r="H413" s="13">
        <f t="shared" si="38"/>
        <v>1.2049999999999006E-3</v>
      </c>
      <c r="I413" s="13"/>
      <c r="J413" s="13"/>
      <c r="M413" s="16">
        <v>0.86050000000000004</v>
      </c>
      <c r="N413" s="12">
        <v>0.86099999999999999</v>
      </c>
      <c r="O413" s="13">
        <f t="shared" si="39"/>
        <v>2.0000000000002203</v>
      </c>
      <c r="Q413" s="12">
        <v>0.86050000000000004</v>
      </c>
      <c r="R413" s="12">
        <v>0.99241000000000001</v>
      </c>
      <c r="S413" s="12">
        <f t="shared" si="40"/>
        <v>0.85929500000000014</v>
      </c>
      <c r="T413" s="12">
        <f t="shared" si="41"/>
        <v>0.14070499999999986</v>
      </c>
      <c r="V413" s="12">
        <f t="shared" si="42"/>
        <v>2.4100000000000232E-3</v>
      </c>
    </row>
    <row r="414" spans="1:22" s="12" customFormat="1" x14ac:dyDescent="0.2">
      <c r="A414" s="12">
        <v>410</v>
      </c>
      <c r="B414" s="12">
        <v>5000000</v>
      </c>
      <c r="C414" s="3">
        <v>0.01</v>
      </c>
      <c r="D414" s="16">
        <v>0.56212654936875905</v>
      </c>
      <c r="E414" s="16">
        <v>0.5464</v>
      </c>
      <c r="F414" s="16">
        <v>0.54500520000000019</v>
      </c>
      <c r="G414" s="13">
        <f t="shared" si="37"/>
        <v>1.7121349368758865E-2</v>
      </c>
      <c r="H414" s="13">
        <f t="shared" si="38"/>
        <v>1.3947999999998073E-3</v>
      </c>
      <c r="I414" s="13"/>
      <c r="J414" s="13"/>
      <c r="M414" s="16">
        <v>0.5464</v>
      </c>
      <c r="N414" s="12">
        <v>0.54679999999999995</v>
      </c>
      <c r="O414" s="13">
        <f t="shared" si="39"/>
        <v>2.5000000000002753</v>
      </c>
      <c r="Q414" s="12">
        <v>0.5464</v>
      </c>
      <c r="R414" s="12">
        <v>1.3487000000000001E-2</v>
      </c>
      <c r="S414" s="12">
        <f t="shared" si="40"/>
        <v>0.54500520000000019</v>
      </c>
      <c r="T414" s="12">
        <f t="shared" si="41"/>
        <v>0.45499479999999981</v>
      </c>
      <c r="V414" s="12">
        <f t="shared" si="42"/>
        <v>3.4870000000000005E-3</v>
      </c>
    </row>
    <row r="415" spans="1:22" s="12" customFormat="1" x14ac:dyDescent="0.2">
      <c r="A415" s="12">
        <v>410</v>
      </c>
      <c r="B415" s="12">
        <v>5000000</v>
      </c>
      <c r="C415" s="3">
        <v>0.118888888888889</v>
      </c>
      <c r="D415" s="16">
        <v>0.60635004809332205</v>
      </c>
      <c r="E415" s="16">
        <v>0.59219999999999995</v>
      </c>
      <c r="F415" s="16">
        <v>0.59089955555555529</v>
      </c>
      <c r="G415" s="13">
        <f t="shared" si="37"/>
        <v>1.5450492537766758E-2</v>
      </c>
      <c r="H415" s="13">
        <f t="shared" si="38"/>
        <v>1.3004444444446595E-3</v>
      </c>
      <c r="I415" s="13"/>
      <c r="J415" s="13"/>
      <c r="M415" s="16">
        <v>0.59219999999999995</v>
      </c>
      <c r="N415" s="12">
        <v>0.59260000000000002</v>
      </c>
      <c r="O415" s="13">
        <f t="shared" si="39"/>
        <v>2.4999999999995817</v>
      </c>
      <c r="Q415" s="12">
        <v>0.59219999999999995</v>
      </c>
      <c r="R415" s="12">
        <v>0.12214</v>
      </c>
      <c r="S415" s="12">
        <f t="shared" si="40"/>
        <v>0.59089955555555529</v>
      </c>
      <c r="T415" s="12">
        <f t="shared" si="41"/>
        <v>0.40910044444444471</v>
      </c>
      <c r="V415" s="12">
        <f t="shared" si="42"/>
        <v>3.2511111111109964E-3</v>
      </c>
    </row>
    <row r="416" spans="1:22" s="12" customFormat="1" x14ac:dyDescent="0.2">
      <c r="A416" s="12">
        <v>410</v>
      </c>
      <c r="B416" s="12">
        <v>5000000</v>
      </c>
      <c r="C416" s="3">
        <v>0.227777777777778</v>
      </c>
      <c r="D416" s="16">
        <v>0.65057354681788404</v>
      </c>
      <c r="E416" s="16">
        <v>0.63800000000000001</v>
      </c>
      <c r="F416" s="16">
        <v>0.63679111111111131</v>
      </c>
      <c r="G416" s="13">
        <f t="shared" si="37"/>
        <v>1.3782435706772733E-2</v>
      </c>
      <c r="H416" s="13">
        <f t="shared" si="38"/>
        <v>1.2088888888887039E-3</v>
      </c>
      <c r="I416" s="13"/>
      <c r="J416" s="13"/>
      <c r="M416" s="16">
        <v>0.63800000000000001</v>
      </c>
      <c r="N416" s="12">
        <v>0.63839999999999997</v>
      </c>
      <c r="O416" s="13">
        <f t="shared" si="39"/>
        <v>2.5000000000002753</v>
      </c>
      <c r="Q416" s="12">
        <v>0.63800000000000001</v>
      </c>
      <c r="R416" s="12">
        <v>0.23080000000000001</v>
      </c>
      <c r="S416" s="12">
        <f t="shared" si="40"/>
        <v>0.63679111111111131</v>
      </c>
      <c r="T416" s="12">
        <f t="shared" si="41"/>
        <v>0.36320888888888869</v>
      </c>
      <c r="V416" s="12">
        <f t="shared" si="42"/>
        <v>3.0222222222220096E-3</v>
      </c>
    </row>
    <row r="417" spans="1:22" s="12" customFormat="1" x14ac:dyDescent="0.2">
      <c r="A417" s="12">
        <v>410</v>
      </c>
      <c r="B417" s="12">
        <v>5000000</v>
      </c>
      <c r="C417" s="3">
        <v>0.336666666666667</v>
      </c>
      <c r="D417" s="16">
        <v>0.69479704554244603</v>
      </c>
      <c r="E417" s="16">
        <v>0.68379999999999996</v>
      </c>
      <c r="F417" s="16">
        <v>0.68267866666666654</v>
      </c>
      <c r="G417" s="13">
        <f t="shared" si="37"/>
        <v>1.211837887577949E-2</v>
      </c>
      <c r="H417" s="13">
        <f t="shared" si="38"/>
        <v>1.1213333333334186E-3</v>
      </c>
      <c r="I417" s="13"/>
      <c r="J417" s="13"/>
      <c r="M417" s="16">
        <v>0.68379999999999996</v>
      </c>
      <c r="N417" s="12">
        <v>0.68420000000000003</v>
      </c>
      <c r="O417" s="13">
        <f t="shared" si="39"/>
        <v>2.4999999999995817</v>
      </c>
      <c r="Q417" s="12">
        <v>0.68379999999999996</v>
      </c>
      <c r="R417" s="12">
        <v>0.33946999999999999</v>
      </c>
      <c r="S417" s="12">
        <f t="shared" si="40"/>
        <v>0.68267866666666654</v>
      </c>
      <c r="T417" s="12">
        <f t="shared" si="41"/>
        <v>0.31732133333333346</v>
      </c>
      <c r="V417" s="12">
        <f t="shared" si="42"/>
        <v>2.8033333333329913E-3</v>
      </c>
    </row>
    <row r="418" spans="1:22" s="12" customFormat="1" x14ac:dyDescent="0.2">
      <c r="A418" s="12">
        <v>410</v>
      </c>
      <c r="B418" s="12">
        <v>5000000</v>
      </c>
      <c r="C418" s="3">
        <v>0.44555555555555598</v>
      </c>
      <c r="D418" s="16">
        <v>0.73902054426700903</v>
      </c>
      <c r="E418" s="16">
        <v>0.72960000000000003</v>
      </c>
      <c r="F418" s="16">
        <v>0.72857022222222256</v>
      </c>
      <c r="G418" s="13">
        <f t="shared" si="37"/>
        <v>1.0450322044786464E-2</v>
      </c>
      <c r="H418" s="13">
        <f t="shared" si="38"/>
        <v>1.029777777777463E-3</v>
      </c>
      <c r="I418" s="13"/>
      <c r="J418" s="13"/>
      <c r="M418" s="16">
        <v>0.72960000000000003</v>
      </c>
      <c r="N418" s="12">
        <v>0.73</v>
      </c>
      <c r="O418" s="13">
        <f t="shared" si="39"/>
        <v>2.5000000000002753</v>
      </c>
      <c r="Q418" s="12">
        <v>0.72960000000000003</v>
      </c>
      <c r="R418" s="12">
        <v>0.44812999999999997</v>
      </c>
      <c r="S418" s="12">
        <f t="shared" si="40"/>
        <v>0.72857022222222256</v>
      </c>
      <c r="T418" s="12">
        <f t="shared" si="41"/>
        <v>0.27142977777777744</v>
      </c>
      <c r="V418" s="12">
        <f t="shared" si="42"/>
        <v>2.5744444444439907E-3</v>
      </c>
    </row>
    <row r="419" spans="1:22" s="12" customFormat="1" x14ac:dyDescent="0.2">
      <c r="A419" s="12">
        <v>410</v>
      </c>
      <c r="B419" s="12">
        <v>5000000</v>
      </c>
      <c r="C419" s="3">
        <v>0.55444444444444496</v>
      </c>
      <c r="D419" s="16">
        <v>0.78324404299157102</v>
      </c>
      <c r="E419" s="16">
        <v>0.77539999999999998</v>
      </c>
      <c r="F419" s="16">
        <v>0.7744617777777778</v>
      </c>
      <c r="G419" s="13">
        <f t="shared" si="37"/>
        <v>8.7822652137932167E-3</v>
      </c>
      <c r="H419" s="13">
        <f t="shared" si="38"/>
        <v>9.3822222222217366E-4</v>
      </c>
      <c r="I419" s="13"/>
      <c r="J419" s="13"/>
      <c r="M419" s="16">
        <v>0.77539999999999998</v>
      </c>
      <c r="N419" s="12">
        <v>0.77580000000000005</v>
      </c>
      <c r="O419" s="13">
        <f t="shared" si="39"/>
        <v>2.4999999999995817</v>
      </c>
      <c r="Q419" s="12">
        <v>0.77539999999999998</v>
      </c>
      <c r="R419" s="12">
        <v>0.55679000000000001</v>
      </c>
      <c r="S419" s="12">
        <f t="shared" si="40"/>
        <v>0.7744617777777778</v>
      </c>
      <c r="T419" s="12">
        <f t="shared" si="41"/>
        <v>0.2255382222222222</v>
      </c>
      <c r="V419" s="12">
        <f t="shared" si="42"/>
        <v>2.3455555555550456E-3</v>
      </c>
    </row>
    <row r="420" spans="1:22" s="12" customFormat="1" x14ac:dyDescent="0.2">
      <c r="A420" s="12">
        <v>410</v>
      </c>
      <c r="B420" s="12">
        <v>5000000</v>
      </c>
      <c r="C420" s="3">
        <v>0.663333333333333</v>
      </c>
      <c r="D420" s="16">
        <v>0.82746754171613401</v>
      </c>
      <c r="E420" s="16">
        <v>0.82120000000000004</v>
      </c>
      <c r="F420" s="16">
        <v>0.82035333333333338</v>
      </c>
      <c r="G420" s="13">
        <f t="shared" si="37"/>
        <v>7.1142083828006353E-3</v>
      </c>
      <c r="H420" s="13">
        <f t="shared" si="38"/>
        <v>8.4666666666666224E-4</v>
      </c>
      <c r="I420" s="13"/>
      <c r="J420" s="13"/>
      <c r="M420" s="16">
        <v>0.82120000000000004</v>
      </c>
      <c r="N420" s="12">
        <v>0.8216</v>
      </c>
      <c r="O420" s="13">
        <f t="shared" si="39"/>
        <v>2.5000000000002753</v>
      </c>
      <c r="Q420" s="12">
        <v>0.82120000000000004</v>
      </c>
      <c r="R420" s="12">
        <v>0.66544999999999999</v>
      </c>
      <c r="S420" s="12">
        <f t="shared" si="40"/>
        <v>0.82035333333333338</v>
      </c>
      <c r="T420" s="12">
        <f t="shared" si="41"/>
        <v>0.17964666666666662</v>
      </c>
      <c r="V420" s="12">
        <f t="shared" si="42"/>
        <v>2.1166666666669887E-3</v>
      </c>
    </row>
    <row r="421" spans="1:22" s="12" customFormat="1" x14ac:dyDescent="0.2">
      <c r="A421" s="12">
        <v>410</v>
      </c>
      <c r="B421" s="12">
        <v>5000000</v>
      </c>
      <c r="C421" s="3">
        <v>0.77222222222222203</v>
      </c>
      <c r="D421" s="16">
        <v>0.87169104044069601</v>
      </c>
      <c r="E421" s="16">
        <v>0.86699999999999999</v>
      </c>
      <c r="F421" s="16">
        <v>0.86623688888888895</v>
      </c>
      <c r="G421" s="13">
        <f t="shared" si="37"/>
        <v>5.4541515518070627E-3</v>
      </c>
      <c r="H421" s="13">
        <f t="shared" si="38"/>
        <v>7.6311111111104779E-4</v>
      </c>
      <c r="I421" s="13"/>
      <c r="J421" s="13"/>
      <c r="M421" s="16">
        <v>0.86699999999999999</v>
      </c>
      <c r="N421" s="12">
        <v>0.86739999999999995</v>
      </c>
      <c r="O421" s="13">
        <f t="shared" si="39"/>
        <v>2.5000000000002753</v>
      </c>
      <c r="Q421" s="12">
        <v>0.86699999999999999</v>
      </c>
      <c r="R421" s="12">
        <v>0.77412999999999998</v>
      </c>
      <c r="S421" s="12">
        <f t="shared" si="40"/>
        <v>0.86623688888888895</v>
      </c>
      <c r="T421" s="12">
        <f t="shared" si="41"/>
        <v>0.13376311111111105</v>
      </c>
      <c r="V421" s="12">
        <f t="shared" si="42"/>
        <v>1.9077777777779525E-3</v>
      </c>
    </row>
    <row r="422" spans="1:22" s="12" customFormat="1" x14ac:dyDescent="0.2">
      <c r="A422" s="12">
        <v>410</v>
      </c>
      <c r="B422" s="12">
        <v>5000000</v>
      </c>
      <c r="C422" s="3">
        <v>0.88111111111111096</v>
      </c>
      <c r="D422" s="16">
        <v>0.915914539165258</v>
      </c>
      <c r="E422" s="16">
        <v>0.91279999999999994</v>
      </c>
      <c r="F422" s="16">
        <v>0.91212844444444419</v>
      </c>
      <c r="G422" s="13">
        <f t="shared" si="37"/>
        <v>3.7860947208138152E-3</v>
      </c>
      <c r="H422" s="13">
        <f t="shared" si="38"/>
        <v>6.7155555555575841E-4</v>
      </c>
      <c r="I422" s="13"/>
      <c r="J422" s="13"/>
      <c r="M422" s="16">
        <v>0.91279999999999994</v>
      </c>
      <c r="N422" s="12">
        <v>0.91320000000000001</v>
      </c>
      <c r="O422" s="13">
        <f t="shared" si="39"/>
        <v>2.4999999999995817</v>
      </c>
      <c r="Q422" s="12">
        <v>0.91279999999999994</v>
      </c>
      <c r="R422" s="12">
        <v>0.88278999999999996</v>
      </c>
      <c r="S422" s="12">
        <f t="shared" si="40"/>
        <v>0.91212844444444419</v>
      </c>
      <c r="T422" s="12">
        <f t="shared" si="41"/>
        <v>8.7871555555555814E-2</v>
      </c>
      <c r="V422" s="12">
        <f t="shared" si="42"/>
        <v>1.6788888888890074E-3</v>
      </c>
    </row>
    <row r="423" spans="1:22" s="12" customFormat="1" x14ac:dyDescent="0.2">
      <c r="A423" s="12">
        <v>410</v>
      </c>
      <c r="B423" s="12">
        <v>5000000</v>
      </c>
      <c r="C423" s="3">
        <v>0.99</v>
      </c>
      <c r="D423" s="16">
        <v>0.96013803788982099</v>
      </c>
      <c r="E423" s="16">
        <v>0.95860000000000001</v>
      </c>
      <c r="F423" s="16">
        <v>0.95743600000000018</v>
      </c>
      <c r="G423" s="13">
        <f t="shared" si="37"/>
        <v>2.7020378898208186E-3</v>
      </c>
      <c r="H423" s="13">
        <f t="shared" si="38"/>
        <v>1.1639999999998318E-3</v>
      </c>
      <c r="I423" s="13"/>
      <c r="J423" s="13"/>
      <c r="M423" s="16">
        <v>0.95860000000000001</v>
      </c>
      <c r="N423" s="12">
        <v>0.95899999999999996</v>
      </c>
      <c r="O423" s="13">
        <f t="shared" si="39"/>
        <v>2.5000000000002753</v>
      </c>
      <c r="Q423" s="12">
        <v>0.95860000000000001</v>
      </c>
      <c r="R423" s="12">
        <v>0.99290999999999996</v>
      </c>
      <c r="S423" s="12">
        <f t="shared" si="40"/>
        <v>0.95743600000000018</v>
      </c>
      <c r="T423" s="12">
        <f t="shared" si="41"/>
        <v>4.2563999999999824E-2</v>
      </c>
      <c r="V423" s="12">
        <f t="shared" si="42"/>
        <v>2.9099999999999682E-3</v>
      </c>
    </row>
    <row r="424" spans="1:22" s="12" customFormat="1" x14ac:dyDescent="0.2">
      <c r="A424" s="12">
        <v>430</v>
      </c>
      <c r="B424" s="12">
        <v>753315.09514733299</v>
      </c>
      <c r="C424" s="3">
        <v>0.01</v>
      </c>
      <c r="D424" s="16">
        <v>4.4962408847870401E-2</v>
      </c>
      <c r="E424" s="16">
        <v>4.2630000000000001E-2</v>
      </c>
      <c r="F424" s="16">
        <v>4.2326759999999998E-2</v>
      </c>
      <c r="G424" s="13">
        <f t="shared" si="37"/>
        <v>2.6356488478704032E-3</v>
      </c>
      <c r="H424" s="13">
        <f t="shared" si="38"/>
        <v>3.0324000000000323E-4</v>
      </c>
      <c r="I424" s="13"/>
      <c r="J424" s="13"/>
      <c r="M424" s="16">
        <v>4.2630000000000001E-2</v>
      </c>
      <c r="N424" s="12">
        <v>4.2840000000000003E-2</v>
      </c>
      <c r="O424" s="13">
        <f t="shared" si="39"/>
        <v>4.7619047619047201</v>
      </c>
      <c r="Q424" s="12">
        <v>4.2630000000000001E-2</v>
      </c>
      <c r="R424" s="12">
        <v>1.1443999999999999E-2</v>
      </c>
      <c r="S424" s="12">
        <f t="shared" si="40"/>
        <v>4.2326759999999998E-2</v>
      </c>
      <c r="T424" s="12">
        <f t="shared" si="41"/>
        <v>0.95767323999999998</v>
      </c>
      <c r="V424" s="12">
        <f t="shared" si="42"/>
        <v>1.4439999999999991E-3</v>
      </c>
    </row>
    <row r="425" spans="1:22" s="12" customFormat="1" x14ac:dyDescent="0.2">
      <c r="A425" s="12">
        <v>430</v>
      </c>
      <c r="B425" s="12">
        <v>753315.09514733299</v>
      </c>
      <c r="C425" s="3">
        <v>0.118888888888889</v>
      </c>
      <c r="D425" s="16">
        <v>6.8048951875405703E-2</v>
      </c>
      <c r="E425" s="16">
        <v>6.5960000000000005E-2</v>
      </c>
      <c r="F425" s="16">
        <v>6.5655266666666698E-2</v>
      </c>
      <c r="G425" s="13">
        <f t="shared" si="37"/>
        <v>2.3936852087390048E-3</v>
      </c>
      <c r="H425" s="13">
        <f t="shared" si="38"/>
        <v>3.0473333333330688E-4</v>
      </c>
      <c r="I425" s="13"/>
      <c r="J425" s="13"/>
      <c r="M425" s="16">
        <v>6.5960000000000005E-2</v>
      </c>
      <c r="N425" s="12">
        <v>6.6170000000000007E-2</v>
      </c>
      <c r="O425" s="13">
        <f t="shared" si="39"/>
        <v>4.7619047619047201</v>
      </c>
      <c r="Q425" s="12">
        <v>6.5960000000000005E-2</v>
      </c>
      <c r="R425" s="12">
        <v>0.12034</v>
      </c>
      <c r="S425" s="12">
        <f t="shared" si="40"/>
        <v>6.5655266666666698E-2</v>
      </c>
      <c r="T425" s="12">
        <f t="shared" si="41"/>
        <v>0.93434473333333334</v>
      </c>
      <c r="V425" s="12">
        <f t="shared" si="42"/>
        <v>1.4511111111110003E-3</v>
      </c>
    </row>
    <row r="426" spans="1:22" s="12" customFormat="1" x14ac:dyDescent="0.2">
      <c r="A426" s="12">
        <v>430</v>
      </c>
      <c r="B426" s="12">
        <v>753315.09514733299</v>
      </c>
      <c r="C426" s="3">
        <v>0.227777777777778</v>
      </c>
      <c r="D426" s="16">
        <v>9.1135494902941094E-2</v>
      </c>
      <c r="E426" s="16">
        <v>8.9279999999999998E-2</v>
      </c>
      <c r="F426" s="16">
        <v>8.9754711111111149E-2</v>
      </c>
      <c r="G426" s="13">
        <f t="shared" si="37"/>
        <v>1.3807837918299454E-3</v>
      </c>
      <c r="H426" s="13">
        <f t="shared" si="38"/>
        <v>4.7471111111115072E-4</v>
      </c>
      <c r="I426" s="13"/>
      <c r="J426" s="13"/>
      <c r="M426" s="16">
        <v>8.9279999999999998E-2</v>
      </c>
      <c r="N426" s="12">
        <v>8.9499999999999996E-2</v>
      </c>
      <c r="O426" s="13">
        <f t="shared" si="39"/>
        <v>4.5454545454545876</v>
      </c>
      <c r="Q426" s="12">
        <v>8.9279999999999998E-2</v>
      </c>
      <c r="R426" s="12">
        <v>0.22561999999999999</v>
      </c>
      <c r="S426" s="12">
        <f t="shared" si="40"/>
        <v>8.9754711111111149E-2</v>
      </c>
      <c r="T426" s="12">
        <f t="shared" si="41"/>
        <v>0.91024528888888889</v>
      </c>
      <c r="V426" s="12">
        <f t="shared" si="42"/>
        <v>2.1577777777780083E-3</v>
      </c>
    </row>
    <row r="427" spans="1:22" s="12" customFormat="1" x14ac:dyDescent="0.2">
      <c r="A427" s="12">
        <v>430</v>
      </c>
      <c r="B427" s="12">
        <v>753315.09514733299</v>
      </c>
      <c r="C427" s="3">
        <v>0.336666666666667</v>
      </c>
      <c r="D427" s="16">
        <v>0.114222037930476</v>
      </c>
      <c r="E427" s="16">
        <v>0.11260000000000001</v>
      </c>
      <c r="F427" s="16">
        <v>0.11165333333333345</v>
      </c>
      <c r="G427" s="13">
        <f t="shared" si="37"/>
        <v>2.5687045971425487E-3</v>
      </c>
      <c r="H427" s="13">
        <f t="shared" si="38"/>
        <v>9.4666666666655408E-4</v>
      </c>
      <c r="I427" s="13"/>
      <c r="J427" s="13"/>
      <c r="M427" s="16">
        <v>0.11260000000000001</v>
      </c>
      <c r="N427" s="12">
        <v>0.1128</v>
      </c>
      <c r="O427" s="13">
        <f t="shared" si="39"/>
        <v>5.0000000000002034</v>
      </c>
      <c r="Q427" s="12">
        <v>0.11260000000000001</v>
      </c>
      <c r="R427" s="12">
        <v>0.34139999999999998</v>
      </c>
      <c r="S427" s="12">
        <f t="shared" si="40"/>
        <v>0.11165333333333345</v>
      </c>
      <c r="T427" s="12">
        <f t="shared" si="41"/>
        <v>0.88834666666666651</v>
      </c>
      <c r="V427" s="12">
        <f t="shared" si="42"/>
        <v>4.7333333333329786E-3</v>
      </c>
    </row>
    <row r="428" spans="1:22" s="12" customFormat="1" x14ac:dyDescent="0.2">
      <c r="A428" s="12">
        <v>430</v>
      </c>
      <c r="B428" s="12">
        <v>753315.09514733299</v>
      </c>
      <c r="C428" s="3">
        <v>0.44555555555555598</v>
      </c>
      <c r="D428" s="16">
        <v>0.13730858095801199</v>
      </c>
      <c r="E428" s="16">
        <v>0.13589999999999999</v>
      </c>
      <c r="F428" s="16">
        <v>0.14954566666666655</v>
      </c>
      <c r="G428" s="13">
        <f t="shared" si="37"/>
        <v>1.223708570865456E-2</v>
      </c>
      <c r="H428" s="13">
        <f t="shared" si="38"/>
        <v>1.3645666666666556E-2</v>
      </c>
      <c r="I428" s="13"/>
      <c r="J428" s="13"/>
      <c r="M428" s="16">
        <v>0.13589999999999999</v>
      </c>
      <c r="N428" s="12">
        <v>0.13619999999999999</v>
      </c>
      <c r="O428" s="13">
        <f t="shared" si="39"/>
        <v>3.3333333333333921</v>
      </c>
      <c r="Q428" s="12">
        <v>0.13589999999999999</v>
      </c>
      <c r="R428" s="12">
        <v>0.40006999999999998</v>
      </c>
      <c r="S428" s="12">
        <f t="shared" si="40"/>
        <v>0.14954566666666655</v>
      </c>
      <c r="T428" s="12">
        <f t="shared" si="41"/>
        <v>0.85045433333333342</v>
      </c>
      <c r="V428" s="12">
        <f t="shared" si="42"/>
        <v>4.5485555555556001E-2</v>
      </c>
    </row>
    <row r="429" spans="1:22" s="12" customFormat="1" x14ac:dyDescent="0.2">
      <c r="A429" s="12">
        <v>430</v>
      </c>
      <c r="B429" s="12">
        <v>753315.09514733299</v>
      </c>
      <c r="C429" s="3">
        <v>0.55444444444444496</v>
      </c>
      <c r="D429" s="16">
        <v>0.16039512398554701</v>
      </c>
      <c r="E429" s="16">
        <v>0.1593</v>
      </c>
      <c r="F429" s="16">
        <v>0.15834288888888895</v>
      </c>
      <c r="G429" s="13">
        <f t="shared" si="37"/>
        <v>2.052235096658056E-3</v>
      </c>
      <c r="H429" s="13">
        <f t="shared" si="38"/>
        <v>9.5711111111104752E-4</v>
      </c>
      <c r="I429" s="13"/>
      <c r="J429" s="13"/>
      <c r="M429" s="16">
        <v>0.1593</v>
      </c>
      <c r="N429" s="12">
        <v>0.1595</v>
      </c>
      <c r="O429" s="13">
        <f t="shared" si="39"/>
        <v>4.999999999999857</v>
      </c>
      <c r="Q429" s="12">
        <v>0.1593</v>
      </c>
      <c r="R429" s="12">
        <v>0.55923</v>
      </c>
      <c r="S429" s="12">
        <f t="shared" si="40"/>
        <v>0.15834288888888895</v>
      </c>
      <c r="T429" s="12">
        <f t="shared" si="41"/>
        <v>0.84165711111111108</v>
      </c>
      <c r="V429" s="12">
        <f t="shared" si="42"/>
        <v>4.7855555555550433E-3</v>
      </c>
    </row>
    <row r="430" spans="1:22" s="12" customFormat="1" x14ac:dyDescent="0.2">
      <c r="A430" s="12">
        <v>430</v>
      </c>
      <c r="B430" s="12">
        <v>753315.09514733299</v>
      </c>
      <c r="C430" s="3">
        <v>0.663333333333333</v>
      </c>
      <c r="D430" s="16">
        <v>0.18348166701308199</v>
      </c>
      <c r="E430" s="16">
        <v>0.18260000000000001</v>
      </c>
      <c r="F430" s="16">
        <v>0.18164666666666671</v>
      </c>
      <c r="G430" s="13">
        <f t="shared" si="37"/>
        <v>1.8350003464152886E-3</v>
      </c>
      <c r="H430" s="13">
        <f t="shared" si="38"/>
        <v>9.5333333333330605E-4</v>
      </c>
      <c r="I430" s="13"/>
      <c r="J430" s="13"/>
      <c r="M430" s="16">
        <v>0.18260000000000001</v>
      </c>
      <c r="N430" s="12">
        <v>0.18279999999999999</v>
      </c>
      <c r="O430" s="13">
        <f t="shared" si="39"/>
        <v>5.0000000000005507</v>
      </c>
      <c r="Q430" s="12">
        <v>0.18260000000000001</v>
      </c>
      <c r="R430" s="12">
        <v>0.66810000000000003</v>
      </c>
      <c r="S430" s="12">
        <f t="shared" si="40"/>
        <v>0.18164666666666671</v>
      </c>
      <c r="T430" s="12">
        <f t="shared" si="41"/>
        <v>0.81835333333333327</v>
      </c>
      <c r="V430" s="12">
        <f t="shared" si="42"/>
        <v>4.7666666666670299E-3</v>
      </c>
    </row>
    <row r="431" spans="1:22" s="12" customFormat="1" x14ac:dyDescent="0.2">
      <c r="A431" s="12">
        <v>430</v>
      </c>
      <c r="B431" s="12">
        <v>753315.09514733299</v>
      </c>
      <c r="C431" s="3">
        <v>0.77222222222222203</v>
      </c>
      <c r="D431" s="16">
        <v>0.20656821004061801</v>
      </c>
      <c r="E431" s="16">
        <v>0.2059</v>
      </c>
      <c r="F431" s="16">
        <v>0.20494644444444438</v>
      </c>
      <c r="G431" s="13">
        <f t="shared" si="37"/>
        <v>1.6217655961736355E-3</v>
      </c>
      <c r="H431" s="13">
        <f t="shared" si="38"/>
        <v>9.535555555556241E-4</v>
      </c>
      <c r="I431" s="13"/>
      <c r="J431" s="13"/>
      <c r="M431" s="16">
        <v>0.2059</v>
      </c>
      <c r="N431" s="12">
        <v>0.20610000000000001</v>
      </c>
      <c r="O431" s="13">
        <f t="shared" si="39"/>
        <v>4.999999999999857</v>
      </c>
      <c r="Q431" s="12">
        <v>0.2059</v>
      </c>
      <c r="R431" s="12">
        <v>0.77698999999999996</v>
      </c>
      <c r="S431" s="12">
        <f t="shared" si="40"/>
        <v>0.20494644444444438</v>
      </c>
      <c r="T431" s="12">
        <f t="shared" si="41"/>
        <v>0.79505355555555557</v>
      </c>
      <c r="V431" s="12">
        <f t="shared" si="42"/>
        <v>4.7677777777779262E-3</v>
      </c>
    </row>
    <row r="432" spans="1:22" s="12" customFormat="1" x14ac:dyDescent="0.2">
      <c r="A432" s="12">
        <v>430</v>
      </c>
      <c r="B432" s="12">
        <v>753315.09514733299</v>
      </c>
      <c r="C432" s="3">
        <v>0.88111111111111096</v>
      </c>
      <c r="D432" s="16">
        <v>0.229654753068153</v>
      </c>
      <c r="E432" s="16">
        <v>0.22919999999999999</v>
      </c>
      <c r="F432" s="16">
        <v>0.24291033333333431</v>
      </c>
      <c r="G432" s="13">
        <f t="shared" si="37"/>
        <v>1.325558026518131E-2</v>
      </c>
      <c r="H432" s="13">
        <f t="shared" si="38"/>
        <v>1.3710333333334324E-2</v>
      </c>
      <c r="I432" s="13"/>
      <c r="J432" s="13"/>
      <c r="M432" s="16">
        <v>0.22919999999999999</v>
      </c>
      <c r="N432" s="12">
        <v>0.22950000000000001</v>
      </c>
      <c r="O432" s="13">
        <f t="shared" si="39"/>
        <v>3.3333333333330839</v>
      </c>
      <c r="Q432" s="12">
        <v>0.22919999999999999</v>
      </c>
      <c r="R432" s="12">
        <v>0.83540999999999999</v>
      </c>
      <c r="S432" s="12">
        <f t="shared" si="40"/>
        <v>0.24291033333333431</v>
      </c>
      <c r="T432" s="12">
        <f t="shared" si="41"/>
        <v>0.75708966666666566</v>
      </c>
      <c r="V432" s="12">
        <f t="shared" si="42"/>
        <v>4.570111111111097E-2</v>
      </c>
    </row>
    <row r="433" spans="1:22" s="12" customFormat="1" x14ac:dyDescent="0.2">
      <c r="A433" s="12">
        <v>430</v>
      </c>
      <c r="B433" s="12">
        <v>753315.09514733299</v>
      </c>
      <c r="C433" s="3">
        <v>0.99</v>
      </c>
      <c r="D433" s="16">
        <v>0.25274129609568802</v>
      </c>
      <c r="E433" s="16">
        <v>0.25259999999999999</v>
      </c>
      <c r="F433" s="16">
        <v>0.25059999999999966</v>
      </c>
      <c r="G433" s="13">
        <f t="shared" si="37"/>
        <v>2.1412960956883609E-3</v>
      </c>
      <c r="H433" s="13">
        <f t="shared" si="38"/>
        <v>2.0000000000003348E-3</v>
      </c>
      <c r="I433" s="13"/>
      <c r="J433" s="13"/>
      <c r="M433" s="16">
        <v>0.25259999999999999</v>
      </c>
      <c r="N433" s="12">
        <v>0.25280000000000002</v>
      </c>
      <c r="O433" s="13">
        <f t="shared" si="39"/>
        <v>4.9999999999991633</v>
      </c>
      <c r="Q433" s="12">
        <v>0.25259999999999999</v>
      </c>
      <c r="R433" s="12">
        <v>1</v>
      </c>
      <c r="S433" s="12">
        <f t="shared" si="40"/>
        <v>0.25059999999999966</v>
      </c>
      <c r="T433" s="12">
        <f t="shared" si="41"/>
        <v>0.74940000000000029</v>
      </c>
      <c r="V433" s="12">
        <f t="shared" si="42"/>
        <v>1.0000000000000009E-2</v>
      </c>
    </row>
    <row r="434" spans="1:22" s="12" customFormat="1" x14ac:dyDescent="0.2">
      <c r="A434" s="12">
        <v>430</v>
      </c>
      <c r="B434" s="12">
        <v>1940766.7236782101</v>
      </c>
      <c r="C434" s="3">
        <v>0.01</v>
      </c>
      <c r="D434" s="16">
        <v>0.22400301713347201</v>
      </c>
      <c r="E434" s="16">
        <v>0.21479999999999999</v>
      </c>
      <c r="F434" s="16">
        <v>0.21364999999999998</v>
      </c>
      <c r="G434" s="13">
        <f t="shared" si="37"/>
        <v>1.0353017133472031E-2</v>
      </c>
      <c r="H434" s="13">
        <f t="shared" si="38"/>
        <v>1.1500000000000121E-3</v>
      </c>
      <c r="I434" s="13"/>
      <c r="J434" s="13"/>
      <c r="M434" s="16">
        <v>0.21479999999999999</v>
      </c>
      <c r="N434" s="12">
        <v>0.21529999999999999</v>
      </c>
      <c r="O434" s="13">
        <f t="shared" si="39"/>
        <v>1.9999999999999982</v>
      </c>
      <c r="Q434" s="12">
        <v>0.21479999999999999</v>
      </c>
      <c r="R434" s="12">
        <v>1.23E-2</v>
      </c>
      <c r="S434" s="12">
        <f t="shared" si="40"/>
        <v>0.21364999999999998</v>
      </c>
      <c r="T434" s="12">
        <f t="shared" si="41"/>
        <v>0.78634999999999999</v>
      </c>
      <c r="V434" s="12">
        <f t="shared" si="42"/>
        <v>2.3E-3</v>
      </c>
    </row>
    <row r="435" spans="1:22" s="12" customFormat="1" x14ac:dyDescent="0.2">
      <c r="A435" s="12">
        <v>430</v>
      </c>
      <c r="B435" s="12">
        <v>1940766.7236782101</v>
      </c>
      <c r="C435" s="3">
        <v>0.118888888888889</v>
      </c>
      <c r="D435" s="16">
        <v>0.28136855302531899</v>
      </c>
      <c r="E435" s="16">
        <v>0.2727</v>
      </c>
      <c r="F435" s="16">
        <v>0.27154944444444451</v>
      </c>
      <c r="G435" s="13">
        <f t="shared" si="37"/>
        <v>9.8191085808744805E-3</v>
      </c>
      <c r="H435" s="13">
        <f t="shared" si="38"/>
        <v>1.1505555555554881E-3</v>
      </c>
      <c r="I435" s="13"/>
      <c r="J435" s="13"/>
      <c r="M435" s="16">
        <v>0.2727</v>
      </c>
      <c r="N435" s="12">
        <v>0.2732</v>
      </c>
      <c r="O435" s="13">
        <f t="shared" si="39"/>
        <v>1.9999999999999982</v>
      </c>
      <c r="Q435" s="12">
        <v>0.2727</v>
      </c>
      <c r="R435" s="12">
        <v>0.12119000000000001</v>
      </c>
      <c r="S435" s="12">
        <f t="shared" si="40"/>
        <v>0.27154944444444451</v>
      </c>
      <c r="T435" s="12">
        <f t="shared" si="41"/>
        <v>0.72845055555555549</v>
      </c>
      <c r="V435" s="12">
        <f t="shared" si="42"/>
        <v>2.3011111111110039E-3</v>
      </c>
    </row>
    <row r="436" spans="1:22" s="12" customFormat="1" x14ac:dyDescent="0.2">
      <c r="A436" s="12">
        <v>430</v>
      </c>
      <c r="B436" s="12">
        <v>1940766.7236782101</v>
      </c>
      <c r="C436" s="3">
        <v>0.227777777777778</v>
      </c>
      <c r="D436" s="16">
        <v>0.338734088917166</v>
      </c>
      <c r="E436" s="16">
        <v>0.3306</v>
      </c>
      <c r="F436" s="16">
        <v>0.33421066666666671</v>
      </c>
      <c r="G436" s="13">
        <f t="shared" si="37"/>
        <v>4.5234222504992871E-3</v>
      </c>
      <c r="H436" s="13">
        <f t="shared" si="38"/>
        <v>3.6106666666667064E-3</v>
      </c>
      <c r="I436" s="13"/>
      <c r="J436" s="13"/>
      <c r="M436" s="16">
        <v>0.3306</v>
      </c>
      <c r="N436" s="12">
        <v>0.33119999999999999</v>
      </c>
      <c r="O436" s="13">
        <f t="shared" si="39"/>
        <v>1.6666666666666961</v>
      </c>
      <c r="Q436" s="12">
        <v>0.3306</v>
      </c>
      <c r="R436" s="12">
        <v>0.22176000000000001</v>
      </c>
      <c r="S436" s="12">
        <f t="shared" si="40"/>
        <v>0.33421066666666671</v>
      </c>
      <c r="T436" s="12">
        <f t="shared" si="41"/>
        <v>0.66578933333333334</v>
      </c>
      <c r="V436" s="12">
        <f t="shared" si="42"/>
        <v>6.0177777777779828E-3</v>
      </c>
    </row>
    <row r="437" spans="1:22" s="12" customFormat="1" x14ac:dyDescent="0.2">
      <c r="A437" s="12">
        <v>430</v>
      </c>
      <c r="B437" s="12">
        <v>1940766.7236782101</v>
      </c>
      <c r="C437" s="3">
        <v>0.336666666666667</v>
      </c>
      <c r="D437" s="16">
        <v>0.39609962480901301</v>
      </c>
      <c r="E437" s="16">
        <v>0.3886</v>
      </c>
      <c r="F437" s="16">
        <v>0.3874383333333335</v>
      </c>
      <c r="G437" s="13">
        <f t="shared" si="37"/>
        <v>8.6612914756795112E-3</v>
      </c>
      <c r="H437" s="13">
        <f t="shared" si="38"/>
        <v>1.1616666666665054E-3</v>
      </c>
      <c r="I437" s="13"/>
      <c r="J437" s="13"/>
      <c r="M437" s="16">
        <v>0.3886</v>
      </c>
      <c r="N437" s="12">
        <v>0.3891</v>
      </c>
      <c r="O437" s="13">
        <f t="shared" si="39"/>
        <v>1.9999999999999982</v>
      </c>
      <c r="Q437" s="12">
        <v>0.3886</v>
      </c>
      <c r="R437" s="12">
        <v>0.33899000000000001</v>
      </c>
      <c r="S437" s="12">
        <f t="shared" si="40"/>
        <v>0.3874383333333335</v>
      </c>
      <c r="T437" s="12">
        <f t="shared" si="41"/>
        <v>0.61256166666666645</v>
      </c>
      <c r="V437" s="12">
        <f t="shared" si="42"/>
        <v>2.3233333333330108E-3</v>
      </c>
    </row>
    <row r="438" spans="1:22" s="12" customFormat="1" x14ac:dyDescent="0.2">
      <c r="A438" s="12">
        <v>430</v>
      </c>
      <c r="B438" s="12">
        <v>1940766.7236782101</v>
      </c>
      <c r="C438" s="3">
        <v>0.44555555555555598</v>
      </c>
      <c r="D438" s="16">
        <v>0.45346516070086001</v>
      </c>
      <c r="E438" s="16">
        <v>0.44650000000000001</v>
      </c>
      <c r="F438" s="16">
        <v>0.45014533333333356</v>
      </c>
      <c r="G438" s="13">
        <f t="shared" si="37"/>
        <v>3.3198273675264511E-3</v>
      </c>
      <c r="H438" s="13">
        <f t="shared" si="38"/>
        <v>3.6453333333335558E-3</v>
      </c>
      <c r="I438" s="13"/>
      <c r="J438" s="13"/>
      <c r="M438" s="16">
        <v>0.44650000000000001</v>
      </c>
      <c r="N438" s="12">
        <v>0.4471</v>
      </c>
      <c r="O438" s="13">
        <f t="shared" si="39"/>
        <v>1.6666666666666961</v>
      </c>
      <c r="Q438" s="12">
        <v>0.44650000000000001</v>
      </c>
      <c r="R438" s="12">
        <v>0.43947999999999998</v>
      </c>
      <c r="S438" s="12">
        <f t="shared" si="40"/>
        <v>0.45014533333333356</v>
      </c>
      <c r="T438" s="12">
        <f t="shared" si="41"/>
        <v>0.54985466666666638</v>
      </c>
      <c r="V438" s="12">
        <f t="shared" si="42"/>
        <v>6.0755555555560004E-3</v>
      </c>
    </row>
    <row r="439" spans="1:22" s="12" customFormat="1" x14ac:dyDescent="0.2">
      <c r="A439" s="12">
        <v>430</v>
      </c>
      <c r="B439" s="12">
        <v>1940766.7236782101</v>
      </c>
      <c r="C439" s="3">
        <v>0.55444444444444496</v>
      </c>
      <c r="D439" s="16">
        <v>0.51083069659270697</v>
      </c>
      <c r="E439" s="16">
        <v>0.50449999999999995</v>
      </c>
      <c r="F439" s="16">
        <v>0.5033172222222223</v>
      </c>
      <c r="G439" s="13">
        <f t="shared" si="37"/>
        <v>7.5134743704846629E-3</v>
      </c>
      <c r="H439" s="13">
        <f t="shared" si="38"/>
        <v>1.1827777777776438E-3</v>
      </c>
      <c r="I439" s="13"/>
      <c r="J439" s="13"/>
      <c r="M439" s="16">
        <v>0.50449999999999995</v>
      </c>
      <c r="N439" s="12">
        <v>0.505</v>
      </c>
      <c r="O439" s="13">
        <f t="shared" si="39"/>
        <v>1.9999999999997762</v>
      </c>
      <c r="Q439" s="12">
        <v>0.50449999999999995</v>
      </c>
      <c r="R439" s="12">
        <v>0.55681000000000003</v>
      </c>
      <c r="S439" s="12">
        <f t="shared" si="40"/>
        <v>0.5033172222222223</v>
      </c>
      <c r="T439" s="12">
        <f t="shared" si="41"/>
        <v>0.4966827777777777</v>
      </c>
      <c r="V439" s="12">
        <f t="shared" si="42"/>
        <v>2.3655555555550656E-3</v>
      </c>
    </row>
    <row r="440" spans="1:22" s="12" customFormat="1" x14ac:dyDescent="0.2">
      <c r="A440" s="12">
        <v>430</v>
      </c>
      <c r="B440" s="12">
        <v>1940766.7236782101</v>
      </c>
      <c r="C440" s="3">
        <v>0.663333333333333</v>
      </c>
      <c r="D440" s="16">
        <v>0.56819623248455497</v>
      </c>
      <c r="E440" s="16">
        <v>0.56240000000000001</v>
      </c>
      <c r="F440" s="16">
        <v>0.56122666666666665</v>
      </c>
      <c r="G440" s="13">
        <f t="shared" si="37"/>
        <v>6.9695658178883235E-3</v>
      </c>
      <c r="H440" s="13">
        <f t="shared" si="38"/>
        <v>1.1733333333333595E-3</v>
      </c>
      <c r="I440" s="13"/>
      <c r="J440" s="13"/>
      <c r="M440" s="16">
        <v>0.56240000000000001</v>
      </c>
      <c r="N440" s="12">
        <v>0.56289999999999996</v>
      </c>
      <c r="O440" s="13">
        <f t="shared" si="39"/>
        <v>2.0000000000002203</v>
      </c>
      <c r="Q440" s="12">
        <v>0.56240000000000001</v>
      </c>
      <c r="R440" s="12">
        <v>0.66568000000000005</v>
      </c>
      <c r="S440" s="12">
        <f t="shared" si="40"/>
        <v>0.56122666666666665</v>
      </c>
      <c r="T440" s="12">
        <f t="shared" si="41"/>
        <v>0.43877333333333335</v>
      </c>
      <c r="V440" s="12">
        <f t="shared" si="42"/>
        <v>2.3466666666670521E-3</v>
      </c>
    </row>
    <row r="441" spans="1:22" s="12" customFormat="1" x14ac:dyDescent="0.2">
      <c r="A441" s="12">
        <v>430</v>
      </c>
      <c r="B441" s="12">
        <v>1940766.7236782101</v>
      </c>
      <c r="C441" s="3">
        <v>0.77222222222222203</v>
      </c>
      <c r="D441" s="16">
        <v>0.62556176837640198</v>
      </c>
      <c r="E441" s="16">
        <v>0.62039999999999995</v>
      </c>
      <c r="F441" s="16">
        <v>0.61921111111111082</v>
      </c>
      <c r="G441" s="13">
        <f t="shared" si="37"/>
        <v>6.3506572652911597E-3</v>
      </c>
      <c r="H441" s="13">
        <f t="shared" si="38"/>
        <v>1.188888888889128E-3</v>
      </c>
      <c r="I441" s="13"/>
      <c r="J441" s="13"/>
      <c r="M441" s="16">
        <v>0.62039999999999995</v>
      </c>
      <c r="N441" s="12">
        <v>0.62090000000000001</v>
      </c>
      <c r="O441" s="13">
        <f t="shared" si="39"/>
        <v>1.9999999999997762</v>
      </c>
      <c r="Q441" s="12">
        <v>0.62039999999999995</v>
      </c>
      <c r="R441" s="12">
        <v>0.77459999999999996</v>
      </c>
      <c r="S441" s="12">
        <f t="shared" si="40"/>
        <v>0.61921111111111082</v>
      </c>
      <c r="T441" s="12">
        <f t="shared" si="41"/>
        <v>0.38078888888888918</v>
      </c>
      <c r="V441" s="12">
        <f t="shared" si="42"/>
        <v>2.377777777777923E-3</v>
      </c>
    </row>
    <row r="442" spans="1:22" s="12" customFormat="1" x14ac:dyDescent="0.2">
      <c r="A442" s="12">
        <v>430</v>
      </c>
      <c r="B442" s="12">
        <v>1940766.7236782101</v>
      </c>
      <c r="C442" s="3">
        <v>0.88111111111111096</v>
      </c>
      <c r="D442" s="16">
        <v>0.68292730426824899</v>
      </c>
      <c r="E442" s="16">
        <v>0.67830000000000001</v>
      </c>
      <c r="F442" s="16">
        <v>0.68201466666666621</v>
      </c>
      <c r="G442" s="13">
        <f t="shared" si="37"/>
        <v>9.1263760158277751E-4</v>
      </c>
      <c r="H442" s="13">
        <f t="shared" si="38"/>
        <v>3.7146666666661998E-3</v>
      </c>
      <c r="I442" s="13"/>
      <c r="J442" s="13"/>
      <c r="M442" s="16">
        <v>0.67830000000000001</v>
      </c>
      <c r="N442" s="12">
        <v>0.67889999999999995</v>
      </c>
      <c r="O442" s="13">
        <f t="shared" si="39"/>
        <v>1.6666666666668501</v>
      </c>
      <c r="Q442" s="12">
        <v>0.67830000000000001</v>
      </c>
      <c r="R442" s="12">
        <v>0.87492000000000003</v>
      </c>
      <c r="S442" s="12">
        <f t="shared" si="40"/>
        <v>0.68201466666666621</v>
      </c>
      <c r="T442" s="12">
        <f t="shared" si="41"/>
        <v>0.31798533333333379</v>
      </c>
      <c r="V442" s="12">
        <f t="shared" si="42"/>
        <v>6.1911111111109252E-3</v>
      </c>
    </row>
    <row r="443" spans="1:22" s="12" customFormat="1" x14ac:dyDescent="0.2">
      <c r="A443" s="12">
        <v>430</v>
      </c>
      <c r="B443" s="12">
        <v>1940766.7236782101</v>
      </c>
      <c r="C443" s="3">
        <v>0.99</v>
      </c>
      <c r="D443" s="16">
        <v>0.740292840160096</v>
      </c>
      <c r="E443" s="16">
        <v>0.73629999999999995</v>
      </c>
      <c r="F443" s="16">
        <v>0.73129999999999939</v>
      </c>
      <c r="G443" s="13">
        <f t="shared" si="37"/>
        <v>8.9928401600966046E-3</v>
      </c>
      <c r="H443" s="13">
        <f t="shared" si="38"/>
        <v>5.0000000000005596E-3</v>
      </c>
      <c r="I443" s="13"/>
      <c r="J443" s="13"/>
      <c r="M443" s="16">
        <v>0.73629999999999995</v>
      </c>
      <c r="N443" s="12">
        <v>0.73680000000000001</v>
      </c>
      <c r="O443" s="13">
        <f t="shared" si="39"/>
        <v>1.9999999999997762</v>
      </c>
      <c r="Q443" s="12">
        <v>0.73629999999999995</v>
      </c>
      <c r="R443" s="12">
        <v>1</v>
      </c>
      <c r="S443" s="12">
        <f t="shared" si="40"/>
        <v>0.73129999999999939</v>
      </c>
      <c r="T443" s="12">
        <f t="shared" si="41"/>
        <v>0.26870000000000061</v>
      </c>
      <c r="V443" s="12">
        <f t="shared" si="42"/>
        <v>1.0000000000000009E-2</v>
      </c>
    </row>
    <row r="444" spans="1:22" s="12" customFormat="1" x14ac:dyDescent="0.2">
      <c r="A444" s="12">
        <v>430</v>
      </c>
      <c r="B444" s="12">
        <v>5000000</v>
      </c>
      <c r="C444" s="3">
        <v>0.01</v>
      </c>
      <c r="D444" s="16">
        <v>0.46430451155528302</v>
      </c>
      <c r="E444" s="16">
        <v>0.4511</v>
      </c>
      <c r="F444" s="16">
        <v>0.4524861</v>
      </c>
      <c r="G444" s="13">
        <f t="shared" si="37"/>
        <v>1.1818411555283015E-2</v>
      </c>
      <c r="H444" s="13">
        <f t="shared" si="38"/>
        <v>1.3861000000000012E-3</v>
      </c>
      <c r="I444" s="13"/>
      <c r="J444" s="13"/>
      <c r="M444" s="16">
        <v>0.4511</v>
      </c>
      <c r="N444" s="12">
        <v>0.4516</v>
      </c>
      <c r="O444" s="13">
        <f t="shared" si="39"/>
        <v>1.9999999999999982</v>
      </c>
      <c r="Q444" s="12">
        <v>0.4511</v>
      </c>
      <c r="R444" s="12">
        <v>7.2278000000000004E-3</v>
      </c>
      <c r="S444" s="12">
        <f t="shared" si="40"/>
        <v>0.4524861</v>
      </c>
      <c r="T444" s="12">
        <f t="shared" si="41"/>
        <v>0.5475139</v>
      </c>
      <c r="V444" s="12">
        <f t="shared" si="42"/>
        <v>2.7721999999999998E-3</v>
      </c>
    </row>
    <row r="445" spans="1:22" s="12" customFormat="1" x14ac:dyDescent="0.2">
      <c r="A445" s="12">
        <v>430</v>
      </c>
      <c r="B445" s="12">
        <v>5000000</v>
      </c>
      <c r="C445" s="3">
        <v>0.118888888888889</v>
      </c>
      <c r="D445" s="16">
        <v>0.51471138198065602</v>
      </c>
      <c r="E445" s="16">
        <v>0.50270000000000004</v>
      </c>
      <c r="F445" s="16">
        <v>0.50402944444444442</v>
      </c>
      <c r="G445" s="13">
        <f t="shared" si="37"/>
        <v>1.0681937536211605E-2</v>
      </c>
      <c r="H445" s="13">
        <f t="shared" si="38"/>
        <v>1.3294444444443831E-3</v>
      </c>
      <c r="I445" s="13"/>
      <c r="J445" s="13"/>
      <c r="M445" s="16">
        <v>0.50270000000000004</v>
      </c>
      <c r="N445" s="12">
        <v>0.50319999999999998</v>
      </c>
      <c r="O445" s="13">
        <f t="shared" si="39"/>
        <v>2.0000000000002203</v>
      </c>
      <c r="Q445" s="12">
        <v>0.50270000000000004</v>
      </c>
      <c r="R445" s="12">
        <v>0.11623</v>
      </c>
      <c r="S445" s="12">
        <f t="shared" si="40"/>
        <v>0.50402944444444442</v>
      </c>
      <c r="T445" s="12">
        <f t="shared" si="41"/>
        <v>0.49597055555555558</v>
      </c>
      <c r="V445" s="12">
        <f t="shared" si="42"/>
        <v>2.6588888888890022E-3</v>
      </c>
    </row>
    <row r="446" spans="1:22" s="12" customFormat="1" x14ac:dyDescent="0.2">
      <c r="A446" s="12">
        <v>430</v>
      </c>
      <c r="B446" s="12">
        <v>5000000</v>
      </c>
      <c r="C446" s="3">
        <v>0.227777777777778</v>
      </c>
      <c r="D446" s="16">
        <v>0.56511825240602798</v>
      </c>
      <c r="E446" s="16">
        <v>0.55430000000000001</v>
      </c>
      <c r="F446" s="16">
        <v>0.55556388888888886</v>
      </c>
      <c r="G446" s="13">
        <f t="shared" si="37"/>
        <v>9.5543635171391195E-3</v>
      </c>
      <c r="H446" s="13">
        <f t="shared" si="38"/>
        <v>1.2638888888888422E-3</v>
      </c>
      <c r="I446" s="13"/>
      <c r="J446" s="13"/>
      <c r="M446" s="16">
        <v>0.55430000000000001</v>
      </c>
      <c r="N446" s="12">
        <v>0.55479999999999996</v>
      </c>
      <c r="O446" s="13">
        <f t="shared" si="39"/>
        <v>2.0000000000002203</v>
      </c>
      <c r="Q446" s="12">
        <v>0.55430000000000001</v>
      </c>
      <c r="R446" s="12">
        <v>0.22525000000000001</v>
      </c>
      <c r="S446" s="12">
        <f t="shared" si="40"/>
        <v>0.55556388888888886</v>
      </c>
      <c r="T446" s="12">
        <f t="shared" si="41"/>
        <v>0.44443611111111114</v>
      </c>
      <c r="V446" s="12">
        <f t="shared" si="42"/>
        <v>2.5277777777779897E-3</v>
      </c>
    </row>
    <row r="447" spans="1:22" s="12" customFormat="1" x14ac:dyDescent="0.2">
      <c r="A447" s="12">
        <v>430</v>
      </c>
      <c r="B447" s="12">
        <v>5000000</v>
      </c>
      <c r="C447" s="3">
        <v>0.336666666666667</v>
      </c>
      <c r="D447" s="16">
        <v>0.61552512283140004</v>
      </c>
      <c r="E447" s="16">
        <v>0.60589999999999999</v>
      </c>
      <c r="F447" s="16">
        <v>0.60710333333333366</v>
      </c>
      <c r="G447" s="13">
        <f t="shared" si="37"/>
        <v>8.4217894980663788E-3</v>
      </c>
      <c r="H447" s="13">
        <f t="shared" si="38"/>
        <v>1.2033333333336671E-3</v>
      </c>
      <c r="I447" s="13"/>
      <c r="J447" s="13"/>
      <c r="M447" s="16">
        <v>0.60589999999999999</v>
      </c>
      <c r="N447" s="12">
        <v>0.60640000000000005</v>
      </c>
      <c r="O447" s="13">
        <f t="shared" si="39"/>
        <v>1.9999999999997762</v>
      </c>
      <c r="Q447" s="12">
        <v>0.60589999999999999</v>
      </c>
      <c r="R447" s="12">
        <v>0.33426</v>
      </c>
      <c r="S447" s="12">
        <f t="shared" si="40"/>
        <v>0.60710333333333366</v>
      </c>
      <c r="T447" s="12">
        <f t="shared" si="41"/>
        <v>0.39289666666666634</v>
      </c>
      <c r="V447" s="12">
        <f t="shared" si="42"/>
        <v>2.4066666666670011E-3</v>
      </c>
    </row>
    <row r="448" spans="1:22" s="12" customFormat="1" x14ac:dyDescent="0.2">
      <c r="A448" s="12">
        <v>430</v>
      </c>
      <c r="B448" s="12">
        <v>5000000</v>
      </c>
      <c r="C448" s="3">
        <v>0.44555555555555598</v>
      </c>
      <c r="D448" s="16">
        <v>0.66593199325677199</v>
      </c>
      <c r="E448" s="16">
        <v>0.65749999999999997</v>
      </c>
      <c r="F448" s="16">
        <v>0.65864777777777805</v>
      </c>
      <c r="G448" s="13">
        <f t="shared" si="37"/>
        <v>7.2842154789939384E-3</v>
      </c>
      <c r="H448" s="13">
        <f t="shared" si="38"/>
        <v>1.1477777777780807E-3</v>
      </c>
      <c r="I448" s="13"/>
      <c r="J448" s="13"/>
      <c r="M448" s="16">
        <v>0.65749999999999997</v>
      </c>
      <c r="N448" s="12">
        <v>0.65800000000000003</v>
      </c>
      <c r="O448" s="13">
        <f t="shared" si="39"/>
        <v>1.9999999999997762</v>
      </c>
      <c r="Q448" s="12">
        <v>0.65749999999999997</v>
      </c>
      <c r="R448" s="12">
        <v>0.44325999999999999</v>
      </c>
      <c r="S448" s="12">
        <f t="shared" si="40"/>
        <v>0.65864777777777805</v>
      </c>
      <c r="T448" s="12">
        <f t="shared" si="41"/>
        <v>0.34135222222222195</v>
      </c>
      <c r="V448" s="12">
        <f t="shared" si="42"/>
        <v>2.2955555555559948E-3</v>
      </c>
    </row>
    <row r="449" spans="1:22" s="12" customFormat="1" x14ac:dyDescent="0.2">
      <c r="A449" s="12">
        <v>430</v>
      </c>
      <c r="B449" s="12">
        <v>5000000</v>
      </c>
      <c r="C449" s="3">
        <v>0.55444444444444496</v>
      </c>
      <c r="D449" s="16">
        <v>0.71633886368214394</v>
      </c>
      <c r="E449" s="16">
        <v>0.70920000000000005</v>
      </c>
      <c r="F449" s="16">
        <v>0.70636977777777832</v>
      </c>
      <c r="G449" s="13">
        <f t="shared" si="37"/>
        <v>9.9690859043656266E-3</v>
      </c>
      <c r="H449" s="13">
        <f t="shared" si="38"/>
        <v>2.8302222222217344E-3</v>
      </c>
      <c r="I449" s="13"/>
      <c r="J449" s="13"/>
      <c r="M449" s="16">
        <v>0.70920000000000005</v>
      </c>
      <c r="N449" s="12">
        <v>0.70960000000000001</v>
      </c>
      <c r="O449" s="13">
        <f t="shared" si="39"/>
        <v>2.5000000000002753</v>
      </c>
      <c r="Q449" s="12">
        <v>0.70920000000000005</v>
      </c>
      <c r="R449" s="12">
        <v>0.56152000000000002</v>
      </c>
      <c r="S449" s="12">
        <f t="shared" si="40"/>
        <v>0.70636977777777832</v>
      </c>
      <c r="T449" s="12">
        <f t="shared" si="41"/>
        <v>0.29363022222222168</v>
      </c>
      <c r="V449" s="12">
        <f t="shared" si="42"/>
        <v>7.0755555555550576E-3</v>
      </c>
    </row>
    <row r="450" spans="1:22" s="12" customFormat="1" x14ac:dyDescent="0.2">
      <c r="A450" s="12">
        <v>430</v>
      </c>
      <c r="B450" s="12">
        <v>5000000</v>
      </c>
      <c r="C450" s="3">
        <v>0.663333333333333</v>
      </c>
      <c r="D450" s="16">
        <v>0.76674573410751701</v>
      </c>
      <c r="E450" s="16">
        <v>0.76080000000000003</v>
      </c>
      <c r="F450" s="16">
        <v>0.75812133333333354</v>
      </c>
      <c r="G450" s="13">
        <f t="shared" si="37"/>
        <v>8.6244007741834716E-3</v>
      </c>
      <c r="H450" s="13">
        <f t="shared" si="38"/>
        <v>2.678666666666496E-3</v>
      </c>
      <c r="I450" s="13"/>
      <c r="J450" s="13"/>
      <c r="M450" s="16">
        <v>0.76080000000000003</v>
      </c>
      <c r="N450" s="12">
        <v>0.76119999999999999</v>
      </c>
      <c r="O450" s="13">
        <f t="shared" si="39"/>
        <v>2.5000000000002753</v>
      </c>
      <c r="Q450" s="12">
        <v>0.76080000000000003</v>
      </c>
      <c r="R450" s="12">
        <v>0.67003000000000001</v>
      </c>
      <c r="S450" s="12">
        <f t="shared" si="40"/>
        <v>0.75812133333333354</v>
      </c>
      <c r="T450" s="12">
        <f t="shared" si="41"/>
        <v>0.24187866666666646</v>
      </c>
      <c r="V450" s="12">
        <f t="shared" si="42"/>
        <v>6.6966666666670172E-3</v>
      </c>
    </row>
    <row r="451" spans="1:22" s="12" customFormat="1" x14ac:dyDescent="0.2">
      <c r="A451" s="12">
        <v>430</v>
      </c>
      <c r="B451" s="12">
        <v>5000000</v>
      </c>
      <c r="C451" s="3">
        <v>0.77222222222222203</v>
      </c>
      <c r="D451" s="16">
        <v>0.81715260453288896</v>
      </c>
      <c r="E451" s="16">
        <v>0.81240000000000001</v>
      </c>
      <c r="F451" s="16">
        <v>0.80987288888888909</v>
      </c>
      <c r="G451" s="13">
        <f t="shared" si="37"/>
        <v>7.2797156439998734E-3</v>
      </c>
      <c r="H451" s="13">
        <f t="shared" si="38"/>
        <v>2.5271111111109246E-3</v>
      </c>
      <c r="I451" s="13"/>
      <c r="J451" s="13"/>
      <c r="M451" s="16">
        <v>0.81240000000000001</v>
      </c>
      <c r="N451" s="12">
        <v>0.81279999999999997</v>
      </c>
      <c r="O451" s="13">
        <f t="shared" si="39"/>
        <v>2.5000000000002753</v>
      </c>
      <c r="Q451" s="12">
        <v>0.81240000000000001</v>
      </c>
      <c r="R451" s="12">
        <v>0.77854000000000001</v>
      </c>
      <c r="S451" s="12">
        <f t="shared" si="40"/>
        <v>0.80987288888888909</v>
      </c>
      <c r="T451" s="12">
        <f t="shared" si="41"/>
        <v>0.19012711111111091</v>
      </c>
      <c r="V451" s="12">
        <f t="shared" si="42"/>
        <v>6.3177777777779776E-3</v>
      </c>
    </row>
    <row r="452" spans="1:22" s="12" customFormat="1" x14ac:dyDescent="0.2">
      <c r="A452" s="12">
        <v>430</v>
      </c>
      <c r="B452" s="12">
        <v>5000000</v>
      </c>
      <c r="C452" s="3">
        <v>0.88111111111111096</v>
      </c>
      <c r="D452" s="16">
        <v>0.86755947495826102</v>
      </c>
      <c r="E452" s="16">
        <v>0.86399999999999999</v>
      </c>
      <c r="F452" s="16">
        <v>0.86491555555555555</v>
      </c>
      <c r="G452" s="13">
        <f t="shared" si="37"/>
        <v>2.6439194027054747E-3</v>
      </c>
      <c r="H452" s="13">
        <f t="shared" si="38"/>
        <v>9.1555555555555834E-4</v>
      </c>
      <c r="I452" s="13"/>
      <c r="J452" s="13"/>
      <c r="M452" s="16">
        <v>0.86399999999999999</v>
      </c>
      <c r="N452" s="12">
        <v>0.86450000000000005</v>
      </c>
      <c r="O452" s="13">
        <f t="shared" si="39"/>
        <v>1.9999999999997762</v>
      </c>
      <c r="Q452" s="12">
        <v>0.86399999999999999</v>
      </c>
      <c r="R452" s="12">
        <v>0.87927999999999995</v>
      </c>
      <c r="S452" s="12">
        <f t="shared" si="40"/>
        <v>0.86491555555555555</v>
      </c>
      <c r="T452" s="12">
        <f t="shared" si="41"/>
        <v>0.13508444444444445</v>
      </c>
      <c r="V452" s="12">
        <f t="shared" si="42"/>
        <v>1.8311111111110057E-3</v>
      </c>
    </row>
    <row r="453" spans="1:22" s="12" customFormat="1" x14ac:dyDescent="0.2">
      <c r="A453" s="12">
        <v>430</v>
      </c>
      <c r="B453" s="12">
        <v>5000000</v>
      </c>
      <c r="C453" s="3">
        <v>0.99</v>
      </c>
      <c r="D453" s="16">
        <v>0.91796634538363298</v>
      </c>
      <c r="E453" s="16">
        <v>0.91559999999999997</v>
      </c>
      <c r="F453" s="16">
        <v>0.91098499999999949</v>
      </c>
      <c r="G453" s="13">
        <f t="shared" ref="G453:G473" si="43">ABS(D453-F453)</f>
        <v>6.981345383633486E-3</v>
      </c>
      <c r="H453" s="13">
        <f t="shared" ref="H453:H473" si="44">ABS(E453-F453)</f>
        <v>4.6150000000004798E-3</v>
      </c>
      <c r="I453" s="13"/>
      <c r="J453" s="13"/>
      <c r="M453" s="16">
        <v>0.91559999999999997</v>
      </c>
      <c r="N453" s="12">
        <v>0.91610000000000003</v>
      </c>
      <c r="O453" s="13">
        <f t="shared" ref="O453:O473" si="45">0.001/(N453-M453)</f>
        <v>1.9999999999997762</v>
      </c>
      <c r="Q453" s="12">
        <v>0.91559999999999997</v>
      </c>
      <c r="R453" s="12">
        <v>0.99922999999999995</v>
      </c>
      <c r="S453" s="12">
        <f t="shared" ref="S453:S473" si="46">MAX(MIN(Q453-(R453-C453)/O453,1),0)</f>
        <v>0.91098499999999949</v>
      </c>
      <c r="T453" s="12">
        <f t="shared" ref="T453:T473" si="47">1-S453</f>
        <v>8.901500000000051E-2</v>
      </c>
      <c r="V453" s="12">
        <f t="shared" ref="V453:V473" si="48">ABS(R453-C453)</f>
        <v>9.2299999999999605E-3</v>
      </c>
    </row>
    <row r="454" spans="1:22" s="12" customFormat="1" x14ac:dyDescent="0.2">
      <c r="A454" s="12">
        <v>450</v>
      </c>
      <c r="B454" s="12">
        <v>1940766.7236782101</v>
      </c>
      <c r="C454" s="3">
        <v>0.01</v>
      </c>
      <c r="D454" s="16">
        <v>0.14247064421059699</v>
      </c>
      <c r="E454" s="16">
        <v>0.13439999999999999</v>
      </c>
      <c r="F454" s="16">
        <v>0.13367559999999998</v>
      </c>
      <c r="G454" s="13">
        <f t="shared" si="43"/>
        <v>8.7950442105970139E-3</v>
      </c>
      <c r="H454" s="13">
        <f t="shared" si="44"/>
        <v>7.2440000000001392E-4</v>
      </c>
      <c r="I454" s="13"/>
      <c r="J454" s="13"/>
      <c r="M454" s="16">
        <v>0.13439999999999999</v>
      </c>
      <c r="N454" s="12">
        <v>0.1348</v>
      </c>
      <c r="O454" s="13">
        <f t="shared" si="45"/>
        <v>2.4999999999999285</v>
      </c>
      <c r="Q454" s="12">
        <v>0.13439999999999999</v>
      </c>
      <c r="R454" s="12">
        <v>1.1811E-2</v>
      </c>
      <c r="S454" s="12">
        <f t="shared" si="46"/>
        <v>0.13367559999999998</v>
      </c>
      <c r="T454" s="12">
        <f t="shared" si="47"/>
        <v>0.86632439999999999</v>
      </c>
      <c r="V454" s="12">
        <f t="shared" si="48"/>
        <v>1.8110000000000001E-3</v>
      </c>
    </row>
    <row r="455" spans="1:22" s="12" customFormat="1" x14ac:dyDescent="0.2">
      <c r="A455" s="12">
        <v>450</v>
      </c>
      <c r="B455" s="12">
        <v>1940766.7236782101</v>
      </c>
      <c r="C455" s="3">
        <v>0.118888888888889</v>
      </c>
      <c r="D455" s="16">
        <v>0.187316283141749</v>
      </c>
      <c r="E455" s="16">
        <v>0.1797</v>
      </c>
      <c r="F455" s="16">
        <v>0.17895555555555559</v>
      </c>
      <c r="G455" s="13">
        <f t="shared" si="43"/>
        <v>8.3607275861934116E-3</v>
      </c>
      <c r="H455" s="13">
        <f t="shared" si="44"/>
        <v>7.4444444444440872E-4</v>
      </c>
      <c r="I455" s="13"/>
      <c r="J455" s="13"/>
      <c r="M455" s="16">
        <v>0.1797</v>
      </c>
      <c r="N455" s="12">
        <v>0.18010000000000001</v>
      </c>
      <c r="O455" s="13">
        <f t="shared" si="45"/>
        <v>2.4999999999999285</v>
      </c>
      <c r="Q455" s="12">
        <v>0.1797</v>
      </c>
      <c r="R455" s="12">
        <v>0.12075</v>
      </c>
      <c r="S455" s="12">
        <f t="shared" si="46"/>
        <v>0.17895555555555559</v>
      </c>
      <c r="T455" s="12">
        <f t="shared" si="47"/>
        <v>0.82104444444444447</v>
      </c>
      <c r="V455" s="12">
        <f t="shared" si="48"/>
        <v>1.861111111110994E-3</v>
      </c>
    </row>
    <row r="456" spans="1:22" s="12" customFormat="1" x14ac:dyDescent="0.2">
      <c r="A456" s="12">
        <v>450</v>
      </c>
      <c r="B456" s="12">
        <v>1940766.7236782101</v>
      </c>
      <c r="C456" s="3">
        <v>0.227777777777778</v>
      </c>
      <c r="D456" s="16">
        <v>0.23216192207290101</v>
      </c>
      <c r="E456" s="16">
        <v>0.22489999999999999</v>
      </c>
      <c r="F456" s="16">
        <v>0.23326388888888899</v>
      </c>
      <c r="G456" s="13">
        <f t="shared" si="43"/>
        <v>1.1019668159879814E-3</v>
      </c>
      <c r="H456" s="13">
        <f t="shared" si="44"/>
        <v>8.3638888888890039E-3</v>
      </c>
      <c r="I456" s="13"/>
      <c r="J456" s="13"/>
      <c r="M456" s="16">
        <v>0.22489999999999999</v>
      </c>
      <c r="N456" s="12">
        <v>0.22539999999999999</v>
      </c>
      <c r="O456" s="13">
        <f t="shared" si="45"/>
        <v>1.9999999999999982</v>
      </c>
      <c r="Q456" s="12">
        <v>0.22489999999999999</v>
      </c>
      <c r="R456" s="12">
        <v>0.21104999999999999</v>
      </c>
      <c r="S456" s="12">
        <f t="shared" si="46"/>
        <v>0.23326388888888899</v>
      </c>
      <c r="T456" s="12">
        <f t="shared" si="47"/>
        <v>0.76673611111111106</v>
      </c>
      <c r="V456" s="12">
        <f t="shared" si="48"/>
        <v>1.6727777777778008E-2</v>
      </c>
    </row>
    <row r="457" spans="1:22" s="12" customFormat="1" x14ac:dyDescent="0.2">
      <c r="A457" s="12">
        <v>450</v>
      </c>
      <c r="B457" s="12">
        <v>1940766.7236782101</v>
      </c>
      <c r="C457" s="3">
        <v>0.336666666666667</v>
      </c>
      <c r="D457" s="16">
        <v>0.27700756100405299</v>
      </c>
      <c r="E457" s="16">
        <v>0.2702</v>
      </c>
      <c r="F457" s="16">
        <v>0.26941866666666681</v>
      </c>
      <c r="G457" s="13">
        <f t="shared" si="43"/>
        <v>7.5888943373861872E-3</v>
      </c>
      <c r="H457" s="13">
        <f t="shared" si="44"/>
        <v>7.8133333333318955E-4</v>
      </c>
      <c r="I457" s="13"/>
      <c r="J457" s="13"/>
      <c r="M457" s="16">
        <v>0.2702</v>
      </c>
      <c r="N457" s="12">
        <v>0.27060000000000001</v>
      </c>
      <c r="O457" s="13">
        <f t="shared" si="45"/>
        <v>2.4999999999999285</v>
      </c>
      <c r="Q457" s="12">
        <v>0.2702</v>
      </c>
      <c r="R457" s="12">
        <v>0.33861999999999998</v>
      </c>
      <c r="S457" s="12">
        <f t="shared" si="46"/>
        <v>0.26941866666666681</v>
      </c>
      <c r="T457" s="12">
        <f t="shared" si="47"/>
        <v>0.73058133333333319</v>
      </c>
      <c r="V457" s="12">
        <f t="shared" si="48"/>
        <v>1.9533333333329739E-3</v>
      </c>
    </row>
    <row r="458" spans="1:22" s="12" customFormat="1" x14ac:dyDescent="0.2">
      <c r="A458" s="12">
        <v>450</v>
      </c>
      <c r="B458" s="12">
        <v>1940766.7236782101</v>
      </c>
      <c r="C458" s="3">
        <v>0.44555555555555598</v>
      </c>
      <c r="D458" s="16">
        <v>0.321853199935205</v>
      </c>
      <c r="E458" s="16">
        <v>0.31540000000000001</v>
      </c>
      <c r="F458" s="16">
        <v>0.32415777777777804</v>
      </c>
      <c r="G458" s="13">
        <f t="shared" si="43"/>
        <v>2.3045778425730412E-3</v>
      </c>
      <c r="H458" s="13">
        <f t="shared" si="44"/>
        <v>8.7577777777780308E-3</v>
      </c>
      <c r="I458" s="13"/>
      <c r="J458" s="13"/>
      <c r="M458" s="16">
        <v>0.31540000000000001</v>
      </c>
      <c r="N458" s="12">
        <v>0.31590000000000001</v>
      </c>
      <c r="O458" s="13">
        <f t="shared" si="45"/>
        <v>1.9999999999999982</v>
      </c>
      <c r="Q458" s="12">
        <v>0.31540000000000001</v>
      </c>
      <c r="R458" s="12">
        <v>0.42803999999999998</v>
      </c>
      <c r="S458" s="12">
        <f t="shared" si="46"/>
        <v>0.32415777777777804</v>
      </c>
      <c r="T458" s="12">
        <f t="shared" si="47"/>
        <v>0.67584222222222201</v>
      </c>
      <c r="V458" s="12">
        <f t="shared" si="48"/>
        <v>1.7515555555556006E-2</v>
      </c>
    </row>
    <row r="459" spans="1:22" s="12" customFormat="1" x14ac:dyDescent="0.2">
      <c r="A459" s="12">
        <v>450</v>
      </c>
      <c r="B459" s="12">
        <v>1940766.7236782101</v>
      </c>
      <c r="C459" s="3">
        <v>0.55444444444444496</v>
      </c>
      <c r="D459" s="16">
        <v>0.36669883886635701</v>
      </c>
      <c r="E459" s="16">
        <v>0.36070000000000002</v>
      </c>
      <c r="F459" s="16">
        <v>0.35988177777777808</v>
      </c>
      <c r="G459" s="13">
        <f t="shared" si="43"/>
        <v>6.8170610885789351E-3</v>
      </c>
      <c r="H459" s="13">
        <f t="shared" si="44"/>
        <v>8.1822222222194263E-4</v>
      </c>
      <c r="I459" s="13"/>
      <c r="J459" s="13"/>
      <c r="M459" s="16">
        <v>0.36070000000000002</v>
      </c>
      <c r="N459" s="12">
        <v>0.36109999999999998</v>
      </c>
      <c r="O459" s="13">
        <f t="shared" si="45"/>
        <v>2.5000000000002753</v>
      </c>
      <c r="Q459" s="12">
        <v>0.36070000000000002</v>
      </c>
      <c r="R459" s="12">
        <v>0.55649000000000004</v>
      </c>
      <c r="S459" s="12">
        <f t="shared" si="46"/>
        <v>0.35988177777777808</v>
      </c>
      <c r="T459" s="12">
        <f t="shared" si="47"/>
        <v>0.64011822222222192</v>
      </c>
      <c r="V459" s="12">
        <f t="shared" si="48"/>
        <v>2.0455555555550786E-3</v>
      </c>
    </row>
    <row r="460" spans="1:22" s="12" customFormat="1" x14ac:dyDescent="0.2">
      <c r="A460" s="12">
        <v>450</v>
      </c>
      <c r="B460" s="12">
        <v>1940766.7236782101</v>
      </c>
      <c r="C460" s="3">
        <v>0.663333333333333</v>
      </c>
      <c r="D460" s="16">
        <v>0.41154447779750902</v>
      </c>
      <c r="E460" s="16">
        <v>0.40589999999999998</v>
      </c>
      <c r="F460" s="16">
        <v>0.40506533333333317</v>
      </c>
      <c r="G460" s="13">
        <f t="shared" si="43"/>
        <v>6.4791444641758567E-3</v>
      </c>
      <c r="H460" s="13">
        <f t="shared" si="44"/>
        <v>8.3466666666681677E-4</v>
      </c>
      <c r="I460" s="13"/>
      <c r="J460" s="13"/>
      <c r="M460" s="16">
        <v>0.40589999999999998</v>
      </c>
      <c r="N460" s="12">
        <v>0.40629999999999999</v>
      </c>
      <c r="O460" s="13">
        <f t="shared" si="45"/>
        <v>2.4999999999999285</v>
      </c>
      <c r="Q460" s="12">
        <v>0.40589999999999998</v>
      </c>
      <c r="R460" s="12">
        <v>0.66542000000000001</v>
      </c>
      <c r="S460" s="12">
        <f t="shared" si="46"/>
        <v>0.40506533333333317</v>
      </c>
      <c r="T460" s="12">
        <f t="shared" si="47"/>
        <v>0.59493466666666683</v>
      </c>
      <c r="V460" s="12">
        <f t="shared" si="48"/>
        <v>2.0866666666670142E-3</v>
      </c>
    </row>
    <row r="461" spans="1:22" s="12" customFormat="1" x14ac:dyDescent="0.2">
      <c r="A461" s="12">
        <v>450</v>
      </c>
      <c r="B461" s="12">
        <v>1940766.7236782101</v>
      </c>
      <c r="C461" s="3">
        <v>0.77222222222222203</v>
      </c>
      <c r="D461" s="16">
        <v>0.45639011672866198</v>
      </c>
      <c r="E461" s="16">
        <v>0.45119999999999999</v>
      </c>
      <c r="F461" s="16">
        <v>0.45034488888888874</v>
      </c>
      <c r="G461" s="13">
        <f t="shared" si="43"/>
        <v>6.0452278397732373E-3</v>
      </c>
      <c r="H461" s="13">
        <f t="shared" si="44"/>
        <v>8.5511111111125082E-4</v>
      </c>
      <c r="I461" s="13"/>
      <c r="J461" s="13"/>
      <c r="M461" s="16">
        <v>0.45119999999999999</v>
      </c>
      <c r="N461" s="12">
        <v>0.4516</v>
      </c>
      <c r="O461" s="13">
        <f t="shared" si="45"/>
        <v>2.4999999999999285</v>
      </c>
      <c r="Q461" s="12">
        <v>0.45119999999999999</v>
      </c>
      <c r="R461" s="12">
        <v>0.77436000000000005</v>
      </c>
      <c r="S461" s="12">
        <f t="shared" si="46"/>
        <v>0.45034488888888874</v>
      </c>
      <c r="T461" s="12">
        <f t="shared" si="47"/>
        <v>0.54965511111111121</v>
      </c>
      <c r="V461" s="12">
        <f t="shared" si="48"/>
        <v>2.137777777778016E-3</v>
      </c>
    </row>
    <row r="462" spans="1:22" s="12" customFormat="1" x14ac:dyDescent="0.2">
      <c r="A462" s="12">
        <v>450</v>
      </c>
      <c r="B462" s="12">
        <v>1940766.7236782101</v>
      </c>
      <c r="C462" s="3">
        <v>0.88111111111111096</v>
      </c>
      <c r="D462" s="16">
        <v>0.50123575565981404</v>
      </c>
      <c r="E462" s="16">
        <v>0.49640000000000001</v>
      </c>
      <c r="F462" s="16">
        <v>0.49552844444444438</v>
      </c>
      <c r="G462" s="13">
        <f t="shared" si="43"/>
        <v>5.7073112153696592E-3</v>
      </c>
      <c r="H462" s="13">
        <f t="shared" si="44"/>
        <v>8.7155555555562536E-4</v>
      </c>
      <c r="I462" s="13"/>
      <c r="J462" s="13"/>
      <c r="M462" s="16">
        <v>0.49640000000000001</v>
      </c>
      <c r="N462" s="12">
        <v>0.49680000000000002</v>
      </c>
      <c r="O462" s="13">
        <f t="shared" si="45"/>
        <v>2.4999999999999285</v>
      </c>
      <c r="Q462" s="12">
        <v>0.49640000000000001</v>
      </c>
      <c r="R462" s="12">
        <v>0.88329000000000002</v>
      </c>
      <c r="S462" s="12">
        <f t="shared" si="46"/>
        <v>0.49552844444444438</v>
      </c>
      <c r="T462" s="12">
        <f t="shared" si="47"/>
        <v>0.50447155555555567</v>
      </c>
      <c r="V462" s="12">
        <f t="shared" si="48"/>
        <v>2.1788888888890634E-3</v>
      </c>
    </row>
    <row r="463" spans="1:22" s="12" customFormat="1" x14ac:dyDescent="0.2">
      <c r="A463" s="12">
        <v>450</v>
      </c>
      <c r="B463" s="12">
        <v>1940766.7236782101</v>
      </c>
      <c r="C463" s="3">
        <v>0.99</v>
      </c>
      <c r="D463" s="16">
        <v>0.54608139459096605</v>
      </c>
      <c r="E463" s="16">
        <v>0.54169999999999996</v>
      </c>
      <c r="F463" s="16">
        <v>0.53769999999999929</v>
      </c>
      <c r="G463" s="13">
        <f t="shared" si="43"/>
        <v>8.381394590966762E-3</v>
      </c>
      <c r="H463" s="13">
        <f t="shared" si="44"/>
        <v>4.0000000000006697E-3</v>
      </c>
      <c r="I463" s="13"/>
      <c r="J463" s="13"/>
      <c r="M463" s="16">
        <v>0.54169999999999996</v>
      </c>
      <c r="N463" s="12">
        <v>0.54210000000000003</v>
      </c>
      <c r="O463" s="13">
        <f t="shared" si="45"/>
        <v>2.4999999999995817</v>
      </c>
      <c r="Q463" s="12">
        <v>0.54169999999999996</v>
      </c>
      <c r="R463" s="12">
        <v>1</v>
      </c>
      <c r="S463" s="12">
        <f t="shared" si="46"/>
        <v>0.53769999999999929</v>
      </c>
      <c r="T463" s="12">
        <f t="shared" si="47"/>
        <v>0.46230000000000071</v>
      </c>
      <c r="V463" s="12">
        <f t="shared" si="48"/>
        <v>1.0000000000000009E-2</v>
      </c>
    </row>
    <row r="464" spans="1:22" s="12" customFormat="1" x14ac:dyDescent="0.2">
      <c r="A464" s="12">
        <v>450</v>
      </c>
      <c r="B464" s="12">
        <v>5000000</v>
      </c>
      <c r="C464" s="3">
        <v>0.01</v>
      </c>
      <c r="D464" s="16">
        <v>0.37597855425141202</v>
      </c>
      <c r="E464" s="16">
        <v>0.3609</v>
      </c>
      <c r="F464" s="16">
        <v>0.36139929999999998</v>
      </c>
      <c r="G464" s="13">
        <f t="shared" si="43"/>
        <v>1.4579254251412044E-2</v>
      </c>
      <c r="H464" s="13">
        <f t="shared" si="44"/>
        <v>4.9929999999998032E-4</v>
      </c>
      <c r="I464" s="13"/>
      <c r="J464" s="13"/>
      <c r="M464" s="16">
        <v>0.3609</v>
      </c>
      <c r="N464" s="12">
        <v>0.3614</v>
      </c>
      <c r="O464" s="13">
        <f t="shared" si="45"/>
        <v>1.9999999999999982</v>
      </c>
      <c r="Q464" s="12">
        <v>0.3609</v>
      </c>
      <c r="R464" s="12">
        <v>9.0013999999999997E-3</v>
      </c>
      <c r="S464" s="12">
        <f t="shared" si="46"/>
        <v>0.36139929999999998</v>
      </c>
      <c r="T464" s="12">
        <f t="shared" si="47"/>
        <v>0.63860070000000002</v>
      </c>
      <c r="V464" s="12">
        <f t="shared" si="48"/>
        <v>9.9860000000000053E-4</v>
      </c>
    </row>
    <row r="465" spans="1:22" s="12" customFormat="1" x14ac:dyDescent="0.2">
      <c r="A465" s="12">
        <v>450</v>
      </c>
      <c r="B465" s="12">
        <v>5000000</v>
      </c>
      <c r="C465" s="3">
        <v>0.118888888888889</v>
      </c>
      <c r="D465" s="16">
        <v>0.42850888652324398</v>
      </c>
      <c r="E465" s="16">
        <v>0.41460000000000002</v>
      </c>
      <c r="F465" s="16">
        <v>0.41510944444444453</v>
      </c>
      <c r="G465" s="13">
        <f t="shared" si="43"/>
        <v>1.3399442078799451E-2</v>
      </c>
      <c r="H465" s="13">
        <f t="shared" si="44"/>
        <v>5.0944444444450676E-4</v>
      </c>
      <c r="I465" s="13"/>
      <c r="J465" s="13"/>
      <c r="M465" s="16">
        <v>0.41460000000000002</v>
      </c>
      <c r="N465" s="12">
        <v>0.41510000000000002</v>
      </c>
      <c r="O465" s="13">
        <f t="shared" si="45"/>
        <v>1.9999999999999982</v>
      </c>
      <c r="Q465" s="12">
        <v>0.41460000000000002</v>
      </c>
      <c r="R465" s="12">
        <v>0.11787</v>
      </c>
      <c r="S465" s="12">
        <f t="shared" si="46"/>
        <v>0.41510944444444453</v>
      </c>
      <c r="T465" s="12">
        <f t="shared" si="47"/>
        <v>0.58489055555555547</v>
      </c>
      <c r="V465" s="12">
        <f t="shared" si="48"/>
        <v>1.0188888888889996E-3</v>
      </c>
    </row>
    <row r="466" spans="1:22" s="12" customFormat="1" x14ac:dyDescent="0.2">
      <c r="A466" s="12">
        <v>450</v>
      </c>
      <c r="B466" s="12">
        <v>5000000</v>
      </c>
      <c r="C466" s="3">
        <v>0.227777777777778</v>
      </c>
      <c r="D466" s="16">
        <v>0.481039218795076</v>
      </c>
      <c r="E466" s="16">
        <v>0.46829999999999999</v>
      </c>
      <c r="F466" s="16">
        <v>0.47692066666666666</v>
      </c>
      <c r="G466" s="13">
        <f t="shared" si="43"/>
        <v>4.1185521284093363E-3</v>
      </c>
      <c r="H466" s="13">
        <f t="shared" si="44"/>
        <v>8.6206666666666654E-3</v>
      </c>
      <c r="I466" s="13"/>
      <c r="J466" s="13"/>
      <c r="M466" s="16">
        <v>0.46829999999999999</v>
      </c>
      <c r="N466" s="12">
        <v>0.46889999999999998</v>
      </c>
      <c r="O466" s="13">
        <f t="shared" si="45"/>
        <v>1.6666666666666961</v>
      </c>
      <c r="Q466" s="12">
        <v>0.46829999999999999</v>
      </c>
      <c r="R466" s="12">
        <v>0.21340999999999999</v>
      </c>
      <c r="S466" s="12">
        <f t="shared" si="46"/>
        <v>0.47692066666666666</v>
      </c>
      <c r="T466" s="12">
        <f t="shared" si="47"/>
        <v>0.52307933333333334</v>
      </c>
      <c r="V466" s="12">
        <f t="shared" si="48"/>
        <v>1.4367777777778007E-2</v>
      </c>
    </row>
    <row r="467" spans="1:22" s="12" customFormat="1" x14ac:dyDescent="0.2">
      <c r="A467" s="12">
        <v>450</v>
      </c>
      <c r="B467" s="12">
        <v>5000000</v>
      </c>
      <c r="C467" s="3">
        <v>0.336666666666667</v>
      </c>
      <c r="D467" s="16">
        <v>0.53356955106690795</v>
      </c>
      <c r="E467" s="16">
        <v>0.52210000000000001</v>
      </c>
      <c r="F467" s="16">
        <v>0.52264333333333346</v>
      </c>
      <c r="G467" s="13">
        <f t="shared" si="43"/>
        <v>1.0926217733574495E-2</v>
      </c>
      <c r="H467" s="13">
        <f t="shared" si="44"/>
        <v>5.4333333333345113E-4</v>
      </c>
      <c r="I467" s="13"/>
      <c r="J467" s="13"/>
      <c r="M467" s="16">
        <v>0.52210000000000001</v>
      </c>
      <c r="N467" s="12">
        <v>0.52259999999999995</v>
      </c>
      <c r="O467" s="13">
        <f t="shared" si="45"/>
        <v>2.0000000000002203</v>
      </c>
      <c r="Q467" s="12">
        <v>0.52210000000000001</v>
      </c>
      <c r="R467" s="12">
        <v>0.33557999999999999</v>
      </c>
      <c r="S467" s="12">
        <f t="shared" si="46"/>
        <v>0.52264333333333346</v>
      </c>
      <c r="T467" s="12">
        <f t="shared" si="47"/>
        <v>0.47735666666666654</v>
      </c>
      <c r="V467" s="12">
        <f t="shared" si="48"/>
        <v>1.0866666666670133E-3</v>
      </c>
    </row>
    <row r="468" spans="1:22" s="12" customFormat="1" x14ac:dyDescent="0.2">
      <c r="A468" s="12">
        <v>450</v>
      </c>
      <c r="B468" s="12">
        <v>5000000</v>
      </c>
      <c r="C468" s="3">
        <v>0.44555555555555598</v>
      </c>
      <c r="D468" s="16">
        <v>0.58609988333873897</v>
      </c>
      <c r="E468" s="16">
        <v>0.57579999999999998</v>
      </c>
      <c r="F468" s="16">
        <v>0.57635777777777808</v>
      </c>
      <c r="G468" s="13">
        <f t="shared" si="43"/>
        <v>9.7421055609608898E-3</v>
      </c>
      <c r="H468" s="13">
        <f t="shared" si="44"/>
        <v>5.5777777777810122E-4</v>
      </c>
      <c r="I468" s="13"/>
      <c r="J468" s="13"/>
      <c r="M468" s="16">
        <v>0.57579999999999998</v>
      </c>
      <c r="N468" s="12">
        <v>0.57630000000000003</v>
      </c>
      <c r="O468" s="13">
        <f t="shared" si="45"/>
        <v>1.9999999999997762</v>
      </c>
      <c r="Q468" s="12">
        <v>0.57579999999999998</v>
      </c>
      <c r="R468" s="12">
        <v>0.44444</v>
      </c>
      <c r="S468" s="12">
        <f t="shared" si="46"/>
        <v>0.57635777777777808</v>
      </c>
      <c r="T468" s="12">
        <f t="shared" si="47"/>
        <v>0.42364222222222192</v>
      </c>
      <c r="V468" s="12">
        <f t="shared" si="48"/>
        <v>1.1155555555559804E-3</v>
      </c>
    </row>
    <row r="469" spans="1:22" s="12" customFormat="1" x14ac:dyDescent="0.2">
      <c r="A469" s="12">
        <v>450</v>
      </c>
      <c r="B469" s="12">
        <v>5000000</v>
      </c>
      <c r="C469" s="3">
        <v>0.55444444444444496</v>
      </c>
      <c r="D469" s="16">
        <v>0.63863021561057098</v>
      </c>
      <c r="E469" s="16">
        <v>0.62949999999999995</v>
      </c>
      <c r="F469" s="16">
        <v>0.6260857777777773</v>
      </c>
      <c r="G469" s="13">
        <f t="shared" si="43"/>
        <v>1.2544437832793687E-2</v>
      </c>
      <c r="H469" s="13">
        <f t="shared" si="44"/>
        <v>3.4142222222226515E-3</v>
      </c>
      <c r="I469" s="13"/>
      <c r="J469" s="13"/>
      <c r="M469" s="16">
        <v>0.62949999999999995</v>
      </c>
      <c r="N469" s="12">
        <v>0.62990000000000002</v>
      </c>
      <c r="O469" s="13">
        <f t="shared" si="45"/>
        <v>2.4999999999995817</v>
      </c>
      <c r="Q469" s="12">
        <v>0.62949999999999995</v>
      </c>
      <c r="R469" s="12">
        <v>0.56298000000000004</v>
      </c>
      <c r="S469" s="12">
        <f t="shared" si="46"/>
        <v>0.6260857777777773</v>
      </c>
      <c r="T469" s="12">
        <f t="shared" si="47"/>
        <v>0.3739142222222227</v>
      </c>
      <c r="V469" s="12">
        <f t="shared" si="48"/>
        <v>8.5355555555550744E-3</v>
      </c>
    </row>
    <row r="470" spans="1:22" s="12" customFormat="1" x14ac:dyDescent="0.2">
      <c r="A470" s="12">
        <v>450</v>
      </c>
      <c r="B470" s="12">
        <v>5000000</v>
      </c>
      <c r="C470" s="3">
        <v>0.663333333333333</v>
      </c>
      <c r="D470" s="16">
        <v>0.691160547882403</v>
      </c>
      <c r="E470" s="16">
        <v>0.68320000000000003</v>
      </c>
      <c r="F470" s="16">
        <v>0.6796973333333336</v>
      </c>
      <c r="G470" s="13">
        <f t="shared" si="43"/>
        <v>1.14632145490694E-2</v>
      </c>
      <c r="H470" s="13">
        <f t="shared" si="44"/>
        <v>3.5026666666664319E-3</v>
      </c>
      <c r="I470" s="13"/>
      <c r="J470" s="13"/>
      <c r="M470" s="16">
        <v>0.68320000000000003</v>
      </c>
      <c r="N470" s="12">
        <v>0.68359999999999999</v>
      </c>
      <c r="O470" s="13">
        <f t="shared" si="45"/>
        <v>2.5000000000002753</v>
      </c>
      <c r="Q470" s="12">
        <v>0.68320000000000003</v>
      </c>
      <c r="R470" s="12">
        <v>0.67208999999999997</v>
      </c>
      <c r="S470" s="12">
        <f t="shared" si="46"/>
        <v>0.6796973333333336</v>
      </c>
      <c r="T470" s="12">
        <f t="shared" si="47"/>
        <v>0.3203026666666664</v>
      </c>
      <c r="V470" s="12">
        <f t="shared" si="48"/>
        <v>8.7566666666669679E-3</v>
      </c>
    </row>
    <row r="471" spans="1:22" s="12" customFormat="1" x14ac:dyDescent="0.2">
      <c r="A471" s="12">
        <v>450</v>
      </c>
      <c r="B471" s="12">
        <v>5000000</v>
      </c>
      <c r="C471" s="3">
        <v>0.77222222222222203</v>
      </c>
      <c r="D471" s="16">
        <v>0.74369088015423501</v>
      </c>
      <c r="E471" s="16">
        <v>0.7369</v>
      </c>
      <c r="F471" s="16">
        <v>0.73331688888888924</v>
      </c>
      <c r="G471" s="13">
        <f t="shared" si="43"/>
        <v>1.0373991265345772E-2</v>
      </c>
      <c r="H471" s="13">
        <f t="shared" si="44"/>
        <v>3.5831111111107594E-3</v>
      </c>
      <c r="I471" s="13"/>
      <c r="J471" s="13"/>
      <c r="M471" s="16">
        <v>0.7369</v>
      </c>
      <c r="N471" s="12">
        <v>0.73729999999999996</v>
      </c>
      <c r="O471" s="13">
        <f t="shared" si="45"/>
        <v>2.5000000000002753</v>
      </c>
      <c r="Q471" s="12">
        <v>0.7369</v>
      </c>
      <c r="R471" s="12">
        <v>0.78117999999999999</v>
      </c>
      <c r="S471" s="12">
        <f t="shared" si="46"/>
        <v>0.73331688888888924</v>
      </c>
      <c r="T471" s="12">
        <f t="shared" si="47"/>
        <v>0.26668311111111076</v>
      </c>
      <c r="V471" s="12">
        <f t="shared" si="48"/>
        <v>8.9577777777779533E-3</v>
      </c>
    </row>
    <row r="472" spans="1:22" s="12" customFormat="1" x14ac:dyDescent="0.2">
      <c r="A472" s="12">
        <v>450</v>
      </c>
      <c r="B472" s="12">
        <v>5000000</v>
      </c>
      <c r="C472" s="3">
        <v>0.88111111111111096</v>
      </c>
      <c r="D472" s="16">
        <v>0.79622121242606703</v>
      </c>
      <c r="E472" s="16">
        <v>0.79059999999999997</v>
      </c>
      <c r="F472" s="16">
        <v>0.78693644444444377</v>
      </c>
      <c r="G472" s="13">
        <f t="shared" si="43"/>
        <v>9.2847679816232542E-3</v>
      </c>
      <c r="H472" s="13">
        <f t="shared" si="44"/>
        <v>3.6635555555561972E-3</v>
      </c>
      <c r="I472" s="13"/>
      <c r="J472" s="13"/>
      <c r="M472" s="16">
        <v>0.79059999999999997</v>
      </c>
      <c r="N472" s="12">
        <v>0.79100000000000004</v>
      </c>
      <c r="O472" s="13">
        <f t="shared" si="45"/>
        <v>2.4999999999995817</v>
      </c>
      <c r="Q472" s="12">
        <v>0.79059999999999997</v>
      </c>
      <c r="R472" s="12">
        <v>0.89027000000000001</v>
      </c>
      <c r="S472" s="12">
        <f t="shared" si="46"/>
        <v>0.78693644444444377</v>
      </c>
      <c r="T472" s="12">
        <f t="shared" si="47"/>
        <v>0.21306355555555623</v>
      </c>
      <c r="V472" s="12">
        <f t="shared" si="48"/>
        <v>9.1588888888890496E-3</v>
      </c>
    </row>
    <row r="473" spans="1:22" s="12" customFormat="1" x14ac:dyDescent="0.2">
      <c r="A473" s="12">
        <v>450</v>
      </c>
      <c r="B473" s="12">
        <v>5000000</v>
      </c>
      <c r="C473" s="3">
        <v>0.99</v>
      </c>
      <c r="D473" s="16">
        <v>0.84875154469789904</v>
      </c>
      <c r="E473" s="16">
        <v>0.84430000000000005</v>
      </c>
      <c r="F473" s="16">
        <v>0.84030000000000049</v>
      </c>
      <c r="G473" s="13">
        <f t="shared" si="43"/>
        <v>8.4515446978985498E-3</v>
      </c>
      <c r="H473" s="13">
        <f t="shared" si="44"/>
        <v>3.9999999999995595E-3</v>
      </c>
      <c r="I473" s="13"/>
      <c r="J473" s="13"/>
      <c r="M473" s="16">
        <v>0.84430000000000005</v>
      </c>
      <c r="N473" s="12">
        <v>0.84470000000000001</v>
      </c>
      <c r="O473" s="13">
        <f t="shared" si="45"/>
        <v>2.5000000000002753</v>
      </c>
      <c r="Q473" s="12">
        <v>0.84430000000000005</v>
      </c>
      <c r="R473" s="12">
        <v>1</v>
      </c>
      <c r="S473" s="12">
        <f t="shared" si="46"/>
        <v>0.84030000000000049</v>
      </c>
      <c r="T473" s="12">
        <f t="shared" si="47"/>
        <v>0.15969999999999951</v>
      </c>
      <c r="V473" s="12">
        <f t="shared" si="48"/>
        <v>1.0000000000000009E-2</v>
      </c>
    </row>
    <row r="474" spans="1:22" s="12" customFormat="1" x14ac:dyDescent="0.2">
      <c r="C474" s="3"/>
      <c r="D474" s="16"/>
      <c r="E474" s="16"/>
      <c r="F474" s="16"/>
      <c r="M474" s="16"/>
    </row>
    <row r="475" spans="1:22" s="12" customFormat="1" x14ac:dyDescent="0.2">
      <c r="C475" s="3"/>
      <c r="D475" s="16"/>
      <c r="E475" s="16"/>
      <c r="F475" s="16"/>
      <c r="M475" s="16"/>
    </row>
    <row r="476" spans="1:22" s="12" customFormat="1" x14ac:dyDescent="0.2">
      <c r="C476" s="3"/>
      <c r="D476" s="16"/>
      <c r="E476" s="16"/>
      <c r="F476" s="16"/>
      <c r="M476" s="16"/>
    </row>
    <row r="477" spans="1:22" s="12" customFormat="1" x14ac:dyDescent="0.2">
      <c r="C477" s="3"/>
      <c r="D477" s="16"/>
      <c r="E477" s="16"/>
      <c r="F477" s="16"/>
      <c r="M477" s="16"/>
    </row>
    <row r="478" spans="1:22" s="12" customFormat="1" x14ac:dyDescent="0.2">
      <c r="C478" s="3"/>
      <c r="D478" s="16"/>
      <c r="E478" s="16"/>
      <c r="F478" s="16"/>
      <c r="M478" s="16"/>
    </row>
    <row r="479" spans="1:22" s="12" customFormat="1" x14ac:dyDescent="0.2">
      <c r="C479" s="3"/>
      <c r="D479" s="16"/>
      <c r="E479" s="16"/>
      <c r="F479" s="16"/>
      <c r="M479" s="16"/>
    </row>
    <row r="480" spans="1:22" s="12" customFormat="1" x14ac:dyDescent="0.2">
      <c r="C480" s="3"/>
      <c r="D480" s="16"/>
      <c r="E480" s="16"/>
      <c r="F480" s="16"/>
      <c r="M480" s="16"/>
    </row>
    <row r="481" spans="3:13" s="12" customFormat="1" x14ac:dyDescent="0.2">
      <c r="C481" s="3"/>
      <c r="D481" s="16"/>
      <c r="E481" s="16"/>
      <c r="F481" s="16"/>
      <c r="M481" s="16"/>
    </row>
    <row r="482" spans="3:13" s="12" customFormat="1" x14ac:dyDescent="0.2">
      <c r="C482" s="3"/>
      <c r="D482" s="16"/>
      <c r="E482" s="16"/>
      <c r="F482" s="16"/>
      <c r="M482" s="16"/>
    </row>
    <row r="483" spans="3:13" s="12" customFormat="1" x14ac:dyDescent="0.2">
      <c r="C483" s="3"/>
      <c r="D483" s="16"/>
      <c r="E483" s="16"/>
      <c r="F483" s="16"/>
      <c r="M483" s="16"/>
    </row>
    <row r="484" spans="3:13" s="12" customFormat="1" x14ac:dyDescent="0.2">
      <c r="C484" s="3"/>
      <c r="D484" s="16"/>
      <c r="E484" s="16"/>
      <c r="F484" s="16"/>
      <c r="M484" s="16"/>
    </row>
    <row r="485" spans="3:13" s="12" customFormat="1" x14ac:dyDescent="0.2">
      <c r="C485" s="3"/>
      <c r="D485" s="16"/>
      <c r="E485" s="16"/>
      <c r="F485" s="16"/>
      <c r="M485" s="16"/>
    </row>
    <row r="486" spans="3:13" s="12" customFormat="1" x14ac:dyDescent="0.2">
      <c r="C486" s="3"/>
      <c r="D486" s="16"/>
      <c r="E486" s="16"/>
      <c r="F486" s="16"/>
      <c r="M486" s="16"/>
    </row>
    <row r="487" spans="3:13" s="12" customFormat="1" x14ac:dyDescent="0.2">
      <c r="C487" s="3"/>
      <c r="D487" s="16"/>
      <c r="E487" s="16"/>
      <c r="F487" s="16"/>
      <c r="M487" s="16"/>
    </row>
    <row r="488" spans="3:13" s="12" customFormat="1" x14ac:dyDescent="0.2">
      <c r="C488" s="3"/>
      <c r="D488" s="16"/>
      <c r="E488" s="16"/>
      <c r="F488" s="16"/>
      <c r="M488" s="16"/>
    </row>
    <row r="489" spans="3:13" s="12" customFormat="1" x14ac:dyDescent="0.2">
      <c r="C489" s="3"/>
      <c r="D489" s="16"/>
      <c r="E489" s="16"/>
      <c r="F489" s="16"/>
      <c r="M489" s="16"/>
    </row>
    <row r="490" spans="3:13" s="12" customFormat="1" x14ac:dyDescent="0.2">
      <c r="C490" s="3"/>
      <c r="D490" s="16"/>
      <c r="E490" s="16"/>
      <c r="F490" s="16"/>
      <c r="M490" s="16"/>
    </row>
    <row r="491" spans="3:13" s="12" customFormat="1" x14ac:dyDescent="0.2">
      <c r="C491" s="3"/>
      <c r="D491" s="16"/>
      <c r="E491" s="16"/>
      <c r="F491" s="16"/>
      <c r="M491" s="16"/>
    </row>
    <row r="492" spans="3:13" s="12" customFormat="1" x14ac:dyDescent="0.2">
      <c r="C492" s="3"/>
      <c r="D492" s="16"/>
      <c r="E492" s="16"/>
      <c r="F492" s="16"/>
      <c r="M492" s="16"/>
    </row>
    <row r="493" spans="3:13" s="12" customFormat="1" x14ac:dyDescent="0.2">
      <c r="C493" s="3"/>
      <c r="D493" s="16"/>
      <c r="E493" s="16"/>
      <c r="F493" s="16"/>
      <c r="M493" s="16"/>
    </row>
    <row r="494" spans="3:13" s="12" customFormat="1" x14ac:dyDescent="0.2">
      <c r="C494" s="3"/>
      <c r="D494" s="16"/>
      <c r="E494" s="16"/>
      <c r="F494" s="16"/>
      <c r="M494" s="16"/>
    </row>
    <row r="495" spans="3:13" s="12" customFormat="1" x14ac:dyDescent="0.2">
      <c r="C495" s="3"/>
      <c r="D495" s="16"/>
      <c r="E495" s="16"/>
      <c r="F495" s="16"/>
      <c r="M495" s="16"/>
    </row>
    <row r="496" spans="3:13" s="12" customFormat="1" x14ac:dyDescent="0.2">
      <c r="C496" s="3"/>
      <c r="D496" s="16"/>
      <c r="E496" s="16"/>
      <c r="F496" s="16"/>
      <c r="M496" s="16"/>
    </row>
    <row r="497" spans="3:13" s="12" customFormat="1" x14ac:dyDescent="0.2">
      <c r="C497" s="3"/>
      <c r="D497" s="16"/>
      <c r="E497" s="16"/>
      <c r="F497" s="16"/>
      <c r="M497" s="16"/>
    </row>
    <row r="498" spans="3:13" s="12" customFormat="1" x14ac:dyDescent="0.2">
      <c r="C498" s="3"/>
      <c r="D498" s="16"/>
      <c r="E498" s="16"/>
      <c r="F498" s="16"/>
      <c r="M498" s="16"/>
    </row>
    <row r="499" spans="3:13" s="12" customFormat="1" x14ac:dyDescent="0.2">
      <c r="C499" s="3"/>
      <c r="D499" s="16"/>
      <c r="E499" s="16"/>
      <c r="F499" s="16"/>
      <c r="M499" s="16"/>
    </row>
    <row r="500" spans="3:13" s="12" customFormat="1" x14ac:dyDescent="0.2">
      <c r="C500" s="3"/>
      <c r="D500" s="16"/>
      <c r="E500" s="16"/>
      <c r="F500" s="16"/>
      <c r="M500" s="16"/>
    </row>
    <row r="501" spans="3:13" s="12" customFormat="1" x14ac:dyDescent="0.2">
      <c r="C501" s="3"/>
      <c r="D501" s="16"/>
      <c r="E501" s="16"/>
      <c r="F501" s="16"/>
      <c r="M501" s="16"/>
    </row>
    <row r="502" spans="3:13" s="12" customFormat="1" x14ac:dyDescent="0.2">
      <c r="C502" s="3"/>
      <c r="D502" s="16"/>
      <c r="E502" s="16"/>
      <c r="F502" s="16"/>
      <c r="M502" s="16"/>
    </row>
    <row r="503" spans="3:13" s="12" customFormat="1" x14ac:dyDescent="0.2">
      <c r="C503" s="3"/>
      <c r="D503" s="16"/>
      <c r="E503" s="16"/>
      <c r="F503" s="16"/>
      <c r="M503" s="16"/>
    </row>
    <row r="504" spans="3:13" s="12" customFormat="1" x14ac:dyDescent="0.2">
      <c r="C504" s="3"/>
      <c r="D504" s="16"/>
      <c r="E504" s="16"/>
      <c r="F504" s="16"/>
      <c r="M504" s="16"/>
    </row>
    <row r="505" spans="3:13" s="12" customFormat="1" x14ac:dyDescent="0.2">
      <c r="C505" s="3"/>
      <c r="D505" s="16"/>
      <c r="E505" s="16"/>
      <c r="F505" s="16"/>
      <c r="M505" s="16"/>
    </row>
    <row r="506" spans="3:13" s="12" customFormat="1" x14ac:dyDescent="0.2">
      <c r="C506" s="3"/>
      <c r="D506" s="16"/>
      <c r="E506" s="16"/>
      <c r="F506" s="16"/>
      <c r="M506" s="16"/>
    </row>
    <row r="507" spans="3:13" x14ac:dyDescent="0.2">
      <c r="M507" s="16"/>
    </row>
    <row r="508" spans="3:13" x14ac:dyDescent="0.2">
      <c r="M508" s="16"/>
    </row>
    <row r="509" spans="3:13" x14ac:dyDescent="0.2">
      <c r="M509" s="16"/>
    </row>
    <row r="510" spans="3:13" x14ac:dyDescent="0.2">
      <c r="M510" s="16"/>
    </row>
    <row r="511" spans="3:13" x14ac:dyDescent="0.2">
      <c r="M511" s="16"/>
    </row>
    <row r="512" spans="3:13" x14ac:dyDescent="0.2">
      <c r="M512" s="16"/>
    </row>
    <row r="513" spans="13:13" x14ac:dyDescent="0.2">
      <c r="M513" s="16"/>
    </row>
    <row r="514" spans="13:13" x14ac:dyDescent="0.2">
      <c r="M514" s="16"/>
    </row>
    <row r="515" spans="13:13" x14ac:dyDescent="0.2">
      <c r="M515" s="16"/>
    </row>
    <row r="516" spans="13:13" x14ac:dyDescent="0.2">
      <c r="M516" s="16"/>
    </row>
    <row r="517" spans="13:13" x14ac:dyDescent="0.2">
      <c r="M517" s="16"/>
    </row>
    <row r="518" spans="13:13" x14ac:dyDescent="0.2">
      <c r="M518" s="16"/>
    </row>
    <row r="519" spans="13:13" x14ac:dyDescent="0.2">
      <c r="M519" s="16"/>
    </row>
    <row r="520" spans="13:13" x14ac:dyDescent="0.2">
      <c r="M520" s="16"/>
    </row>
    <row r="521" spans="13:13" x14ac:dyDescent="0.2">
      <c r="M521" s="16"/>
    </row>
    <row r="522" spans="13:13" x14ac:dyDescent="0.2">
      <c r="M522" s="16"/>
    </row>
    <row r="523" spans="13:13" x14ac:dyDescent="0.2">
      <c r="M523" s="16"/>
    </row>
    <row r="524" spans="13:13" x14ac:dyDescent="0.2">
      <c r="M524" s="16"/>
    </row>
    <row r="525" spans="13:13" x14ac:dyDescent="0.2">
      <c r="M525" s="16"/>
    </row>
    <row r="526" spans="13:13" x14ac:dyDescent="0.2">
      <c r="M526" s="16"/>
    </row>
    <row r="527" spans="13:13" x14ac:dyDescent="0.2">
      <c r="M527" s="16"/>
    </row>
    <row r="528" spans="13:13" x14ac:dyDescent="0.2">
      <c r="M528" s="16"/>
    </row>
    <row r="529" spans="13:13" x14ac:dyDescent="0.2">
      <c r="M529" s="16"/>
    </row>
    <row r="530" spans="13:13" x14ac:dyDescent="0.2">
      <c r="M530" s="16"/>
    </row>
    <row r="531" spans="13:13" x14ac:dyDescent="0.2">
      <c r="M531" s="16"/>
    </row>
    <row r="532" spans="13:13" x14ac:dyDescent="0.2">
      <c r="M532" s="16"/>
    </row>
    <row r="533" spans="13:13" x14ac:dyDescent="0.2">
      <c r="M533" s="16"/>
    </row>
    <row r="534" spans="13:13" x14ac:dyDescent="0.2">
      <c r="M534" s="16"/>
    </row>
    <row r="535" spans="13:13" x14ac:dyDescent="0.2">
      <c r="M535" s="16"/>
    </row>
    <row r="536" spans="13:13" x14ac:dyDescent="0.2">
      <c r="M536" s="16"/>
    </row>
    <row r="537" spans="13:13" x14ac:dyDescent="0.2">
      <c r="M537" s="16"/>
    </row>
    <row r="538" spans="13:13" x14ac:dyDescent="0.2">
      <c r="M538" s="16"/>
    </row>
    <row r="539" spans="13:13" x14ac:dyDescent="0.2">
      <c r="M539" s="16"/>
    </row>
    <row r="540" spans="13:13" x14ac:dyDescent="0.2">
      <c r="M540" s="16"/>
    </row>
    <row r="541" spans="13:13" x14ac:dyDescent="0.2">
      <c r="M541" s="16"/>
    </row>
    <row r="542" spans="13:13" x14ac:dyDescent="0.2">
      <c r="M542" s="16"/>
    </row>
    <row r="543" spans="13:13" x14ac:dyDescent="0.2">
      <c r="M543" s="16"/>
    </row>
    <row r="544" spans="13:13" x14ac:dyDescent="0.2">
      <c r="M544" s="16"/>
    </row>
    <row r="545" spans="13:13" x14ac:dyDescent="0.2">
      <c r="M545" s="16"/>
    </row>
    <row r="546" spans="13:13" x14ac:dyDescent="0.2">
      <c r="M546" s="16"/>
    </row>
    <row r="547" spans="13:13" x14ac:dyDescent="0.2">
      <c r="M547" s="16"/>
    </row>
    <row r="548" spans="13:13" x14ac:dyDescent="0.2">
      <c r="M548" s="16"/>
    </row>
  </sheetData>
  <mergeCells count="1">
    <mergeCell ref="D2"/>
  </mergeCells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7"/>
  <sheetViews>
    <sheetView tabSelected="1" topLeftCell="A972" workbookViewId="0">
      <selection activeCell="E1006" sqref="E1006:E1007"/>
    </sheetView>
  </sheetViews>
  <sheetFormatPr defaultColWidth="11" defaultRowHeight="12.75" x14ac:dyDescent="0.2"/>
  <cols>
    <col min="3" max="3" width="11" style="3"/>
    <col min="4" max="4" width="24.75" style="16" bestFit="1" customWidth="1"/>
    <col min="5" max="5" width="24.625" style="16" customWidth="1"/>
    <col min="6" max="6" width="18.125" style="16" customWidth="1"/>
    <col min="7" max="8" width="18.125" style="12" customWidth="1"/>
  </cols>
  <sheetData>
    <row r="1" spans="1:15" x14ac:dyDescent="0.2">
      <c r="G1" s="27" t="s">
        <v>24</v>
      </c>
      <c r="H1" s="27" t="s">
        <v>24</v>
      </c>
    </row>
    <row r="2" spans="1:15" s="17" customFormat="1" x14ac:dyDescent="0.2">
      <c r="C2" s="18"/>
      <c r="D2" s="23" t="s">
        <v>4</v>
      </c>
      <c r="E2" s="23" t="s">
        <v>7</v>
      </c>
      <c r="F2" s="23" t="s">
        <v>10</v>
      </c>
      <c r="G2" s="25">
        <f>AVERAGE(G4:G473)</f>
        <v>0.50032870374873006</v>
      </c>
      <c r="H2" s="25">
        <f>AVERAGE(H4:H1003)</f>
        <v>307.58568250758327</v>
      </c>
    </row>
    <row r="3" spans="1:15" s="2" customFormat="1" ht="13.5" thickBot="1" x14ac:dyDescent="0.25">
      <c r="A3" s="4" t="s">
        <v>29</v>
      </c>
      <c r="B3" s="4" t="s">
        <v>15</v>
      </c>
      <c r="C3" s="5" t="s">
        <v>8</v>
      </c>
      <c r="D3" s="19" t="s">
        <v>30</v>
      </c>
      <c r="E3" s="19" t="s">
        <v>30</v>
      </c>
      <c r="F3" s="19" t="s">
        <v>30</v>
      </c>
      <c r="G3" s="43" t="s">
        <v>46</v>
      </c>
      <c r="H3" s="4" t="s">
        <v>25</v>
      </c>
      <c r="J3" s="24" t="s">
        <v>35</v>
      </c>
      <c r="K3" s="4" t="s">
        <v>33</v>
      </c>
      <c r="L3" s="4" t="s">
        <v>34</v>
      </c>
      <c r="N3" s="24" t="s">
        <v>31</v>
      </c>
      <c r="O3" s="24" t="s">
        <v>32</v>
      </c>
    </row>
    <row r="4" spans="1:15" s="12" customFormat="1" x14ac:dyDescent="0.2">
      <c r="A4" s="12">
        <v>1000</v>
      </c>
      <c r="B4" s="12">
        <v>1E-3</v>
      </c>
      <c r="C4" s="3">
        <v>0</v>
      </c>
      <c r="D4" s="15">
        <v>279.54458928435503</v>
      </c>
      <c r="E4" s="21">
        <v>279.5</v>
      </c>
      <c r="F4" s="21">
        <v>279.82</v>
      </c>
      <c r="G4" s="13">
        <f>ABS(D4-E4)</f>
        <v>4.4589284355026848E-2</v>
      </c>
      <c r="H4" s="13">
        <f>ABS(E4-F4)</f>
        <v>0.31999999999999318</v>
      </c>
      <c r="J4" s="30">
        <v>1000</v>
      </c>
      <c r="K4" s="12">
        <f>AVERAGE(G4:G103)</f>
        <v>0.59036787750565201</v>
      </c>
      <c r="L4" s="12">
        <f>AVERAGE(H4:H103)</f>
        <v>64.74829787234043</v>
      </c>
      <c r="N4" s="12">
        <f>B4</f>
        <v>1E-3</v>
      </c>
      <c r="O4" s="12">
        <f>1-N4</f>
        <v>0.999</v>
      </c>
    </row>
    <row r="5" spans="1:15" s="12" customFormat="1" x14ac:dyDescent="0.2">
      <c r="A5" s="12">
        <v>1000</v>
      </c>
      <c r="B5" s="12">
        <v>1E-3</v>
      </c>
      <c r="C5" s="3">
        <v>0.1111</v>
      </c>
      <c r="D5" s="16">
        <v>280.02617479033398</v>
      </c>
      <c r="E5" s="22">
        <v>280.10000000000002</v>
      </c>
      <c r="F5" s="22">
        <v>280.02999999999997</v>
      </c>
      <c r="G5" s="13">
        <f t="shared" ref="G5:G68" si="0">ABS(D5-E5)</f>
        <v>7.3825209666040337E-2</v>
      </c>
      <c r="H5" s="13">
        <f t="shared" ref="H5:H68" si="1">ABS(E5-F5)</f>
        <v>7.0000000000050022E-2</v>
      </c>
      <c r="J5" s="31">
        <v>2576</v>
      </c>
      <c r="K5" s="12">
        <f>AVERAGE(G104:G203)</f>
        <v>0.40254710769110891</v>
      </c>
      <c r="L5" s="12">
        <f>AVERAGE(H104:H203)</f>
        <v>249.87959183673479</v>
      </c>
      <c r="N5" s="12">
        <f t="shared" ref="N5:N68" si="2">B5</f>
        <v>1E-3</v>
      </c>
      <c r="O5" s="12">
        <f t="shared" ref="O5:O68" si="3">1-N5</f>
        <v>0.999</v>
      </c>
    </row>
    <row r="6" spans="1:15" s="12" customFormat="1" x14ac:dyDescent="0.2">
      <c r="A6" s="12">
        <v>1000</v>
      </c>
      <c r="B6" s="12">
        <v>1E-3</v>
      </c>
      <c r="C6" s="3">
        <v>0.22220000000000001</v>
      </c>
      <c r="D6" s="16">
        <v>279.99963218768897</v>
      </c>
      <c r="E6" s="22">
        <v>280.10000000000002</v>
      </c>
      <c r="F6" s="22">
        <v>280.06</v>
      </c>
      <c r="G6" s="13">
        <f t="shared" si="0"/>
        <v>0.10036781231104897</v>
      </c>
      <c r="H6" s="13">
        <f t="shared" si="1"/>
        <v>4.0000000000020464E-2</v>
      </c>
      <c r="J6" s="32">
        <v>6637</v>
      </c>
      <c r="K6" s="12">
        <f>AVERAGE(G204:G303)</f>
        <v>0.46703346877711271</v>
      </c>
      <c r="L6" s="12">
        <f>AVERAGE(H204:H303)</f>
        <v>263.88367346938753</v>
      </c>
      <c r="N6" s="12">
        <f t="shared" si="2"/>
        <v>1E-3</v>
      </c>
      <c r="O6" s="12">
        <f t="shared" si="3"/>
        <v>0.999</v>
      </c>
    </row>
    <row r="7" spans="1:15" s="12" customFormat="1" x14ac:dyDescent="0.2">
      <c r="A7" s="12">
        <v>1000</v>
      </c>
      <c r="B7" s="12">
        <v>1E-3</v>
      </c>
      <c r="C7" s="3">
        <v>0.33329999999999999</v>
      </c>
      <c r="D7" s="16">
        <v>279.94858396689898</v>
      </c>
      <c r="E7" s="22">
        <v>280.10000000000002</v>
      </c>
      <c r="F7" s="22">
        <v>280.08</v>
      </c>
      <c r="G7" s="13">
        <f t="shared" si="0"/>
        <v>0.15141603310104301</v>
      </c>
      <c r="H7" s="13">
        <f t="shared" si="1"/>
        <v>2.0000000000038654E-2</v>
      </c>
      <c r="J7" s="32">
        <v>17100</v>
      </c>
      <c r="K7" s="12">
        <f>AVERAGE(G304:G403)</f>
        <v>0.5375382904450291</v>
      </c>
      <c r="L7" s="12">
        <f>AVERAGE(H304:H403)</f>
        <v>278.48500000000001</v>
      </c>
      <c r="N7" s="12">
        <f t="shared" si="2"/>
        <v>1E-3</v>
      </c>
      <c r="O7" s="12">
        <f t="shared" si="3"/>
        <v>0.999</v>
      </c>
    </row>
    <row r="8" spans="1:15" s="12" customFormat="1" x14ac:dyDescent="0.2">
      <c r="A8" s="12">
        <v>1000</v>
      </c>
      <c r="B8" s="12">
        <v>1E-3</v>
      </c>
      <c r="C8" s="3">
        <v>0.44440000000000002</v>
      </c>
      <c r="D8" s="16">
        <v>279.89757369080201</v>
      </c>
      <c r="E8" s="22">
        <v>280.10000000000002</v>
      </c>
      <c r="F8" s="22">
        <v>280.08999999999997</v>
      </c>
      <c r="G8" s="13">
        <f t="shared" si="0"/>
        <v>0.20242630919801741</v>
      </c>
      <c r="H8" s="13">
        <f t="shared" si="1"/>
        <v>1.0000000000047748E-2</v>
      </c>
      <c r="J8" s="32">
        <v>44054</v>
      </c>
      <c r="K8" s="12">
        <f>AVERAGE(G404:G503)</f>
        <v>0.63578614475625839</v>
      </c>
      <c r="L8" s="12">
        <f>AVERAGE(H404:H503)</f>
        <v>296.83299999999997</v>
      </c>
      <c r="N8" s="12">
        <f t="shared" si="2"/>
        <v>1E-3</v>
      </c>
      <c r="O8" s="12">
        <f t="shared" si="3"/>
        <v>0.999</v>
      </c>
    </row>
    <row r="9" spans="1:15" s="12" customFormat="1" x14ac:dyDescent="0.2">
      <c r="A9" s="12">
        <v>1000</v>
      </c>
      <c r="B9" s="12">
        <v>1E-3</v>
      </c>
      <c r="C9" s="3">
        <v>0.55559999999999998</v>
      </c>
      <c r="D9" s="16">
        <v>279.84588318562498</v>
      </c>
      <c r="E9" s="22">
        <v>280.10000000000002</v>
      </c>
      <c r="F9" s="22">
        <v>280.08999999999997</v>
      </c>
      <c r="G9" s="13">
        <f t="shared" si="0"/>
        <v>0.2541168143750383</v>
      </c>
      <c r="H9" s="13">
        <f t="shared" si="1"/>
        <v>1.0000000000047748E-2</v>
      </c>
      <c r="J9" s="33">
        <v>113497</v>
      </c>
      <c r="K9" s="12">
        <f>AVERAGE(G504:G603)</f>
        <v>1.1800536911360919</v>
      </c>
      <c r="L9" s="12">
        <f>AVERAGE(H504:H603)</f>
        <v>318.23599999999993</v>
      </c>
      <c r="N9" s="12">
        <f t="shared" si="2"/>
        <v>1E-3</v>
      </c>
      <c r="O9" s="12">
        <f t="shared" si="3"/>
        <v>0.999</v>
      </c>
    </row>
    <row r="10" spans="1:15" s="12" customFormat="1" x14ac:dyDescent="0.2">
      <c r="A10" s="12">
        <v>1000</v>
      </c>
      <c r="B10" s="12">
        <v>1E-3</v>
      </c>
      <c r="C10" s="3">
        <v>0.66669999999999996</v>
      </c>
      <c r="D10" s="16">
        <v>279.79483509268903</v>
      </c>
      <c r="E10" s="22">
        <v>280.10000000000002</v>
      </c>
      <c r="F10" s="22">
        <v>280.10000000000002</v>
      </c>
      <c r="G10" s="13">
        <f t="shared" si="0"/>
        <v>0.30516490731099566</v>
      </c>
      <c r="H10" s="13">
        <f t="shared" si="1"/>
        <v>0</v>
      </c>
      <c r="J10" s="33">
        <v>292402</v>
      </c>
      <c r="K10" s="12">
        <f>AVERAGE(G604:G703)</f>
        <v>0.82842275303646995</v>
      </c>
      <c r="L10" s="12">
        <f>AVERAGE(H604:H703)</f>
        <v>343.56300000000005</v>
      </c>
      <c r="N10" s="12">
        <f t="shared" si="2"/>
        <v>1E-3</v>
      </c>
      <c r="O10" s="12">
        <f t="shared" si="3"/>
        <v>0.999</v>
      </c>
    </row>
    <row r="11" spans="1:15" s="12" customFormat="1" x14ac:dyDescent="0.2">
      <c r="A11" s="12">
        <v>1000</v>
      </c>
      <c r="B11" s="12">
        <v>1E-3</v>
      </c>
      <c r="C11" s="3">
        <v>0.77780000000000005</v>
      </c>
      <c r="D11" s="16">
        <v>279.74380552775398</v>
      </c>
      <c r="E11" s="22">
        <v>280.10000000000002</v>
      </c>
      <c r="F11" s="22">
        <v>280.10000000000002</v>
      </c>
      <c r="G11" s="13">
        <f t="shared" si="0"/>
        <v>0.35619447224604528</v>
      </c>
      <c r="H11" s="13">
        <f t="shared" si="1"/>
        <v>0</v>
      </c>
      <c r="J11" s="33">
        <v>753315</v>
      </c>
      <c r="K11" s="12">
        <f>AVERAGE(G704:G803)</f>
        <v>1.0392735750750302</v>
      </c>
      <c r="L11" s="12">
        <f>AVERAGE(H704:H803)</f>
        <v>374.08199999999988</v>
      </c>
      <c r="N11" s="12">
        <f t="shared" si="2"/>
        <v>1E-3</v>
      </c>
      <c r="O11" s="12">
        <f t="shared" si="3"/>
        <v>0.999</v>
      </c>
    </row>
    <row r="12" spans="1:15" s="12" customFormat="1" x14ac:dyDescent="0.2">
      <c r="A12" s="12">
        <v>1000</v>
      </c>
      <c r="B12" s="12">
        <v>1E-3</v>
      </c>
      <c r="C12" s="3">
        <v>0.88890000000000002</v>
      </c>
      <c r="D12" s="16">
        <v>280.09409730018598</v>
      </c>
      <c r="E12" s="22">
        <v>280.2</v>
      </c>
      <c r="F12" s="22">
        <v>280.10000000000002</v>
      </c>
      <c r="G12" s="13">
        <f t="shared" si="0"/>
        <v>0.10590269981400979</v>
      </c>
      <c r="H12" s="13">
        <f t="shared" si="1"/>
        <v>9.9999999999965894E-2</v>
      </c>
      <c r="J12" s="33">
        <v>1941000</v>
      </c>
      <c r="K12" s="12">
        <f>AVERAGE(G804:G903)</f>
        <v>1.232337765295852</v>
      </c>
      <c r="L12" s="12">
        <f>AVERAGE(H804:H903)</f>
        <v>411.57899999999989</v>
      </c>
      <c r="N12" s="12">
        <f t="shared" si="2"/>
        <v>1E-3</v>
      </c>
      <c r="O12" s="12">
        <f t="shared" si="3"/>
        <v>0.999</v>
      </c>
    </row>
    <row r="13" spans="1:15" s="12" customFormat="1" x14ac:dyDescent="0.2">
      <c r="A13" s="12">
        <v>1000</v>
      </c>
      <c r="B13" s="12">
        <v>1E-3</v>
      </c>
      <c r="C13" s="3">
        <v>1</v>
      </c>
      <c r="D13" s="16">
        <v>280.10219431620197</v>
      </c>
      <c r="E13" s="22">
        <v>280.2</v>
      </c>
      <c r="F13" s="22">
        <v>280.10000000000002</v>
      </c>
      <c r="G13" s="13">
        <f t="shared" si="0"/>
        <v>9.7805683798014798E-2</v>
      </c>
      <c r="H13" s="13">
        <f t="shared" si="1"/>
        <v>9.9999999999965894E-2</v>
      </c>
      <c r="J13" s="33">
        <v>5000000</v>
      </c>
      <c r="K13" s="12">
        <f>AVERAGE(G904:G1003)</f>
        <v>2.2693024760484359</v>
      </c>
      <c r="L13" s="12">
        <f>AVERAGE(H904:H1003)</f>
        <v>459.48787878787874</v>
      </c>
      <c r="N13" s="12">
        <f t="shared" si="2"/>
        <v>1E-3</v>
      </c>
      <c r="O13" s="12">
        <f t="shared" si="3"/>
        <v>0.999</v>
      </c>
    </row>
    <row r="14" spans="1:15" s="12" customFormat="1" x14ac:dyDescent="0.2">
      <c r="A14" s="12">
        <v>1000</v>
      </c>
      <c r="B14" s="12">
        <v>0.1119</v>
      </c>
      <c r="C14" s="3">
        <v>0</v>
      </c>
      <c r="D14" s="16">
        <v>249.550008607237</v>
      </c>
      <c r="E14" s="22">
        <v>248.7</v>
      </c>
      <c r="F14" s="22">
        <v>248.9</v>
      </c>
      <c r="G14" s="13">
        <f t="shared" si="0"/>
        <v>0.85000860723701521</v>
      </c>
      <c r="H14" s="13">
        <f t="shared" si="1"/>
        <v>0.20000000000001705</v>
      </c>
      <c r="N14" s="12">
        <f t="shared" si="2"/>
        <v>0.1119</v>
      </c>
      <c r="O14" s="12">
        <f t="shared" si="3"/>
        <v>0.8881</v>
      </c>
    </row>
    <row r="15" spans="1:15" s="12" customFormat="1" x14ac:dyDescent="0.2">
      <c r="A15" s="12">
        <v>1000</v>
      </c>
      <c r="B15" s="12">
        <v>0.1119</v>
      </c>
      <c r="C15" s="3">
        <v>0.1111</v>
      </c>
      <c r="D15" s="16">
        <v>264.10332992413498</v>
      </c>
      <c r="E15" s="22">
        <v>263.8</v>
      </c>
      <c r="F15" s="22">
        <v>265.58</v>
      </c>
      <c r="G15" s="13">
        <f t="shared" si="0"/>
        <v>0.30332992413497095</v>
      </c>
      <c r="H15" s="13">
        <f t="shared" si="1"/>
        <v>1.7799999999999727</v>
      </c>
      <c r="N15" s="12">
        <f t="shared" si="2"/>
        <v>0.1119</v>
      </c>
      <c r="O15" s="12">
        <f t="shared" si="3"/>
        <v>0.8881</v>
      </c>
    </row>
    <row r="16" spans="1:15" s="12" customFormat="1" x14ac:dyDescent="0.2">
      <c r="A16" s="12">
        <v>1000</v>
      </c>
      <c r="B16" s="12">
        <v>0.1119</v>
      </c>
      <c r="C16" s="3">
        <v>0.22220000000000001</v>
      </c>
      <c r="D16" s="16">
        <v>271.72376183674299</v>
      </c>
      <c r="E16" s="22">
        <v>271.7</v>
      </c>
      <c r="F16" s="22">
        <v>272.31</v>
      </c>
      <c r="G16" s="13">
        <f t="shared" si="0"/>
        <v>2.3761836743005915E-2</v>
      </c>
      <c r="H16" s="13">
        <f t="shared" si="1"/>
        <v>0.61000000000001364</v>
      </c>
      <c r="N16" s="12">
        <f t="shared" si="2"/>
        <v>0.1119</v>
      </c>
      <c r="O16" s="12">
        <f t="shared" si="3"/>
        <v>0.8881</v>
      </c>
    </row>
    <row r="17" spans="1:15" s="12" customFormat="1" x14ac:dyDescent="0.2">
      <c r="A17" s="12">
        <v>1000</v>
      </c>
      <c r="B17" s="12">
        <v>0.1119</v>
      </c>
      <c r="C17" s="3">
        <v>0.33329999999999999</v>
      </c>
      <c r="D17" s="16">
        <v>274.62401072924899</v>
      </c>
      <c r="E17" s="22">
        <v>274.60000000000002</v>
      </c>
      <c r="F17" s="22">
        <v>274.89999999999998</v>
      </c>
      <c r="G17" s="13">
        <f t="shared" si="0"/>
        <v>2.4010729248971074E-2</v>
      </c>
      <c r="H17" s="13">
        <f t="shared" si="1"/>
        <v>0.29999999999995453</v>
      </c>
      <c r="N17" s="12">
        <f t="shared" si="2"/>
        <v>0.1119</v>
      </c>
      <c r="O17" s="12">
        <f t="shared" si="3"/>
        <v>0.8881</v>
      </c>
    </row>
    <row r="18" spans="1:15" s="12" customFormat="1" x14ac:dyDescent="0.2">
      <c r="A18" s="12">
        <v>1000</v>
      </c>
      <c r="B18" s="12">
        <v>0.1119</v>
      </c>
      <c r="C18" s="3">
        <v>0.44440000000000002</v>
      </c>
      <c r="D18" s="16">
        <v>276.05602558985601</v>
      </c>
      <c r="E18" s="22">
        <v>276.10000000000002</v>
      </c>
      <c r="F18" s="22">
        <v>276.20999999999998</v>
      </c>
      <c r="G18" s="13">
        <f t="shared" si="0"/>
        <v>4.3974410144016929E-2</v>
      </c>
      <c r="H18" s="13">
        <f t="shared" si="1"/>
        <v>0.1099999999999568</v>
      </c>
      <c r="N18" s="12">
        <f t="shared" si="2"/>
        <v>0.1119</v>
      </c>
      <c r="O18" s="12">
        <f t="shared" si="3"/>
        <v>0.8881</v>
      </c>
    </row>
    <row r="19" spans="1:15" s="12" customFormat="1" x14ac:dyDescent="0.2">
      <c r="A19" s="12">
        <v>1000</v>
      </c>
      <c r="B19" s="12">
        <v>0.1119</v>
      </c>
      <c r="C19" s="3">
        <v>0.55559999999999998</v>
      </c>
      <c r="D19" s="16">
        <v>276.902021784299</v>
      </c>
      <c r="E19" s="22">
        <v>276.89999999999998</v>
      </c>
      <c r="F19" s="22">
        <v>277</v>
      </c>
      <c r="G19" s="13">
        <f t="shared" si="0"/>
        <v>2.0217842990177814E-3</v>
      </c>
      <c r="H19" s="13">
        <f t="shared" si="1"/>
        <v>0.10000000000002274</v>
      </c>
      <c r="N19" s="12">
        <f t="shared" si="2"/>
        <v>0.1119</v>
      </c>
      <c r="O19" s="12">
        <f t="shared" si="3"/>
        <v>0.8881</v>
      </c>
    </row>
    <row r="20" spans="1:15" s="12" customFormat="1" x14ac:dyDescent="0.2">
      <c r="A20" s="12">
        <v>1000</v>
      </c>
      <c r="B20" s="12">
        <v>0.1119</v>
      </c>
      <c r="C20" s="3">
        <v>0.66669999999999996</v>
      </c>
      <c r="D20" s="16">
        <v>277.45828555445797</v>
      </c>
      <c r="E20" s="22">
        <v>277.5</v>
      </c>
      <c r="F20" s="22">
        <v>277.52</v>
      </c>
      <c r="G20" s="13">
        <f t="shared" si="0"/>
        <v>4.1714445542027079E-2</v>
      </c>
      <c r="H20" s="13">
        <f t="shared" si="1"/>
        <v>1.999999999998181E-2</v>
      </c>
      <c r="N20" s="12">
        <f t="shared" si="2"/>
        <v>0.1119</v>
      </c>
      <c r="O20" s="12">
        <f t="shared" si="3"/>
        <v>0.8881</v>
      </c>
    </row>
    <row r="21" spans="1:15" s="12" customFormat="1" x14ac:dyDescent="0.2">
      <c r="A21" s="12">
        <v>1000</v>
      </c>
      <c r="B21" s="12">
        <v>0.1119</v>
      </c>
      <c r="C21" s="3">
        <v>0.77780000000000005</v>
      </c>
      <c r="D21" s="16">
        <v>277.85182620395801</v>
      </c>
      <c r="E21" s="22">
        <v>277.89999999999998</v>
      </c>
      <c r="F21" s="22">
        <v>277.89999999999998</v>
      </c>
      <c r="G21" s="13">
        <f t="shared" si="0"/>
        <v>4.8173796041965034E-2</v>
      </c>
      <c r="H21" s="13">
        <f t="shared" si="1"/>
        <v>0</v>
      </c>
      <c r="N21" s="12">
        <f t="shared" si="2"/>
        <v>0.1119</v>
      </c>
      <c r="O21" s="12">
        <f t="shared" si="3"/>
        <v>0.8881</v>
      </c>
    </row>
    <row r="22" spans="1:15" s="12" customFormat="1" x14ac:dyDescent="0.2">
      <c r="A22" s="12">
        <v>1000</v>
      </c>
      <c r="B22" s="12">
        <v>0.1119</v>
      </c>
      <c r="C22" s="3">
        <v>0.88890000000000002</v>
      </c>
      <c r="D22" s="16">
        <v>278.144828658579</v>
      </c>
      <c r="E22" s="22">
        <v>278.2</v>
      </c>
      <c r="F22" s="22">
        <v>278.18</v>
      </c>
      <c r="G22" s="13">
        <f t="shared" si="0"/>
        <v>5.5171341420987119E-2</v>
      </c>
      <c r="H22" s="13">
        <f t="shared" si="1"/>
        <v>1.999999999998181E-2</v>
      </c>
      <c r="N22" s="12">
        <f t="shared" si="2"/>
        <v>0.1119</v>
      </c>
      <c r="O22" s="12">
        <f t="shared" si="3"/>
        <v>0.8881</v>
      </c>
    </row>
    <row r="23" spans="1:15" s="12" customFormat="1" x14ac:dyDescent="0.2">
      <c r="A23" s="12">
        <v>1000</v>
      </c>
      <c r="B23" s="12">
        <v>0.1119</v>
      </c>
      <c r="C23" s="3">
        <v>1</v>
      </c>
      <c r="D23" s="16">
        <v>278.37136662714698</v>
      </c>
      <c r="E23" s="22">
        <v>278.39999999999998</v>
      </c>
      <c r="F23" s="22">
        <v>278.39</v>
      </c>
      <c r="G23" s="13">
        <f t="shared" si="0"/>
        <v>2.8633372852993944E-2</v>
      </c>
      <c r="H23" s="13">
        <f t="shared" si="1"/>
        <v>9.9999999999909051E-3</v>
      </c>
      <c r="N23" s="12">
        <f t="shared" si="2"/>
        <v>0.1119</v>
      </c>
      <c r="O23" s="12">
        <f t="shared" si="3"/>
        <v>0.8881</v>
      </c>
    </row>
    <row r="24" spans="1:15" s="12" customFormat="1" x14ac:dyDescent="0.2">
      <c r="A24" s="12">
        <v>1000</v>
      </c>
      <c r="B24" s="12">
        <v>0.2228</v>
      </c>
      <c r="C24" s="3">
        <v>0</v>
      </c>
      <c r="D24" s="16">
        <v>233.53642961541701</v>
      </c>
      <c r="E24" s="22">
        <v>232.8</v>
      </c>
      <c r="F24" s="22">
        <v>230.07</v>
      </c>
      <c r="G24" s="13">
        <f t="shared" si="0"/>
        <v>0.73642961541699492</v>
      </c>
      <c r="H24" s="13">
        <f t="shared" si="1"/>
        <v>2.7300000000000182</v>
      </c>
      <c r="N24" s="12">
        <f t="shared" si="2"/>
        <v>0.2228</v>
      </c>
      <c r="O24" s="12">
        <f t="shared" si="3"/>
        <v>0.7772</v>
      </c>
    </row>
    <row r="25" spans="1:15" s="12" customFormat="1" x14ac:dyDescent="0.2">
      <c r="A25" s="12">
        <v>1000</v>
      </c>
      <c r="B25" s="12">
        <v>0.2228</v>
      </c>
      <c r="C25" s="3">
        <v>0.1111</v>
      </c>
      <c r="D25" s="16">
        <v>246.255731835494</v>
      </c>
      <c r="E25" s="22">
        <v>245.5</v>
      </c>
      <c r="F25" s="22">
        <v>244.92</v>
      </c>
      <c r="G25" s="13">
        <f t="shared" si="0"/>
        <v>0.75573183549400369</v>
      </c>
      <c r="H25" s="13">
        <f t="shared" si="1"/>
        <v>0.58000000000001251</v>
      </c>
      <c r="N25" s="12">
        <f t="shared" si="2"/>
        <v>0.2228</v>
      </c>
      <c r="O25" s="12">
        <f t="shared" si="3"/>
        <v>0.7772</v>
      </c>
    </row>
    <row r="26" spans="1:15" s="12" customFormat="1" x14ac:dyDescent="0.2">
      <c r="A26" s="12">
        <v>1000</v>
      </c>
      <c r="B26" s="12">
        <v>0.2228</v>
      </c>
      <c r="C26" s="3">
        <v>0.22220000000000001</v>
      </c>
      <c r="D26" s="16">
        <v>259.20689888472401</v>
      </c>
      <c r="E26" s="22">
        <v>258.89999999999998</v>
      </c>
      <c r="F26" s="22">
        <v>260.24</v>
      </c>
      <c r="G26" s="13">
        <f t="shared" si="0"/>
        <v>0.30689888472403482</v>
      </c>
      <c r="H26" s="13">
        <f t="shared" si="1"/>
        <v>1.3400000000000318</v>
      </c>
      <c r="N26" s="12">
        <f t="shared" si="2"/>
        <v>0.2228</v>
      </c>
      <c r="O26" s="12">
        <f t="shared" si="3"/>
        <v>0.7772</v>
      </c>
    </row>
    <row r="27" spans="1:15" s="12" customFormat="1" x14ac:dyDescent="0.2">
      <c r="A27" s="12">
        <v>1000</v>
      </c>
      <c r="B27" s="12">
        <v>0.2228</v>
      </c>
      <c r="C27" s="3">
        <v>0.33329999999999999</v>
      </c>
      <c r="D27" s="16">
        <v>267.07951546500101</v>
      </c>
      <c r="E27" s="22">
        <v>267</v>
      </c>
      <c r="F27" s="22">
        <v>267.74</v>
      </c>
      <c r="G27" s="13">
        <f t="shared" si="0"/>
        <v>7.9515465001009034E-2</v>
      </c>
      <c r="H27" s="13">
        <f t="shared" si="1"/>
        <v>0.74000000000000909</v>
      </c>
      <c r="N27" s="12">
        <f t="shared" si="2"/>
        <v>0.2228</v>
      </c>
      <c r="O27" s="12">
        <f t="shared" si="3"/>
        <v>0.7772</v>
      </c>
    </row>
    <row r="28" spans="1:15" s="12" customFormat="1" x14ac:dyDescent="0.2">
      <c r="A28" s="12">
        <v>1000</v>
      </c>
      <c r="B28" s="12">
        <v>0.2228</v>
      </c>
      <c r="C28" s="3">
        <v>0.44440000000000002</v>
      </c>
      <c r="D28" s="16">
        <v>270.89268631186201</v>
      </c>
      <c r="E28" s="22">
        <v>270.89999999999998</v>
      </c>
      <c r="F28" s="22">
        <v>271.26</v>
      </c>
      <c r="G28" s="13">
        <f t="shared" si="0"/>
        <v>7.3136881379696206E-3</v>
      </c>
      <c r="H28" s="13">
        <f t="shared" si="1"/>
        <v>0.36000000000001364</v>
      </c>
      <c r="N28" s="12">
        <f t="shared" si="2"/>
        <v>0.2228</v>
      </c>
      <c r="O28" s="12">
        <f t="shared" si="3"/>
        <v>0.7772</v>
      </c>
    </row>
    <row r="29" spans="1:15" s="12" customFormat="1" x14ac:dyDescent="0.2">
      <c r="A29" s="12">
        <v>1000</v>
      </c>
      <c r="B29" s="12">
        <v>0.2228</v>
      </c>
      <c r="C29" s="3">
        <v>0.55559999999999998</v>
      </c>
      <c r="D29" s="16">
        <v>273.009789449322</v>
      </c>
      <c r="E29" s="22">
        <v>273</v>
      </c>
      <c r="F29" s="22">
        <v>273.24</v>
      </c>
      <c r="G29" s="13">
        <f t="shared" si="0"/>
        <v>9.7894493219996548E-3</v>
      </c>
      <c r="H29" s="13">
        <f t="shared" si="1"/>
        <v>0.24000000000000909</v>
      </c>
      <c r="N29" s="12">
        <f t="shared" si="2"/>
        <v>0.2228</v>
      </c>
      <c r="O29" s="12">
        <f t="shared" si="3"/>
        <v>0.7772</v>
      </c>
    </row>
    <row r="30" spans="1:15" s="12" customFormat="1" x14ac:dyDescent="0.2">
      <c r="A30" s="12">
        <v>1000</v>
      </c>
      <c r="B30" s="12">
        <v>0.2228</v>
      </c>
      <c r="C30" s="3">
        <v>0.66669999999999996</v>
      </c>
      <c r="D30" s="16">
        <v>274.34160030329099</v>
      </c>
      <c r="E30" s="22">
        <v>274.39999999999998</v>
      </c>
      <c r="F30" s="22">
        <v>274.5</v>
      </c>
      <c r="G30" s="13">
        <f t="shared" si="0"/>
        <v>5.8399696708988813E-2</v>
      </c>
      <c r="H30" s="13">
        <f t="shared" si="1"/>
        <v>0.10000000000002274</v>
      </c>
      <c r="N30" s="12">
        <f t="shared" si="2"/>
        <v>0.2228</v>
      </c>
      <c r="O30" s="12">
        <f t="shared" si="3"/>
        <v>0.7772</v>
      </c>
    </row>
    <row r="31" spans="1:15" s="12" customFormat="1" x14ac:dyDescent="0.2">
      <c r="A31" s="12">
        <v>1000</v>
      </c>
      <c r="B31" s="12">
        <v>0.2228</v>
      </c>
      <c r="C31" s="3">
        <v>0.77780000000000005</v>
      </c>
      <c r="D31" s="16">
        <v>275.25530043226797</v>
      </c>
      <c r="E31" s="22">
        <v>275.3</v>
      </c>
      <c r="F31" s="22">
        <v>275.37</v>
      </c>
      <c r="G31" s="13">
        <f t="shared" si="0"/>
        <v>4.4699567732038759E-2</v>
      </c>
      <c r="H31" s="13">
        <f t="shared" si="1"/>
        <v>6.9999999999993179E-2</v>
      </c>
      <c r="N31" s="12">
        <f t="shared" si="2"/>
        <v>0.2228</v>
      </c>
      <c r="O31" s="12">
        <f t="shared" si="3"/>
        <v>0.7772</v>
      </c>
    </row>
    <row r="32" spans="1:15" s="12" customFormat="1" x14ac:dyDescent="0.2">
      <c r="A32" s="12">
        <v>1000</v>
      </c>
      <c r="B32" s="12">
        <v>0.2228</v>
      </c>
      <c r="C32" s="3">
        <v>0.88890000000000002</v>
      </c>
      <c r="D32" s="16">
        <v>275.92058973736101</v>
      </c>
      <c r="E32" s="22">
        <v>276</v>
      </c>
      <c r="F32" s="22">
        <v>276.01</v>
      </c>
      <c r="G32" s="13">
        <f t="shared" si="0"/>
        <v>7.9410262638987206E-2</v>
      </c>
      <c r="H32" s="13">
        <f t="shared" si="1"/>
        <v>9.9999999999909051E-3</v>
      </c>
      <c r="N32" s="12">
        <f t="shared" si="2"/>
        <v>0.2228</v>
      </c>
      <c r="O32" s="12">
        <f t="shared" si="3"/>
        <v>0.7772</v>
      </c>
    </row>
    <row r="33" spans="1:15" s="12" customFormat="1" x14ac:dyDescent="0.2">
      <c r="A33" s="12">
        <v>1000</v>
      </c>
      <c r="B33" s="12">
        <v>0.2228</v>
      </c>
      <c r="C33" s="3">
        <v>1</v>
      </c>
      <c r="D33" s="16">
        <v>276.42650113814602</v>
      </c>
      <c r="E33" s="22">
        <v>276.5</v>
      </c>
      <c r="F33" s="22">
        <v>276.49</v>
      </c>
      <c r="G33" s="13">
        <f t="shared" si="0"/>
        <v>7.349886185397736E-2</v>
      </c>
      <c r="H33" s="13">
        <f t="shared" si="1"/>
        <v>9.9999999999909051E-3</v>
      </c>
      <c r="N33" s="12">
        <f t="shared" si="2"/>
        <v>0.2228</v>
      </c>
      <c r="O33" s="12">
        <f t="shared" si="3"/>
        <v>0.7772</v>
      </c>
    </row>
    <row r="34" spans="1:15" s="12" customFormat="1" x14ac:dyDescent="0.2">
      <c r="A34" s="12">
        <v>1000</v>
      </c>
      <c r="B34" s="12">
        <v>0.3337</v>
      </c>
      <c r="C34" s="3">
        <v>0</v>
      </c>
      <c r="D34" s="16">
        <v>218.76630209512501</v>
      </c>
      <c r="E34" s="22">
        <v>218</v>
      </c>
      <c r="F34" s="22">
        <v>216.22</v>
      </c>
      <c r="G34" s="13">
        <f t="shared" si="0"/>
        <v>0.76630209512501324</v>
      </c>
      <c r="H34" s="13">
        <f t="shared" si="1"/>
        <v>1.7800000000000011</v>
      </c>
      <c r="N34" s="12">
        <f t="shared" si="2"/>
        <v>0.3337</v>
      </c>
      <c r="O34" s="12">
        <f t="shared" si="3"/>
        <v>0.6663</v>
      </c>
    </row>
    <row r="35" spans="1:15" s="12" customFormat="1" x14ac:dyDescent="0.2">
      <c r="A35" s="12">
        <v>1000</v>
      </c>
      <c r="B35" s="12">
        <v>0.3337</v>
      </c>
      <c r="C35" s="3">
        <v>0.1111</v>
      </c>
      <c r="D35" s="16">
        <v>229.63784766017201</v>
      </c>
      <c r="E35" s="22">
        <v>228.9</v>
      </c>
      <c r="F35" s="22"/>
      <c r="G35" s="13">
        <f t="shared" si="0"/>
        <v>0.73784766017200809</v>
      </c>
      <c r="H35" s="13">
        <f t="shared" si="1"/>
        <v>228.9</v>
      </c>
      <c r="N35" s="12">
        <f t="shared" si="2"/>
        <v>0.3337</v>
      </c>
      <c r="O35" s="12">
        <f t="shared" si="3"/>
        <v>0.6663</v>
      </c>
    </row>
    <row r="36" spans="1:15" s="12" customFormat="1" x14ac:dyDescent="0.2">
      <c r="A36" s="12">
        <v>1000</v>
      </c>
      <c r="B36" s="12">
        <v>0.3337</v>
      </c>
      <c r="C36" s="3">
        <v>0.22220000000000001</v>
      </c>
      <c r="D36" s="16">
        <v>242.97047310032701</v>
      </c>
      <c r="E36" s="22">
        <v>242.3</v>
      </c>
      <c r="F36" s="22">
        <v>241.09</v>
      </c>
      <c r="G36" s="13">
        <f t="shared" si="0"/>
        <v>0.67047310032700125</v>
      </c>
      <c r="H36" s="13">
        <f t="shared" si="1"/>
        <v>1.210000000000008</v>
      </c>
      <c r="N36" s="12">
        <f t="shared" si="2"/>
        <v>0.3337</v>
      </c>
      <c r="O36" s="12">
        <f t="shared" si="3"/>
        <v>0.6663</v>
      </c>
    </row>
    <row r="37" spans="1:15" s="12" customFormat="1" x14ac:dyDescent="0.2">
      <c r="A37" s="12">
        <v>1000</v>
      </c>
      <c r="B37" s="12">
        <v>0.3337</v>
      </c>
      <c r="C37" s="3">
        <v>0.33329999999999999</v>
      </c>
      <c r="D37" s="16">
        <v>255.759080601541</v>
      </c>
      <c r="E37" s="22">
        <v>255.4</v>
      </c>
      <c r="F37" s="22">
        <v>256.44</v>
      </c>
      <c r="G37" s="13">
        <f t="shared" si="0"/>
        <v>0.3590806015409953</v>
      </c>
      <c r="H37" s="13">
        <f t="shared" si="1"/>
        <v>1.039999999999992</v>
      </c>
      <c r="N37" s="12">
        <f t="shared" si="2"/>
        <v>0.3337</v>
      </c>
      <c r="O37" s="12">
        <f t="shared" si="3"/>
        <v>0.6663</v>
      </c>
    </row>
    <row r="38" spans="1:15" s="12" customFormat="1" x14ac:dyDescent="0.2">
      <c r="A38" s="12">
        <v>1000</v>
      </c>
      <c r="B38" s="12">
        <v>0.3337</v>
      </c>
      <c r="C38" s="3">
        <v>0.44440000000000002</v>
      </c>
      <c r="D38" s="16">
        <v>263.76337524427203</v>
      </c>
      <c r="E38" s="22">
        <v>263.7</v>
      </c>
      <c r="F38" s="22">
        <v>264.39999999999998</v>
      </c>
      <c r="G38" s="13">
        <f t="shared" si="0"/>
        <v>6.3375244272037889E-2</v>
      </c>
      <c r="H38" s="13">
        <f t="shared" si="1"/>
        <v>0.69999999999998863</v>
      </c>
      <c r="N38" s="12">
        <f t="shared" si="2"/>
        <v>0.3337</v>
      </c>
      <c r="O38" s="12">
        <f t="shared" si="3"/>
        <v>0.6663</v>
      </c>
    </row>
    <row r="39" spans="1:15" s="12" customFormat="1" x14ac:dyDescent="0.2">
      <c r="A39" s="12">
        <v>1000</v>
      </c>
      <c r="B39" s="12">
        <v>0.3337</v>
      </c>
      <c r="C39" s="3">
        <v>0.55559999999999998</v>
      </c>
      <c r="D39" s="16">
        <v>268.03621610173798</v>
      </c>
      <c r="E39" s="22">
        <v>268</v>
      </c>
      <c r="F39" s="22">
        <v>268.44</v>
      </c>
      <c r="G39" s="13">
        <f t="shared" si="0"/>
        <v>3.6216101737977624E-2</v>
      </c>
      <c r="H39" s="13">
        <f t="shared" si="1"/>
        <v>0.43999999999999773</v>
      </c>
      <c r="N39" s="12">
        <f t="shared" si="2"/>
        <v>0.3337</v>
      </c>
      <c r="O39" s="12">
        <f t="shared" si="3"/>
        <v>0.6663</v>
      </c>
    </row>
    <row r="40" spans="1:15" s="12" customFormat="1" x14ac:dyDescent="0.2">
      <c r="A40" s="12">
        <v>1000</v>
      </c>
      <c r="B40" s="12">
        <v>0.3337</v>
      </c>
      <c r="C40" s="3">
        <v>0.66669999999999996</v>
      </c>
      <c r="D40" s="16">
        <v>270.55602423637498</v>
      </c>
      <c r="E40" s="22">
        <v>270.60000000000002</v>
      </c>
      <c r="F40" s="22">
        <v>270.83</v>
      </c>
      <c r="G40" s="13">
        <f t="shared" si="0"/>
        <v>4.3975763625041964E-2</v>
      </c>
      <c r="H40" s="13">
        <f t="shared" si="1"/>
        <v>0.22999999999996135</v>
      </c>
      <c r="N40" s="12">
        <f t="shared" si="2"/>
        <v>0.3337</v>
      </c>
      <c r="O40" s="12">
        <f t="shared" si="3"/>
        <v>0.6663</v>
      </c>
    </row>
    <row r="41" spans="1:15" s="12" customFormat="1" x14ac:dyDescent="0.2">
      <c r="A41" s="12">
        <v>1000</v>
      </c>
      <c r="B41" s="12">
        <v>0.3337</v>
      </c>
      <c r="C41" s="3">
        <v>0.77780000000000005</v>
      </c>
      <c r="D41" s="16">
        <v>272.207188620343</v>
      </c>
      <c r="E41" s="22">
        <v>272.2</v>
      </c>
      <c r="F41" s="22">
        <v>272.39999999999998</v>
      </c>
      <c r="G41" s="13">
        <f t="shared" si="0"/>
        <v>7.1886203430153728E-3</v>
      </c>
      <c r="H41" s="13">
        <f t="shared" si="1"/>
        <v>0.19999999999998863</v>
      </c>
      <c r="N41" s="12">
        <f t="shared" si="2"/>
        <v>0.3337</v>
      </c>
      <c r="O41" s="12">
        <f t="shared" si="3"/>
        <v>0.6663</v>
      </c>
    </row>
    <row r="42" spans="1:15" s="12" customFormat="1" x14ac:dyDescent="0.2">
      <c r="A42" s="12">
        <v>1000</v>
      </c>
      <c r="B42" s="12">
        <v>0.3337</v>
      </c>
      <c r="C42" s="3">
        <v>0.88890000000000002</v>
      </c>
      <c r="D42" s="16">
        <v>273.37176951550902</v>
      </c>
      <c r="E42" s="22">
        <v>273.39999999999998</v>
      </c>
      <c r="F42" s="22">
        <v>273.52</v>
      </c>
      <c r="G42" s="13">
        <f t="shared" si="0"/>
        <v>2.8230484490961771E-2</v>
      </c>
      <c r="H42" s="13">
        <f t="shared" si="1"/>
        <v>0.12000000000000455</v>
      </c>
      <c r="N42" s="12">
        <f t="shared" si="2"/>
        <v>0.3337</v>
      </c>
      <c r="O42" s="12">
        <f t="shared" si="3"/>
        <v>0.6663</v>
      </c>
    </row>
    <row r="43" spans="1:15" s="12" customFormat="1" x14ac:dyDescent="0.2">
      <c r="A43" s="12">
        <v>1000</v>
      </c>
      <c r="B43" s="12">
        <v>0.3337</v>
      </c>
      <c r="C43" s="3">
        <v>1</v>
      </c>
      <c r="D43" s="16">
        <v>274.237323210569</v>
      </c>
      <c r="E43" s="22">
        <v>274.3</v>
      </c>
      <c r="F43" s="22">
        <v>274.35000000000002</v>
      </c>
      <c r="G43" s="13">
        <f t="shared" si="0"/>
        <v>6.2676789431009183E-2</v>
      </c>
      <c r="H43" s="13">
        <f t="shared" si="1"/>
        <v>5.0000000000011369E-2</v>
      </c>
      <c r="N43" s="12">
        <f t="shared" si="2"/>
        <v>0.3337</v>
      </c>
      <c r="O43" s="12">
        <f t="shared" si="3"/>
        <v>0.6663</v>
      </c>
    </row>
    <row r="44" spans="1:15" s="12" customFormat="1" x14ac:dyDescent="0.2">
      <c r="A44" s="12">
        <v>1000</v>
      </c>
      <c r="B44" s="12">
        <v>0.4446</v>
      </c>
      <c r="C44" s="3">
        <v>0</v>
      </c>
      <c r="D44" s="16">
        <v>205.24958633444399</v>
      </c>
      <c r="E44" s="22"/>
      <c r="F44" s="22">
        <v>204.22</v>
      </c>
      <c r="G44" s="13"/>
      <c r="H44" s="13"/>
      <c r="N44" s="12">
        <f t="shared" si="2"/>
        <v>0.4446</v>
      </c>
      <c r="O44" s="12">
        <f t="shared" si="3"/>
        <v>0.5554</v>
      </c>
    </row>
    <row r="45" spans="1:15" s="12" customFormat="1" x14ac:dyDescent="0.2">
      <c r="A45" s="12">
        <v>1000</v>
      </c>
      <c r="B45" s="12">
        <v>0.4446</v>
      </c>
      <c r="C45" s="3">
        <v>0.1111</v>
      </c>
      <c r="D45" s="16">
        <v>213.50686832936299</v>
      </c>
      <c r="E45" s="22">
        <v>212.8</v>
      </c>
      <c r="F45" s="22"/>
      <c r="G45" s="13">
        <f t="shared" si="0"/>
        <v>0.70686832936297606</v>
      </c>
      <c r="H45" s="13">
        <f t="shared" si="1"/>
        <v>212.8</v>
      </c>
      <c r="N45" s="12">
        <f t="shared" si="2"/>
        <v>0.4446</v>
      </c>
      <c r="O45" s="12">
        <f t="shared" si="3"/>
        <v>0.5554</v>
      </c>
    </row>
    <row r="46" spans="1:15" s="12" customFormat="1" x14ac:dyDescent="0.2">
      <c r="A46" s="12">
        <v>1000</v>
      </c>
      <c r="B46" s="12">
        <v>0.4446</v>
      </c>
      <c r="C46" s="3">
        <v>0.22220000000000001</v>
      </c>
      <c r="D46" s="16">
        <v>224.85937872358201</v>
      </c>
      <c r="E46" s="22">
        <v>224.1</v>
      </c>
      <c r="F46" s="22"/>
      <c r="G46" s="13">
        <f t="shared" si="0"/>
        <v>0.7593787235820173</v>
      </c>
      <c r="H46" s="13">
        <f t="shared" si="1"/>
        <v>224.1</v>
      </c>
      <c r="N46" s="12">
        <f t="shared" si="2"/>
        <v>0.4446</v>
      </c>
      <c r="O46" s="12">
        <f t="shared" si="3"/>
        <v>0.5554</v>
      </c>
    </row>
    <row r="47" spans="1:15" s="12" customFormat="1" x14ac:dyDescent="0.2">
      <c r="A47" s="12">
        <v>1000</v>
      </c>
      <c r="B47" s="12">
        <v>0.4446</v>
      </c>
      <c r="C47" s="3">
        <v>0.33329999999999999</v>
      </c>
      <c r="D47" s="16">
        <v>239.328826304785</v>
      </c>
      <c r="E47" s="22">
        <v>238.7</v>
      </c>
      <c r="F47" s="22">
        <v>236.95</v>
      </c>
      <c r="G47" s="13">
        <f t="shared" si="0"/>
        <v>0.62882630478500801</v>
      </c>
      <c r="H47" s="13">
        <f t="shared" si="1"/>
        <v>1.75</v>
      </c>
      <c r="N47" s="12">
        <f t="shared" si="2"/>
        <v>0.4446</v>
      </c>
      <c r="O47" s="12">
        <f t="shared" si="3"/>
        <v>0.5554</v>
      </c>
    </row>
    <row r="48" spans="1:15" s="12" customFormat="1" x14ac:dyDescent="0.2">
      <c r="A48" s="12">
        <v>1000</v>
      </c>
      <c r="B48" s="12">
        <v>0.4446</v>
      </c>
      <c r="C48" s="3">
        <v>0.44440000000000002</v>
      </c>
      <c r="D48" s="16">
        <v>252.80543859196399</v>
      </c>
      <c r="E48" s="22">
        <v>252.5</v>
      </c>
      <c r="F48" s="22">
        <v>253.19</v>
      </c>
      <c r="G48" s="13">
        <f t="shared" si="0"/>
        <v>0.30543859196399126</v>
      </c>
      <c r="H48" s="13">
        <f t="shared" si="1"/>
        <v>0.68999999999999773</v>
      </c>
      <c r="N48" s="12">
        <f t="shared" si="2"/>
        <v>0.4446</v>
      </c>
      <c r="O48" s="12">
        <f t="shared" si="3"/>
        <v>0.5554</v>
      </c>
    </row>
    <row r="49" spans="1:15" s="12" customFormat="1" x14ac:dyDescent="0.2">
      <c r="A49" s="12">
        <v>1000</v>
      </c>
      <c r="B49" s="12">
        <v>0.4446</v>
      </c>
      <c r="C49" s="3">
        <v>0.55559999999999998</v>
      </c>
      <c r="D49" s="16">
        <v>261.10054756000699</v>
      </c>
      <c r="E49" s="22">
        <v>261</v>
      </c>
      <c r="F49" s="22">
        <v>261.68</v>
      </c>
      <c r="G49" s="13">
        <f t="shared" si="0"/>
        <v>0.10054756000698717</v>
      </c>
      <c r="H49" s="13">
        <f t="shared" si="1"/>
        <v>0.68000000000000682</v>
      </c>
      <c r="N49" s="12">
        <f t="shared" si="2"/>
        <v>0.4446</v>
      </c>
      <c r="O49" s="12">
        <f t="shared" si="3"/>
        <v>0.5554</v>
      </c>
    </row>
    <row r="50" spans="1:15" s="12" customFormat="1" x14ac:dyDescent="0.2">
      <c r="A50" s="12">
        <v>1000</v>
      </c>
      <c r="B50" s="12">
        <v>0.4446</v>
      </c>
      <c r="C50" s="3">
        <v>0.66669999999999996</v>
      </c>
      <c r="D50" s="16">
        <v>265.68802327882401</v>
      </c>
      <c r="E50" s="22">
        <v>265.7</v>
      </c>
      <c r="F50" s="22">
        <v>266.08999999999997</v>
      </c>
      <c r="G50" s="13">
        <f t="shared" si="0"/>
        <v>1.1976721175983585E-2</v>
      </c>
      <c r="H50" s="13">
        <f t="shared" si="1"/>
        <v>0.38999999999998636</v>
      </c>
      <c r="N50" s="12">
        <f t="shared" si="2"/>
        <v>0.4446</v>
      </c>
      <c r="O50" s="12">
        <f t="shared" si="3"/>
        <v>0.5554</v>
      </c>
    </row>
    <row r="51" spans="1:15" s="12" customFormat="1" x14ac:dyDescent="0.2">
      <c r="A51" s="12">
        <v>1000</v>
      </c>
      <c r="B51" s="12">
        <v>0.4446</v>
      </c>
      <c r="C51" s="3">
        <v>0.77780000000000005</v>
      </c>
      <c r="D51" s="16">
        <v>268.48922914467897</v>
      </c>
      <c r="E51" s="22">
        <v>268.5</v>
      </c>
      <c r="F51" s="22">
        <v>268.77</v>
      </c>
      <c r="G51" s="13">
        <f t="shared" si="0"/>
        <v>1.0770855321027284E-2</v>
      </c>
      <c r="H51" s="13">
        <f t="shared" si="1"/>
        <v>0.26999999999998181</v>
      </c>
      <c r="N51" s="12">
        <f t="shared" si="2"/>
        <v>0.4446</v>
      </c>
      <c r="O51" s="12">
        <f t="shared" si="3"/>
        <v>0.5554</v>
      </c>
    </row>
    <row r="52" spans="1:15" s="12" customFormat="1" x14ac:dyDescent="0.2">
      <c r="A52" s="12">
        <v>1000</v>
      </c>
      <c r="B52" s="12">
        <v>0.4446</v>
      </c>
      <c r="C52" s="3">
        <v>0.88890000000000002</v>
      </c>
      <c r="D52" s="16">
        <v>270.370940853533</v>
      </c>
      <c r="E52" s="22">
        <v>270.39999999999998</v>
      </c>
      <c r="F52" s="22">
        <v>270.58</v>
      </c>
      <c r="G52" s="13">
        <f t="shared" si="0"/>
        <v>2.9059146466977381E-2</v>
      </c>
      <c r="H52" s="13">
        <f t="shared" si="1"/>
        <v>0.18000000000000682</v>
      </c>
      <c r="N52" s="12">
        <f t="shared" si="2"/>
        <v>0.4446</v>
      </c>
      <c r="O52" s="12">
        <f t="shared" si="3"/>
        <v>0.5554</v>
      </c>
    </row>
    <row r="53" spans="1:15" s="12" customFormat="1" x14ac:dyDescent="0.2">
      <c r="A53" s="12">
        <v>1000</v>
      </c>
      <c r="B53" s="12">
        <v>0.4446</v>
      </c>
      <c r="C53" s="3">
        <v>1</v>
      </c>
      <c r="D53" s="16">
        <v>271.72355900434002</v>
      </c>
      <c r="E53" s="22">
        <v>271.8</v>
      </c>
      <c r="F53" s="22">
        <v>271.89</v>
      </c>
      <c r="G53" s="13">
        <f t="shared" si="0"/>
        <v>7.6440995659993405E-2</v>
      </c>
      <c r="H53" s="13">
        <f t="shared" si="1"/>
        <v>8.9999999999974989E-2</v>
      </c>
      <c r="N53" s="12">
        <f t="shared" si="2"/>
        <v>0.4446</v>
      </c>
      <c r="O53" s="12">
        <f t="shared" si="3"/>
        <v>0.5554</v>
      </c>
    </row>
    <row r="54" spans="1:15" s="12" customFormat="1" x14ac:dyDescent="0.2">
      <c r="A54" s="12">
        <v>1000</v>
      </c>
      <c r="B54" s="12">
        <v>0.5554</v>
      </c>
      <c r="C54" s="3">
        <v>0</v>
      </c>
      <c r="D54" s="15">
        <v>193.90530064637599</v>
      </c>
      <c r="E54" s="22"/>
      <c r="F54" s="22">
        <v>193.33</v>
      </c>
      <c r="G54" s="13"/>
      <c r="H54" s="13"/>
      <c r="N54" s="12">
        <f t="shared" si="2"/>
        <v>0.5554</v>
      </c>
      <c r="O54" s="12">
        <f t="shared" si="3"/>
        <v>0.4446</v>
      </c>
    </row>
    <row r="55" spans="1:15" s="12" customFormat="1" x14ac:dyDescent="0.2">
      <c r="A55" s="12">
        <v>1000</v>
      </c>
      <c r="B55" s="12">
        <v>0.5554</v>
      </c>
      <c r="C55" s="3">
        <v>0.1111</v>
      </c>
      <c r="D55" s="16">
        <v>199.269278582504</v>
      </c>
      <c r="E55" s="22">
        <v>198.6</v>
      </c>
      <c r="F55" s="22"/>
      <c r="G55" s="13">
        <f t="shared" si="0"/>
        <v>0.66927858250400618</v>
      </c>
      <c r="H55" s="13">
        <f t="shared" si="1"/>
        <v>198.6</v>
      </c>
      <c r="N55" s="12">
        <f t="shared" si="2"/>
        <v>0.5554</v>
      </c>
      <c r="O55" s="12">
        <f t="shared" si="3"/>
        <v>0.4446</v>
      </c>
    </row>
    <row r="56" spans="1:15" s="12" customFormat="1" x14ac:dyDescent="0.2">
      <c r="A56" s="12">
        <v>1000</v>
      </c>
      <c r="B56" s="12">
        <v>0.5554</v>
      </c>
      <c r="C56" s="3">
        <v>0.22220000000000001</v>
      </c>
      <c r="D56" s="16">
        <v>207.106594966383</v>
      </c>
      <c r="E56" s="22">
        <v>206.4</v>
      </c>
      <c r="F56" s="22"/>
      <c r="G56" s="13">
        <f t="shared" si="0"/>
        <v>0.70659496638299402</v>
      </c>
      <c r="H56" s="13">
        <f t="shared" si="1"/>
        <v>206.4</v>
      </c>
      <c r="N56" s="12">
        <f t="shared" si="2"/>
        <v>0.5554</v>
      </c>
      <c r="O56" s="12">
        <f t="shared" si="3"/>
        <v>0.4446</v>
      </c>
    </row>
    <row r="57" spans="1:15" s="12" customFormat="1" x14ac:dyDescent="0.2">
      <c r="A57" s="12">
        <v>1000</v>
      </c>
      <c r="B57" s="12">
        <v>0.5554</v>
      </c>
      <c r="C57" s="3">
        <v>0.33329999999999999</v>
      </c>
      <c r="D57" s="16">
        <v>218.73615154388901</v>
      </c>
      <c r="E57" s="22">
        <v>218</v>
      </c>
      <c r="F57" s="22"/>
      <c r="G57" s="13">
        <f t="shared" si="0"/>
        <v>0.73615154388900805</v>
      </c>
      <c r="H57" s="13">
        <f t="shared" si="1"/>
        <v>218</v>
      </c>
      <c r="N57" s="12">
        <f t="shared" si="2"/>
        <v>0.5554</v>
      </c>
      <c r="O57" s="12">
        <f t="shared" si="3"/>
        <v>0.4446</v>
      </c>
    </row>
    <row r="58" spans="1:15" s="12" customFormat="1" x14ac:dyDescent="0.2">
      <c r="A58" s="12">
        <v>1000</v>
      </c>
      <c r="B58" s="12">
        <v>0.5554</v>
      </c>
      <c r="C58" s="3">
        <v>0.44440000000000002</v>
      </c>
      <c r="D58" s="16">
        <v>234.88368457540301</v>
      </c>
      <c r="E58" s="22">
        <v>234.2</v>
      </c>
      <c r="F58" s="22"/>
      <c r="G58" s="13">
        <f t="shared" si="0"/>
        <v>0.68368457540302074</v>
      </c>
      <c r="H58" s="13">
        <f t="shared" si="1"/>
        <v>234.2</v>
      </c>
      <c r="N58" s="12">
        <f t="shared" si="2"/>
        <v>0.5554</v>
      </c>
      <c r="O58" s="12">
        <f t="shared" si="3"/>
        <v>0.4446</v>
      </c>
    </row>
    <row r="59" spans="1:15" s="12" customFormat="1" x14ac:dyDescent="0.2">
      <c r="A59" s="12">
        <v>1000</v>
      </c>
      <c r="B59" s="12">
        <v>0.5554</v>
      </c>
      <c r="C59" s="3">
        <v>0.55559999999999998</v>
      </c>
      <c r="D59" s="16">
        <v>249.98847372568699</v>
      </c>
      <c r="E59" s="22">
        <v>249.6</v>
      </c>
      <c r="F59" s="22">
        <v>250.12</v>
      </c>
      <c r="G59" s="13">
        <f t="shared" si="0"/>
        <v>0.38847372568699257</v>
      </c>
      <c r="H59" s="13">
        <f t="shared" si="1"/>
        <v>0.52000000000001023</v>
      </c>
      <c r="N59" s="12">
        <f t="shared" si="2"/>
        <v>0.5554</v>
      </c>
      <c r="O59" s="12">
        <f t="shared" si="3"/>
        <v>0.4446</v>
      </c>
    </row>
    <row r="60" spans="1:15" s="12" customFormat="1" x14ac:dyDescent="0.2">
      <c r="A60" s="12">
        <v>1000</v>
      </c>
      <c r="B60" s="12">
        <v>0.5554</v>
      </c>
      <c r="C60" s="3">
        <v>0.66669999999999996</v>
      </c>
      <c r="D60" s="16">
        <v>258.79216407214102</v>
      </c>
      <c r="E60" s="22">
        <v>258.7</v>
      </c>
      <c r="F60" s="22">
        <v>259.31</v>
      </c>
      <c r="G60" s="13">
        <f t="shared" si="0"/>
        <v>9.2164072141031284E-2</v>
      </c>
      <c r="H60" s="13">
        <f t="shared" si="1"/>
        <v>0.61000000000001364</v>
      </c>
      <c r="N60" s="12">
        <f t="shared" si="2"/>
        <v>0.5554</v>
      </c>
      <c r="O60" s="12">
        <f t="shared" si="3"/>
        <v>0.4446</v>
      </c>
    </row>
    <row r="61" spans="1:15" s="12" customFormat="1" x14ac:dyDescent="0.2">
      <c r="A61" s="12">
        <v>1000</v>
      </c>
      <c r="B61" s="12">
        <v>0.5554</v>
      </c>
      <c r="C61" s="3">
        <v>0.77780000000000005</v>
      </c>
      <c r="D61" s="16">
        <v>263.66925563020101</v>
      </c>
      <c r="E61" s="22">
        <v>263.7</v>
      </c>
      <c r="F61" s="22">
        <v>264.06</v>
      </c>
      <c r="G61" s="13">
        <f t="shared" si="0"/>
        <v>3.0744369798981097E-2</v>
      </c>
      <c r="H61" s="13">
        <f t="shared" si="1"/>
        <v>0.36000000000001364</v>
      </c>
      <c r="N61" s="12">
        <f t="shared" si="2"/>
        <v>0.5554</v>
      </c>
      <c r="O61" s="12">
        <f t="shared" si="3"/>
        <v>0.4446</v>
      </c>
    </row>
    <row r="62" spans="1:15" s="12" customFormat="1" x14ac:dyDescent="0.2">
      <c r="A62" s="12">
        <v>1000</v>
      </c>
      <c r="B62" s="12">
        <v>0.5554</v>
      </c>
      <c r="C62" s="3">
        <v>0.88890000000000002</v>
      </c>
      <c r="D62" s="16">
        <v>266.69334285304501</v>
      </c>
      <c r="E62" s="22">
        <v>266.7</v>
      </c>
      <c r="F62" s="22">
        <v>266.98</v>
      </c>
      <c r="G62" s="13">
        <f t="shared" si="0"/>
        <v>6.6571469549785434E-3</v>
      </c>
      <c r="H62" s="13">
        <f t="shared" si="1"/>
        <v>0.28000000000002956</v>
      </c>
      <c r="N62" s="12">
        <f t="shared" si="2"/>
        <v>0.5554</v>
      </c>
      <c r="O62" s="12">
        <f t="shared" si="3"/>
        <v>0.4446</v>
      </c>
    </row>
    <row r="63" spans="1:15" s="12" customFormat="1" x14ac:dyDescent="0.2">
      <c r="A63" s="12">
        <v>1000</v>
      </c>
      <c r="B63" s="12">
        <v>0.5554</v>
      </c>
      <c r="C63" s="3">
        <v>1</v>
      </c>
      <c r="D63" s="16">
        <v>268.75537702208499</v>
      </c>
      <c r="E63" s="22">
        <v>268.8</v>
      </c>
      <c r="F63" s="22">
        <v>268.97000000000003</v>
      </c>
      <c r="G63" s="13">
        <f t="shared" si="0"/>
        <v>4.4622977915025785E-2</v>
      </c>
      <c r="H63" s="13">
        <f t="shared" si="1"/>
        <v>0.17000000000001592</v>
      </c>
      <c r="N63" s="12">
        <f t="shared" si="2"/>
        <v>0.5554</v>
      </c>
      <c r="O63" s="12">
        <f t="shared" si="3"/>
        <v>0.4446</v>
      </c>
    </row>
    <row r="64" spans="1:15" s="12" customFormat="1" x14ac:dyDescent="0.2">
      <c r="A64" s="12">
        <v>1000</v>
      </c>
      <c r="B64" s="12">
        <v>0.6663</v>
      </c>
      <c r="C64" s="3">
        <v>0</v>
      </c>
      <c r="D64" s="16">
        <v>185.44845695309701</v>
      </c>
      <c r="E64" s="22">
        <v>184.8</v>
      </c>
      <c r="F64" s="22">
        <v>184.49</v>
      </c>
      <c r="G64" s="13">
        <f t="shared" si="0"/>
        <v>0.64845695309699636</v>
      </c>
      <c r="H64" s="13">
        <f t="shared" si="1"/>
        <v>0.31000000000000227</v>
      </c>
      <c r="N64" s="12">
        <f t="shared" si="2"/>
        <v>0.6663</v>
      </c>
      <c r="O64" s="12">
        <f t="shared" si="3"/>
        <v>0.3337</v>
      </c>
    </row>
    <row r="65" spans="1:15" s="12" customFormat="1" x14ac:dyDescent="0.2">
      <c r="A65" s="12">
        <v>1000</v>
      </c>
      <c r="B65" s="12">
        <v>0.6663</v>
      </c>
      <c r="C65" s="3">
        <v>0.1111</v>
      </c>
      <c r="D65" s="16">
        <v>188.26102630106899</v>
      </c>
      <c r="E65" s="22">
        <v>187.6</v>
      </c>
      <c r="F65" s="22"/>
      <c r="G65" s="13">
        <f t="shared" si="0"/>
        <v>0.66102630106900051</v>
      </c>
      <c r="H65" s="13">
        <f t="shared" si="1"/>
        <v>187.6</v>
      </c>
      <c r="N65" s="12">
        <f t="shared" si="2"/>
        <v>0.6663</v>
      </c>
      <c r="O65" s="12">
        <f t="shared" si="3"/>
        <v>0.3337</v>
      </c>
    </row>
    <row r="66" spans="1:15" s="12" customFormat="1" x14ac:dyDescent="0.2">
      <c r="A66" s="12">
        <v>1000</v>
      </c>
      <c r="B66" s="12">
        <v>0.6663</v>
      </c>
      <c r="C66" s="3">
        <v>0.22220000000000001</v>
      </c>
      <c r="D66" s="16">
        <v>192.531352596071</v>
      </c>
      <c r="E66" s="22">
        <v>191.8</v>
      </c>
      <c r="F66" s="22"/>
      <c r="G66" s="13">
        <f t="shared" si="0"/>
        <v>0.73135259607099101</v>
      </c>
      <c r="H66" s="13">
        <f t="shared" si="1"/>
        <v>191.8</v>
      </c>
      <c r="N66" s="12">
        <f t="shared" si="2"/>
        <v>0.6663</v>
      </c>
      <c r="O66" s="12">
        <f t="shared" si="3"/>
        <v>0.3337</v>
      </c>
    </row>
    <row r="67" spans="1:15" s="12" customFormat="1" x14ac:dyDescent="0.2">
      <c r="A67" s="12">
        <v>1000</v>
      </c>
      <c r="B67" s="12">
        <v>0.6663</v>
      </c>
      <c r="C67" s="3">
        <v>0.33329999999999999</v>
      </c>
      <c r="D67" s="16">
        <v>199.30479717465701</v>
      </c>
      <c r="E67" s="22">
        <v>198.6</v>
      </c>
      <c r="F67" s="22"/>
      <c r="G67" s="13">
        <f t="shared" si="0"/>
        <v>0.70479717465701697</v>
      </c>
      <c r="H67" s="13">
        <f t="shared" si="1"/>
        <v>198.6</v>
      </c>
      <c r="N67" s="12">
        <f t="shared" si="2"/>
        <v>0.6663</v>
      </c>
      <c r="O67" s="12">
        <f t="shared" si="3"/>
        <v>0.3337</v>
      </c>
    </row>
    <row r="68" spans="1:15" s="12" customFormat="1" x14ac:dyDescent="0.2">
      <c r="A68" s="12">
        <v>1000</v>
      </c>
      <c r="B68" s="12">
        <v>0.6663</v>
      </c>
      <c r="C68" s="3">
        <v>0.44440000000000002</v>
      </c>
      <c r="D68" s="16">
        <v>210.51719176583401</v>
      </c>
      <c r="E68" s="22">
        <v>209.8</v>
      </c>
      <c r="F68" s="22"/>
      <c r="G68" s="13">
        <f t="shared" si="0"/>
        <v>0.71719176583400213</v>
      </c>
      <c r="H68" s="13">
        <f t="shared" si="1"/>
        <v>209.8</v>
      </c>
      <c r="N68" s="12">
        <f t="shared" si="2"/>
        <v>0.6663</v>
      </c>
      <c r="O68" s="12">
        <f t="shared" si="3"/>
        <v>0.3337</v>
      </c>
    </row>
    <row r="69" spans="1:15" s="12" customFormat="1" x14ac:dyDescent="0.2">
      <c r="A69" s="12">
        <v>1000</v>
      </c>
      <c r="B69" s="12">
        <v>0.6663</v>
      </c>
      <c r="C69" s="3">
        <v>0.55559999999999998</v>
      </c>
      <c r="D69" s="16">
        <v>228.71949431308701</v>
      </c>
      <c r="E69" s="22">
        <v>228</v>
      </c>
      <c r="F69" s="22"/>
      <c r="G69" s="13">
        <f t="shared" ref="G69:G132" si="4">ABS(D69-E69)</f>
        <v>0.71949431308701151</v>
      </c>
      <c r="H69" s="13">
        <f t="shared" ref="H69:H132" si="5">ABS(E69-F69)</f>
        <v>228</v>
      </c>
      <c r="N69" s="12">
        <f t="shared" ref="N69:N132" si="6">B69</f>
        <v>0.6663</v>
      </c>
      <c r="O69" s="12">
        <f t="shared" ref="O69:O132" si="7">1-N69</f>
        <v>0.3337</v>
      </c>
    </row>
    <row r="70" spans="1:15" s="12" customFormat="1" x14ac:dyDescent="0.2">
      <c r="A70" s="12">
        <v>1000</v>
      </c>
      <c r="B70" s="12">
        <v>0.6663</v>
      </c>
      <c r="C70" s="3">
        <v>0.66669999999999996</v>
      </c>
      <c r="D70" s="16">
        <v>246.975760578494</v>
      </c>
      <c r="E70" s="22">
        <v>246.6</v>
      </c>
      <c r="F70" s="22">
        <v>246.88</v>
      </c>
      <c r="G70" s="13">
        <f t="shared" si="4"/>
        <v>0.37576057849400968</v>
      </c>
      <c r="H70" s="13">
        <f t="shared" si="5"/>
        <v>0.28000000000000114</v>
      </c>
      <c r="N70" s="12">
        <f t="shared" si="6"/>
        <v>0.6663</v>
      </c>
      <c r="O70" s="12">
        <f t="shared" si="7"/>
        <v>0.3337</v>
      </c>
    </row>
    <row r="71" spans="1:15" s="12" customFormat="1" x14ac:dyDescent="0.2">
      <c r="A71" s="12">
        <v>1000</v>
      </c>
      <c r="B71" s="12">
        <v>0.6663</v>
      </c>
      <c r="C71" s="3">
        <v>0.77780000000000005</v>
      </c>
      <c r="D71" s="16">
        <v>256.66353720290999</v>
      </c>
      <c r="E71" s="22">
        <v>256.60000000000002</v>
      </c>
      <c r="F71" s="22">
        <v>257.12</v>
      </c>
      <c r="G71" s="13">
        <f t="shared" si="4"/>
        <v>6.3537202909969892E-2</v>
      </c>
      <c r="H71" s="13">
        <f t="shared" si="5"/>
        <v>0.51999999999998181</v>
      </c>
      <c r="N71" s="12">
        <f t="shared" si="6"/>
        <v>0.6663</v>
      </c>
      <c r="O71" s="12">
        <f t="shared" si="7"/>
        <v>0.3337</v>
      </c>
    </row>
    <row r="72" spans="1:15" s="12" customFormat="1" x14ac:dyDescent="0.2">
      <c r="A72" s="12">
        <v>1000</v>
      </c>
      <c r="B72" s="12">
        <v>0.6663</v>
      </c>
      <c r="C72" s="3">
        <v>0.88890000000000002</v>
      </c>
      <c r="D72" s="16">
        <v>261.85991384776997</v>
      </c>
      <c r="E72" s="22">
        <v>261.89999999999998</v>
      </c>
      <c r="F72" s="22">
        <v>262.23</v>
      </c>
      <c r="G72" s="13">
        <f t="shared" si="4"/>
        <v>4.0086152230003336E-2</v>
      </c>
      <c r="H72" s="13">
        <f t="shared" si="5"/>
        <v>0.33000000000004093</v>
      </c>
      <c r="N72" s="12">
        <f t="shared" si="6"/>
        <v>0.6663</v>
      </c>
      <c r="O72" s="12">
        <f t="shared" si="7"/>
        <v>0.3337</v>
      </c>
    </row>
    <row r="73" spans="1:15" s="12" customFormat="1" x14ac:dyDescent="0.2">
      <c r="A73" s="12">
        <v>1000</v>
      </c>
      <c r="B73" s="12">
        <v>0.6663</v>
      </c>
      <c r="C73" s="3">
        <v>1</v>
      </c>
      <c r="D73" s="16">
        <v>265.08525841282</v>
      </c>
      <c r="E73" s="22">
        <v>265.10000000000002</v>
      </c>
      <c r="F73" s="22">
        <v>265.36</v>
      </c>
      <c r="G73" s="13">
        <f t="shared" si="4"/>
        <v>1.4741587180026272E-2</v>
      </c>
      <c r="H73" s="13">
        <f t="shared" si="5"/>
        <v>0.25999999999999091</v>
      </c>
      <c r="N73" s="12">
        <f t="shared" si="6"/>
        <v>0.6663</v>
      </c>
      <c r="O73" s="12">
        <f t="shared" si="7"/>
        <v>0.3337</v>
      </c>
    </row>
    <row r="74" spans="1:15" s="12" customFormat="1" x14ac:dyDescent="0.2">
      <c r="A74" s="12">
        <v>1000</v>
      </c>
      <c r="B74" s="12">
        <v>0.7772</v>
      </c>
      <c r="C74" s="3">
        <v>0</v>
      </c>
      <c r="D74" s="16">
        <v>180.113925313175</v>
      </c>
      <c r="E74" s="22">
        <v>179.4</v>
      </c>
      <c r="F74" s="22">
        <v>179.18</v>
      </c>
      <c r="G74" s="13">
        <f t="shared" si="4"/>
        <v>0.71392531317499675</v>
      </c>
      <c r="H74" s="13">
        <f t="shared" si="5"/>
        <v>0.21999999999999886</v>
      </c>
      <c r="N74" s="12">
        <f t="shared" si="6"/>
        <v>0.7772</v>
      </c>
      <c r="O74" s="12">
        <f t="shared" si="7"/>
        <v>0.2228</v>
      </c>
    </row>
    <row r="75" spans="1:15" s="12" customFormat="1" x14ac:dyDescent="0.2">
      <c r="A75" s="12">
        <v>1000</v>
      </c>
      <c r="B75" s="12">
        <v>0.7772</v>
      </c>
      <c r="C75" s="3">
        <v>0.1111</v>
      </c>
      <c r="D75" s="16">
        <v>181.172122292349</v>
      </c>
      <c r="E75" s="22">
        <v>180.5</v>
      </c>
      <c r="F75" s="22"/>
      <c r="G75" s="13">
        <f t="shared" si="4"/>
        <v>0.67212229234900178</v>
      </c>
      <c r="H75" s="13">
        <f t="shared" si="5"/>
        <v>180.5</v>
      </c>
      <c r="N75" s="12">
        <f t="shared" si="6"/>
        <v>0.7772</v>
      </c>
      <c r="O75" s="12">
        <f t="shared" si="7"/>
        <v>0.2228</v>
      </c>
    </row>
    <row r="76" spans="1:15" s="12" customFormat="1" x14ac:dyDescent="0.2">
      <c r="A76" s="12">
        <v>1000</v>
      </c>
      <c r="B76" s="12">
        <v>0.7772</v>
      </c>
      <c r="C76" s="3">
        <v>0.22220000000000001</v>
      </c>
      <c r="D76" s="16">
        <v>182.803508978878</v>
      </c>
      <c r="E76" s="22">
        <v>182.1</v>
      </c>
      <c r="F76" s="22"/>
      <c r="G76" s="13">
        <f t="shared" si="4"/>
        <v>0.70350897887800556</v>
      </c>
      <c r="H76" s="13">
        <f t="shared" si="5"/>
        <v>182.1</v>
      </c>
      <c r="N76" s="12">
        <f t="shared" si="6"/>
        <v>0.7772</v>
      </c>
      <c r="O76" s="12">
        <f t="shared" si="7"/>
        <v>0.2228</v>
      </c>
    </row>
    <row r="77" spans="1:15" s="12" customFormat="1" x14ac:dyDescent="0.2">
      <c r="A77" s="12">
        <v>1000</v>
      </c>
      <c r="B77" s="12">
        <v>0.7772</v>
      </c>
      <c r="C77" s="3">
        <v>0.33329999999999999</v>
      </c>
      <c r="D77" s="16">
        <v>185.47849040583901</v>
      </c>
      <c r="E77" s="22">
        <v>184.8</v>
      </c>
      <c r="F77" s="22"/>
      <c r="G77" s="13">
        <f t="shared" si="4"/>
        <v>0.67849040583899978</v>
      </c>
      <c r="H77" s="13">
        <f t="shared" si="5"/>
        <v>184.8</v>
      </c>
      <c r="N77" s="12">
        <f t="shared" si="6"/>
        <v>0.7772</v>
      </c>
      <c r="O77" s="12">
        <f t="shared" si="7"/>
        <v>0.2228</v>
      </c>
    </row>
    <row r="78" spans="1:15" s="12" customFormat="1" x14ac:dyDescent="0.2">
      <c r="A78" s="12">
        <v>1000</v>
      </c>
      <c r="B78" s="12">
        <v>0.7772</v>
      </c>
      <c r="C78" s="3">
        <v>0.44440000000000002</v>
      </c>
      <c r="D78" s="16">
        <v>190.20910210259501</v>
      </c>
      <c r="E78" s="22">
        <v>189.5</v>
      </c>
      <c r="F78" s="22"/>
      <c r="G78" s="13">
        <f t="shared" si="4"/>
        <v>0.70910210259501127</v>
      </c>
      <c r="H78" s="13">
        <f t="shared" si="5"/>
        <v>189.5</v>
      </c>
      <c r="N78" s="12">
        <f t="shared" si="6"/>
        <v>0.7772</v>
      </c>
      <c r="O78" s="12">
        <f t="shared" si="7"/>
        <v>0.2228</v>
      </c>
    </row>
    <row r="79" spans="1:15" s="12" customFormat="1" x14ac:dyDescent="0.2">
      <c r="A79" s="12">
        <v>1000</v>
      </c>
      <c r="B79" s="12">
        <v>0.7772</v>
      </c>
      <c r="C79" s="3">
        <v>0.55559999999999998</v>
      </c>
      <c r="D79" s="16">
        <v>199.387485118483</v>
      </c>
      <c r="E79" s="22">
        <v>198.7</v>
      </c>
      <c r="F79" s="22"/>
      <c r="G79" s="13">
        <f t="shared" si="4"/>
        <v>0.68748511848301064</v>
      </c>
      <c r="H79" s="13">
        <f t="shared" si="5"/>
        <v>198.7</v>
      </c>
      <c r="N79" s="12">
        <f t="shared" si="6"/>
        <v>0.7772</v>
      </c>
      <c r="O79" s="12">
        <f t="shared" si="7"/>
        <v>0.2228</v>
      </c>
    </row>
    <row r="80" spans="1:15" s="12" customFormat="1" x14ac:dyDescent="0.2">
      <c r="A80" s="12">
        <v>1000</v>
      </c>
      <c r="B80" s="12">
        <v>0.7772</v>
      </c>
      <c r="C80" s="3">
        <v>0.66669999999999996</v>
      </c>
      <c r="D80" s="16">
        <v>218.63957952814201</v>
      </c>
      <c r="E80" s="22">
        <v>217.9</v>
      </c>
      <c r="F80" s="22"/>
      <c r="G80" s="13">
        <f t="shared" si="4"/>
        <v>0.73957952814200212</v>
      </c>
      <c r="H80" s="13">
        <f t="shared" si="5"/>
        <v>217.9</v>
      </c>
      <c r="N80" s="12">
        <f t="shared" si="6"/>
        <v>0.7772</v>
      </c>
      <c r="O80" s="12">
        <f t="shared" si="7"/>
        <v>0.2228</v>
      </c>
    </row>
    <row r="81" spans="1:15" s="12" customFormat="1" x14ac:dyDescent="0.2">
      <c r="A81" s="12">
        <v>1000</v>
      </c>
      <c r="B81" s="12">
        <v>0.7772</v>
      </c>
      <c r="C81" s="3">
        <v>0.77780000000000005</v>
      </c>
      <c r="D81" s="16">
        <v>243.38549766537699</v>
      </c>
      <c r="E81" s="22">
        <v>243.1</v>
      </c>
      <c r="F81" s="22">
        <v>243.09</v>
      </c>
      <c r="G81" s="13">
        <f t="shared" si="4"/>
        <v>0.28549766537699384</v>
      </c>
      <c r="H81" s="13">
        <f t="shared" si="5"/>
        <v>9.9999999999909051E-3</v>
      </c>
      <c r="N81" s="12">
        <f t="shared" si="6"/>
        <v>0.7772</v>
      </c>
      <c r="O81" s="12">
        <f t="shared" si="7"/>
        <v>0.2228</v>
      </c>
    </row>
    <row r="82" spans="1:15" s="12" customFormat="1" x14ac:dyDescent="0.2">
      <c r="A82" s="12">
        <v>1000</v>
      </c>
      <c r="B82" s="12">
        <v>0.7772</v>
      </c>
      <c r="C82" s="3">
        <v>0.88890000000000002</v>
      </c>
      <c r="D82" s="16">
        <v>254.60762265094201</v>
      </c>
      <c r="E82" s="22">
        <v>254.5</v>
      </c>
      <c r="F82" s="22">
        <v>255.03</v>
      </c>
      <c r="G82" s="13">
        <f t="shared" si="4"/>
        <v>0.10762265094200529</v>
      </c>
      <c r="H82" s="13">
        <f t="shared" si="5"/>
        <v>0.53000000000000114</v>
      </c>
      <c r="N82" s="12">
        <f t="shared" si="6"/>
        <v>0.7772</v>
      </c>
      <c r="O82" s="12">
        <f t="shared" si="7"/>
        <v>0.2228</v>
      </c>
    </row>
    <row r="83" spans="1:15" s="12" customFormat="1" x14ac:dyDescent="0.2">
      <c r="A83" s="12">
        <v>1000</v>
      </c>
      <c r="B83" s="12">
        <v>0.7772</v>
      </c>
      <c r="C83" s="3">
        <v>1</v>
      </c>
      <c r="D83" s="16">
        <v>260.19283682386202</v>
      </c>
      <c r="E83" s="22">
        <v>260.2</v>
      </c>
      <c r="F83" s="22">
        <v>260.54000000000002</v>
      </c>
      <c r="G83" s="13">
        <f t="shared" si="4"/>
        <v>7.1631761379649106E-3</v>
      </c>
      <c r="H83" s="13">
        <f t="shared" si="5"/>
        <v>0.34000000000003183</v>
      </c>
      <c r="N83" s="12">
        <f t="shared" si="6"/>
        <v>0.7772</v>
      </c>
      <c r="O83" s="12">
        <f t="shared" si="7"/>
        <v>0.2228</v>
      </c>
    </row>
    <row r="84" spans="1:15" s="12" customFormat="1" x14ac:dyDescent="0.2">
      <c r="A84" s="12">
        <v>1000</v>
      </c>
      <c r="B84" s="12">
        <v>0.8881</v>
      </c>
      <c r="C84" s="3">
        <v>0</v>
      </c>
      <c r="D84" s="16">
        <v>177.45021553449499</v>
      </c>
      <c r="E84" s="22">
        <v>176.7</v>
      </c>
      <c r="F84" s="22">
        <v>176.76</v>
      </c>
      <c r="G84" s="13">
        <f t="shared" si="4"/>
        <v>0.75021553449499834</v>
      </c>
      <c r="H84" s="13">
        <f t="shared" si="5"/>
        <v>6.0000000000002274E-2</v>
      </c>
      <c r="N84" s="12">
        <f t="shared" si="6"/>
        <v>0.8881</v>
      </c>
      <c r="O84" s="12">
        <f t="shared" si="7"/>
        <v>0.1119</v>
      </c>
    </row>
    <row r="85" spans="1:15" s="12" customFormat="1" x14ac:dyDescent="0.2">
      <c r="A85" s="12">
        <v>1000</v>
      </c>
      <c r="B85" s="12">
        <v>0.8881</v>
      </c>
      <c r="C85" s="3">
        <v>0.1111</v>
      </c>
      <c r="D85" s="16">
        <v>177.67285633853899</v>
      </c>
      <c r="E85" s="22">
        <v>177</v>
      </c>
      <c r="F85" s="22"/>
      <c r="G85" s="13">
        <f t="shared" si="4"/>
        <v>0.67285633853899185</v>
      </c>
      <c r="H85" s="13">
        <f t="shared" si="5"/>
        <v>177</v>
      </c>
      <c r="N85" s="12">
        <f t="shared" si="6"/>
        <v>0.8881</v>
      </c>
      <c r="O85" s="12">
        <f t="shared" si="7"/>
        <v>0.1119</v>
      </c>
    </row>
    <row r="86" spans="1:15" s="12" customFormat="1" x14ac:dyDescent="0.2">
      <c r="A86" s="12">
        <v>1000</v>
      </c>
      <c r="B86" s="12">
        <v>0.8881</v>
      </c>
      <c r="C86" s="3">
        <v>0.22220000000000001</v>
      </c>
      <c r="D86" s="16">
        <v>178.623349727282</v>
      </c>
      <c r="E86" s="22">
        <v>177.3</v>
      </c>
      <c r="F86" s="22"/>
      <c r="G86" s="13">
        <f t="shared" si="4"/>
        <v>1.3233497272819932</v>
      </c>
      <c r="H86" s="13">
        <f t="shared" si="5"/>
        <v>177.3</v>
      </c>
      <c r="N86" s="12">
        <f t="shared" si="6"/>
        <v>0.8881</v>
      </c>
      <c r="O86" s="12">
        <f t="shared" si="7"/>
        <v>0.1119</v>
      </c>
    </row>
    <row r="87" spans="1:15" s="12" customFormat="1" x14ac:dyDescent="0.2">
      <c r="A87" s="12">
        <v>1000</v>
      </c>
      <c r="B87" s="12">
        <v>0.8881</v>
      </c>
      <c r="C87" s="3">
        <v>0.33329999999999999</v>
      </c>
      <c r="D87" s="16">
        <v>178.51702428125699</v>
      </c>
      <c r="E87" s="22">
        <v>177.8</v>
      </c>
      <c r="F87" s="22"/>
      <c r="G87" s="13">
        <f t="shared" si="4"/>
        <v>0.71702428125698248</v>
      </c>
      <c r="H87" s="13">
        <f t="shared" si="5"/>
        <v>177.8</v>
      </c>
      <c r="N87" s="12">
        <f t="shared" si="6"/>
        <v>0.8881</v>
      </c>
      <c r="O87" s="12">
        <f t="shared" si="7"/>
        <v>0.1119</v>
      </c>
    </row>
    <row r="88" spans="1:15" s="12" customFormat="1" x14ac:dyDescent="0.2">
      <c r="A88" s="12">
        <v>1000</v>
      </c>
      <c r="B88" s="12">
        <v>0.8881</v>
      </c>
      <c r="C88" s="3">
        <v>0.44440000000000002</v>
      </c>
      <c r="D88" s="16">
        <v>179.418625930129</v>
      </c>
      <c r="E88" s="22">
        <v>178.7</v>
      </c>
      <c r="F88" s="22"/>
      <c r="G88" s="13">
        <f t="shared" si="4"/>
        <v>0.71862593012900788</v>
      </c>
      <c r="H88" s="13">
        <f t="shared" si="5"/>
        <v>178.7</v>
      </c>
      <c r="N88" s="12">
        <f t="shared" si="6"/>
        <v>0.8881</v>
      </c>
      <c r="O88" s="12">
        <f t="shared" si="7"/>
        <v>0.1119</v>
      </c>
    </row>
    <row r="89" spans="1:15" s="12" customFormat="1" x14ac:dyDescent="0.2">
      <c r="A89" s="12">
        <v>1000</v>
      </c>
      <c r="B89" s="12">
        <v>0.8881</v>
      </c>
      <c r="C89" s="3">
        <v>0.55559999999999998</v>
      </c>
      <c r="D89" s="16">
        <v>181.21983539759799</v>
      </c>
      <c r="E89" s="22">
        <v>180.5</v>
      </c>
      <c r="F89" s="22"/>
      <c r="G89" s="13">
        <f t="shared" si="4"/>
        <v>0.71983539759798987</v>
      </c>
      <c r="H89" s="13">
        <f t="shared" si="5"/>
        <v>180.5</v>
      </c>
      <c r="N89" s="12">
        <f t="shared" si="6"/>
        <v>0.8881</v>
      </c>
      <c r="O89" s="12">
        <f t="shared" si="7"/>
        <v>0.1119</v>
      </c>
    </row>
    <row r="90" spans="1:15" s="12" customFormat="1" x14ac:dyDescent="0.2">
      <c r="A90" s="12">
        <v>1000</v>
      </c>
      <c r="B90" s="12">
        <v>0.8881</v>
      </c>
      <c r="C90" s="3">
        <v>0.66669999999999996</v>
      </c>
      <c r="D90" s="16">
        <v>185.57505630610399</v>
      </c>
      <c r="E90" s="22">
        <v>184.9</v>
      </c>
      <c r="F90" s="22"/>
      <c r="G90" s="13">
        <f t="shared" si="4"/>
        <v>0.67505630610398271</v>
      </c>
      <c r="H90" s="13">
        <f t="shared" si="5"/>
        <v>184.9</v>
      </c>
      <c r="N90" s="12">
        <f t="shared" si="6"/>
        <v>0.8881</v>
      </c>
      <c r="O90" s="12">
        <f t="shared" si="7"/>
        <v>0.1119</v>
      </c>
    </row>
    <row r="91" spans="1:15" s="12" customFormat="1" x14ac:dyDescent="0.2">
      <c r="A91" s="12">
        <v>1000</v>
      </c>
      <c r="B91" s="12">
        <v>0.8881</v>
      </c>
      <c r="C91" s="3">
        <v>0.77780000000000005</v>
      </c>
      <c r="D91" s="16">
        <v>199.612349655619</v>
      </c>
      <c r="E91" s="22">
        <v>198.9</v>
      </c>
      <c r="F91" s="22"/>
      <c r="G91" s="13">
        <f t="shared" si="4"/>
        <v>0.71234965561899344</v>
      </c>
      <c r="H91" s="13">
        <f t="shared" si="5"/>
        <v>198.9</v>
      </c>
      <c r="N91" s="12">
        <f t="shared" si="6"/>
        <v>0.8881</v>
      </c>
      <c r="O91" s="12">
        <f t="shared" si="7"/>
        <v>0.1119</v>
      </c>
    </row>
    <row r="92" spans="1:15" s="12" customFormat="1" x14ac:dyDescent="0.2">
      <c r="A92" s="12">
        <v>1000</v>
      </c>
      <c r="B92" s="12">
        <v>0.8881</v>
      </c>
      <c r="C92" s="3">
        <v>0.88890000000000002</v>
      </c>
      <c r="D92" s="16">
        <v>238.16118291465199</v>
      </c>
      <c r="E92" s="22">
        <v>237.9</v>
      </c>
      <c r="F92" s="22">
        <v>237.71</v>
      </c>
      <c r="G92" s="13">
        <f t="shared" si="4"/>
        <v>0.2611829146519824</v>
      </c>
      <c r="H92" s="13">
        <f t="shared" si="5"/>
        <v>0.18999999999999773</v>
      </c>
      <c r="N92" s="12">
        <f t="shared" si="6"/>
        <v>0.8881</v>
      </c>
      <c r="O92" s="12">
        <f t="shared" si="7"/>
        <v>0.1119</v>
      </c>
    </row>
    <row r="93" spans="1:15" s="12" customFormat="1" x14ac:dyDescent="0.2">
      <c r="A93" s="12">
        <v>1000</v>
      </c>
      <c r="B93" s="12">
        <v>0.8881</v>
      </c>
      <c r="C93" s="3">
        <v>1</v>
      </c>
      <c r="D93" s="16">
        <v>252.520227534215</v>
      </c>
      <c r="E93" s="22">
        <v>252.5</v>
      </c>
      <c r="F93" s="22">
        <v>252.93</v>
      </c>
      <c r="G93" s="13">
        <f t="shared" si="4"/>
        <v>2.0227534214996012E-2</v>
      </c>
      <c r="H93" s="13">
        <f t="shared" si="5"/>
        <v>0.43000000000000682</v>
      </c>
      <c r="N93" s="12">
        <f t="shared" si="6"/>
        <v>0.8881</v>
      </c>
      <c r="O93" s="12">
        <f t="shared" si="7"/>
        <v>0.1119</v>
      </c>
    </row>
    <row r="94" spans="1:15" s="12" customFormat="1" x14ac:dyDescent="0.2">
      <c r="A94" s="12">
        <v>1000</v>
      </c>
      <c r="B94" s="12">
        <v>0.999</v>
      </c>
      <c r="C94" s="3">
        <v>0</v>
      </c>
      <c r="D94" s="16">
        <v>175.462520487951</v>
      </c>
      <c r="E94" s="22"/>
      <c r="F94" s="22"/>
      <c r="G94" s="13"/>
      <c r="H94" s="13"/>
      <c r="N94" s="12">
        <f t="shared" si="6"/>
        <v>0.999</v>
      </c>
      <c r="O94" s="12">
        <f t="shared" si="7"/>
        <v>1.0000000000000009E-3</v>
      </c>
    </row>
    <row r="95" spans="1:15" s="12" customFormat="1" x14ac:dyDescent="0.2">
      <c r="A95" s="12">
        <v>1000</v>
      </c>
      <c r="B95" s="12">
        <v>0.999</v>
      </c>
      <c r="C95" s="3">
        <v>0.1111</v>
      </c>
      <c r="D95" s="16">
        <v>175.926790279785</v>
      </c>
      <c r="E95" s="22">
        <v>175.6</v>
      </c>
      <c r="F95" s="22"/>
      <c r="G95" s="13">
        <f t="shared" si="4"/>
        <v>0.3267902797850013</v>
      </c>
      <c r="H95" s="13">
        <f t="shared" si="5"/>
        <v>175.6</v>
      </c>
      <c r="N95" s="12">
        <f t="shared" si="6"/>
        <v>0.999</v>
      </c>
      <c r="O95" s="12">
        <f t="shared" si="7"/>
        <v>1.0000000000000009E-3</v>
      </c>
    </row>
    <row r="96" spans="1:15" s="12" customFormat="1" x14ac:dyDescent="0.2">
      <c r="A96" s="12">
        <v>1000</v>
      </c>
      <c r="B96" s="12">
        <v>0.999</v>
      </c>
      <c r="C96" s="3">
        <v>0.22220000000000001</v>
      </c>
      <c r="D96" s="16"/>
      <c r="E96" s="22"/>
      <c r="F96" s="22"/>
      <c r="G96" s="13"/>
      <c r="H96" s="13"/>
      <c r="N96" s="12">
        <f t="shared" si="6"/>
        <v>0.999</v>
      </c>
      <c r="O96" s="12">
        <f t="shared" si="7"/>
        <v>1.0000000000000009E-3</v>
      </c>
    </row>
    <row r="97" spans="1:15" s="12" customFormat="1" x14ac:dyDescent="0.2">
      <c r="A97" s="12">
        <v>1000</v>
      </c>
      <c r="B97" s="12">
        <v>0.999</v>
      </c>
      <c r="C97" s="3">
        <v>0.33329999999999999</v>
      </c>
      <c r="D97" s="16">
        <v>176.223215187383</v>
      </c>
      <c r="E97" s="22">
        <v>175.6</v>
      </c>
      <c r="F97" s="22"/>
      <c r="G97" s="13">
        <f t="shared" si="4"/>
        <v>0.62321518738301052</v>
      </c>
      <c r="H97" s="13">
        <f t="shared" si="5"/>
        <v>175.6</v>
      </c>
      <c r="N97" s="12">
        <f t="shared" si="6"/>
        <v>0.999</v>
      </c>
      <c r="O97" s="12">
        <f t="shared" si="7"/>
        <v>1.0000000000000009E-3</v>
      </c>
    </row>
    <row r="98" spans="1:15" s="12" customFormat="1" x14ac:dyDescent="0.2">
      <c r="A98" s="12">
        <v>1000</v>
      </c>
      <c r="B98" s="12">
        <v>0.999</v>
      </c>
      <c r="C98" s="3">
        <v>0.44440000000000002</v>
      </c>
      <c r="D98" s="16">
        <v>197.58452440295099</v>
      </c>
      <c r="E98" s="22">
        <v>175.6</v>
      </c>
      <c r="F98" s="22"/>
      <c r="G98" s="13">
        <f t="shared" si="4"/>
        <v>21.984524402950996</v>
      </c>
      <c r="H98" s="13">
        <f t="shared" si="5"/>
        <v>175.6</v>
      </c>
      <c r="N98" s="12">
        <f t="shared" si="6"/>
        <v>0.999</v>
      </c>
      <c r="O98" s="12">
        <f t="shared" si="7"/>
        <v>1.0000000000000009E-3</v>
      </c>
    </row>
    <row r="99" spans="1:15" s="12" customFormat="1" x14ac:dyDescent="0.2">
      <c r="A99" s="12">
        <v>1000</v>
      </c>
      <c r="B99" s="12">
        <v>0.999</v>
      </c>
      <c r="C99" s="3">
        <v>0.55559999999999998</v>
      </c>
      <c r="D99" s="16">
        <v>175.91831266133499</v>
      </c>
      <c r="E99" s="22">
        <v>175.6</v>
      </c>
      <c r="F99" s="22"/>
      <c r="G99" s="13">
        <f t="shared" si="4"/>
        <v>0.3183126613349998</v>
      </c>
      <c r="H99" s="13">
        <f t="shared" si="5"/>
        <v>175.6</v>
      </c>
      <c r="N99" s="12">
        <f t="shared" si="6"/>
        <v>0.999</v>
      </c>
      <c r="O99" s="12">
        <f t="shared" si="7"/>
        <v>1.0000000000000009E-3</v>
      </c>
    </row>
    <row r="100" spans="1:15" s="12" customFormat="1" x14ac:dyDescent="0.2">
      <c r="A100" s="12">
        <v>1000</v>
      </c>
      <c r="B100" s="12">
        <v>0.999</v>
      </c>
      <c r="C100" s="3">
        <v>0.66669999999999996</v>
      </c>
      <c r="D100" s="16">
        <v>253.592425244948</v>
      </c>
      <c r="E100" s="22">
        <v>175.6</v>
      </c>
      <c r="F100" s="22"/>
      <c r="G100" s="13"/>
      <c r="H100" s="13"/>
      <c r="N100" s="12">
        <f t="shared" si="6"/>
        <v>0.999</v>
      </c>
      <c r="O100" s="12">
        <f t="shared" si="7"/>
        <v>1.0000000000000009E-3</v>
      </c>
    </row>
    <row r="101" spans="1:15" s="12" customFormat="1" x14ac:dyDescent="0.2">
      <c r="A101" s="12">
        <v>1000</v>
      </c>
      <c r="B101" s="12">
        <v>0.999</v>
      </c>
      <c r="C101" s="3">
        <v>0.77780000000000005</v>
      </c>
      <c r="D101" s="16"/>
      <c r="E101" s="22">
        <v>175.6</v>
      </c>
      <c r="F101" s="22"/>
      <c r="G101" s="13"/>
      <c r="H101" s="13"/>
      <c r="N101" s="12">
        <f t="shared" si="6"/>
        <v>0.999</v>
      </c>
      <c r="O101" s="12">
        <f t="shared" si="7"/>
        <v>1.0000000000000009E-3</v>
      </c>
    </row>
    <row r="102" spans="1:15" s="12" customFormat="1" x14ac:dyDescent="0.2">
      <c r="A102" s="12">
        <v>1000</v>
      </c>
      <c r="B102" s="12">
        <v>0.999</v>
      </c>
      <c r="C102" s="3">
        <v>0.88890000000000002</v>
      </c>
      <c r="D102" s="16">
        <v>176.962817487292</v>
      </c>
      <c r="E102" s="22">
        <v>175.6</v>
      </c>
      <c r="F102" s="22"/>
      <c r="G102" s="13">
        <f t="shared" si="4"/>
        <v>1.3628174872920056</v>
      </c>
      <c r="H102" s="13">
        <f t="shared" si="5"/>
        <v>175.6</v>
      </c>
      <c r="N102" s="12">
        <f t="shared" si="6"/>
        <v>0.999</v>
      </c>
      <c r="O102" s="12">
        <f t="shared" si="7"/>
        <v>1.0000000000000009E-3</v>
      </c>
    </row>
    <row r="103" spans="1:15" s="12" customFormat="1" x14ac:dyDescent="0.2">
      <c r="A103" s="12">
        <v>1000</v>
      </c>
      <c r="B103" s="12">
        <v>0.999</v>
      </c>
      <c r="C103" s="3">
        <v>1</v>
      </c>
      <c r="D103" s="16">
        <v>215.99991253941201</v>
      </c>
      <c r="E103" s="22">
        <v>215.7</v>
      </c>
      <c r="F103" s="22"/>
      <c r="G103" s="13">
        <f t="shared" si="4"/>
        <v>0.2999125394120199</v>
      </c>
      <c r="H103" s="13">
        <f t="shared" si="5"/>
        <v>215.7</v>
      </c>
      <c r="N103" s="12">
        <f t="shared" si="6"/>
        <v>0.999</v>
      </c>
      <c r="O103" s="12">
        <f t="shared" si="7"/>
        <v>1.0000000000000009E-3</v>
      </c>
    </row>
    <row r="104" spans="1:15" s="12" customFormat="1" x14ac:dyDescent="0.2">
      <c r="A104" s="12">
        <v>2576</v>
      </c>
      <c r="B104" s="12">
        <v>1E-3</v>
      </c>
      <c r="C104" s="3">
        <v>0</v>
      </c>
      <c r="D104" s="16">
        <v>294.22762871448299</v>
      </c>
      <c r="E104" s="22">
        <v>294.2</v>
      </c>
      <c r="F104" s="22"/>
      <c r="G104" s="13">
        <f t="shared" si="4"/>
        <v>2.7628714483000749E-2</v>
      </c>
      <c r="H104" s="13">
        <f t="shared" si="5"/>
        <v>294.2</v>
      </c>
      <c r="N104" s="12">
        <f t="shared" si="6"/>
        <v>1E-3</v>
      </c>
      <c r="O104" s="12">
        <f t="shared" si="7"/>
        <v>0.999</v>
      </c>
    </row>
    <row r="105" spans="1:15" s="12" customFormat="1" x14ac:dyDescent="0.2">
      <c r="A105" s="12">
        <v>2576</v>
      </c>
      <c r="B105" s="12">
        <v>1E-3</v>
      </c>
      <c r="C105" s="3">
        <v>0.1111</v>
      </c>
      <c r="D105" s="16">
        <v>294.62285707838703</v>
      </c>
      <c r="E105" s="22">
        <v>294.60000000000002</v>
      </c>
      <c r="F105" s="22"/>
      <c r="G105" s="13">
        <f t="shared" si="4"/>
        <v>2.2857078387005458E-2</v>
      </c>
      <c r="H105" s="13">
        <f t="shared" si="5"/>
        <v>294.60000000000002</v>
      </c>
      <c r="N105" s="12">
        <f t="shared" si="6"/>
        <v>1E-3</v>
      </c>
      <c r="O105" s="12">
        <f t="shared" si="7"/>
        <v>0.999</v>
      </c>
    </row>
    <row r="106" spans="1:15" s="12" customFormat="1" x14ac:dyDescent="0.2">
      <c r="A106" s="12">
        <v>2576</v>
      </c>
      <c r="B106" s="12">
        <v>1E-3</v>
      </c>
      <c r="C106" s="3">
        <v>0.22220000000000001</v>
      </c>
      <c r="D106" s="16">
        <v>294.67508030973801</v>
      </c>
      <c r="E106" s="22">
        <v>294.7</v>
      </c>
      <c r="F106" s="22"/>
      <c r="G106" s="13">
        <f t="shared" si="4"/>
        <v>2.4919690261981486E-2</v>
      </c>
      <c r="H106" s="13">
        <f t="shared" si="5"/>
        <v>294.7</v>
      </c>
      <c r="N106" s="12">
        <f t="shared" si="6"/>
        <v>1E-3</v>
      </c>
      <c r="O106" s="12">
        <f t="shared" si="7"/>
        <v>0.999</v>
      </c>
    </row>
    <row r="107" spans="1:15" s="12" customFormat="1" x14ac:dyDescent="0.2">
      <c r="A107" s="12">
        <v>2576</v>
      </c>
      <c r="B107" s="12">
        <v>1E-3</v>
      </c>
      <c r="C107" s="3">
        <v>0.33329999999999999</v>
      </c>
      <c r="D107" s="16">
        <v>294.695730734525</v>
      </c>
      <c r="E107" s="22">
        <v>294.7</v>
      </c>
      <c r="F107" s="22"/>
      <c r="G107" s="13">
        <f t="shared" si="4"/>
        <v>4.2692654749885151E-3</v>
      </c>
      <c r="H107" s="13">
        <f t="shared" si="5"/>
        <v>294.7</v>
      </c>
      <c r="N107" s="12">
        <f t="shared" si="6"/>
        <v>1E-3</v>
      </c>
      <c r="O107" s="12">
        <f t="shared" si="7"/>
        <v>0.999</v>
      </c>
    </row>
    <row r="108" spans="1:15" s="12" customFormat="1" x14ac:dyDescent="0.2">
      <c r="A108" s="12">
        <v>2576</v>
      </c>
      <c r="B108" s="12">
        <v>1E-3</v>
      </c>
      <c r="C108" s="3">
        <v>0.44440000000000002</v>
      </c>
      <c r="D108" s="16">
        <v>294.663532251361</v>
      </c>
      <c r="E108" s="22">
        <v>294.7</v>
      </c>
      <c r="F108" s="22"/>
      <c r="G108" s="13">
        <f t="shared" si="4"/>
        <v>3.6467748638983721E-2</v>
      </c>
      <c r="H108" s="13">
        <f t="shared" si="5"/>
        <v>294.7</v>
      </c>
      <c r="N108" s="12">
        <f t="shared" si="6"/>
        <v>1E-3</v>
      </c>
      <c r="O108" s="12">
        <f t="shared" si="7"/>
        <v>0.999</v>
      </c>
    </row>
    <row r="109" spans="1:15" s="12" customFormat="1" x14ac:dyDescent="0.2">
      <c r="A109" s="12">
        <v>2576</v>
      </c>
      <c r="B109" s="12">
        <v>1E-3</v>
      </c>
      <c r="C109" s="3">
        <v>0.55559999999999998</v>
      </c>
      <c r="D109" s="16">
        <v>294.64159891129901</v>
      </c>
      <c r="E109" s="22">
        <v>294.7</v>
      </c>
      <c r="F109" s="22"/>
      <c r="G109" s="13">
        <f t="shared" si="4"/>
        <v>5.8401088700975379E-2</v>
      </c>
      <c r="H109" s="13">
        <f t="shared" si="5"/>
        <v>294.7</v>
      </c>
      <c r="N109" s="12">
        <f t="shared" si="6"/>
        <v>1E-3</v>
      </c>
      <c r="O109" s="12">
        <f t="shared" si="7"/>
        <v>0.999</v>
      </c>
    </row>
    <row r="110" spans="1:15" s="12" customFormat="1" x14ac:dyDescent="0.2">
      <c r="A110" s="12">
        <v>2576</v>
      </c>
      <c r="B110" s="12">
        <v>1E-3</v>
      </c>
      <c r="C110" s="3">
        <v>0.66669999999999996</v>
      </c>
      <c r="D110" s="16">
        <v>294.619873725633</v>
      </c>
      <c r="E110" s="22">
        <v>294.7</v>
      </c>
      <c r="F110" s="22"/>
      <c r="G110" s="13">
        <f t="shared" si="4"/>
        <v>8.0126274366989492E-2</v>
      </c>
      <c r="H110" s="13">
        <f t="shared" si="5"/>
        <v>294.7</v>
      </c>
      <c r="N110" s="12">
        <f t="shared" si="6"/>
        <v>1E-3</v>
      </c>
      <c r="O110" s="12">
        <f t="shared" si="7"/>
        <v>0.999</v>
      </c>
    </row>
    <row r="111" spans="1:15" s="12" customFormat="1" x14ac:dyDescent="0.2">
      <c r="A111" s="12">
        <v>2576</v>
      </c>
      <c r="B111" s="12">
        <v>1E-3</v>
      </c>
      <c r="C111" s="3">
        <v>0.77780000000000005</v>
      </c>
      <c r="D111" s="16">
        <v>294.59803500235398</v>
      </c>
      <c r="E111" s="22">
        <v>294.7</v>
      </c>
      <c r="F111" s="22"/>
      <c r="G111" s="13">
        <f t="shared" si="4"/>
        <v>0.1019649976460073</v>
      </c>
      <c r="H111" s="13">
        <f t="shared" si="5"/>
        <v>294.7</v>
      </c>
      <c r="N111" s="12">
        <f t="shared" si="6"/>
        <v>1E-3</v>
      </c>
      <c r="O111" s="12">
        <f t="shared" si="7"/>
        <v>0.999</v>
      </c>
    </row>
    <row r="112" spans="1:15" s="12" customFormat="1" x14ac:dyDescent="0.2">
      <c r="A112" s="12">
        <v>2576</v>
      </c>
      <c r="B112" s="12">
        <v>1E-3</v>
      </c>
      <c r="C112" s="3">
        <v>0.88890000000000002</v>
      </c>
      <c r="D112" s="16">
        <v>294.57628872699797</v>
      </c>
      <c r="E112" s="22">
        <v>294.8</v>
      </c>
      <c r="F112" s="22"/>
      <c r="G112" s="13">
        <f t="shared" si="4"/>
        <v>0.22371127300203852</v>
      </c>
      <c r="H112" s="13">
        <f t="shared" si="5"/>
        <v>294.8</v>
      </c>
      <c r="N112" s="12">
        <f t="shared" si="6"/>
        <v>1E-3</v>
      </c>
      <c r="O112" s="12">
        <f t="shared" si="7"/>
        <v>0.999</v>
      </c>
    </row>
    <row r="113" spans="1:15" s="12" customFormat="1" x14ac:dyDescent="0.2">
      <c r="A113" s="12">
        <v>2576</v>
      </c>
      <c r="B113" s="12">
        <v>1E-3</v>
      </c>
      <c r="C113" s="3">
        <v>1</v>
      </c>
      <c r="D113" s="16">
        <v>294.55455064573903</v>
      </c>
      <c r="E113" s="22">
        <v>294.8</v>
      </c>
      <c r="F113" s="22"/>
      <c r="G113" s="13">
        <f t="shared" si="4"/>
        <v>0.24544935426098391</v>
      </c>
      <c r="H113" s="13">
        <f t="shared" si="5"/>
        <v>294.8</v>
      </c>
      <c r="N113" s="12">
        <f t="shared" si="6"/>
        <v>1E-3</v>
      </c>
      <c r="O113" s="12">
        <f t="shared" si="7"/>
        <v>0.999</v>
      </c>
    </row>
    <row r="114" spans="1:15" s="12" customFormat="1" x14ac:dyDescent="0.2">
      <c r="A114" s="12">
        <v>2576</v>
      </c>
      <c r="B114" s="12">
        <v>0.1119</v>
      </c>
      <c r="C114" s="3">
        <v>0</v>
      </c>
      <c r="D114" s="16">
        <v>263.97567545760302</v>
      </c>
      <c r="E114" s="22">
        <v>263</v>
      </c>
      <c r="F114" s="22"/>
      <c r="G114" s="13">
        <f t="shared" si="4"/>
        <v>0.97567545760301755</v>
      </c>
      <c r="H114" s="13">
        <f t="shared" si="5"/>
        <v>263</v>
      </c>
      <c r="N114" s="12">
        <f t="shared" si="6"/>
        <v>0.1119</v>
      </c>
      <c r="O114" s="12">
        <f t="shared" si="7"/>
        <v>0.8881</v>
      </c>
    </row>
    <row r="115" spans="1:15" s="12" customFormat="1" x14ac:dyDescent="0.2">
      <c r="A115" s="12">
        <v>2576</v>
      </c>
      <c r="B115" s="12">
        <v>0.1119</v>
      </c>
      <c r="C115" s="3">
        <v>0.1111</v>
      </c>
      <c r="D115" s="16">
        <v>278.40393937677499</v>
      </c>
      <c r="E115" s="22">
        <v>278</v>
      </c>
      <c r="F115" s="22"/>
      <c r="G115" s="13">
        <f t="shared" si="4"/>
        <v>0.4039393767749857</v>
      </c>
      <c r="H115" s="13">
        <f t="shared" si="5"/>
        <v>278</v>
      </c>
      <c r="N115" s="12">
        <f t="shared" si="6"/>
        <v>0.1119</v>
      </c>
      <c r="O115" s="12">
        <f t="shared" si="7"/>
        <v>0.8881</v>
      </c>
    </row>
    <row r="116" spans="1:15" s="12" customFormat="1" x14ac:dyDescent="0.2">
      <c r="A116" s="12">
        <v>2576</v>
      </c>
      <c r="B116" s="12">
        <v>0.1119</v>
      </c>
      <c r="C116" s="3">
        <v>0.22220000000000001</v>
      </c>
      <c r="D116" s="16">
        <v>285.73920549988298</v>
      </c>
      <c r="E116" s="22">
        <v>285.7</v>
      </c>
      <c r="F116" s="22"/>
      <c r="G116" s="13">
        <f t="shared" si="4"/>
        <v>3.9205499882996264E-2</v>
      </c>
      <c r="H116" s="13">
        <f t="shared" si="5"/>
        <v>285.7</v>
      </c>
      <c r="N116" s="12">
        <f t="shared" si="6"/>
        <v>0.1119</v>
      </c>
      <c r="O116" s="12">
        <f t="shared" si="7"/>
        <v>0.8881</v>
      </c>
    </row>
    <row r="117" spans="1:15" s="12" customFormat="1" x14ac:dyDescent="0.2">
      <c r="A117" s="12">
        <v>2576</v>
      </c>
      <c r="B117" s="12">
        <v>0.1119</v>
      </c>
      <c r="C117" s="3">
        <v>0.33329999999999999</v>
      </c>
      <c r="D117" s="16">
        <v>288.72929456725899</v>
      </c>
      <c r="E117" s="22">
        <v>288.7</v>
      </c>
      <c r="F117" s="22"/>
      <c r="G117" s="13">
        <f t="shared" si="4"/>
        <v>2.9294567259000814E-2</v>
      </c>
      <c r="H117" s="13">
        <f t="shared" si="5"/>
        <v>288.7</v>
      </c>
      <c r="N117" s="12">
        <f t="shared" si="6"/>
        <v>0.1119</v>
      </c>
      <c r="O117" s="12">
        <f t="shared" si="7"/>
        <v>0.8881</v>
      </c>
    </row>
    <row r="118" spans="1:15" s="12" customFormat="1" x14ac:dyDescent="0.2">
      <c r="A118" s="12">
        <v>2576</v>
      </c>
      <c r="B118" s="12">
        <v>0.1119</v>
      </c>
      <c r="C118" s="3">
        <v>0.44440000000000002</v>
      </c>
      <c r="D118" s="16">
        <v>290.25258515885702</v>
      </c>
      <c r="E118" s="22">
        <v>290.3</v>
      </c>
      <c r="F118" s="22"/>
      <c r="G118" s="13">
        <f t="shared" si="4"/>
        <v>4.7414841142995101E-2</v>
      </c>
      <c r="H118" s="13">
        <f t="shared" si="5"/>
        <v>290.3</v>
      </c>
      <c r="N118" s="12">
        <f t="shared" si="6"/>
        <v>0.1119</v>
      </c>
      <c r="O118" s="12">
        <f t="shared" si="7"/>
        <v>0.8881</v>
      </c>
    </row>
    <row r="119" spans="1:15" s="12" customFormat="1" x14ac:dyDescent="0.2">
      <c r="A119" s="12">
        <v>2576</v>
      </c>
      <c r="B119" s="12">
        <v>0.1119</v>
      </c>
      <c r="C119" s="3">
        <v>0.55559999999999998</v>
      </c>
      <c r="D119" s="16">
        <v>291.16604744402599</v>
      </c>
      <c r="E119" s="22">
        <v>291.2</v>
      </c>
      <c r="F119" s="22"/>
      <c r="G119" s="13">
        <f t="shared" si="4"/>
        <v>3.3952555973996823E-2</v>
      </c>
      <c r="H119" s="13">
        <f t="shared" si="5"/>
        <v>291.2</v>
      </c>
      <c r="N119" s="12">
        <f t="shared" si="6"/>
        <v>0.1119</v>
      </c>
      <c r="O119" s="12">
        <f t="shared" si="7"/>
        <v>0.8881</v>
      </c>
    </row>
    <row r="120" spans="1:15" s="12" customFormat="1" x14ac:dyDescent="0.2">
      <c r="A120" s="12">
        <v>2576</v>
      </c>
      <c r="B120" s="12">
        <v>0.1119</v>
      </c>
      <c r="C120" s="3">
        <v>0.66669999999999996</v>
      </c>
      <c r="D120" s="16">
        <v>291.77189648943101</v>
      </c>
      <c r="E120" s="22">
        <v>291.8</v>
      </c>
      <c r="F120" s="22"/>
      <c r="G120" s="13">
        <f t="shared" si="4"/>
        <v>2.8103510568996626E-2</v>
      </c>
      <c r="H120" s="13">
        <f t="shared" si="5"/>
        <v>291.8</v>
      </c>
      <c r="N120" s="12">
        <f t="shared" si="6"/>
        <v>0.1119</v>
      </c>
      <c r="O120" s="12">
        <f t="shared" si="7"/>
        <v>0.8881</v>
      </c>
    </row>
    <row r="121" spans="1:15" s="12" customFormat="1" x14ac:dyDescent="0.2">
      <c r="A121" s="12">
        <v>2576</v>
      </c>
      <c r="B121" s="12">
        <v>0.1119</v>
      </c>
      <c r="C121" s="3">
        <v>0.77780000000000005</v>
      </c>
      <c r="D121" s="16">
        <v>292.20283175644801</v>
      </c>
      <c r="E121" s="22">
        <v>292.2</v>
      </c>
      <c r="F121" s="22"/>
      <c r="G121" s="13">
        <f t="shared" si="4"/>
        <v>2.8317564480175861E-3</v>
      </c>
      <c r="H121" s="13">
        <f t="shared" si="5"/>
        <v>292.2</v>
      </c>
      <c r="N121" s="12">
        <f t="shared" si="6"/>
        <v>0.1119</v>
      </c>
      <c r="O121" s="12">
        <f t="shared" si="7"/>
        <v>0.8881</v>
      </c>
    </row>
    <row r="122" spans="1:15" s="12" customFormat="1" x14ac:dyDescent="0.2">
      <c r="A122" s="12">
        <v>2576</v>
      </c>
      <c r="B122" s="12">
        <v>0.1119</v>
      </c>
      <c r="C122" s="3">
        <v>0.88890000000000002</v>
      </c>
      <c r="D122" s="16">
        <v>292.52496947017403</v>
      </c>
      <c r="E122" s="22">
        <v>292.60000000000002</v>
      </c>
      <c r="F122" s="22"/>
      <c r="G122" s="13">
        <f t="shared" si="4"/>
        <v>7.5030529825994563E-2</v>
      </c>
      <c r="H122" s="13">
        <f t="shared" si="5"/>
        <v>292.60000000000002</v>
      </c>
      <c r="N122" s="12">
        <f t="shared" si="6"/>
        <v>0.1119</v>
      </c>
      <c r="O122" s="12">
        <f t="shared" si="7"/>
        <v>0.8881</v>
      </c>
    </row>
    <row r="123" spans="1:15" s="12" customFormat="1" x14ac:dyDescent="0.2">
      <c r="A123" s="12">
        <v>2576</v>
      </c>
      <c r="B123" s="12">
        <v>0.1119</v>
      </c>
      <c r="C123" s="3">
        <v>1</v>
      </c>
      <c r="D123" s="16">
        <v>292.77465190419701</v>
      </c>
      <c r="E123" s="22">
        <v>292.8</v>
      </c>
      <c r="F123" s="22"/>
      <c r="G123" s="13">
        <f t="shared" si="4"/>
        <v>2.5348095802996795E-2</v>
      </c>
      <c r="H123" s="13">
        <f t="shared" si="5"/>
        <v>292.8</v>
      </c>
      <c r="N123" s="12">
        <f t="shared" si="6"/>
        <v>0.1119</v>
      </c>
      <c r="O123" s="12">
        <f t="shared" si="7"/>
        <v>0.8881</v>
      </c>
    </row>
    <row r="124" spans="1:15" s="12" customFormat="1" x14ac:dyDescent="0.2">
      <c r="A124" s="12">
        <v>2576</v>
      </c>
      <c r="B124" s="12">
        <v>0.2228</v>
      </c>
      <c r="C124" s="3">
        <v>0</v>
      </c>
      <c r="D124" s="16">
        <v>246.54233895418301</v>
      </c>
      <c r="E124" s="22">
        <v>245.6</v>
      </c>
      <c r="F124" s="22"/>
      <c r="G124" s="13">
        <f t="shared" si="4"/>
        <v>0.94233895418301472</v>
      </c>
      <c r="H124" s="13">
        <f t="shared" si="5"/>
        <v>245.6</v>
      </c>
      <c r="N124" s="12">
        <f t="shared" si="6"/>
        <v>0.2228</v>
      </c>
      <c r="O124" s="12">
        <f t="shared" si="7"/>
        <v>0.7772</v>
      </c>
    </row>
    <row r="125" spans="1:15" s="12" customFormat="1" x14ac:dyDescent="0.2">
      <c r="A125" s="12">
        <v>2576</v>
      </c>
      <c r="B125" s="12">
        <v>0.2228</v>
      </c>
      <c r="C125" s="3">
        <v>0.1111</v>
      </c>
      <c r="D125" s="16">
        <v>260.03613595170299</v>
      </c>
      <c r="E125" s="22">
        <v>259.2</v>
      </c>
      <c r="F125" s="22"/>
      <c r="G125" s="13">
        <f t="shared" si="4"/>
        <v>0.83613595170299959</v>
      </c>
      <c r="H125" s="13">
        <f t="shared" si="5"/>
        <v>259.2</v>
      </c>
      <c r="N125" s="12">
        <f t="shared" si="6"/>
        <v>0.2228</v>
      </c>
      <c r="O125" s="12">
        <f t="shared" si="7"/>
        <v>0.7772</v>
      </c>
    </row>
    <row r="126" spans="1:15" s="12" customFormat="1" x14ac:dyDescent="0.2">
      <c r="A126" s="12">
        <v>2576</v>
      </c>
      <c r="B126" s="12">
        <v>0.2228</v>
      </c>
      <c r="C126" s="3">
        <v>0.22220000000000001</v>
      </c>
      <c r="D126" s="16">
        <v>272.963051748856</v>
      </c>
      <c r="E126" s="22">
        <v>272.60000000000002</v>
      </c>
      <c r="F126" s="22"/>
      <c r="G126" s="13">
        <f t="shared" si="4"/>
        <v>0.36305174885598035</v>
      </c>
      <c r="H126" s="13">
        <f t="shared" si="5"/>
        <v>272.60000000000002</v>
      </c>
      <c r="N126" s="12">
        <f t="shared" si="6"/>
        <v>0.2228</v>
      </c>
      <c r="O126" s="12">
        <f t="shared" si="7"/>
        <v>0.7772</v>
      </c>
    </row>
    <row r="127" spans="1:15" s="12" customFormat="1" x14ac:dyDescent="0.2">
      <c r="A127" s="12">
        <v>2576</v>
      </c>
      <c r="B127" s="12">
        <v>0.2228</v>
      </c>
      <c r="C127" s="3">
        <v>0.33329999999999999</v>
      </c>
      <c r="D127" s="16">
        <v>280.700674161846</v>
      </c>
      <c r="E127" s="22">
        <v>280.60000000000002</v>
      </c>
      <c r="F127" s="22"/>
      <c r="G127" s="13">
        <f t="shared" si="4"/>
        <v>0.10067416184597278</v>
      </c>
      <c r="H127" s="13">
        <f t="shared" si="5"/>
        <v>280.60000000000002</v>
      </c>
      <c r="N127" s="12">
        <f t="shared" si="6"/>
        <v>0.2228</v>
      </c>
      <c r="O127" s="12">
        <f t="shared" si="7"/>
        <v>0.7772</v>
      </c>
    </row>
    <row r="128" spans="1:15" s="12" customFormat="1" x14ac:dyDescent="0.2">
      <c r="A128" s="12">
        <v>2576</v>
      </c>
      <c r="B128" s="12">
        <v>0.2228</v>
      </c>
      <c r="C128" s="3">
        <v>0.44440000000000002</v>
      </c>
      <c r="D128" s="16">
        <v>284.64174147545799</v>
      </c>
      <c r="E128" s="22">
        <v>284.60000000000002</v>
      </c>
      <c r="F128" s="22"/>
      <c r="G128" s="13">
        <f t="shared" si="4"/>
        <v>4.1741475457968136E-2</v>
      </c>
      <c r="H128" s="13">
        <f t="shared" si="5"/>
        <v>284.60000000000002</v>
      </c>
      <c r="N128" s="12">
        <f t="shared" si="6"/>
        <v>0.2228</v>
      </c>
      <c r="O128" s="12">
        <f t="shared" si="7"/>
        <v>0.7772</v>
      </c>
    </row>
    <row r="129" spans="1:15" s="12" customFormat="1" x14ac:dyDescent="0.2">
      <c r="A129" s="12">
        <v>2576</v>
      </c>
      <c r="B129" s="12">
        <v>0.2228</v>
      </c>
      <c r="C129" s="3">
        <v>0.55559999999999998</v>
      </c>
      <c r="D129" s="16">
        <v>286.89432773656102</v>
      </c>
      <c r="E129" s="22">
        <v>286.89999999999998</v>
      </c>
      <c r="F129" s="22"/>
      <c r="G129" s="13">
        <f t="shared" si="4"/>
        <v>5.6722634389529958E-3</v>
      </c>
      <c r="H129" s="13">
        <f t="shared" si="5"/>
        <v>286.89999999999998</v>
      </c>
      <c r="N129" s="12">
        <f t="shared" si="6"/>
        <v>0.2228</v>
      </c>
      <c r="O129" s="12">
        <f t="shared" si="7"/>
        <v>0.7772</v>
      </c>
    </row>
    <row r="130" spans="1:15" s="12" customFormat="1" x14ac:dyDescent="0.2">
      <c r="A130" s="12">
        <v>2576</v>
      </c>
      <c r="B130" s="12">
        <v>0.2228</v>
      </c>
      <c r="C130" s="3">
        <v>0.66669999999999996</v>
      </c>
      <c r="D130" s="16">
        <v>288.33248923816802</v>
      </c>
      <c r="E130" s="22">
        <v>288.39999999999998</v>
      </c>
      <c r="F130" s="22"/>
      <c r="G130" s="13">
        <f t="shared" si="4"/>
        <v>6.7510761831954369E-2</v>
      </c>
      <c r="H130" s="13">
        <f t="shared" si="5"/>
        <v>288.39999999999998</v>
      </c>
      <c r="N130" s="12">
        <f t="shared" si="6"/>
        <v>0.2228</v>
      </c>
      <c r="O130" s="12">
        <f t="shared" si="7"/>
        <v>0.7772</v>
      </c>
    </row>
    <row r="131" spans="1:15" s="12" customFormat="1" x14ac:dyDescent="0.2">
      <c r="A131" s="12">
        <v>2576</v>
      </c>
      <c r="B131" s="12">
        <v>0.2228</v>
      </c>
      <c r="C131" s="3">
        <v>0.77780000000000005</v>
      </c>
      <c r="D131" s="16">
        <v>289.32766172938602</v>
      </c>
      <c r="E131" s="22">
        <v>289.39999999999998</v>
      </c>
      <c r="F131" s="22"/>
      <c r="G131" s="13">
        <f t="shared" si="4"/>
        <v>7.2338270613954592E-2</v>
      </c>
      <c r="H131" s="13">
        <f t="shared" si="5"/>
        <v>289.39999999999998</v>
      </c>
      <c r="N131" s="12">
        <f t="shared" si="6"/>
        <v>0.2228</v>
      </c>
      <c r="O131" s="12">
        <f t="shared" si="7"/>
        <v>0.7772</v>
      </c>
    </row>
    <row r="132" spans="1:15" s="12" customFormat="1" x14ac:dyDescent="0.2">
      <c r="A132" s="12">
        <v>2576</v>
      </c>
      <c r="B132" s="12">
        <v>0.2228</v>
      </c>
      <c r="C132" s="3">
        <v>0.88890000000000002</v>
      </c>
      <c r="D132" s="16">
        <v>290.05629839098901</v>
      </c>
      <c r="E132" s="22">
        <v>290.10000000000002</v>
      </c>
      <c r="F132" s="22"/>
      <c r="G132" s="13">
        <f t="shared" si="4"/>
        <v>4.3701609011009168E-2</v>
      </c>
      <c r="H132" s="13">
        <f t="shared" si="5"/>
        <v>290.10000000000002</v>
      </c>
      <c r="N132" s="12">
        <f t="shared" si="6"/>
        <v>0.2228</v>
      </c>
      <c r="O132" s="12">
        <f t="shared" si="7"/>
        <v>0.7772</v>
      </c>
    </row>
    <row r="133" spans="1:15" s="12" customFormat="1" x14ac:dyDescent="0.2">
      <c r="A133" s="12">
        <v>2576</v>
      </c>
      <c r="B133" s="12">
        <v>0.2228</v>
      </c>
      <c r="C133" s="3">
        <v>1</v>
      </c>
      <c r="D133" s="16">
        <v>290.61251690330101</v>
      </c>
      <c r="E133" s="22">
        <v>290.60000000000002</v>
      </c>
      <c r="F133" s="22"/>
      <c r="G133" s="13">
        <f t="shared" ref="G133:G196" si="8">ABS(D133-E133)</f>
        <v>1.2516903300991089E-2</v>
      </c>
      <c r="H133" s="13">
        <f t="shared" ref="H133:H196" si="9">ABS(E133-F133)</f>
        <v>290.60000000000002</v>
      </c>
      <c r="N133" s="12">
        <f t="shared" ref="N133:N196" si="10">B133</f>
        <v>0.2228</v>
      </c>
      <c r="O133" s="12">
        <f t="shared" ref="O133:O196" si="11">1-N133</f>
        <v>0.7772</v>
      </c>
    </row>
    <row r="134" spans="1:15" s="12" customFormat="1" x14ac:dyDescent="0.2">
      <c r="A134" s="12">
        <v>2576</v>
      </c>
      <c r="B134" s="12">
        <v>0.3337</v>
      </c>
      <c r="C134" s="3">
        <v>0</v>
      </c>
      <c r="D134" s="16">
        <v>230.736840087931</v>
      </c>
      <c r="E134" s="22">
        <v>229.9</v>
      </c>
      <c r="F134" s="22"/>
      <c r="G134" s="13">
        <f t="shared" si="8"/>
        <v>0.83684008793099451</v>
      </c>
      <c r="H134" s="13">
        <f t="shared" si="9"/>
        <v>229.9</v>
      </c>
      <c r="N134" s="12">
        <f t="shared" si="10"/>
        <v>0.3337</v>
      </c>
      <c r="O134" s="12">
        <f t="shared" si="11"/>
        <v>0.6663</v>
      </c>
    </row>
    <row r="135" spans="1:15" s="12" customFormat="1" x14ac:dyDescent="0.2">
      <c r="A135" s="12">
        <v>2576</v>
      </c>
      <c r="B135" s="12">
        <v>0.3337</v>
      </c>
      <c r="C135" s="3">
        <v>0.1111</v>
      </c>
      <c r="D135" s="16">
        <v>242.28541815649601</v>
      </c>
      <c r="E135" s="22">
        <v>241.4</v>
      </c>
      <c r="F135" s="22"/>
      <c r="G135" s="13">
        <f t="shared" si="8"/>
        <v>0.88541815649600153</v>
      </c>
      <c r="H135" s="13">
        <f t="shared" si="9"/>
        <v>241.4</v>
      </c>
      <c r="N135" s="12">
        <f t="shared" si="10"/>
        <v>0.3337</v>
      </c>
      <c r="O135" s="12">
        <f t="shared" si="11"/>
        <v>0.6663</v>
      </c>
    </row>
    <row r="136" spans="1:15" s="12" customFormat="1" x14ac:dyDescent="0.2">
      <c r="A136" s="12">
        <v>2576</v>
      </c>
      <c r="B136" s="12">
        <v>0.3337</v>
      </c>
      <c r="C136" s="3">
        <v>0.22220000000000001</v>
      </c>
      <c r="D136" s="16">
        <v>256.278622268915</v>
      </c>
      <c r="E136" s="22">
        <v>255.5</v>
      </c>
      <c r="F136" s="22"/>
      <c r="G136" s="13">
        <f t="shared" si="8"/>
        <v>0.77862226891500086</v>
      </c>
      <c r="H136" s="13">
        <f t="shared" si="9"/>
        <v>255.5</v>
      </c>
      <c r="N136" s="12">
        <f t="shared" si="10"/>
        <v>0.3337</v>
      </c>
      <c r="O136" s="12">
        <f t="shared" si="11"/>
        <v>0.6663</v>
      </c>
    </row>
    <row r="137" spans="1:15" s="12" customFormat="1" x14ac:dyDescent="0.2">
      <c r="A137" s="12">
        <v>2576</v>
      </c>
      <c r="B137" s="12">
        <v>0.3337</v>
      </c>
      <c r="C137" s="3">
        <v>0.33329999999999999</v>
      </c>
      <c r="D137" s="16">
        <v>269.09437738597398</v>
      </c>
      <c r="E137" s="22">
        <v>268.7</v>
      </c>
      <c r="F137" s="22"/>
      <c r="G137" s="13">
        <f t="shared" si="8"/>
        <v>0.3943773859739963</v>
      </c>
      <c r="H137" s="13">
        <f t="shared" si="9"/>
        <v>268.7</v>
      </c>
      <c r="N137" s="12">
        <f t="shared" si="10"/>
        <v>0.3337</v>
      </c>
      <c r="O137" s="12">
        <f t="shared" si="11"/>
        <v>0.6663</v>
      </c>
    </row>
    <row r="138" spans="1:15" s="12" customFormat="1" x14ac:dyDescent="0.2">
      <c r="A138" s="12">
        <v>2576</v>
      </c>
      <c r="B138" s="12">
        <v>0.3337</v>
      </c>
      <c r="C138" s="3">
        <v>0.44440000000000002</v>
      </c>
      <c r="D138" s="16">
        <v>277.06084782644098</v>
      </c>
      <c r="E138" s="22">
        <v>276.89999999999998</v>
      </c>
      <c r="F138" s="22"/>
      <c r="G138" s="13">
        <f t="shared" si="8"/>
        <v>0.1608478264409996</v>
      </c>
      <c r="H138" s="13">
        <f t="shared" si="9"/>
        <v>276.89999999999998</v>
      </c>
      <c r="N138" s="12">
        <f t="shared" si="10"/>
        <v>0.3337</v>
      </c>
      <c r="O138" s="12">
        <f t="shared" si="11"/>
        <v>0.6663</v>
      </c>
    </row>
    <row r="139" spans="1:15" s="12" customFormat="1" x14ac:dyDescent="0.2">
      <c r="A139" s="12">
        <v>2576</v>
      </c>
      <c r="B139" s="12">
        <v>0.3337</v>
      </c>
      <c r="C139" s="3">
        <v>0.55559999999999998</v>
      </c>
      <c r="D139" s="16">
        <v>281.49432735108002</v>
      </c>
      <c r="E139" s="22">
        <v>281.5</v>
      </c>
      <c r="F139" s="22"/>
      <c r="G139" s="13">
        <f t="shared" si="8"/>
        <v>5.6726489199832031E-3</v>
      </c>
      <c r="H139" s="13">
        <f t="shared" si="9"/>
        <v>281.5</v>
      </c>
      <c r="N139" s="12">
        <f t="shared" si="10"/>
        <v>0.3337</v>
      </c>
      <c r="O139" s="12">
        <f t="shared" si="11"/>
        <v>0.6663</v>
      </c>
    </row>
    <row r="140" spans="1:15" s="12" customFormat="1" x14ac:dyDescent="0.2">
      <c r="A140" s="12">
        <v>2576</v>
      </c>
      <c r="B140" s="12">
        <v>0.3337</v>
      </c>
      <c r="C140" s="3">
        <v>0.66669999999999996</v>
      </c>
      <c r="D140" s="16">
        <v>284.17968671898001</v>
      </c>
      <c r="E140" s="22">
        <v>284.2</v>
      </c>
      <c r="F140" s="22"/>
      <c r="G140" s="13">
        <f t="shared" si="8"/>
        <v>2.0313281019980423E-2</v>
      </c>
      <c r="H140" s="13">
        <f t="shared" si="9"/>
        <v>284.2</v>
      </c>
      <c r="N140" s="12">
        <f t="shared" si="10"/>
        <v>0.3337</v>
      </c>
      <c r="O140" s="12">
        <f t="shared" si="11"/>
        <v>0.6663</v>
      </c>
    </row>
    <row r="141" spans="1:15" s="12" customFormat="1" x14ac:dyDescent="0.2">
      <c r="A141" s="12">
        <v>2576</v>
      </c>
      <c r="B141" s="12">
        <v>0.3337</v>
      </c>
      <c r="C141" s="3">
        <v>0.77780000000000005</v>
      </c>
      <c r="D141" s="16">
        <v>285.96456127945902</v>
      </c>
      <c r="E141" s="22">
        <v>286</v>
      </c>
      <c r="F141" s="22"/>
      <c r="G141" s="13">
        <f t="shared" si="8"/>
        <v>3.5438720540980739E-2</v>
      </c>
      <c r="H141" s="13">
        <f t="shared" si="9"/>
        <v>286</v>
      </c>
      <c r="N141" s="12">
        <f t="shared" si="10"/>
        <v>0.3337</v>
      </c>
      <c r="O141" s="12">
        <f t="shared" si="11"/>
        <v>0.6663</v>
      </c>
    </row>
    <row r="142" spans="1:15" s="12" customFormat="1" x14ac:dyDescent="0.2">
      <c r="A142" s="12">
        <v>2576</v>
      </c>
      <c r="B142" s="12">
        <v>0.3337</v>
      </c>
      <c r="C142" s="3">
        <v>0.88890000000000002</v>
      </c>
      <c r="D142" s="16">
        <v>287.23410483889597</v>
      </c>
      <c r="E142" s="22">
        <v>287.3</v>
      </c>
      <c r="F142" s="22"/>
      <c r="G142" s="13">
        <f t="shared" si="8"/>
        <v>6.5895161104037925E-2</v>
      </c>
      <c r="H142" s="13">
        <f t="shared" si="9"/>
        <v>287.3</v>
      </c>
      <c r="N142" s="12">
        <f t="shared" si="10"/>
        <v>0.3337</v>
      </c>
      <c r="O142" s="12">
        <f t="shared" si="11"/>
        <v>0.6663</v>
      </c>
    </row>
    <row r="143" spans="1:15" s="12" customFormat="1" x14ac:dyDescent="0.2">
      <c r="A143" s="12">
        <v>2576</v>
      </c>
      <c r="B143" s="12">
        <v>0.3337</v>
      </c>
      <c r="C143" s="3">
        <v>1</v>
      </c>
      <c r="D143" s="16">
        <v>288.18275639600398</v>
      </c>
      <c r="E143" s="22">
        <v>288.2</v>
      </c>
      <c r="F143" s="22"/>
      <c r="G143" s="13">
        <f t="shared" si="8"/>
        <v>1.724360399600755E-2</v>
      </c>
      <c r="H143" s="13">
        <f t="shared" si="9"/>
        <v>288.2</v>
      </c>
      <c r="N143" s="12">
        <f t="shared" si="10"/>
        <v>0.3337</v>
      </c>
      <c r="O143" s="12">
        <f t="shared" si="11"/>
        <v>0.6663</v>
      </c>
    </row>
    <row r="144" spans="1:15" s="12" customFormat="1" x14ac:dyDescent="0.2">
      <c r="A144" s="12">
        <v>2576</v>
      </c>
      <c r="B144" s="12">
        <v>0.4446</v>
      </c>
      <c r="C144" s="3">
        <v>0</v>
      </c>
      <c r="D144" s="16">
        <v>216.431151513533</v>
      </c>
      <c r="E144" s="22">
        <v>215.7</v>
      </c>
      <c r="F144" s="22"/>
      <c r="G144" s="13">
        <f t="shared" si="8"/>
        <v>0.73115151353300689</v>
      </c>
      <c r="H144" s="13">
        <f t="shared" si="9"/>
        <v>215.7</v>
      </c>
      <c r="N144" s="12">
        <f t="shared" si="10"/>
        <v>0.4446</v>
      </c>
      <c r="O144" s="12">
        <f t="shared" si="11"/>
        <v>0.5554</v>
      </c>
    </row>
    <row r="145" spans="1:15" s="12" customFormat="1" x14ac:dyDescent="0.2">
      <c r="A145" s="12">
        <v>2576</v>
      </c>
      <c r="B145" s="12">
        <v>0.4446</v>
      </c>
      <c r="C145" s="3">
        <v>0.1111</v>
      </c>
      <c r="D145" s="16">
        <v>225.14975568958201</v>
      </c>
      <c r="E145" s="22">
        <v>224.4</v>
      </c>
      <c r="F145" s="22"/>
      <c r="G145" s="13">
        <f t="shared" si="8"/>
        <v>0.74975568958200256</v>
      </c>
      <c r="H145" s="13">
        <f t="shared" si="9"/>
        <v>224.4</v>
      </c>
      <c r="N145" s="12">
        <f t="shared" si="10"/>
        <v>0.4446</v>
      </c>
      <c r="O145" s="12">
        <f t="shared" si="11"/>
        <v>0.5554</v>
      </c>
    </row>
    <row r="146" spans="1:15" s="12" customFormat="1" x14ac:dyDescent="0.2">
      <c r="A146" s="12">
        <v>2576</v>
      </c>
      <c r="B146" s="12">
        <v>0.4446</v>
      </c>
      <c r="C146" s="3">
        <v>0.22220000000000001</v>
      </c>
      <c r="D146" s="16">
        <v>237.151732147666</v>
      </c>
      <c r="E146" s="22">
        <v>236.3</v>
      </c>
      <c r="F146" s="22"/>
      <c r="G146" s="13">
        <f t="shared" si="8"/>
        <v>0.85173214766598448</v>
      </c>
      <c r="H146" s="13">
        <f t="shared" si="9"/>
        <v>236.3</v>
      </c>
      <c r="N146" s="12">
        <f t="shared" si="10"/>
        <v>0.4446</v>
      </c>
      <c r="O146" s="12">
        <f t="shared" si="11"/>
        <v>0.5554</v>
      </c>
    </row>
    <row r="147" spans="1:15" s="12" customFormat="1" x14ac:dyDescent="0.2">
      <c r="A147" s="12">
        <v>2576</v>
      </c>
      <c r="B147" s="12">
        <v>0.4446</v>
      </c>
      <c r="C147" s="3">
        <v>0.33329999999999999</v>
      </c>
      <c r="D147" s="16">
        <v>252.238034677705</v>
      </c>
      <c r="E147" s="22">
        <v>251.5</v>
      </c>
      <c r="F147" s="22"/>
      <c r="G147" s="13">
        <f t="shared" si="8"/>
        <v>0.7380346777050022</v>
      </c>
      <c r="H147" s="13">
        <f t="shared" si="9"/>
        <v>251.5</v>
      </c>
      <c r="N147" s="12">
        <f t="shared" si="10"/>
        <v>0.4446</v>
      </c>
      <c r="O147" s="12">
        <f t="shared" si="11"/>
        <v>0.5554</v>
      </c>
    </row>
    <row r="148" spans="1:15" s="12" customFormat="1" x14ac:dyDescent="0.2">
      <c r="A148" s="12">
        <v>2576</v>
      </c>
      <c r="B148" s="12">
        <v>0.4446</v>
      </c>
      <c r="C148" s="3">
        <v>0.44440000000000002</v>
      </c>
      <c r="D148" s="16">
        <v>265.769474255023</v>
      </c>
      <c r="E148" s="22">
        <v>265.39999999999998</v>
      </c>
      <c r="F148" s="22"/>
      <c r="G148" s="13">
        <f t="shared" si="8"/>
        <v>0.36947425502302167</v>
      </c>
      <c r="H148" s="13">
        <f t="shared" si="9"/>
        <v>265.39999999999998</v>
      </c>
      <c r="N148" s="12">
        <f t="shared" si="10"/>
        <v>0.4446</v>
      </c>
      <c r="O148" s="12">
        <f t="shared" si="11"/>
        <v>0.5554</v>
      </c>
    </row>
    <row r="149" spans="1:15" s="12" customFormat="1" x14ac:dyDescent="0.2">
      <c r="A149" s="12">
        <v>2576</v>
      </c>
      <c r="B149" s="12">
        <v>0.4446</v>
      </c>
      <c r="C149" s="3">
        <v>0.55559999999999998</v>
      </c>
      <c r="D149" s="16">
        <v>274.10557530024198</v>
      </c>
      <c r="E149" s="22">
        <v>274</v>
      </c>
      <c r="F149" s="22"/>
      <c r="G149" s="13">
        <f t="shared" si="8"/>
        <v>0.10557530024198059</v>
      </c>
      <c r="H149" s="13">
        <f t="shared" si="9"/>
        <v>274</v>
      </c>
      <c r="N149" s="12">
        <f t="shared" si="10"/>
        <v>0.4446</v>
      </c>
      <c r="O149" s="12">
        <f t="shared" si="11"/>
        <v>0.5554</v>
      </c>
    </row>
    <row r="150" spans="1:15" s="12" customFormat="1" x14ac:dyDescent="0.2">
      <c r="A150" s="12">
        <v>2576</v>
      </c>
      <c r="B150" s="12">
        <v>0.4446</v>
      </c>
      <c r="C150" s="3">
        <v>0.66669999999999996</v>
      </c>
      <c r="D150" s="16">
        <v>278.88947851716301</v>
      </c>
      <c r="E150" s="22">
        <v>278.89999999999998</v>
      </c>
      <c r="F150" s="22"/>
      <c r="G150" s="13">
        <f t="shared" si="8"/>
        <v>1.0521482836963969E-2</v>
      </c>
      <c r="H150" s="13">
        <f t="shared" si="9"/>
        <v>278.89999999999998</v>
      </c>
      <c r="N150" s="12">
        <f t="shared" si="10"/>
        <v>0.4446</v>
      </c>
      <c r="O150" s="12">
        <f t="shared" si="11"/>
        <v>0.5554</v>
      </c>
    </row>
    <row r="151" spans="1:15" s="12" customFormat="1" x14ac:dyDescent="0.2">
      <c r="A151" s="12">
        <v>2576</v>
      </c>
      <c r="B151" s="12">
        <v>0.4446</v>
      </c>
      <c r="C151" s="3">
        <v>0.77780000000000005</v>
      </c>
      <c r="D151" s="16">
        <v>281.88310413332999</v>
      </c>
      <c r="E151" s="22">
        <v>281.89999999999998</v>
      </c>
      <c r="F151" s="22"/>
      <c r="G151" s="13">
        <f t="shared" si="8"/>
        <v>1.6895866669983661E-2</v>
      </c>
      <c r="H151" s="13">
        <f t="shared" si="9"/>
        <v>281.89999999999998</v>
      </c>
      <c r="N151" s="12">
        <f t="shared" si="10"/>
        <v>0.4446</v>
      </c>
      <c r="O151" s="12">
        <f t="shared" si="11"/>
        <v>0.5554</v>
      </c>
    </row>
    <row r="152" spans="1:15" s="12" customFormat="1" x14ac:dyDescent="0.2">
      <c r="A152" s="12">
        <v>2576</v>
      </c>
      <c r="B152" s="12">
        <v>0.4446</v>
      </c>
      <c r="C152" s="3">
        <v>0.88890000000000002</v>
      </c>
      <c r="D152" s="16">
        <v>283.92119937046198</v>
      </c>
      <c r="E152" s="22">
        <v>283.89999999999998</v>
      </c>
      <c r="F152" s="22"/>
      <c r="G152" s="13">
        <f t="shared" si="8"/>
        <v>2.1199370461999933E-2</v>
      </c>
      <c r="H152" s="13">
        <f t="shared" si="9"/>
        <v>283.89999999999998</v>
      </c>
      <c r="N152" s="12">
        <f t="shared" si="10"/>
        <v>0.4446</v>
      </c>
      <c r="O152" s="12">
        <f t="shared" si="11"/>
        <v>0.5554</v>
      </c>
    </row>
    <row r="153" spans="1:15" s="12" customFormat="1" x14ac:dyDescent="0.2">
      <c r="A153" s="12">
        <v>2576</v>
      </c>
      <c r="B153" s="12">
        <v>0.4446</v>
      </c>
      <c r="C153" s="3">
        <v>1</v>
      </c>
      <c r="D153" s="16">
        <v>285.39779641748601</v>
      </c>
      <c r="E153" s="22">
        <v>285.39999999999998</v>
      </c>
      <c r="F153" s="22"/>
      <c r="G153" s="13">
        <f t="shared" si="8"/>
        <v>2.2035825139710141E-3</v>
      </c>
      <c r="H153" s="13">
        <f t="shared" si="9"/>
        <v>285.39999999999998</v>
      </c>
      <c r="N153" s="12">
        <f t="shared" si="10"/>
        <v>0.4446</v>
      </c>
      <c r="O153" s="12">
        <f t="shared" si="11"/>
        <v>0.5554</v>
      </c>
    </row>
    <row r="154" spans="1:15" s="12" customFormat="1" x14ac:dyDescent="0.2">
      <c r="A154" s="12">
        <v>2576</v>
      </c>
      <c r="B154" s="12">
        <v>0.5554</v>
      </c>
      <c r="C154" s="3">
        <v>0</v>
      </c>
      <c r="D154" s="16">
        <v>204.50345248516001</v>
      </c>
      <c r="E154" s="22">
        <v>203.8</v>
      </c>
      <c r="F154" s="22"/>
      <c r="G154" s="13">
        <f t="shared" si="8"/>
        <v>0.7034524851599997</v>
      </c>
      <c r="H154" s="13">
        <f t="shared" si="9"/>
        <v>203.8</v>
      </c>
      <c r="N154" s="12">
        <f t="shared" si="10"/>
        <v>0.5554</v>
      </c>
      <c r="O154" s="12">
        <f t="shared" si="11"/>
        <v>0.4446</v>
      </c>
    </row>
    <row r="155" spans="1:15" s="12" customFormat="1" x14ac:dyDescent="0.2">
      <c r="A155" s="12">
        <v>2576</v>
      </c>
      <c r="B155" s="12">
        <v>0.5554</v>
      </c>
      <c r="C155" s="3">
        <v>0.1111</v>
      </c>
      <c r="D155" s="16">
        <v>210.134456939616</v>
      </c>
      <c r="E155" s="22">
        <v>209.4</v>
      </c>
      <c r="F155" s="22"/>
      <c r="G155" s="13">
        <f t="shared" si="8"/>
        <v>0.73445693961599545</v>
      </c>
      <c r="H155" s="13">
        <f t="shared" si="9"/>
        <v>209.4</v>
      </c>
      <c r="N155" s="12">
        <f t="shared" si="10"/>
        <v>0.5554</v>
      </c>
      <c r="O155" s="12">
        <f t="shared" si="11"/>
        <v>0.4446</v>
      </c>
    </row>
    <row r="156" spans="1:15" s="12" customFormat="1" x14ac:dyDescent="0.2">
      <c r="A156" s="12">
        <v>2576</v>
      </c>
      <c r="B156" s="12">
        <v>0.5554</v>
      </c>
      <c r="C156" s="3">
        <v>0.22220000000000001</v>
      </c>
      <c r="D156" s="16">
        <v>218.38513908060401</v>
      </c>
      <c r="E156" s="22">
        <v>217.6</v>
      </c>
      <c r="F156" s="22"/>
      <c r="G156" s="13">
        <f t="shared" si="8"/>
        <v>0.7851390806040115</v>
      </c>
      <c r="H156" s="13">
        <f t="shared" si="9"/>
        <v>217.6</v>
      </c>
      <c r="N156" s="12">
        <f t="shared" si="10"/>
        <v>0.5554</v>
      </c>
      <c r="O156" s="12">
        <f t="shared" si="11"/>
        <v>0.4446</v>
      </c>
    </row>
    <row r="157" spans="1:15" s="12" customFormat="1" x14ac:dyDescent="0.2">
      <c r="A157" s="12">
        <v>2576</v>
      </c>
      <c r="B157" s="12">
        <v>0.5554</v>
      </c>
      <c r="C157" s="3">
        <v>0.33329999999999999</v>
      </c>
      <c r="D157" s="16">
        <v>230.645413730191</v>
      </c>
      <c r="E157" s="22">
        <v>229.8</v>
      </c>
      <c r="F157" s="22"/>
      <c r="G157" s="13">
        <f t="shared" si="8"/>
        <v>0.84541373019098387</v>
      </c>
      <c r="H157" s="13">
        <f t="shared" si="9"/>
        <v>229.8</v>
      </c>
      <c r="N157" s="12">
        <f t="shared" si="10"/>
        <v>0.5554</v>
      </c>
      <c r="O157" s="12">
        <f t="shared" si="11"/>
        <v>0.4446</v>
      </c>
    </row>
    <row r="158" spans="1:15" s="12" customFormat="1" x14ac:dyDescent="0.2">
      <c r="A158" s="12">
        <v>2576</v>
      </c>
      <c r="B158" s="12">
        <v>0.5554</v>
      </c>
      <c r="C158" s="3">
        <v>0.44440000000000002</v>
      </c>
      <c r="D158" s="16">
        <v>247.42641498146199</v>
      </c>
      <c r="E158" s="22">
        <v>246.7</v>
      </c>
      <c r="F158" s="22"/>
      <c r="G158" s="13">
        <f t="shared" si="8"/>
        <v>0.72641498146199979</v>
      </c>
      <c r="H158" s="13">
        <f t="shared" si="9"/>
        <v>246.7</v>
      </c>
      <c r="N158" s="12">
        <f t="shared" si="10"/>
        <v>0.5554</v>
      </c>
      <c r="O158" s="12">
        <f t="shared" si="11"/>
        <v>0.4446</v>
      </c>
    </row>
    <row r="159" spans="1:15" s="12" customFormat="1" x14ac:dyDescent="0.2">
      <c r="A159" s="12">
        <v>2576</v>
      </c>
      <c r="B159" s="12">
        <v>0.5554</v>
      </c>
      <c r="C159" s="3">
        <v>0.55559999999999998</v>
      </c>
      <c r="D159" s="16">
        <v>262.594815367911</v>
      </c>
      <c r="E159" s="22">
        <v>262.2</v>
      </c>
      <c r="F159" s="22"/>
      <c r="G159" s="13">
        <f t="shared" si="8"/>
        <v>0.3948153679110078</v>
      </c>
      <c r="H159" s="13">
        <f t="shared" si="9"/>
        <v>262.2</v>
      </c>
      <c r="N159" s="12">
        <f t="shared" si="10"/>
        <v>0.5554</v>
      </c>
      <c r="O159" s="12">
        <f t="shared" si="11"/>
        <v>0.4446</v>
      </c>
    </row>
    <row r="160" spans="1:15" s="12" customFormat="1" x14ac:dyDescent="0.2">
      <c r="A160" s="12">
        <v>2576</v>
      </c>
      <c r="B160" s="12">
        <v>0.5554</v>
      </c>
      <c r="C160" s="3">
        <v>0.66669999999999996</v>
      </c>
      <c r="D160" s="16">
        <v>271.51607923127801</v>
      </c>
      <c r="E160" s="22">
        <v>271.39999999999998</v>
      </c>
      <c r="F160" s="22"/>
      <c r="G160" s="13">
        <f t="shared" si="8"/>
        <v>0.11607923127803588</v>
      </c>
      <c r="H160" s="13">
        <f t="shared" si="9"/>
        <v>271.39999999999998</v>
      </c>
      <c r="N160" s="12">
        <f t="shared" si="10"/>
        <v>0.5554</v>
      </c>
      <c r="O160" s="12">
        <f t="shared" si="11"/>
        <v>0.4446</v>
      </c>
    </row>
    <row r="161" spans="1:15" s="12" customFormat="1" x14ac:dyDescent="0.2">
      <c r="A161" s="12">
        <v>2576</v>
      </c>
      <c r="B161" s="12">
        <v>0.5554</v>
      </c>
      <c r="C161" s="3">
        <v>0.77780000000000005</v>
      </c>
      <c r="D161" s="16">
        <v>276.63282417127903</v>
      </c>
      <c r="E161" s="22">
        <v>276.60000000000002</v>
      </c>
      <c r="F161" s="22"/>
      <c r="G161" s="13">
        <f t="shared" si="8"/>
        <v>3.2824171279003167E-2</v>
      </c>
      <c r="H161" s="13">
        <f t="shared" si="9"/>
        <v>276.60000000000002</v>
      </c>
      <c r="N161" s="12">
        <f t="shared" si="10"/>
        <v>0.5554</v>
      </c>
      <c r="O161" s="12">
        <f t="shared" si="11"/>
        <v>0.4446</v>
      </c>
    </row>
    <row r="162" spans="1:15" s="12" customFormat="1" x14ac:dyDescent="0.2">
      <c r="A162" s="12">
        <v>2576</v>
      </c>
      <c r="B162" s="12">
        <v>0.5554</v>
      </c>
      <c r="C162" s="3">
        <v>0.88890000000000002</v>
      </c>
      <c r="D162" s="16">
        <v>279.87710846117102</v>
      </c>
      <c r="E162" s="22">
        <v>279.89999999999998</v>
      </c>
      <c r="F162" s="22"/>
      <c r="G162" s="13">
        <f t="shared" si="8"/>
        <v>2.2891538828957891E-2</v>
      </c>
      <c r="H162" s="13">
        <f t="shared" si="9"/>
        <v>279.89999999999998</v>
      </c>
      <c r="N162" s="12">
        <f t="shared" si="10"/>
        <v>0.5554</v>
      </c>
      <c r="O162" s="12">
        <f t="shared" si="11"/>
        <v>0.4446</v>
      </c>
    </row>
    <row r="163" spans="1:15" s="12" customFormat="1" x14ac:dyDescent="0.2">
      <c r="A163" s="12">
        <v>2576</v>
      </c>
      <c r="B163" s="12">
        <v>0.5554</v>
      </c>
      <c r="C163" s="3">
        <v>1</v>
      </c>
      <c r="D163" s="16">
        <v>282.116600210716</v>
      </c>
      <c r="E163" s="22">
        <v>282.10000000000002</v>
      </c>
      <c r="F163" s="22"/>
      <c r="G163" s="13">
        <f t="shared" si="8"/>
        <v>1.6600210715978392E-2</v>
      </c>
      <c r="H163" s="13">
        <f t="shared" si="9"/>
        <v>282.10000000000002</v>
      </c>
      <c r="N163" s="12">
        <f t="shared" si="10"/>
        <v>0.5554</v>
      </c>
      <c r="O163" s="12">
        <f t="shared" si="11"/>
        <v>0.4446</v>
      </c>
    </row>
    <row r="164" spans="1:15" s="12" customFormat="1" x14ac:dyDescent="0.2">
      <c r="A164" s="12">
        <v>2576</v>
      </c>
      <c r="B164" s="12">
        <v>0.6663</v>
      </c>
      <c r="C164" s="3">
        <v>0</v>
      </c>
      <c r="D164" s="16">
        <v>195.66585387278701</v>
      </c>
      <c r="E164" s="22">
        <v>194.9</v>
      </c>
      <c r="F164" s="22"/>
      <c r="G164" s="13">
        <f t="shared" si="8"/>
        <v>0.76585387278700523</v>
      </c>
      <c r="H164" s="13">
        <f t="shared" si="9"/>
        <v>194.9</v>
      </c>
      <c r="N164" s="12">
        <f t="shared" si="10"/>
        <v>0.6663</v>
      </c>
      <c r="O164" s="12">
        <f t="shared" si="11"/>
        <v>0.3337</v>
      </c>
    </row>
    <row r="165" spans="1:15" s="12" customFormat="1" x14ac:dyDescent="0.2">
      <c r="A165" s="12">
        <v>2576</v>
      </c>
      <c r="B165" s="12">
        <v>0.6663</v>
      </c>
      <c r="C165" s="3">
        <v>0.1111</v>
      </c>
      <c r="D165" s="16">
        <v>198.59795160786101</v>
      </c>
      <c r="E165" s="22">
        <v>197.9</v>
      </c>
      <c r="F165" s="22"/>
      <c r="G165" s="13">
        <f t="shared" si="8"/>
        <v>0.69795160786100041</v>
      </c>
      <c r="H165" s="13">
        <f t="shared" si="9"/>
        <v>197.9</v>
      </c>
      <c r="N165" s="12">
        <f t="shared" si="10"/>
        <v>0.6663</v>
      </c>
      <c r="O165" s="12">
        <f t="shared" si="11"/>
        <v>0.3337</v>
      </c>
    </row>
    <row r="166" spans="1:15" s="12" customFormat="1" x14ac:dyDescent="0.2">
      <c r="A166" s="12">
        <v>2576</v>
      </c>
      <c r="B166" s="12">
        <v>0.6663</v>
      </c>
      <c r="C166" s="3">
        <v>0.22220000000000001</v>
      </c>
      <c r="D166" s="16">
        <v>203.06359936754799</v>
      </c>
      <c r="E166" s="22">
        <v>202.3</v>
      </c>
      <c r="F166" s="22"/>
      <c r="G166" s="13">
        <f t="shared" si="8"/>
        <v>0.76359936754798241</v>
      </c>
      <c r="H166" s="13">
        <f t="shared" si="9"/>
        <v>202.3</v>
      </c>
      <c r="N166" s="12">
        <f t="shared" si="10"/>
        <v>0.6663</v>
      </c>
      <c r="O166" s="12">
        <f t="shared" si="11"/>
        <v>0.3337</v>
      </c>
    </row>
    <row r="167" spans="1:15" s="12" customFormat="1" x14ac:dyDescent="0.2">
      <c r="A167" s="12">
        <v>2576</v>
      </c>
      <c r="B167" s="12">
        <v>0.6663</v>
      </c>
      <c r="C167" s="3">
        <v>0.33329999999999999</v>
      </c>
      <c r="D167" s="16">
        <v>210.170613312375</v>
      </c>
      <c r="E167" s="22">
        <v>209.4</v>
      </c>
      <c r="F167" s="22"/>
      <c r="G167" s="13">
        <f t="shared" si="8"/>
        <v>0.77061331237499076</v>
      </c>
      <c r="H167" s="13">
        <f t="shared" si="9"/>
        <v>209.4</v>
      </c>
      <c r="N167" s="12">
        <f t="shared" si="10"/>
        <v>0.6663</v>
      </c>
      <c r="O167" s="12">
        <f t="shared" si="11"/>
        <v>0.3337</v>
      </c>
    </row>
    <row r="168" spans="1:15" s="12" customFormat="1" x14ac:dyDescent="0.2">
      <c r="A168" s="12">
        <v>2576</v>
      </c>
      <c r="B168" s="12">
        <v>0.6663</v>
      </c>
      <c r="C168" s="3">
        <v>0.44440000000000002</v>
      </c>
      <c r="D168" s="16">
        <v>221.96714472399901</v>
      </c>
      <c r="E168" s="22">
        <v>221.2</v>
      </c>
      <c r="F168" s="22"/>
      <c r="G168" s="13">
        <f t="shared" si="8"/>
        <v>0.76714472399902434</v>
      </c>
      <c r="H168" s="13">
        <f t="shared" si="9"/>
        <v>221.2</v>
      </c>
      <c r="N168" s="12">
        <f t="shared" si="10"/>
        <v>0.6663</v>
      </c>
      <c r="O168" s="12">
        <f t="shared" si="11"/>
        <v>0.3337</v>
      </c>
    </row>
    <row r="169" spans="1:15" s="12" customFormat="1" x14ac:dyDescent="0.2">
      <c r="A169" s="12">
        <v>2576</v>
      </c>
      <c r="B169" s="12">
        <v>0.6663</v>
      </c>
      <c r="C169" s="3">
        <v>0.55559999999999998</v>
      </c>
      <c r="D169" s="16">
        <v>240.898724929308</v>
      </c>
      <c r="E169" s="22">
        <v>240.1</v>
      </c>
      <c r="F169" s="22"/>
      <c r="G169" s="13">
        <f t="shared" si="8"/>
        <v>0.79872492930800831</v>
      </c>
      <c r="H169" s="13">
        <f t="shared" si="9"/>
        <v>240.1</v>
      </c>
      <c r="N169" s="12">
        <f t="shared" si="10"/>
        <v>0.6663</v>
      </c>
      <c r="O169" s="12">
        <f t="shared" si="11"/>
        <v>0.3337</v>
      </c>
    </row>
    <row r="170" spans="1:15" s="12" customFormat="1" x14ac:dyDescent="0.2">
      <c r="A170" s="12">
        <v>2576</v>
      </c>
      <c r="B170" s="12">
        <v>0.6663</v>
      </c>
      <c r="C170" s="3">
        <v>0.66669999999999996</v>
      </c>
      <c r="D170" s="16">
        <v>259.20823268557001</v>
      </c>
      <c r="E170" s="22">
        <v>258.8</v>
      </c>
      <c r="F170" s="22"/>
      <c r="G170" s="13">
        <f t="shared" si="8"/>
        <v>0.40823268556999892</v>
      </c>
      <c r="H170" s="13">
        <f t="shared" si="9"/>
        <v>258.8</v>
      </c>
      <c r="N170" s="12">
        <f t="shared" si="10"/>
        <v>0.6663</v>
      </c>
      <c r="O170" s="12">
        <f t="shared" si="11"/>
        <v>0.3337</v>
      </c>
    </row>
    <row r="171" spans="1:15" s="12" customFormat="1" x14ac:dyDescent="0.2">
      <c r="A171" s="12">
        <v>2576</v>
      </c>
      <c r="B171" s="12">
        <v>0.6663</v>
      </c>
      <c r="C171" s="3">
        <v>0.77780000000000005</v>
      </c>
      <c r="D171" s="16">
        <v>269.10212643211599</v>
      </c>
      <c r="E171" s="22">
        <v>269</v>
      </c>
      <c r="F171" s="22"/>
      <c r="G171" s="13">
        <f t="shared" si="8"/>
        <v>0.1021264321159947</v>
      </c>
      <c r="H171" s="13">
        <f t="shared" si="9"/>
        <v>269</v>
      </c>
      <c r="N171" s="12">
        <f t="shared" si="10"/>
        <v>0.6663</v>
      </c>
      <c r="O171" s="12">
        <f t="shared" si="11"/>
        <v>0.3337</v>
      </c>
    </row>
    <row r="172" spans="1:15" s="12" customFormat="1" x14ac:dyDescent="0.2">
      <c r="A172" s="12">
        <v>2576</v>
      </c>
      <c r="B172" s="12">
        <v>0.6663</v>
      </c>
      <c r="C172" s="3">
        <v>0.88890000000000002</v>
      </c>
      <c r="D172" s="16">
        <v>274.59321716273303</v>
      </c>
      <c r="E172" s="22">
        <v>274.60000000000002</v>
      </c>
      <c r="F172" s="22"/>
      <c r="G172" s="13">
        <f t="shared" si="8"/>
        <v>6.7828372669964665E-3</v>
      </c>
      <c r="H172" s="13">
        <f t="shared" si="9"/>
        <v>274.60000000000002</v>
      </c>
      <c r="N172" s="12">
        <f t="shared" si="10"/>
        <v>0.6663</v>
      </c>
      <c r="O172" s="12">
        <f t="shared" si="11"/>
        <v>0.3337</v>
      </c>
    </row>
    <row r="173" spans="1:15" s="12" customFormat="1" x14ac:dyDescent="0.2">
      <c r="A173" s="12">
        <v>2576</v>
      </c>
      <c r="B173" s="12">
        <v>0.6663</v>
      </c>
      <c r="C173" s="3">
        <v>1</v>
      </c>
      <c r="D173" s="16">
        <v>278.07025717815901</v>
      </c>
      <c r="E173" s="22">
        <v>278.10000000000002</v>
      </c>
      <c r="F173" s="22"/>
      <c r="G173" s="13">
        <f t="shared" si="8"/>
        <v>2.9742821841011846E-2</v>
      </c>
      <c r="H173" s="13">
        <f t="shared" si="9"/>
        <v>278.10000000000002</v>
      </c>
      <c r="N173" s="12">
        <f t="shared" si="10"/>
        <v>0.6663</v>
      </c>
      <c r="O173" s="12">
        <f t="shared" si="11"/>
        <v>0.3337</v>
      </c>
    </row>
    <row r="174" spans="1:15" s="12" customFormat="1" x14ac:dyDescent="0.2">
      <c r="A174" s="12">
        <v>2576</v>
      </c>
      <c r="B174" s="12">
        <v>0.7772</v>
      </c>
      <c r="C174" s="3">
        <v>0</v>
      </c>
      <c r="D174" s="16">
        <v>190.137981178328</v>
      </c>
      <c r="E174" s="22"/>
      <c r="F174" s="22"/>
      <c r="G174" s="13"/>
      <c r="H174" s="13"/>
      <c r="N174" s="12">
        <f t="shared" si="10"/>
        <v>0.7772</v>
      </c>
      <c r="O174" s="12">
        <f t="shared" si="11"/>
        <v>0.2228</v>
      </c>
    </row>
    <row r="175" spans="1:15" s="12" customFormat="1" x14ac:dyDescent="0.2">
      <c r="A175" s="12">
        <v>2576</v>
      </c>
      <c r="B175" s="12">
        <v>0.7772</v>
      </c>
      <c r="C175" s="3">
        <v>0.1111</v>
      </c>
      <c r="D175" s="16">
        <v>191.22988385212599</v>
      </c>
      <c r="E175" s="22">
        <v>190.5</v>
      </c>
      <c r="F175" s="22"/>
      <c r="G175" s="13">
        <f t="shared" si="8"/>
        <v>0.72988385212599383</v>
      </c>
      <c r="H175" s="13">
        <f t="shared" si="9"/>
        <v>190.5</v>
      </c>
      <c r="N175" s="12">
        <f t="shared" si="10"/>
        <v>0.7772</v>
      </c>
      <c r="O175" s="12">
        <f t="shared" si="11"/>
        <v>0.2228</v>
      </c>
    </row>
    <row r="176" spans="1:15" s="12" customFormat="1" x14ac:dyDescent="0.2">
      <c r="A176" s="12">
        <v>2576</v>
      </c>
      <c r="B176" s="12">
        <v>0.7772</v>
      </c>
      <c r="C176" s="3">
        <v>0.22220000000000001</v>
      </c>
      <c r="D176" s="16">
        <v>192.91824112125499</v>
      </c>
      <c r="E176" s="22">
        <v>192.2</v>
      </c>
      <c r="F176" s="22"/>
      <c r="G176" s="13">
        <f t="shared" si="8"/>
        <v>0.71824112125500505</v>
      </c>
      <c r="H176" s="13">
        <f t="shared" si="9"/>
        <v>192.2</v>
      </c>
      <c r="N176" s="12">
        <f t="shared" si="10"/>
        <v>0.7772</v>
      </c>
      <c r="O176" s="12">
        <f t="shared" si="11"/>
        <v>0.2228</v>
      </c>
    </row>
    <row r="177" spans="1:15" s="12" customFormat="1" x14ac:dyDescent="0.2">
      <c r="A177" s="12">
        <v>2576</v>
      </c>
      <c r="B177" s="12">
        <v>0.7772</v>
      </c>
      <c r="C177" s="3">
        <v>0.33329999999999999</v>
      </c>
      <c r="D177" s="16">
        <v>195.697132128574</v>
      </c>
      <c r="E177" s="22">
        <v>195</v>
      </c>
      <c r="F177" s="22"/>
      <c r="G177" s="13">
        <f t="shared" si="8"/>
        <v>0.69713212857399753</v>
      </c>
      <c r="H177" s="13">
        <f t="shared" si="9"/>
        <v>195</v>
      </c>
      <c r="N177" s="12">
        <f t="shared" si="10"/>
        <v>0.7772</v>
      </c>
      <c r="O177" s="12">
        <f t="shared" si="11"/>
        <v>0.2228</v>
      </c>
    </row>
    <row r="178" spans="1:15" s="12" customFormat="1" x14ac:dyDescent="0.2">
      <c r="A178" s="12">
        <v>2576</v>
      </c>
      <c r="B178" s="12">
        <v>0.7772</v>
      </c>
      <c r="C178" s="3">
        <v>0.44440000000000002</v>
      </c>
      <c r="D178" s="16">
        <v>200.63314249844601</v>
      </c>
      <c r="E178" s="22">
        <v>199.9</v>
      </c>
      <c r="F178" s="22"/>
      <c r="G178" s="13">
        <f t="shared" si="8"/>
        <v>0.73314249844599999</v>
      </c>
      <c r="H178" s="13">
        <f t="shared" si="9"/>
        <v>199.9</v>
      </c>
      <c r="N178" s="12">
        <f t="shared" si="10"/>
        <v>0.7772</v>
      </c>
      <c r="O178" s="12">
        <f t="shared" si="11"/>
        <v>0.2228</v>
      </c>
    </row>
    <row r="179" spans="1:15" s="12" customFormat="1" x14ac:dyDescent="0.2">
      <c r="A179" s="12">
        <v>2576</v>
      </c>
      <c r="B179" s="12">
        <v>0.7772</v>
      </c>
      <c r="C179" s="3">
        <v>0.55559999999999998</v>
      </c>
      <c r="D179" s="16">
        <v>210.25505723238101</v>
      </c>
      <c r="E179" s="22">
        <v>209.5</v>
      </c>
      <c r="F179" s="22"/>
      <c r="G179" s="13">
        <f t="shared" si="8"/>
        <v>0.75505723238100586</v>
      </c>
      <c r="H179" s="13">
        <f t="shared" si="9"/>
        <v>209.5</v>
      </c>
      <c r="N179" s="12">
        <f t="shared" si="10"/>
        <v>0.7772</v>
      </c>
      <c r="O179" s="12">
        <f t="shared" si="11"/>
        <v>0.2228</v>
      </c>
    </row>
    <row r="180" spans="1:15" s="12" customFormat="1" x14ac:dyDescent="0.2">
      <c r="A180" s="12">
        <v>2576</v>
      </c>
      <c r="B180" s="12">
        <v>0.7772</v>
      </c>
      <c r="C180" s="3">
        <v>0.66669999999999996</v>
      </c>
      <c r="D180" s="16">
        <v>230.38366040022501</v>
      </c>
      <c r="E180" s="22">
        <v>229.6</v>
      </c>
      <c r="F180" s="22"/>
      <c r="G180" s="13">
        <f t="shared" si="8"/>
        <v>0.78366040022501693</v>
      </c>
      <c r="H180" s="13">
        <f t="shared" si="9"/>
        <v>229.6</v>
      </c>
      <c r="N180" s="12">
        <f t="shared" si="10"/>
        <v>0.7772</v>
      </c>
      <c r="O180" s="12">
        <f t="shared" si="11"/>
        <v>0.2228</v>
      </c>
    </row>
    <row r="181" spans="1:15" s="12" customFormat="1" x14ac:dyDescent="0.2">
      <c r="A181" s="12">
        <v>2576</v>
      </c>
      <c r="B181" s="12">
        <v>0.7772</v>
      </c>
      <c r="C181" s="3">
        <v>0.77780000000000005</v>
      </c>
      <c r="D181" s="16">
        <v>255.18724045948801</v>
      </c>
      <c r="E181" s="22">
        <v>254.8</v>
      </c>
      <c r="F181" s="22"/>
      <c r="G181" s="13">
        <f t="shared" si="8"/>
        <v>0.38724045948799812</v>
      </c>
      <c r="H181" s="13">
        <f t="shared" si="9"/>
        <v>254.8</v>
      </c>
      <c r="N181" s="12">
        <f t="shared" si="10"/>
        <v>0.7772</v>
      </c>
      <c r="O181" s="12">
        <f t="shared" si="11"/>
        <v>0.2228</v>
      </c>
    </row>
    <row r="182" spans="1:15" s="12" customFormat="1" x14ac:dyDescent="0.2">
      <c r="A182" s="12">
        <v>2576</v>
      </c>
      <c r="B182" s="12">
        <v>0.7772</v>
      </c>
      <c r="C182" s="3">
        <v>0.88890000000000002</v>
      </c>
      <c r="D182" s="16">
        <v>266.74179316139998</v>
      </c>
      <c r="E182" s="22">
        <v>266.60000000000002</v>
      </c>
      <c r="F182" s="22"/>
      <c r="G182" s="13">
        <f t="shared" si="8"/>
        <v>0.1417931613999599</v>
      </c>
      <c r="H182" s="13">
        <f t="shared" si="9"/>
        <v>266.60000000000002</v>
      </c>
      <c r="N182" s="12">
        <f t="shared" si="10"/>
        <v>0.7772</v>
      </c>
      <c r="O182" s="12">
        <f t="shared" si="11"/>
        <v>0.2228</v>
      </c>
    </row>
    <row r="183" spans="1:15" s="12" customFormat="1" x14ac:dyDescent="0.2">
      <c r="A183" s="12">
        <v>2576</v>
      </c>
      <c r="B183" s="12">
        <v>0.7772</v>
      </c>
      <c r="C183" s="3">
        <v>1</v>
      </c>
      <c r="D183" s="16">
        <v>272.69579172893401</v>
      </c>
      <c r="E183" s="22">
        <v>272.7</v>
      </c>
      <c r="F183" s="22"/>
      <c r="G183" s="13">
        <f t="shared" si="8"/>
        <v>4.2082710659769873E-3</v>
      </c>
      <c r="H183" s="13">
        <f t="shared" si="9"/>
        <v>272.7</v>
      </c>
      <c r="N183" s="12">
        <f t="shared" si="10"/>
        <v>0.7772</v>
      </c>
      <c r="O183" s="12">
        <f t="shared" si="11"/>
        <v>0.2228</v>
      </c>
    </row>
    <row r="184" spans="1:15" s="12" customFormat="1" x14ac:dyDescent="0.2">
      <c r="A184" s="12">
        <v>2576</v>
      </c>
      <c r="B184" s="12">
        <v>0.8881</v>
      </c>
      <c r="C184" s="3">
        <v>0</v>
      </c>
      <c r="D184" s="16">
        <v>187.397801096709</v>
      </c>
      <c r="E184" s="22">
        <v>186.7</v>
      </c>
      <c r="F184" s="22"/>
      <c r="G184" s="13">
        <f t="shared" si="8"/>
        <v>0.69780109670901425</v>
      </c>
      <c r="H184" s="13">
        <f t="shared" si="9"/>
        <v>186.7</v>
      </c>
      <c r="N184" s="12">
        <f t="shared" si="10"/>
        <v>0.8881</v>
      </c>
      <c r="O184" s="12">
        <f t="shared" si="11"/>
        <v>0.1119</v>
      </c>
    </row>
    <row r="185" spans="1:15" s="12" customFormat="1" x14ac:dyDescent="0.2">
      <c r="A185" s="12">
        <v>2576</v>
      </c>
      <c r="B185" s="12">
        <v>0.8881</v>
      </c>
      <c r="C185" s="3">
        <v>0.1111</v>
      </c>
      <c r="D185" s="16">
        <v>187.62702148270699</v>
      </c>
      <c r="E185" s="22">
        <v>186.9</v>
      </c>
      <c r="F185" s="22"/>
      <c r="G185" s="13">
        <f t="shared" si="8"/>
        <v>0.72702148270698785</v>
      </c>
      <c r="H185" s="13">
        <f t="shared" si="9"/>
        <v>186.9</v>
      </c>
      <c r="N185" s="12">
        <f t="shared" si="10"/>
        <v>0.8881</v>
      </c>
      <c r="O185" s="12">
        <f t="shared" si="11"/>
        <v>0.1119</v>
      </c>
    </row>
    <row r="186" spans="1:15" s="12" customFormat="1" x14ac:dyDescent="0.2">
      <c r="A186" s="12">
        <v>2576</v>
      </c>
      <c r="B186" s="12">
        <v>0.8881</v>
      </c>
      <c r="C186" s="3">
        <v>0.22220000000000001</v>
      </c>
      <c r="D186" s="16">
        <v>188.95748529582701</v>
      </c>
      <c r="E186" s="22">
        <v>187.2</v>
      </c>
      <c r="F186" s="22"/>
      <c r="G186" s="13">
        <f t="shared" si="8"/>
        <v>1.7574852958270242</v>
      </c>
      <c r="H186" s="13">
        <f t="shared" si="9"/>
        <v>187.2</v>
      </c>
      <c r="N186" s="12">
        <f t="shared" si="10"/>
        <v>0.8881</v>
      </c>
      <c r="O186" s="12">
        <f t="shared" si="11"/>
        <v>0.1119</v>
      </c>
    </row>
    <row r="187" spans="1:15" s="12" customFormat="1" x14ac:dyDescent="0.2">
      <c r="A187" s="12">
        <v>2576</v>
      </c>
      <c r="B187" s="12">
        <v>0.8881</v>
      </c>
      <c r="C187" s="3">
        <v>0.33329999999999999</v>
      </c>
      <c r="D187" s="16">
        <v>188.49539982019701</v>
      </c>
      <c r="E187" s="22">
        <v>187.8</v>
      </c>
      <c r="F187" s="22"/>
      <c r="G187" s="13">
        <f t="shared" si="8"/>
        <v>0.69539982019699664</v>
      </c>
      <c r="H187" s="13">
        <f t="shared" si="9"/>
        <v>187.8</v>
      </c>
      <c r="N187" s="12">
        <f t="shared" si="10"/>
        <v>0.8881</v>
      </c>
      <c r="O187" s="12">
        <f t="shared" si="11"/>
        <v>0.1119</v>
      </c>
    </row>
    <row r="188" spans="1:15" s="12" customFormat="1" x14ac:dyDescent="0.2">
      <c r="A188" s="12">
        <v>2576</v>
      </c>
      <c r="B188" s="12">
        <v>0.8881</v>
      </c>
      <c r="C188" s="3">
        <v>0.44440000000000002</v>
      </c>
      <c r="D188" s="16">
        <v>189.42206872293301</v>
      </c>
      <c r="E188" s="22">
        <v>188.7</v>
      </c>
      <c r="F188" s="22"/>
      <c r="G188" s="13">
        <f t="shared" si="8"/>
        <v>0.72206872293301672</v>
      </c>
      <c r="H188" s="13">
        <f t="shared" si="9"/>
        <v>188.7</v>
      </c>
      <c r="N188" s="12">
        <f t="shared" si="10"/>
        <v>0.8881</v>
      </c>
      <c r="O188" s="12">
        <f t="shared" si="11"/>
        <v>0.1119</v>
      </c>
    </row>
    <row r="189" spans="1:15" s="12" customFormat="1" x14ac:dyDescent="0.2">
      <c r="A189" s="12">
        <v>2576</v>
      </c>
      <c r="B189" s="12">
        <v>0.8881</v>
      </c>
      <c r="C189" s="3">
        <v>0.55559999999999998</v>
      </c>
      <c r="D189" s="16">
        <v>191.279143654222</v>
      </c>
      <c r="E189" s="22">
        <v>190.5</v>
      </c>
      <c r="F189" s="22"/>
      <c r="G189" s="13">
        <f t="shared" si="8"/>
        <v>0.77914365422199694</v>
      </c>
      <c r="H189" s="13">
        <f t="shared" si="9"/>
        <v>190.5</v>
      </c>
      <c r="N189" s="12">
        <f t="shared" si="10"/>
        <v>0.8881</v>
      </c>
      <c r="O189" s="12">
        <f t="shared" si="11"/>
        <v>0.1119</v>
      </c>
    </row>
    <row r="190" spans="1:15" s="12" customFormat="1" x14ac:dyDescent="0.2">
      <c r="A190" s="12">
        <v>2576</v>
      </c>
      <c r="B190" s="12">
        <v>0.8881</v>
      </c>
      <c r="C190" s="3">
        <v>0.66669999999999996</v>
      </c>
      <c r="D190" s="16">
        <v>195.79755596669901</v>
      </c>
      <c r="E190" s="22">
        <v>195.1</v>
      </c>
      <c r="F190" s="22"/>
      <c r="G190" s="13">
        <f t="shared" si="8"/>
        <v>0.69755596669901365</v>
      </c>
      <c r="H190" s="13">
        <f t="shared" si="9"/>
        <v>195.1</v>
      </c>
      <c r="N190" s="12">
        <f t="shared" si="10"/>
        <v>0.8881</v>
      </c>
      <c r="O190" s="12">
        <f t="shared" si="11"/>
        <v>0.1119</v>
      </c>
    </row>
    <row r="191" spans="1:15" s="12" customFormat="1" x14ac:dyDescent="0.2">
      <c r="A191" s="12">
        <v>2576</v>
      </c>
      <c r="B191" s="12">
        <v>0.8881</v>
      </c>
      <c r="C191" s="3">
        <v>0.77780000000000005</v>
      </c>
      <c r="D191" s="16">
        <v>210.48359008650201</v>
      </c>
      <c r="E191" s="22">
        <v>209.7</v>
      </c>
      <c r="F191" s="22"/>
      <c r="G191" s="13">
        <f t="shared" si="8"/>
        <v>0.78359008650201645</v>
      </c>
      <c r="H191" s="13">
        <f t="shared" si="9"/>
        <v>209.7</v>
      </c>
      <c r="N191" s="12">
        <f t="shared" si="10"/>
        <v>0.8881</v>
      </c>
      <c r="O191" s="12">
        <f t="shared" si="11"/>
        <v>0.1119</v>
      </c>
    </row>
    <row r="192" spans="1:15" s="12" customFormat="1" x14ac:dyDescent="0.2">
      <c r="A192" s="12">
        <v>2576</v>
      </c>
      <c r="B192" s="12">
        <v>0.8881</v>
      </c>
      <c r="C192" s="3">
        <v>0.88890000000000002</v>
      </c>
      <c r="D192" s="16">
        <v>249.370910804506</v>
      </c>
      <c r="E192" s="22">
        <v>249</v>
      </c>
      <c r="F192" s="22"/>
      <c r="G192" s="13">
        <f t="shared" si="8"/>
        <v>0.37091080450599634</v>
      </c>
      <c r="H192" s="13">
        <f t="shared" si="9"/>
        <v>249</v>
      </c>
      <c r="N192" s="12">
        <f t="shared" si="10"/>
        <v>0.8881</v>
      </c>
      <c r="O192" s="12">
        <f t="shared" si="11"/>
        <v>0.1119</v>
      </c>
    </row>
    <row r="193" spans="1:15" s="12" customFormat="1" x14ac:dyDescent="0.2">
      <c r="A193" s="12">
        <v>2576</v>
      </c>
      <c r="B193" s="12">
        <v>0.8881</v>
      </c>
      <c r="C193" s="3">
        <v>1</v>
      </c>
      <c r="D193" s="16">
        <v>264.30929569485602</v>
      </c>
      <c r="E193" s="22">
        <v>264.2</v>
      </c>
      <c r="F193" s="22"/>
      <c r="G193" s="13">
        <f t="shared" si="8"/>
        <v>0.10929569485602997</v>
      </c>
      <c r="H193" s="13">
        <f t="shared" si="9"/>
        <v>264.2</v>
      </c>
      <c r="N193" s="12">
        <f t="shared" si="10"/>
        <v>0.8881</v>
      </c>
      <c r="O193" s="12">
        <f t="shared" si="11"/>
        <v>0.1119</v>
      </c>
    </row>
    <row r="194" spans="1:15" s="12" customFormat="1" x14ac:dyDescent="0.2">
      <c r="A194" s="12">
        <v>2576</v>
      </c>
      <c r="B194" s="12">
        <v>0.999</v>
      </c>
      <c r="C194" s="3">
        <v>0</v>
      </c>
      <c r="D194" s="16">
        <v>185.69766690478301</v>
      </c>
      <c r="E194" s="22">
        <v>185.4</v>
      </c>
      <c r="F194" s="22"/>
      <c r="G194" s="13">
        <f t="shared" si="8"/>
        <v>0.29766690478300006</v>
      </c>
      <c r="H194" s="13">
        <f t="shared" si="9"/>
        <v>185.4</v>
      </c>
      <c r="N194" s="12">
        <f t="shared" si="10"/>
        <v>0.999</v>
      </c>
      <c r="O194" s="12">
        <f t="shared" si="11"/>
        <v>1.0000000000000009E-3</v>
      </c>
    </row>
    <row r="195" spans="1:15" s="12" customFormat="1" x14ac:dyDescent="0.2">
      <c r="A195" s="12">
        <v>2576</v>
      </c>
      <c r="B195" s="12">
        <v>0.999</v>
      </c>
      <c r="C195" s="3">
        <v>0.1111</v>
      </c>
      <c r="D195" s="16">
        <v>186.042210444169</v>
      </c>
      <c r="E195" s="22">
        <v>185.4</v>
      </c>
      <c r="F195" s="22"/>
      <c r="G195" s="13">
        <f t="shared" si="8"/>
        <v>0.64221044416899531</v>
      </c>
      <c r="H195" s="13">
        <f t="shared" si="9"/>
        <v>185.4</v>
      </c>
      <c r="N195" s="12">
        <f t="shared" si="10"/>
        <v>0.999</v>
      </c>
      <c r="O195" s="12">
        <f t="shared" si="11"/>
        <v>1.0000000000000009E-3</v>
      </c>
    </row>
    <row r="196" spans="1:15" s="12" customFormat="1" x14ac:dyDescent="0.2">
      <c r="A196" s="12">
        <v>2576</v>
      </c>
      <c r="B196" s="12">
        <v>0.999</v>
      </c>
      <c r="C196" s="3">
        <v>0.22220000000000001</v>
      </c>
      <c r="D196" s="16">
        <v>185.86563273900299</v>
      </c>
      <c r="E196" s="22">
        <v>185.4</v>
      </c>
      <c r="F196" s="22"/>
      <c r="G196" s="13">
        <f t="shared" si="8"/>
        <v>0.46563273900298441</v>
      </c>
      <c r="H196" s="13">
        <f t="shared" si="9"/>
        <v>185.4</v>
      </c>
      <c r="N196" s="12">
        <f t="shared" si="10"/>
        <v>0.999</v>
      </c>
      <c r="O196" s="12">
        <f t="shared" si="11"/>
        <v>1.0000000000000009E-3</v>
      </c>
    </row>
    <row r="197" spans="1:15" s="12" customFormat="1" x14ac:dyDescent="0.2">
      <c r="A197" s="12">
        <v>2576</v>
      </c>
      <c r="B197" s="12">
        <v>0.999</v>
      </c>
      <c r="C197" s="3">
        <v>0.33329999999999999</v>
      </c>
      <c r="D197" s="16">
        <v>186.143140358995</v>
      </c>
      <c r="E197" s="22">
        <v>185.4</v>
      </c>
      <c r="F197" s="22"/>
      <c r="G197" s="13">
        <f t="shared" ref="G197:G260" si="12">ABS(D197-E197)</f>
        <v>0.74314035899499231</v>
      </c>
      <c r="H197" s="13">
        <f t="shared" ref="H197:H260" si="13">ABS(E197-F197)</f>
        <v>185.4</v>
      </c>
      <c r="N197" s="12">
        <f t="shared" ref="N197:N260" si="14">B197</f>
        <v>0.999</v>
      </c>
      <c r="O197" s="12">
        <f t="shared" ref="O197:O260" si="15">1-N197</f>
        <v>1.0000000000000009E-3</v>
      </c>
    </row>
    <row r="198" spans="1:15" s="12" customFormat="1" x14ac:dyDescent="0.2">
      <c r="A198" s="12">
        <v>2576</v>
      </c>
      <c r="B198" s="12">
        <v>0.999</v>
      </c>
      <c r="C198" s="3">
        <v>0.44440000000000002</v>
      </c>
      <c r="D198" s="16">
        <v>186.15448072187201</v>
      </c>
      <c r="E198" s="22">
        <v>185.4</v>
      </c>
      <c r="F198" s="22"/>
      <c r="G198" s="13">
        <f t="shared" si="12"/>
        <v>0.75448072187199955</v>
      </c>
      <c r="H198" s="13">
        <f t="shared" si="13"/>
        <v>185.4</v>
      </c>
      <c r="N198" s="12">
        <f t="shared" si="14"/>
        <v>0.999</v>
      </c>
      <c r="O198" s="12">
        <f t="shared" si="15"/>
        <v>1.0000000000000009E-3</v>
      </c>
    </row>
    <row r="199" spans="1:15" s="12" customFormat="1" x14ac:dyDescent="0.2">
      <c r="A199" s="12">
        <v>2576</v>
      </c>
      <c r="B199" s="12">
        <v>0.999</v>
      </c>
      <c r="C199" s="3">
        <v>0.55559999999999998</v>
      </c>
      <c r="D199" s="16">
        <v>186.13737038603401</v>
      </c>
      <c r="E199" s="22">
        <v>185.4</v>
      </c>
      <c r="F199" s="22"/>
      <c r="G199" s="13">
        <f t="shared" si="12"/>
        <v>0.73737038603400151</v>
      </c>
      <c r="H199" s="13">
        <f t="shared" si="13"/>
        <v>185.4</v>
      </c>
      <c r="N199" s="12">
        <f t="shared" si="14"/>
        <v>0.999</v>
      </c>
      <c r="O199" s="12">
        <f t="shared" si="15"/>
        <v>1.0000000000000009E-3</v>
      </c>
    </row>
    <row r="200" spans="1:15" s="12" customFormat="1" x14ac:dyDescent="0.2">
      <c r="A200" s="12">
        <v>2576</v>
      </c>
      <c r="B200" s="12">
        <v>0.999</v>
      </c>
      <c r="C200" s="3">
        <v>0.66669999999999996</v>
      </c>
      <c r="D200" s="16"/>
      <c r="E200" s="22">
        <v>185.4</v>
      </c>
      <c r="F200" s="22"/>
      <c r="G200" s="13"/>
      <c r="H200" s="13"/>
      <c r="N200" s="12">
        <f t="shared" si="14"/>
        <v>0.999</v>
      </c>
      <c r="O200" s="12">
        <f t="shared" si="15"/>
        <v>1.0000000000000009E-3</v>
      </c>
    </row>
    <row r="201" spans="1:15" s="12" customFormat="1" x14ac:dyDescent="0.2">
      <c r="A201" s="12">
        <v>2576</v>
      </c>
      <c r="B201" s="12">
        <v>0.999</v>
      </c>
      <c r="C201" s="3">
        <v>0.77780000000000005</v>
      </c>
      <c r="D201" s="16">
        <v>185.428322784138</v>
      </c>
      <c r="E201" s="22">
        <v>185.4</v>
      </c>
      <c r="F201" s="22"/>
      <c r="G201" s="13">
        <f t="shared" si="12"/>
        <v>2.8322784137998269E-2</v>
      </c>
      <c r="H201" s="13">
        <f t="shared" si="13"/>
        <v>185.4</v>
      </c>
      <c r="N201" s="12">
        <f t="shared" si="14"/>
        <v>0.999</v>
      </c>
      <c r="O201" s="12">
        <f t="shared" si="15"/>
        <v>1.0000000000000009E-3</v>
      </c>
    </row>
    <row r="202" spans="1:15" s="12" customFormat="1" x14ac:dyDescent="0.2">
      <c r="A202" s="12">
        <v>2576</v>
      </c>
      <c r="B202" s="12">
        <v>0.999</v>
      </c>
      <c r="C202" s="3">
        <v>0.88890000000000002</v>
      </c>
      <c r="D202" s="16">
        <v>187.45963128010101</v>
      </c>
      <c r="E202" s="22">
        <v>185.5</v>
      </c>
      <c r="F202" s="22"/>
      <c r="G202" s="13">
        <f t="shared" si="12"/>
        <v>1.9596312801010072</v>
      </c>
      <c r="H202" s="13">
        <f t="shared" si="13"/>
        <v>185.5</v>
      </c>
      <c r="N202" s="12">
        <f t="shared" si="14"/>
        <v>0.999</v>
      </c>
      <c r="O202" s="12">
        <f t="shared" si="15"/>
        <v>1.0000000000000009E-3</v>
      </c>
    </row>
    <row r="203" spans="1:15" s="12" customFormat="1" x14ac:dyDescent="0.2">
      <c r="A203" s="12">
        <v>2576</v>
      </c>
      <c r="B203" s="12">
        <v>0.999</v>
      </c>
      <c r="C203" s="3">
        <v>1</v>
      </c>
      <c r="D203" s="16">
        <v>224.87218205247601</v>
      </c>
      <c r="E203" s="22">
        <v>224.6</v>
      </c>
      <c r="F203" s="22"/>
      <c r="G203" s="13">
        <f t="shared" si="12"/>
        <v>0.2721820524760119</v>
      </c>
      <c r="H203" s="13">
        <f t="shared" si="13"/>
        <v>224.6</v>
      </c>
      <c r="N203" s="12">
        <f t="shared" si="14"/>
        <v>0.999</v>
      </c>
      <c r="O203" s="12">
        <f t="shared" si="15"/>
        <v>1.0000000000000009E-3</v>
      </c>
    </row>
    <row r="204" spans="1:15" s="12" customFormat="1" x14ac:dyDescent="0.2">
      <c r="A204" s="29">
        <v>6637</v>
      </c>
      <c r="B204" s="12">
        <v>1E-3</v>
      </c>
      <c r="C204" s="3">
        <v>0</v>
      </c>
      <c r="D204" s="16">
        <v>310.75959308288498</v>
      </c>
      <c r="E204" s="22">
        <v>310.7</v>
      </c>
      <c r="F204" s="22"/>
      <c r="G204" s="13">
        <f t="shared" si="12"/>
        <v>5.9593082884987325E-2</v>
      </c>
      <c r="H204" s="13">
        <f t="shared" si="13"/>
        <v>310.7</v>
      </c>
      <c r="N204" s="12">
        <f t="shared" si="14"/>
        <v>1E-3</v>
      </c>
      <c r="O204" s="12">
        <f t="shared" si="15"/>
        <v>0.999</v>
      </c>
    </row>
    <row r="205" spans="1:15" s="12" customFormat="1" x14ac:dyDescent="0.2">
      <c r="A205" s="29">
        <v>6637</v>
      </c>
      <c r="B205" s="12">
        <v>1E-3</v>
      </c>
      <c r="C205" s="3">
        <v>0.1111</v>
      </c>
      <c r="D205" s="16">
        <v>311.08156183113402</v>
      </c>
      <c r="E205" s="22">
        <v>311.10000000000002</v>
      </c>
      <c r="F205" s="22"/>
      <c r="G205" s="13">
        <f t="shared" si="12"/>
        <v>1.843816886599825E-2</v>
      </c>
      <c r="H205" s="13">
        <f t="shared" si="13"/>
        <v>311.10000000000002</v>
      </c>
      <c r="N205" s="12">
        <f t="shared" si="14"/>
        <v>1E-3</v>
      </c>
      <c r="O205" s="12">
        <f t="shared" si="15"/>
        <v>0.999</v>
      </c>
    </row>
    <row r="206" spans="1:15" s="12" customFormat="1" x14ac:dyDescent="0.2">
      <c r="A206" s="29">
        <v>6637</v>
      </c>
      <c r="B206" s="12">
        <v>1E-3</v>
      </c>
      <c r="C206" s="3">
        <v>0.22220000000000001</v>
      </c>
      <c r="D206" s="16">
        <v>311.13476254795</v>
      </c>
      <c r="E206" s="22">
        <v>311.10000000000002</v>
      </c>
      <c r="F206" s="22"/>
      <c r="G206" s="13">
        <f t="shared" si="12"/>
        <v>3.4762547949981126E-2</v>
      </c>
      <c r="H206" s="13">
        <f t="shared" si="13"/>
        <v>311.10000000000002</v>
      </c>
      <c r="N206" s="12">
        <f t="shared" si="14"/>
        <v>1E-3</v>
      </c>
      <c r="O206" s="12">
        <f t="shared" si="15"/>
        <v>0.999</v>
      </c>
    </row>
    <row r="207" spans="1:15" s="12" customFormat="1" x14ac:dyDescent="0.2">
      <c r="A207" s="29">
        <v>6637</v>
      </c>
      <c r="B207" s="12">
        <v>1E-3</v>
      </c>
      <c r="C207" s="3">
        <v>0.33329999999999999</v>
      </c>
      <c r="D207" s="16">
        <v>311.15661102005799</v>
      </c>
      <c r="E207" s="22">
        <v>311.2</v>
      </c>
      <c r="F207" s="22"/>
      <c r="G207" s="13">
        <f t="shared" si="12"/>
        <v>4.3388979941994421E-2</v>
      </c>
      <c r="H207" s="13">
        <f t="shared" si="13"/>
        <v>311.2</v>
      </c>
      <c r="N207" s="12">
        <f t="shared" si="14"/>
        <v>1E-3</v>
      </c>
      <c r="O207" s="12">
        <f t="shared" si="15"/>
        <v>0.999</v>
      </c>
    </row>
    <row r="208" spans="1:15" s="12" customFormat="1" x14ac:dyDescent="0.2">
      <c r="A208" s="29">
        <v>6637</v>
      </c>
      <c r="B208" s="12">
        <v>1E-3</v>
      </c>
      <c r="C208" s="3">
        <v>0.44440000000000002</v>
      </c>
      <c r="D208" s="16">
        <v>311.16856210502499</v>
      </c>
      <c r="E208" s="22">
        <v>311.2</v>
      </c>
      <c r="F208" s="22"/>
      <c r="G208" s="13">
        <f t="shared" si="12"/>
        <v>3.1437894974999381E-2</v>
      </c>
      <c r="H208" s="13">
        <f t="shared" si="13"/>
        <v>311.2</v>
      </c>
      <c r="N208" s="12">
        <f t="shared" si="14"/>
        <v>1E-3</v>
      </c>
      <c r="O208" s="12">
        <f t="shared" si="15"/>
        <v>0.999</v>
      </c>
    </row>
    <row r="209" spans="1:15" s="12" customFormat="1" x14ac:dyDescent="0.2">
      <c r="A209" s="29">
        <v>6637</v>
      </c>
      <c r="B209" s="12">
        <v>1E-3</v>
      </c>
      <c r="C209" s="3">
        <v>0.55559999999999998</v>
      </c>
      <c r="D209" s="16">
        <v>311.17604292680397</v>
      </c>
      <c r="E209" s="22">
        <v>311.2</v>
      </c>
      <c r="F209" s="22"/>
      <c r="G209" s="13">
        <f t="shared" si="12"/>
        <v>2.3957073196015699E-2</v>
      </c>
      <c r="H209" s="13">
        <f t="shared" si="13"/>
        <v>311.2</v>
      </c>
      <c r="N209" s="12">
        <f t="shared" si="14"/>
        <v>1E-3</v>
      </c>
      <c r="O209" s="12">
        <f t="shared" si="15"/>
        <v>0.999</v>
      </c>
    </row>
    <row r="210" spans="1:15" s="12" customFormat="1" x14ac:dyDescent="0.2">
      <c r="A210" s="29">
        <v>6637</v>
      </c>
      <c r="B210" s="12">
        <v>1E-3</v>
      </c>
      <c r="C210" s="3">
        <v>0.66669999999999996</v>
      </c>
      <c r="D210" s="16">
        <v>311.18113548375902</v>
      </c>
      <c r="E210" s="22">
        <v>311.2</v>
      </c>
      <c r="F210" s="22"/>
      <c r="G210" s="13">
        <f t="shared" si="12"/>
        <v>1.8864516240967077E-2</v>
      </c>
      <c r="H210" s="13">
        <f t="shared" si="13"/>
        <v>311.2</v>
      </c>
      <c r="N210" s="12">
        <f t="shared" si="14"/>
        <v>1E-3</v>
      </c>
      <c r="O210" s="12">
        <f t="shared" si="15"/>
        <v>0.999</v>
      </c>
    </row>
    <row r="211" spans="1:15" s="12" customFormat="1" x14ac:dyDescent="0.2">
      <c r="A211" s="29">
        <v>6637</v>
      </c>
      <c r="B211" s="12">
        <v>1E-3</v>
      </c>
      <c r="C211" s="3">
        <v>0.77780000000000005</v>
      </c>
      <c r="D211" s="16">
        <v>311.17514146518499</v>
      </c>
      <c r="E211" s="22">
        <v>311.2</v>
      </c>
      <c r="F211" s="22"/>
      <c r="G211" s="13">
        <f t="shared" si="12"/>
        <v>2.4858534814995892E-2</v>
      </c>
      <c r="H211" s="13">
        <f t="shared" si="13"/>
        <v>311.2</v>
      </c>
      <c r="N211" s="12">
        <f t="shared" si="14"/>
        <v>1E-3</v>
      </c>
      <c r="O211" s="12">
        <f t="shared" si="15"/>
        <v>0.999</v>
      </c>
    </row>
    <row r="212" spans="1:15" s="12" customFormat="1" x14ac:dyDescent="0.2">
      <c r="A212" s="29">
        <v>6637</v>
      </c>
      <c r="B212" s="12">
        <v>1E-3</v>
      </c>
      <c r="C212" s="3">
        <v>0.88890000000000002</v>
      </c>
      <c r="D212" s="16">
        <v>311.16869716789898</v>
      </c>
      <c r="E212" s="22">
        <v>311.2</v>
      </c>
      <c r="F212" s="22"/>
      <c r="G212" s="13">
        <f t="shared" si="12"/>
        <v>3.1302832101005151E-2</v>
      </c>
      <c r="H212" s="13">
        <f t="shared" si="13"/>
        <v>311.2</v>
      </c>
      <c r="N212" s="12">
        <f t="shared" si="14"/>
        <v>1E-3</v>
      </c>
      <c r="O212" s="12">
        <f t="shared" si="15"/>
        <v>0.999</v>
      </c>
    </row>
    <row r="213" spans="1:15" s="12" customFormat="1" x14ac:dyDescent="0.2">
      <c r="A213" s="29">
        <v>6637</v>
      </c>
      <c r="B213" s="12">
        <v>1E-3</v>
      </c>
      <c r="C213" s="3">
        <v>1</v>
      </c>
      <c r="D213" s="16">
        <v>311.16225842939002</v>
      </c>
      <c r="E213" s="22">
        <v>311.2</v>
      </c>
      <c r="F213" s="22"/>
      <c r="G213" s="13">
        <f t="shared" si="12"/>
        <v>3.7741570609966857E-2</v>
      </c>
      <c r="H213" s="13">
        <f t="shared" si="13"/>
        <v>311.2</v>
      </c>
      <c r="N213" s="12">
        <f t="shared" si="14"/>
        <v>1E-3</v>
      </c>
      <c r="O213" s="12">
        <f t="shared" si="15"/>
        <v>0.999</v>
      </c>
    </row>
    <row r="214" spans="1:15" s="12" customFormat="1" x14ac:dyDescent="0.2">
      <c r="A214" s="29">
        <v>6637</v>
      </c>
      <c r="B214" s="12">
        <v>0.1119</v>
      </c>
      <c r="C214" s="3">
        <v>0</v>
      </c>
      <c r="D214" s="16">
        <v>280.418771787087</v>
      </c>
      <c r="E214" s="22">
        <v>279.3</v>
      </c>
      <c r="F214" s="22"/>
      <c r="G214" s="13">
        <f t="shared" si="12"/>
        <v>1.1187717870869847</v>
      </c>
      <c r="H214" s="13">
        <f t="shared" si="13"/>
        <v>279.3</v>
      </c>
      <c r="N214" s="12">
        <f t="shared" si="14"/>
        <v>0.1119</v>
      </c>
      <c r="O214" s="12">
        <f t="shared" si="15"/>
        <v>0.8881</v>
      </c>
    </row>
    <row r="215" spans="1:15" s="12" customFormat="1" x14ac:dyDescent="0.2">
      <c r="A215" s="29">
        <v>6637</v>
      </c>
      <c r="B215" s="12">
        <v>0.1119</v>
      </c>
      <c r="C215" s="3">
        <v>0.1111</v>
      </c>
      <c r="D215" s="16">
        <v>294.54053675050301</v>
      </c>
      <c r="E215" s="22">
        <v>294.10000000000002</v>
      </c>
      <c r="F215" s="22"/>
      <c r="G215" s="13">
        <f t="shared" si="12"/>
        <v>0.4405367505029858</v>
      </c>
      <c r="H215" s="13">
        <f t="shared" si="13"/>
        <v>294.10000000000002</v>
      </c>
      <c r="N215" s="12">
        <f t="shared" si="14"/>
        <v>0.1119</v>
      </c>
      <c r="O215" s="12">
        <f t="shared" si="15"/>
        <v>0.8881</v>
      </c>
    </row>
    <row r="216" spans="1:15" s="12" customFormat="1" x14ac:dyDescent="0.2">
      <c r="A216" s="29">
        <v>6637</v>
      </c>
      <c r="B216" s="12">
        <v>0.1119</v>
      </c>
      <c r="C216" s="3">
        <v>0.22220000000000001</v>
      </c>
      <c r="D216" s="16">
        <v>301.57378459141597</v>
      </c>
      <c r="E216" s="22">
        <v>301.5</v>
      </c>
      <c r="F216" s="22"/>
      <c r="G216" s="13">
        <f t="shared" si="12"/>
        <v>7.3784591415972045E-2</v>
      </c>
      <c r="H216" s="13">
        <f t="shared" si="13"/>
        <v>301.5</v>
      </c>
      <c r="N216" s="12">
        <f t="shared" si="14"/>
        <v>0.1119</v>
      </c>
      <c r="O216" s="12">
        <f t="shared" si="15"/>
        <v>0.8881</v>
      </c>
    </row>
    <row r="217" spans="1:15" s="12" customFormat="1" x14ac:dyDescent="0.2">
      <c r="A217" s="29">
        <v>6637</v>
      </c>
      <c r="B217" s="12">
        <v>0.1119</v>
      </c>
      <c r="C217" s="3">
        <v>0.33329999999999999</v>
      </c>
      <c r="D217" s="16">
        <v>304.63650153719698</v>
      </c>
      <c r="E217" s="22">
        <v>304.60000000000002</v>
      </c>
      <c r="F217" s="22"/>
      <c r="G217" s="13">
        <f t="shared" si="12"/>
        <v>3.6501537196954814E-2</v>
      </c>
      <c r="H217" s="13">
        <f t="shared" si="13"/>
        <v>304.60000000000002</v>
      </c>
      <c r="N217" s="12">
        <f t="shared" si="14"/>
        <v>0.1119</v>
      </c>
      <c r="O217" s="12">
        <f t="shared" si="15"/>
        <v>0.8881</v>
      </c>
    </row>
    <row r="218" spans="1:15" s="12" customFormat="1" x14ac:dyDescent="0.2">
      <c r="A218" s="29">
        <v>6637</v>
      </c>
      <c r="B218" s="12">
        <v>0.1119</v>
      </c>
      <c r="C218" s="3">
        <v>0.44440000000000002</v>
      </c>
      <c r="D218" s="16">
        <v>306.25131575069901</v>
      </c>
      <c r="E218" s="22">
        <v>306.2</v>
      </c>
      <c r="F218" s="22"/>
      <c r="G218" s="13">
        <f t="shared" si="12"/>
        <v>5.1315750699018281E-2</v>
      </c>
      <c r="H218" s="13">
        <f t="shared" si="13"/>
        <v>306.2</v>
      </c>
      <c r="N218" s="12">
        <f t="shared" si="14"/>
        <v>0.1119</v>
      </c>
      <c r="O218" s="12">
        <f t="shared" si="15"/>
        <v>0.8881</v>
      </c>
    </row>
    <row r="219" spans="1:15" s="12" customFormat="1" x14ac:dyDescent="0.2">
      <c r="A219" s="29">
        <v>6637</v>
      </c>
      <c r="B219" s="12">
        <v>0.1119</v>
      </c>
      <c r="C219" s="3">
        <v>0.55559999999999998</v>
      </c>
      <c r="D219" s="16">
        <v>307.236867648648</v>
      </c>
      <c r="E219" s="22">
        <v>307.2</v>
      </c>
      <c r="F219" s="22"/>
      <c r="G219" s="13">
        <f t="shared" si="12"/>
        <v>3.6867648648012619E-2</v>
      </c>
      <c r="H219" s="13">
        <f t="shared" si="13"/>
        <v>307.2</v>
      </c>
      <c r="N219" s="12">
        <f t="shared" si="14"/>
        <v>0.1119</v>
      </c>
      <c r="O219" s="12">
        <f t="shared" si="15"/>
        <v>0.8881</v>
      </c>
    </row>
    <row r="220" spans="1:15" s="12" customFormat="1" x14ac:dyDescent="0.2">
      <c r="A220" s="29">
        <v>6637</v>
      </c>
      <c r="B220" s="12">
        <v>0.1119</v>
      </c>
      <c r="C220" s="3">
        <v>0.66669999999999996</v>
      </c>
      <c r="D220" s="16">
        <v>307.89735983984002</v>
      </c>
      <c r="E220" s="22">
        <v>307.89999999999998</v>
      </c>
      <c r="F220" s="22"/>
      <c r="G220" s="13">
        <f t="shared" si="12"/>
        <v>2.6401601599559399E-3</v>
      </c>
      <c r="H220" s="13">
        <f t="shared" si="13"/>
        <v>307.89999999999998</v>
      </c>
      <c r="N220" s="12">
        <f t="shared" si="14"/>
        <v>0.1119</v>
      </c>
      <c r="O220" s="12">
        <f t="shared" si="15"/>
        <v>0.8881</v>
      </c>
    </row>
    <row r="221" spans="1:15" s="12" customFormat="1" x14ac:dyDescent="0.2">
      <c r="A221" s="29">
        <v>6637</v>
      </c>
      <c r="B221" s="12">
        <v>0.1119</v>
      </c>
      <c r="C221" s="3">
        <v>0.77780000000000005</v>
      </c>
      <c r="D221" s="16">
        <v>308.37042786518401</v>
      </c>
      <c r="E221" s="22">
        <v>308.39999999999998</v>
      </c>
      <c r="F221" s="22"/>
      <c r="G221" s="13">
        <f t="shared" si="12"/>
        <v>2.9572134815964546E-2</v>
      </c>
      <c r="H221" s="13">
        <f t="shared" si="13"/>
        <v>308.39999999999998</v>
      </c>
      <c r="N221" s="12">
        <f t="shared" si="14"/>
        <v>0.1119</v>
      </c>
      <c r="O221" s="12">
        <f t="shared" si="15"/>
        <v>0.8881</v>
      </c>
    </row>
    <row r="222" spans="1:15" s="12" customFormat="1" x14ac:dyDescent="0.2">
      <c r="A222" s="29">
        <v>6637</v>
      </c>
      <c r="B222" s="12">
        <v>0.1119</v>
      </c>
      <c r="C222" s="3">
        <v>0.88890000000000002</v>
      </c>
      <c r="D222" s="16">
        <v>308.725601873058</v>
      </c>
      <c r="E222" s="22">
        <v>308.7</v>
      </c>
      <c r="F222" s="22"/>
      <c r="G222" s="13">
        <f t="shared" si="12"/>
        <v>2.5601873058008096E-2</v>
      </c>
      <c r="H222" s="13">
        <f t="shared" si="13"/>
        <v>308.7</v>
      </c>
      <c r="N222" s="12">
        <f t="shared" si="14"/>
        <v>0.1119</v>
      </c>
      <c r="O222" s="12">
        <f t="shared" si="15"/>
        <v>0.8881</v>
      </c>
    </row>
    <row r="223" spans="1:15" s="12" customFormat="1" x14ac:dyDescent="0.2">
      <c r="A223" s="29">
        <v>6637</v>
      </c>
      <c r="B223" s="12">
        <v>0.1119</v>
      </c>
      <c r="C223" s="3">
        <v>1</v>
      </c>
      <c r="D223" s="16">
        <v>309.00202284728999</v>
      </c>
      <c r="E223" s="22">
        <v>309</v>
      </c>
      <c r="F223" s="22"/>
      <c r="G223" s="13">
        <f t="shared" si="12"/>
        <v>2.0228472899930239E-3</v>
      </c>
      <c r="H223" s="13">
        <f t="shared" si="13"/>
        <v>309</v>
      </c>
      <c r="N223" s="12">
        <f t="shared" si="14"/>
        <v>0.1119</v>
      </c>
      <c r="O223" s="12">
        <f t="shared" si="15"/>
        <v>0.8881</v>
      </c>
    </row>
    <row r="224" spans="1:15" s="12" customFormat="1" x14ac:dyDescent="0.2">
      <c r="A224" s="29">
        <v>6637</v>
      </c>
      <c r="B224" s="12">
        <v>0.2228</v>
      </c>
      <c r="C224" s="3">
        <v>0</v>
      </c>
      <c r="D224" s="16">
        <v>261.434892122593</v>
      </c>
      <c r="E224" s="22">
        <v>260.39999999999998</v>
      </c>
      <c r="F224" s="22"/>
      <c r="G224" s="13">
        <f t="shared" si="12"/>
        <v>1.0348921225930212</v>
      </c>
      <c r="H224" s="13">
        <f t="shared" si="13"/>
        <v>260.39999999999998</v>
      </c>
      <c r="N224" s="12">
        <f t="shared" si="14"/>
        <v>0.2228</v>
      </c>
      <c r="O224" s="12">
        <f t="shared" si="15"/>
        <v>0.7772</v>
      </c>
    </row>
    <row r="225" spans="1:15" s="12" customFormat="1" x14ac:dyDescent="0.2">
      <c r="A225" s="29">
        <v>6637</v>
      </c>
      <c r="B225" s="12">
        <v>0.2228</v>
      </c>
      <c r="C225" s="3">
        <v>0.1111</v>
      </c>
      <c r="D225" s="16">
        <v>275.66413350372301</v>
      </c>
      <c r="E225" s="22">
        <v>274.7</v>
      </c>
      <c r="F225" s="22"/>
      <c r="G225" s="13">
        <f t="shared" si="12"/>
        <v>0.9641335037230192</v>
      </c>
      <c r="H225" s="13">
        <f t="shared" si="13"/>
        <v>274.7</v>
      </c>
      <c r="N225" s="12">
        <f t="shared" si="14"/>
        <v>0.2228</v>
      </c>
      <c r="O225" s="12">
        <f t="shared" si="15"/>
        <v>0.7772</v>
      </c>
    </row>
    <row r="226" spans="1:15" s="12" customFormat="1" x14ac:dyDescent="0.2">
      <c r="A226" s="29">
        <v>6637</v>
      </c>
      <c r="B226" s="12">
        <v>0.2228</v>
      </c>
      <c r="C226" s="3">
        <v>0.22220000000000001</v>
      </c>
      <c r="D226" s="16">
        <v>288.47140940993199</v>
      </c>
      <c r="E226" s="22">
        <v>288</v>
      </c>
      <c r="F226" s="22"/>
      <c r="G226" s="13">
        <f t="shared" si="12"/>
        <v>0.47140940993199365</v>
      </c>
      <c r="H226" s="13">
        <f t="shared" si="13"/>
        <v>288</v>
      </c>
      <c r="N226" s="12">
        <f t="shared" si="14"/>
        <v>0.2228</v>
      </c>
      <c r="O226" s="12">
        <f t="shared" si="15"/>
        <v>0.7772</v>
      </c>
    </row>
    <row r="227" spans="1:15" s="12" customFormat="1" x14ac:dyDescent="0.2">
      <c r="A227" s="29">
        <v>6637</v>
      </c>
      <c r="B227" s="12">
        <v>0.2228</v>
      </c>
      <c r="C227" s="3">
        <v>0.33329999999999999</v>
      </c>
      <c r="D227" s="16">
        <v>296.07827041357802</v>
      </c>
      <c r="E227" s="22">
        <v>295.89999999999998</v>
      </c>
      <c r="F227" s="22"/>
      <c r="G227" s="13">
        <f t="shared" si="12"/>
        <v>0.17827041357804774</v>
      </c>
      <c r="H227" s="13">
        <f t="shared" si="13"/>
        <v>295.89999999999998</v>
      </c>
      <c r="N227" s="12">
        <f t="shared" si="14"/>
        <v>0.2228</v>
      </c>
      <c r="O227" s="12">
        <f t="shared" si="15"/>
        <v>0.7772</v>
      </c>
    </row>
    <row r="228" spans="1:15" s="12" customFormat="1" x14ac:dyDescent="0.2">
      <c r="A228" s="29">
        <v>6637</v>
      </c>
      <c r="B228" s="12">
        <v>0.2228</v>
      </c>
      <c r="C228" s="3">
        <v>0.44440000000000002</v>
      </c>
      <c r="D228" s="16">
        <v>300.13821342176698</v>
      </c>
      <c r="E228" s="22">
        <v>300.10000000000002</v>
      </c>
      <c r="F228" s="22"/>
      <c r="G228" s="13">
        <f t="shared" si="12"/>
        <v>3.8213421766954525E-2</v>
      </c>
      <c r="H228" s="13">
        <f t="shared" si="13"/>
        <v>300.10000000000002</v>
      </c>
      <c r="N228" s="12">
        <f t="shared" si="14"/>
        <v>0.2228</v>
      </c>
      <c r="O228" s="12">
        <f t="shared" si="15"/>
        <v>0.7772</v>
      </c>
    </row>
    <row r="229" spans="1:15" s="12" customFormat="1" x14ac:dyDescent="0.2">
      <c r="A229" s="29">
        <v>6637</v>
      </c>
      <c r="B229" s="12">
        <v>0.2228</v>
      </c>
      <c r="C229" s="3">
        <v>0.55559999999999998</v>
      </c>
      <c r="D229" s="16">
        <v>302.53007470361803</v>
      </c>
      <c r="E229" s="22">
        <v>302.5</v>
      </c>
      <c r="F229" s="22"/>
      <c r="G229" s="13">
        <f t="shared" si="12"/>
        <v>3.0074703618026888E-2</v>
      </c>
      <c r="H229" s="13">
        <f t="shared" si="13"/>
        <v>302.5</v>
      </c>
      <c r="N229" s="12">
        <f t="shared" si="14"/>
        <v>0.2228</v>
      </c>
      <c r="O229" s="12">
        <f t="shared" si="15"/>
        <v>0.7772</v>
      </c>
    </row>
    <row r="230" spans="1:15" s="12" customFormat="1" x14ac:dyDescent="0.2">
      <c r="A230" s="29">
        <v>6637</v>
      </c>
      <c r="B230" s="12">
        <v>0.2228</v>
      </c>
      <c r="C230" s="3">
        <v>0.66669999999999996</v>
      </c>
      <c r="D230" s="16">
        <v>304.08299720102298</v>
      </c>
      <c r="E230" s="22">
        <v>304.10000000000002</v>
      </c>
      <c r="F230" s="22"/>
      <c r="G230" s="13">
        <f t="shared" si="12"/>
        <v>1.7002798977046041E-2</v>
      </c>
      <c r="H230" s="13">
        <f t="shared" si="13"/>
        <v>304.10000000000002</v>
      </c>
      <c r="N230" s="12">
        <f t="shared" si="14"/>
        <v>0.2228</v>
      </c>
      <c r="O230" s="12">
        <f t="shared" si="15"/>
        <v>0.7772</v>
      </c>
    </row>
    <row r="231" spans="1:15" s="12" customFormat="1" x14ac:dyDescent="0.2">
      <c r="A231" s="29">
        <v>6637</v>
      </c>
      <c r="B231" s="12">
        <v>0.2228</v>
      </c>
      <c r="C231" s="3">
        <v>0.77780000000000005</v>
      </c>
      <c r="D231" s="16">
        <v>305.16853842167097</v>
      </c>
      <c r="E231" s="22">
        <v>305.2</v>
      </c>
      <c r="F231" s="22"/>
      <c r="G231" s="13">
        <f t="shared" si="12"/>
        <v>3.1461578329015083E-2</v>
      </c>
      <c r="H231" s="13">
        <f t="shared" si="13"/>
        <v>305.2</v>
      </c>
      <c r="N231" s="12">
        <f t="shared" si="14"/>
        <v>0.2228</v>
      </c>
      <c r="O231" s="12">
        <f t="shared" si="15"/>
        <v>0.7772</v>
      </c>
    </row>
    <row r="232" spans="1:15" s="12" customFormat="1" x14ac:dyDescent="0.2">
      <c r="A232" s="29">
        <v>6637</v>
      </c>
      <c r="B232" s="12">
        <v>0.2228</v>
      </c>
      <c r="C232" s="3">
        <v>0.88890000000000002</v>
      </c>
      <c r="D232" s="16">
        <v>305.96868430487598</v>
      </c>
      <c r="E232" s="22">
        <v>306</v>
      </c>
      <c r="F232" s="22"/>
      <c r="G232" s="13">
        <f t="shared" si="12"/>
        <v>3.1315695124021659E-2</v>
      </c>
      <c r="H232" s="13">
        <f t="shared" si="13"/>
        <v>306</v>
      </c>
      <c r="N232" s="12">
        <f t="shared" si="14"/>
        <v>0.2228</v>
      </c>
      <c r="O232" s="12">
        <f t="shared" si="15"/>
        <v>0.7772</v>
      </c>
    </row>
    <row r="233" spans="1:15" s="12" customFormat="1" x14ac:dyDescent="0.2">
      <c r="A233" s="29">
        <v>6637</v>
      </c>
      <c r="B233" s="12">
        <v>0.2228</v>
      </c>
      <c r="C233" s="3">
        <v>1</v>
      </c>
      <c r="D233" s="16">
        <v>306.582411054163</v>
      </c>
      <c r="E233" s="22">
        <v>306.60000000000002</v>
      </c>
      <c r="F233" s="22"/>
      <c r="G233" s="13">
        <f t="shared" si="12"/>
        <v>1.758894583701931E-2</v>
      </c>
      <c r="H233" s="13">
        <f t="shared" si="13"/>
        <v>306.60000000000002</v>
      </c>
      <c r="N233" s="12">
        <f t="shared" si="14"/>
        <v>0.2228</v>
      </c>
      <c r="O233" s="12">
        <f t="shared" si="15"/>
        <v>0.7772</v>
      </c>
    </row>
    <row r="234" spans="1:15" s="12" customFormat="1" x14ac:dyDescent="0.2">
      <c r="A234" s="29">
        <v>6637</v>
      </c>
      <c r="B234" s="12">
        <v>0.3337</v>
      </c>
      <c r="C234" s="3">
        <v>0</v>
      </c>
      <c r="D234" s="16">
        <v>244.45679390279301</v>
      </c>
      <c r="E234" s="22">
        <v>243.5</v>
      </c>
      <c r="F234" s="22"/>
      <c r="G234" s="13">
        <f t="shared" si="12"/>
        <v>0.95679390279300947</v>
      </c>
      <c r="H234" s="13">
        <f t="shared" si="13"/>
        <v>243.5</v>
      </c>
      <c r="N234" s="12">
        <f t="shared" si="14"/>
        <v>0.3337</v>
      </c>
      <c r="O234" s="12">
        <f t="shared" si="15"/>
        <v>0.6663</v>
      </c>
    </row>
    <row r="235" spans="1:15" s="12" customFormat="1" x14ac:dyDescent="0.2">
      <c r="A235" s="29">
        <v>6637</v>
      </c>
      <c r="B235" s="12">
        <v>0.3337</v>
      </c>
      <c r="C235" s="3">
        <v>0.1111</v>
      </c>
      <c r="D235" s="15">
        <v>256.74101271338901</v>
      </c>
      <c r="E235" s="22">
        <v>255.7</v>
      </c>
      <c r="F235" s="22"/>
      <c r="G235" s="13">
        <f t="shared" si="12"/>
        <v>1.0410127133890228</v>
      </c>
      <c r="H235" s="13">
        <f t="shared" si="13"/>
        <v>255.7</v>
      </c>
      <c r="N235" s="12">
        <f t="shared" si="14"/>
        <v>0.3337</v>
      </c>
      <c r="O235" s="12">
        <f t="shared" si="15"/>
        <v>0.6663</v>
      </c>
    </row>
    <row r="236" spans="1:15" s="12" customFormat="1" x14ac:dyDescent="0.2">
      <c r="A236" s="29">
        <v>6637</v>
      </c>
      <c r="B236" s="12">
        <v>0.3337</v>
      </c>
      <c r="C236" s="3">
        <v>0.22220000000000001</v>
      </c>
      <c r="D236" s="16">
        <v>271.33727412514901</v>
      </c>
      <c r="E236" s="22">
        <v>270.39999999999998</v>
      </c>
      <c r="F236" s="22"/>
      <c r="G236" s="13">
        <f t="shared" si="12"/>
        <v>0.93727412514903108</v>
      </c>
      <c r="H236" s="13">
        <f t="shared" si="13"/>
        <v>270.39999999999998</v>
      </c>
      <c r="N236" s="12">
        <f t="shared" si="14"/>
        <v>0.3337</v>
      </c>
      <c r="O236" s="12">
        <f t="shared" si="15"/>
        <v>0.6663</v>
      </c>
    </row>
    <row r="237" spans="1:15" s="12" customFormat="1" x14ac:dyDescent="0.2">
      <c r="A237" s="29">
        <v>6637</v>
      </c>
      <c r="B237" s="12">
        <v>0.3337</v>
      </c>
      <c r="C237" s="3">
        <v>0.33329999999999999</v>
      </c>
      <c r="D237" s="16">
        <v>284.11014458454702</v>
      </c>
      <c r="E237" s="22">
        <v>283.60000000000002</v>
      </c>
      <c r="F237" s="22"/>
      <c r="G237" s="13">
        <f t="shared" si="12"/>
        <v>0.51014458454699252</v>
      </c>
      <c r="H237" s="13">
        <f t="shared" si="13"/>
        <v>283.60000000000002</v>
      </c>
      <c r="N237" s="12">
        <f t="shared" si="14"/>
        <v>0.3337</v>
      </c>
      <c r="O237" s="12">
        <f t="shared" si="15"/>
        <v>0.6663</v>
      </c>
    </row>
    <row r="238" spans="1:15" s="12" customFormat="1" x14ac:dyDescent="0.2">
      <c r="A238" s="29">
        <v>6637</v>
      </c>
      <c r="B238" s="12">
        <v>0.3337</v>
      </c>
      <c r="C238" s="3">
        <v>0.44440000000000002</v>
      </c>
      <c r="D238" s="16">
        <v>292.053543235841</v>
      </c>
      <c r="E238" s="22">
        <v>291.89999999999998</v>
      </c>
      <c r="F238" s="22"/>
      <c r="G238" s="13">
        <f t="shared" si="12"/>
        <v>0.15354323584102758</v>
      </c>
      <c r="H238" s="13">
        <f t="shared" si="13"/>
        <v>291.89999999999998</v>
      </c>
      <c r="N238" s="12">
        <f t="shared" si="14"/>
        <v>0.3337</v>
      </c>
      <c r="O238" s="12">
        <f t="shared" si="15"/>
        <v>0.6663</v>
      </c>
    </row>
    <row r="239" spans="1:15" s="12" customFormat="1" x14ac:dyDescent="0.2">
      <c r="A239" s="29">
        <v>6637</v>
      </c>
      <c r="B239" s="12">
        <v>0.3337</v>
      </c>
      <c r="C239" s="3">
        <v>0.55559999999999998</v>
      </c>
      <c r="D239" s="16">
        <v>296.64826325079201</v>
      </c>
      <c r="E239" s="22">
        <v>296.60000000000002</v>
      </c>
      <c r="F239" s="22"/>
      <c r="G239" s="13">
        <f t="shared" si="12"/>
        <v>4.8263250791990231E-2</v>
      </c>
      <c r="H239" s="13">
        <f t="shared" si="13"/>
        <v>296.60000000000002</v>
      </c>
      <c r="N239" s="12">
        <f t="shared" si="14"/>
        <v>0.3337</v>
      </c>
      <c r="O239" s="12">
        <f t="shared" si="15"/>
        <v>0.6663</v>
      </c>
    </row>
    <row r="240" spans="1:15" s="12" customFormat="1" x14ac:dyDescent="0.2">
      <c r="A240" s="29">
        <v>6637</v>
      </c>
      <c r="B240" s="12">
        <v>0.3337</v>
      </c>
      <c r="C240" s="3">
        <v>0.66669999999999996</v>
      </c>
      <c r="D240" s="16">
        <v>299.507909328793</v>
      </c>
      <c r="E240" s="22">
        <v>299.5</v>
      </c>
      <c r="F240" s="22"/>
      <c r="G240" s="13">
        <f t="shared" si="12"/>
        <v>7.9093287930049883E-3</v>
      </c>
      <c r="H240" s="13">
        <f t="shared" si="13"/>
        <v>299.5</v>
      </c>
      <c r="N240" s="12">
        <f t="shared" si="14"/>
        <v>0.3337</v>
      </c>
      <c r="O240" s="12">
        <f t="shared" si="15"/>
        <v>0.6663</v>
      </c>
    </row>
    <row r="241" spans="1:15" s="12" customFormat="1" x14ac:dyDescent="0.2">
      <c r="A241" s="29">
        <v>6637</v>
      </c>
      <c r="B241" s="12">
        <v>0.3337</v>
      </c>
      <c r="C241" s="3">
        <v>0.77780000000000005</v>
      </c>
      <c r="D241" s="16">
        <v>301.43878080338902</v>
      </c>
      <c r="E241" s="22">
        <v>301.39999999999998</v>
      </c>
      <c r="F241" s="22"/>
      <c r="G241" s="13">
        <f t="shared" si="12"/>
        <v>3.8780803389045104E-2</v>
      </c>
      <c r="H241" s="13">
        <f t="shared" si="13"/>
        <v>301.39999999999998</v>
      </c>
      <c r="N241" s="12">
        <f t="shared" si="14"/>
        <v>0.3337</v>
      </c>
      <c r="O241" s="12">
        <f t="shared" si="15"/>
        <v>0.6663</v>
      </c>
    </row>
    <row r="242" spans="1:15" s="12" customFormat="1" x14ac:dyDescent="0.2">
      <c r="A242" s="29">
        <v>6637</v>
      </c>
      <c r="B242" s="12">
        <v>0.3337</v>
      </c>
      <c r="C242" s="3">
        <v>0.88890000000000002</v>
      </c>
      <c r="D242" s="16">
        <v>302.825549389228</v>
      </c>
      <c r="E242" s="22">
        <v>302.8</v>
      </c>
      <c r="F242" s="22"/>
      <c r="G242" s="13">
        <f t="shared" si="12"/>
        <v>2.5549389227990105E-2</v>
      </c>
      <c r="H242" s="13">
        <f t="shared" si="13"/>
        <v>302.8</v>
      </c>
      <c r="N242" s="12">
        <f t="shared" si="14"/>
        <v>0.3337</v>
      </c>
      <c r="O242" s="12">
        <f t="shared" si="15"/>
        <v>0.6663</v>
      </c>
    </row>
    <row r="243" spans="1:15" s="12" customFormat="1" x14ac:dyDescent="0.2">
      <c r="A243" s="29">
        <v>6637</v>
      </c>
      <c r="B243" s="12">
        <v>0.3337</v>
      </c>
      <c r="C243" s="3">
        <v>1</v>
      </c>
      <c r="D243" s="16">
        <v>303.868418117403</v>
      </c>
      <c r="E243" s="22">
        <v>303.89999999999998</v>
      </c>
      <c r="F243" s="22"/>
      <c r="G243" s="13">
        <f t="shared" si="12"/>
        <v>3.1581882596981359E-2</v>
      </c>
      <c r="H243" s="13">
        <f t="shared" si="13"/>
        <v>303.89999999999998</v>
      </c>
      <c r="N243" s="12">
        <f t="shared" si="14"/>
        <v>0.3337</v>
      </c>
      <c r="O243" s="12">
        <f t="shared" si="15"/>
        <v>0.6663</v>
      </c>
    </row>
    <row r="244" spans="1:15" s="12" customFormat="1" x14ac:dyDescent="0.2">
      <c r="A244" s="29">
        <v>6637</v>
      </c>
      <c r="B244" s="12">
        <v>0.4446</v>
      </c>
      <c r="C244" s="3">
        <v>0</v>
      </c>
      <c r="D244" s="16">
        <v>229.25501223378799</v>
      </c>
      <c r="E244" s="22">
        <v>228.4</v>
      </c>
      <c r="F244" s="22"/>
      <c r="G244" s="13">
        <f t="shared" si="12"/>
        <v>0.85501223378798841</v>
      </c>
      <c r="H244" s="13">
        <f t="shared" si="13"/>
        <v>228.4</v>
      </c>
      <c r="N244" s="12">
        <f t="shared" si="14"/>
        <v>0.4446</v>
      </c>
      <c r="O244" s="12">
        <f t="shared" si="15"/>
        <v>0.5554</v>
      </c>
    </row>
    <row r="245" spans="1:15" s="12" customFormat="1" x14ac:dyDescent="0.2">
      <c r="A245" s="29">
        <v>6637</v>
      </c>
      <c r="B245" s="12">
        <v>0.4446</v>
      </c>
      <c r="C245" s="3">
        <v>0.1111</v>
      </c>
      <c r="D245" s="16">
        <v>238.49236428700499</v>
      </c>
      <c r="E245" s="22">
        <v>237.6</v>
      </c>
      <c r="F245" s="22"/>
      <c r="G245" s="13">
        <f t="shared" si="12"/>
        <v>0.89236428700499459</v>
      </c>
      <c r="H245" s="13">
        <f t="shared" si="13"/>
        <v>237.6</v>
      </c>
      <c r="N245" s="12">
        <f t="shared" si="14"/>
        <v>0.4446</v>
      </c>
      <c r="O245" s="12">
        <f t="shared" si="15"/>
        <v>0.5554</v>
      </c>
    </row>
    <row r="246" spans="1:15" s="12" customFormat="1" x14ac:dyDescent="0.2">
      <c r="A246" s="29">
        <v>6637</v>
      </c>
      <c r="B246" s="12">
        <v>0.4446</v>
      </c>
      <c r="C246" s="3">
        <v>0.22220000000000001</v>
      </c>
      <c r="D246" s="16">
        <v>251.193458100822</v>
      </c>
      <c r="E246" s="22">
        <v>250.2</v>
      </c>
      <c r="F246" s="22"/>
      <c r="G246" s="13">
        <f t="shared" si="12"/>
        <v>0.99345810082201069</v>
      </c>
      <c r="H246" s="13">
        <f t="shared" si="13"/>
        <v>250.2</v>
      </c>
      <c r="N246" s="12">
        <f t="shared" si="14"/>
        <v>0.4446</v>
      </c>
      <c r="O246" s="12">
        <f t="shared" si="15"/>
        <v>0.5554</v>
      </c>
    </row>
    <row r="247" spans="1:15" s="12" customFormat="1" x14ac:dyDescent="0.2">
      <c r="A247" s="29">
        <v>6637</v>
      </c>
      <c r="B247" s="12">
        <v>0.4446</v>
      </c>
      <c r="C247" s="3">
        <v>0.33329999999999999</v>
      </c>
      <c r="D247" s="16">
        <v>266.82844693920902</v>
      </c>
      <c r="E247" s="22">
        <v>266</v>
      </c>
      <c r="F247" s="22"/>
      <c r="G247" s="13">
        <f t="shared" si="12"/>
        <v>0.82844693920901591</v>
      </c>
      <c r="H247" s="13">
        <f t="shared" si="13"/>
        <v>266</v>
      </c>
      <c r="N247" s="12">
        <f t="shared" si="14"/>
        <v>0.4446</v>
      </c>
      <c r="O247" s="12">
        <f t="shared" si="15"/>
        <v>0.5554</v>
      </c>
    </row>
    <row r="248" spans="1:15" s="12" customFormat="1" x14ac:dyDescent="0.2">
      <c r="A248" s="29">
        <v>6637</v>
      </c>
      <c r="B248" s="12">
        <v>0.4446</v>
      </c>
      <c r="C248" s="3">
        <v>0.44440000000000002</v>
      </c>
      <c r="D248" s="16">
        <v>280.34999924060298</v>
      </c>
      <c r="E248" s="22">
        <v>279.89999999999998</v>
      </c>
      <c r="F248" s="22"/>
      <c r="G248" s="13">
        <f t="shared" si="12"/>
        <v>0.449999240603006</v>
      </c>
      <c r="H248" s="13">
        <f t="shared" si="13"/>
        <v>279.89999999999998</v>
      </c>
      <c r="N248" s="12">
        <f t="shared" si="14"/>
        <v>0.4446</v>
      </c>
      <c r="O248" s="12">
        <f t="shared" si="15"/>
        <v>0.5554</v>
      </c>
    </row>
    <row r="249" spans="1:15" s="12" customFormat="1" x14ac:dyDescent="0.2">
      <c r="A249" s="29">
        <v>6637</v>
      </c>
      <c r="B249" s="12">
        <v>0.4446</v>
      </c>
      <c r="C249" s="3">
        <v>0.55559999999999998</v>
      </c>
      <c r="D249" s="16">
        <v>288.747350748793</v>
      </c>
      <c r="E249" s="22">
        <v>288.60000000000002</v>
      </c>
      <c r="F249" s="22"/>
      <c r="G249" s="13">
        <f t="shared" si="12"/>
        <v>0.14735074879297372</v>
      </c>
      <c r="H249" s="13">
        <f t="shared" si="13"/>
        <v>288.60000000000002</v>
      </c>
      <c r="N249" s="12">
        <f t="shared" si="14"/>
        <v>0.4446</v>
      </c>
      <c r="O249" s="12">
        <f t="shared" si="15"/>
        <v>0.5554</v>
      </c>
    </row>
    <row r="250" spans="1:15" s="12" customFormat="1" x14ac:dyDescent="0.2">
      <c r="A250" s="29">
        <v>6637</v>
      </c>
      <c r="B250" s="12">
        <v>0.4446</v>
      </c>
      <c r="C250" s="3">
        <v>0.66669999999999996</v>
      </c>
      <c r="D250" s="16">
        <v>293.73707685010902</v>
      </c>
      <c r="E250" s="22">
        <v>293.7</v>
      </c>
      <c r="F250" s="22"/>
      <c r="G250" s="13">
        <f t="shared" si="12"/>
        <v>3.7076850109031056E-2</v>
      </c>
      <c r="H250" s="13">
        <f t="shared" si="13"/>
        <v>293.7</v>
      </c>
      <c r="N250" s="12">
        <f t="shared" si="14"/>
        <v>0.4446</v>
      </c>
      <c r="O250" s="12">
        <f t="shared" si="15"/>
        <v>0.5554</v>
      </c>
    </row>
    <row r="251" spans="1:15" s="12" customFormat="1" x14ac:dyDescent="0.2">
      <c r="A251" s="29">
        <v>6637</v>
      </c>
      <c r="B251" s="12">
        <v>0.4446</v>
      </c>
      <c r="C251" s="3">
        <v>0.77780000000000005</v>
      </c>
      <c r="D251" s="16">
        <v>296.93725622457202</v>
      </c>
      <c r="E251" s="22">
        <v>296.89999999999998</v>
      </c>
      <c r="F251" s="22"/>
      <c r="G251" s="13">
        <f t="shared" si="12"/>
        <v>3.7256224572047358E-2</v>
      </c>
      <c r="H251" s="13">
        <f t="shared" si="13"/>
        <v>296.89999999999998</v>
      </c>
      <c r="N251" s="12">
        <f t="shared" si="14"/>
        <v>0.4446</v>
      </c>
      <c r="O251" s="12">
        <f t="shared" si="15"/>
        <v>0.5554</v>
      </c>
    </row>
    <row r="252" spans="1:15" s="12" customFormat="1" x14ac:dyDescent="0.2">
      <c r="A252" s="29">
        <v>6637</v>
      </c>
      <c r="B252" s="12">
        <v>0.4446</v>
      </c>
      <c r="C252" s="3">
        <v>0.88890000000000002</v>
      </c>
      <c r="D252" s="16">
        <v>299.14800220681099</v>
      </c>
      <c r="E252" s="22">
        <v>299.10000000000002</v>
      </c>
      <c r="F252" s="22"/>
      <c r="G252" s="13">
        <f t="shared" si="12"/>
        <v>4.8002206810963344E-2</v>
      </c>
      <c r="H252" s="13">
        <f t="shared" si="13"/>
        <v>299.10000000000002</v>
      </c>
      <c r="N252" s="12">
        <f t="shared" si="14"/>
        <v>0.4446</v>
      </c>
      <c r="O252" s="12">
        <f t="shared" si="15"/>
        <v>0.5554</v>
      </c>
    </row>
    <row r="253" spans="1:15" s="12" customFormat="1" x14ac:dyDescent="0.2">
      <c r="A253" s="29">
        <v>6637</v>
      </c>
      <c r="B253" s="12">
        <v>0.4446</v>
      </c>
      <c r="C253" s="3">
        <v>1</v>
      </c>
      <c r="D253" s="16">
        <v>300.76433418888797</v>
      </c>
      <c r="E253" s="22">
        <v>300.8</v>
      </c>
      <c r="F253" s="22"/>
      <c r="G253" s="13">
        <f t="shared" si="12"/>
        <v>3.5665811112039592E-2</v>
      </c>
      <c r="H253" s="13">
        <f t="shared" si="13"/>
        <v>300.8</v>
      </c>
      <c r="N253" s="12">
        <f t="shared" si="14"/>
        <v>0.4446</v>
      </c>
      <c r="O253" s="12">
        <f t="shared" si="15"/>
        <v>0.5554</v>
      </c>
    </row>
    <row r="254" spans="1:15" s="12" customFormat="1" x14ac:dyDescent="0.2">
      <c r="A254" s="29">
        <v>6637</v>
      </c>
      <c r="B254" s="12">
        <v>0.5554</v>
      </c>
      <c r="C254" s="3">
        <v>0</v>
      </c>
      <c r="D254" s="16">
        <v>216.662799206323</v>
      </c>
      <c r="E254" s="22">
        <v>215.8</v>
      </c>
      <c r="F254" s="22"/>
      <c r="G254" s="13">
        <f t="shared" si="12"/>
        <v>0.86279920632298968</v>
      </c>
      <c r="H254" s="13">
        <f t="shared" si="13"/>
        <v>215.8</v>
      </c>
      <c r="N254" s="12">
        <f t="shared" si="14"/>
        <v>0.5554</v>
      </c>
      <c r="O254" s="12">
        <f t="shared" si="15"/>
        <v>0.4446</v>
      </c>
    </row>
    <row r="255" spans="1:15" s="12" customFormat="1" x14ac:dyDescent="0.2">
      <c r="A255" s="29">
        <v>6637</v>
      </c>
      <c r="B255" s="12">
        <v>0.5554</v>
      </c>
      <c r="C255" s="3">
        <v>0.1111</v>
      </c>
      <c r="D255" s="16">
        <v>222.598193928554</v>
      </c>
      <c r="E255" s="22">
        <v>221.7</v>
      </c>
      <c r="F255" s="22"/>
      <c r="G255" s="13">
        <f t="shared" si="12"/>
        <v>0.89819392855400793</v>
      </c>
      <c r="H255" s="13">
        <f t="shared" si="13"/>
        <v>221.7</v>
      </c>
      <c r="N255" s="12">
        <f t="shared" si="14"/>
        <v>0.5554</v>
      </c>
      <c r="O255" s="12">
        <f t="shared" si="15"/>
        <v>0.4446</v>
      </c>
    </row>
    <row r="256" spans="1:15" s="12" customFormat="1" x14ac:dyDescent="0.2">
      <c r="A256" s="29">
        <v>6637</v>
      </c>
      <c r="B256" s="12">
        <v>0.5554</v>
      </c>
      <c r="C256" s="3">
        <v>0.22220000000000001</v>
      </c>
      <c r="D256" s="16">
        <v>231.31465874644101</v>
      </c>
      <c r="E256" s="22">
        <v>230.4</v>
      </c>
      <c r="F256" s="22"/>
      <c r="G256" s="13">
        <f t="shared" si="12"/>
        <v>0.91465874644100609</v>
      </c>
      <c r="H256" s="13">
        <f t="shared" si="13"/>
        <v>230.4</v>
      </c>
      <c r="N256" s="12">
        <f t="shared" si="14"/>
        <v>0.5554</v>
      </c>
      <c r="O256" s="12">
        <f t="shared" si="15"/>
        <v>0.4446</v>
      </c>
    </row>
    <row r="257" spans="1:15" s="12" customFormat="1" x14ac:dyDescent="0.2">
      <c r="A257" s="29">
        <v>6637</v>
      </c>
      <c r="B257" s="12">
        <v>0.5554</v>
      </c>
      <c r="C257" s="3">
        <v>0.33329999999999999</v>
      </c>
      <c r="D257" s="16">
        <v>244.257577809427</v>
      </c>
      <c r="E257" s="22">
        <v>243.3</v>
      </c>
      <c r="F257" s="22"/>
      <c r="G257" s="13">
        <f t="shared" si="12"/>
        <v>0.95757780942699355</v>
      </c>
      <c r="H257" s="13">
        <f t="shared" si="13"/>
        <v>243.3</v>
      </c>
      <c r="N257" s="12">
        <f t="shared" si="14"/>
        <v>0.5554</v>
      </c>
      <c r="O257" s="12">
        <f t="shared" si="15"/>
        <v>0.4446</v>
      </c>
    </row>
    <row r="258" spans="1:15" s="12" customFormat="1" x14ac:dyDescent="0.2">
      <c r="A258" s="29">
        <v>6637</v>
      </c>
      <c r="B258" s="12">
        <v>0.5554</v>
      </c>
      <c r="C258" s="3">
        <v>0.44440000000000002</v>
      </c>
      <c r="D258" s="16">
        <v>261.59739843864099</v>
      </c>
      <c r="E258" s="22">
        <v>260.7</v>
      </c>
      <c r="F258" s="22"/>
      <c r="G258" s="13">
        <f t="shared" si="12"/>
        <v>0.89739843864100521</v>
      </c>
      <c r="H258" s="13">
        <f t="shared" si="13"/>
        <v>260.7</v>
      </c>
      <c r="N258" s="12">
        <f t="shared" si="14"/>
        <v>0.5554</v>
      </c>
      <c r="O258" s="12">
        <f t="shared" si="15"/>
        <v>0.4446</v>
      </c>
    </row>
    <row r="259" spans="1:15" s="12" customFormat="1" x14ac:dyDescent="0.2">
      <c r="A259" s="29">
        <v>6637</v>
      </c>
      <c r="B259" s="12">
        <v>0.5554</v>
      </c>
      <c r="C259" s="3">
        <v>0.55559999999999998</v>
      </c>
      <c r="D259" s="16">
        <v>276.757145460689</v>
      </c>
      <c r="E259" s="22">
        <v>276.3</v>
      </c>
      <c r="F259" s="22"/>
      <c r="G259" s="13">
        <f t="shared" si="12"/>
        <v>0.45714546068899153</v>
      </c>
      <c r="H259" s="13">
        <f t="shared" si="13"/>
        <v>276.3</v>
      </c>
      <c r="N259" s="12">
        <f t="shared" si="14"/>
        <v>0.5554</v>
      </c>
      <c r="O259" s="12">
        <f t="shared" si="15"/>
        <v>0.4446</v>
      </c>
    </row>
    <row r="260" spans="1:15" s="12" customFormat="1" x14ac:dyDescent="0.2">
      <c r="A260" s="29">
        <v>6637</v>
      </c>
      <c r="B260" s="12">
        <v>0.5554</v>
      </c>
      <c r="C260" s="3">
        <v>0.66669999999999996</v>
      </c>
      <c r="D260" s="16">
        <v>285.81924497663198</v>
      </c>
      <c r="E260" s="22">
        <v>285.60000000000002</v>
      </c>
      <c r="F260" s="22"/>
      <c r="G260" s="13">
        <f t="shared" si="12"/>
        <v>0.21924497663195552</v>
      </c>
      <c r="H260" s="13">
        <f t="shared" si="13"/>
        <v>285.60000000000002</v>
      </c>
      <c r="N260" s="12">
        <f t="shared" si="14"/>
        <v>0.5554</v>
      </c>
      <c r="O260" s="12">
        <f t="shared" si="15"/>
        <v>0.4446</v>
      </c>
    </row>
    <row r="261" spans="1:15" s="12" customFormat="1" x14ac:dyDescent="0.2">
      <c r="A261" s="29">
        <v>6637</v>
      </c>
      <c r="B261" s="12">
        <v>0.5554</v>
      </c>
      <c r="C261" s="3">
        <v>0.77780000000000005</v>
      </c>
      <c r="D261" s="16">
        <v>291.19353497431501</v>
      </c>
      <c r="E261" s="22">
        <v>291.10000000000002</v>
      </c>
      <c r="F261" s="22"/>
      <c r="G261" s="13">
        <f t="shared" ref="G261:G324" si="16">ABS(D261-E261)</f>
        <v>9.3534974314991359E-2</v>
      </c>
      <c r="H261" s="13">
        <f t="shared" ref="H261:H324" si="17">ABS(E261-F261)</f>
        <v>291.10000000000002</v>
      </c>
      <c r="N261" s="12">
        <f t="shared" ref="N261:N324" si="18">B261</f>
        <v>0.5554</v>
      </c>
      <c r="O261" s="12">
        <f t="shared" ref="O261:O324" si="19">1-N261</f>
        <v>0.4446</v>
      </c>
    </row>
    <row r="262" spans="1:15" s="12" customFormat="1" x14ac:dyDescent="0.2">
      <c r="A262" s="29">
        <v>6637</v>
      </c>
      <c r="B262" s="12">
        <v>0.5554</v>
      </c>
      <c r="C262" s="3">
        <v>0.88890000000000002</v>
      </c>
      <c r="D262" s="16">
        <v>294.67821674707102</v>
      </c>
      <c r="E262" s="22">
        <v>294.7</v>
      </c>
      <c r="F262" s="22"/>
      <c r="G262" s="13">
        <f t="shared" si="16"/>
        <v>2.1783252928969432E-2</v>
      </c>
      <c r="H262" s="13">
        <f t="shared" si="17"/>
        <v>294.7</v>
      </c>
      <c r="N262" s="12">
        <f t="shared" si="18"/>
        <v>0.5554</v>
      </c>
      <c r="O262" s="12">
        <f t="shared" si="19"/>
        <v>0.4446</v>
      </c>
    </row>
    <row r="263" spans="1:15" s="12" customFormat="1" x14ac:dyDescent="0.2">
      <c r="A263" s="29">
        <v>6637</v>
      </c>
      <c r="B263" s="12">
        <v>0.5554</v>
      </c>
      <c r="C263" s="3">
        <v>1</v>
      </c>
      <c r="D263" s="16">
        <v>297.115776378313</v>
      </c>
      <c r="E263" s="22">
        <v>297.10000000000002</v>
      </c>
      <c r="F263" s="22"/>
      <c r="G263" s="13">
        <f t="shared" si="16"/>
        <v>1.5776378312978068E-2</v>
      </c>
      <c r="H263" s="13">
        <f t="shared" si="17"/>
        <v>297.10000000000002</v>
      </c>
      <c r="N263" s="12">
        <f t="shared" si="18"/>
        <v>0.5554</v>
      </c>
      <c r="O263" s="12">
        <f t="shared" si="19"/>
        <v>0.4446</v>
      </c>
    </row>
    <row r="264" spans="1:15" s="12" customFormat="1" x14ac:dyDescent="0.2">
      <c r="A264" s="29">
        <v>6637</v>
      </c>
      <c r="B264" s="12">
        <v>0.6663</v>
      </c>
      <c r="C264" s="3">
        <v>0</v>
      </c>
      <c r="D264" s="16">
        <v>207.38231624303199</v>
      </c>
      <c r="E264" s="22">
        <v>206.6</v>
      </c>
      <c r="F264" s="22"/>
      <c r="G264" s="13">
        <f t="shared" si="16"/>
        <v>0.78231624303199965</v>
      </c>
      <c r="H264" s="13">
        <f t="shared" si="17"/>
        <v>206.6</v>
      </c>
      <c r="N264" s="12">
        <f t="shared" si="18"/>
        <v>0.6663</v>
      </c>
      <c r="O264" s="12">
        <f t="shared" si="19"/>
        <v>0.3337</v>
      </c>
    </row>
    <row r="265" spans="1:15" s="12" customFormat="1" x14ac:dyDescent="0.2">
      <c r="A265" s="29">
        <v>6637</v>
      </c>
      <c r="B265" s="12">
        <v>0.6663</v>
      </c>
      <c r="C265" s="3">
        <v>0.1111</v>
      </c>
      <c r="D265" s="16">
        <v>210.45526721511899</v>
      </c>
      <c r="E265" s="22">
        <v>209.6</v>
      </c>
      <c r="F265" s="22"/>
      <c r="G265" s="13">
        <f t="shared" si="16"/>
        <v>0.8552672151189995</v>
      </c>
      <c r="H265" s="13">
        <f t="shared" si="17"/>
        <v>209.6</v>
      </c>
      <c r="N265" s="12">
        <f t="shared" si="18"/>
        <v>0.6663</v>
      </c>
      <c r="O265" s="12">
        <f t="shared" si="19"/>
        <v>0.3337</v>
      </c>
    </row>
    <row r="266" spans="1:15" s="12" customFormat="1" x14ac:dyDescent="0.2">
      <c r="A266" s="29">
        <v>6637</v>
      </c>
      <c r="B266" s="12">
        <v>0.6663</v>
      </c>
      <c r="C266" s="3">
        <v>0.22220000000000001</v>
      </c>
      <c r="D266" s="16">
        <v>215.14705794915801</v>
      </c>
      <c r="E266" s="22">
        <v>214.3</v>
      </c>
      <c r="F266" s="22"/>
      <c r="G266" s="13">
        <f t="shared" si="16"/>
        <v>0.8470579491579997</v>
      </c>
      <c r="H266" s="13">
        <f t="shared" si="17"/>
        <v>214.3</v>
      </c>
      <c r="N266" s="12">
        <f t="shared" si="18"/>
        <v>0.6663</v>
      </c>
      <c r="O266" s="12">
        <f t="shared" si="19"/>
        <v>0.3337</v>
      </c>
    </row>
    <row r="267" spans="1:15" s="12" customFormat="1" x14ac:dyDescent="0.2">
      <c r="A267" s="29">
        <v>6637</v>
      </c>
      <c r="B267" s="12">
        <v>0.6663</v>
      </c>
      <c r="C267" s="3">
        <v>0.33329999999999999</v>
      </c>
      <c r="D267" s="16">
        <v>222.633677791011</v>
      </c>
      <c r="E267" s="22">
        <v>221.8</v>
      </c>
      <c r="F267" s="22"/>
      <c r="G267" s="13">
        <f t="shared" si="16"/>
        <v>0.83367779101098449</v>
      </c>
      <c r="H267" s="13">
        <f t="shared" si="17"/>
        <v>221.8</v>
      </c>
      <c r="N267" s="12">
        <f t="shared" si="18"/>
        <v>0.6663</v>
      </c>
      <c r="O267" s="12">
        <f t="shared" si="19"/>
        <v>0.3337</v>
      </c>
    </row>
    <row r="268" spans="1:15" s="12" customFormat="1" x14ac:dyDescent="0.2">
      <c r="A268" s="29">
        <v>6637</v>
      </c>
      <c r="B268" s="12">
        <v>0.6663</v>
      </c>
      <c r="C268" s="3">
        <v>0.44440000000000002</v>
      </c>
      <c r="D268" s="16">
        <v>235.07490854533299</v>
      </c>
      <c r="E268" s="22">
        <v>234.2</v>
      </c>
      <c r="F268" s="22"/>
      <c r="G268" s="13">
        <f t="shared" si="16"/>
        <v>0.87490854533299967</v>
      </c>
      <c r="H268" s="13">
        <f t="shared" si="17"/>
        <v>234.2</v>
      </c>
      <c r="N268" s="12">
        <f t="shared" si="18"/>
        <v>0.6663</v>
      </c>
      <c r="O268" s="12">
        <f t="shared" si="19"/>
        <v>0.3337</v>
      </c>
    </row>
    <row r="269" spans="1:15" s="12" customFormat="1" x14ac:dyDescent="0.2">
      <c r="A269" s="29">
        <v>6637</v>
      </c>
      <c r="B269" s="12">
        <v>0.6663</v>
      </c>
      <c r="C269" s="3">
        <v>0.55559999999999998</v>
      </c>
      <c r="D269" s="16">
        <v>254.67117885406199</v>
      </c>
      <c r="E269" s="22">
        <v>253.8</v>
      </c>
      <c r="F269" s="22"/>
      <c r="G269" s="13">
        <f t="shared" si="16"/>
        <v>0.8711788540619807</v>
      </c>
      <c r="H269" s="13">
        <f t="shared" si="17"/>
        <v>253.8</v>
      </c>
      <c r="N269" s="12">
        <f t="shared" si="18"/>
        <v>0.6663</v>
      </c>
      <c r="O269" s="12">
        <f t="shared" si="19"/>
        <v>0.3337</v>
      </c>
    </row>
    <row r="270" spans="1:15" s="12" customFormat="1" x14ac:dyDescent="0.2">
      <c r="A270" s="29">
        <v>6637</v>
      </c>
      <c r="B270" s="12">
        <v>0.6663</v>
      </c>
      <c r="C270" s="3">
        <v>0.66669999999999996</v>
      </c>
      <c r="D270" s="16">
        <v>272.93514793454301</v>
      </c>
      <c r="E270" s="16">
        <v>272.5</v>
      </c>
      <c r="F270" s="16"/>
      <c r="G270" s="13">
        <f t="shared" si="16"/>
        <v>0.43514793454301071</v>
      </c>
      <c r="H270" s="13">
        <f t="shared" si="17"/>
        <v>272.5</v>
      </c>
      <c r="N270" s="12">
        <f t="shared" si="18"/>
        <v>0.6663</v>
      </c>
      <c r="O270" s="12">
        <f t="shared" si="19"/>
        <v>0.3337</v>
      </c>
    </row>
    <row r="271" spans="1:15" s="12" customFormat="1" x14ac:dyDescent="0.2">
      <c r="A271" s="29">
        <v>6637</v>
      </c>
      <c r="B271" s="12">
        <v>0.6663</v>
      </c>
      <c r="C271" s="3">
        <v>0.77780000000000005</v>
      </c>
      <c r="D271" s="16">
        <v>283.06082427002701</v>
      </c>
      <c r="E271" s="16">
        <v>282.89999999999998</v>
      </c>
      <c r="F271" s="16"/>
      <c r="G271" s="13">
        <f t="shared" si="16"/>
        <v>0.16082427002703525</v>
      </c>
      <c r="H271" s="13">
        <f t="shared" si="17"/>
        <v>282.89999999999998</v>
      </c>
      <c r="N271" s="12">
        <f t="shared" si="18"/>
        <v>0.6663</v>
      </c>
      <c r="O271" s="12">
        <f t="shared" si="19"/>
        <v>0.3337</v>
      </c>
    </row>
    <row r="272" spans="1:15" s="12" customFormat="1" x14ac:dyDescent="0.2">
      <c r="A272" s="29">
        <v>6637</v>
      </c>
      <c r="B272" s="12">
        <v>0.6663</v>
      </c>
      <c r="C272" s="3">
        <v>0.88890000000000002</v>
      </c>
      <c r="D272" s="16">
        <v>288.873685100606</v>
      </c>
      <c r="E272" s="16">
        <v>288.8</v>
      </c>
      <c r="F272" s="16"/>
      <c r="G272" s="13">
        <f t="shared" si="16"/>
        <v>7.3685100605985099E-2</v>
      </c>
      <c r="H272" s="13">
        <f t="shared" si="17"/>
        <v>288.8</v>
      </c>
      <c r="N272" s="12">
        <f t="shared" si="18"/>
        <v>0.6663</v>
      </c>
      <c r="O272" s="12">
        <f t="shared" si="19"/>
        <v>0.3337</v>
      </c>
    </row>
    <row r="273" spans="1:15" s="12" customFormat="1" x14ac:dyDescent="0.2">
      <c r="A273" s="29">
        <v>6637</v>
      </c>
      <c r="B273" s="12">
        <v>0.6663</v>
      </c>
      <c r="C273" s="3">
        <v>1</v>
      </c>
      <c r="D273" s="16">
        <v>292.629746026075</v>
      </c>
      <c r="E273" s="16">
        <v>292.60000000000002</v>
      </c>
      <c r="F273" s="16"/>
      <c r="G273" s="13">
        <f t="shared" si="16"/>
        <v>2.9746026074974452E-2</v>
      </c>
      <c r="H273" s="13">
        <f t="shared" si="17"/>
        <v>292.60000000000002</v>
      </c>
      <c r="N273" s="12">
        <f t="shared" si="18"/>
        <v>0.6663</v>
      </c>
      <c r="O273" s="12">
        <f t="shared" si="19"/>
        <v>0.3337</v>
      </c>
    </row>
    <row r="274" spans="1:15" s="12" customFormat="1" x14ac:dyDescent="0.2">
      <c r="A274" s="29">
        <v>6637</v>
      </c>
      <c r="B274" s="12">
        <v>0.7772</v>
      </c>
      <c r="C274" s="3">
        <v>0</v>
      </c>
      <c r="D274" s="16">
        <v>201.61260787308601</v>
      </c>
      <c r="E274" s="16"/>
      <c r="F274" s="16"/>
      <c r="G274" s="13"/>
      <c r="H274" s="13"/>
      <c r="N274" s="12">
        <f t="shared" si="18"/>
        <v>0.7772</v>
      </c>
      <c r="O274" s="12">
        <f t="shared" si="19"/>
        <v>0.2228</v>
      </c>
    </row>
    <row r="275" spans="1:15" s="12" customFormat="1" x14ac:dyDescent="0.2">
      <c r="A275" s="29">
        <v>6637</v>
      </c>
      <c r="B275" s="12">
        <v>0.7772</v>
      </c>
      <c r="C275" s="3">
        <v>0.1111</v>
      </c>
      <c r="D275" s="16">
        <v>202.749377894546</v>
      </c>
      <c r="E275" s="16">
        <v>202</v>
      </c>
      <c r="F275" s="16"/>
      <c r="G275" s="13">
        <f t="shared" si="16"/>
        <v>0.74937789454600079</v>
      </c>
      <c r="H275" s="13">
        <f t="shared" si="17"/>
        <v>202</v>
      </c>
      <c r="N275" s="12">
        <f t="shared" si="18"/>
        <v>0.7772</v>
      </c>
      <c r="O275" s="12">
        <f t="shared" si="19"/>
        <v>0.2228</v>
      </c>
    </row>
    <row r="276" spans="1:15" s="12" customFormat="1" x14ac:dyDescent="0.2">
      <c r="A276" s="29">
        <v>6637</v>
      </c>
      <c r="B276" s="12">
        <v>0.7772</v>
      </c>
      <c r="C276" s="3">
        <v>0.22220000000000001</v>
      </c>
      <c r="D276" s="16">
        <v>204.51001965510201</v>
      </c>
      <c r="E276" s="16">
        <v>203.7</v>
      </c>
      <c r="F276" s="16"/>
      <c r="G276" s="13">
        <f t="shared" si="16"/>
        <v>0.81001965510202467</v>
      </c>
      <c r="H276" s="13">
        <f t="shared" si="17"/>
        <v>203.7</v>
      </c>
      <c r="N276" s="12">
        <f t="shared" si="18"/>
        <v>0.7772</v>
      </c>
      <c r="O276" s="12">
        <f t="shared" si="19"/>
        <v>0.2228</v>
      </c>
    </row>
    <row r="277" spans="1:15" s="12" customFormat="1" x14ac:dyDescent="0.2">
      <c r="A277" s="29">
        <v>6637</v>
      </c>
      <c r="B277" s="12">
        <v>0.7772</v>
      </c>
      <c r="C277" s="3">
        <v>0.33329999999999999</v>
      </c>
      <c r="D277" s="16">
        <v>207.41495944961801</v>
      </c>
      <c r="E277" s="16">
        <v>206.6</v>
      </c>
      <c r="F277" s="16"/>
      <c r="G277" s="13">
        <f t="shared" si="16"/>
        <v>0.8149594496180157</v>
      </c>
      <c r="H277" s="13">
        <f t="shared" si="17"/>
        <v>206.6</v>
      </c>
      <c r="N277" s="12">
        <f t="shared" si="18"/>
        <v>0.7772</v>
      </c>
      <c r="O277" s="12">
        <f t="shared" si="19"/>
        <v>0.2228</v>
      </c>
    </row>
    <row r="278" spans="1:15" s="12" customFormat="1" x14ac:dyDescent="0.2">
      <c r="A278" s="29">
        <v>6637</v>
      </c>
      <c r="B278" s="12">
        <v>0.7772</v>
      </c>
      <c r="C278" s="3">
        <v>0.44440000000000002</v>
      </c>
      <c r="D278" s="16">
        <v>212.59165126333099</v>
      </c>
      <c r="E278" s="16">
        <v>211.8</v>
      </c>
      <c r="F278" s="16"/>
      <c r="G278" s="13">
        <f t="shared" si="16"/>
        <v>0.79165126333097646</v>
      </c>
      <c r="H278" s="13">
        <f t="shared" si="17"/>
        <v>211.8</v>
      </c>
      <c r="N278" s="12">
        <f t="shared" si="18"/>
        <v>0.7772</v>
      </c>
      <c r="O278" s="12">
        <f t="shared" si="19"/>
        <v>0.2228</v>
      </c>
    </row>
    <row r="279" spans="1:15" s="12" customFormat="1" x14ac:dyDescent="0.2">
      <c r="A279" s="29">
        <v>6637</v>
      </c>
      <c r="B279" s="12">
        <v>0.7772</v>
      </c>
      <c r="C279" s="3">
        <v>0.55559999999999998</v>
      </c>
      <c r="D279" s="16">
        <v>222.71733656715401</v>
      </c>
      <c r="E279" s="16">
        <v>221.9</v>
      </c>
      <c r="F279" s="16"/>
      <c r="G279" s="13">
        <f t="shared" si="16"/>
        <v>0.81733656715400116</v>
      </c>
      <c r="H279" s="13">
        <f t="shared" si="17"/>
        <v>221.9</v>
      </c>
      <c r="N279" s="12">
        <f t="shared" si="18"/>
        <v>0.7772</v>
      </c>
      <c r="O279" s="12">
        <f t="shared" si="19"/>
        <v>0.2228</v>
      </c>
    </row>
    <row r="280" spans="1:15" s="12" customFormat="1" x14ac:dyDescent="0.2">
      <c r="A280" s="29">
        <v>6637</v>
      </c>
      <c r="B280" s="12">
        <v>0.7772</v>
      </c>
      <c r="C280" s="3">
        <v>0.66669999999999996</v>
      </c>
      <c r="D280" s="16">
        <v>243.722727667523</v>
      </c>
      <c r="E280" s="16">
        <v>242.8</v>
      </c>
      <c r="F280" s="16"/>
      <c r="G280" s="13">
        <f t="shared" si="16"/>
        <v>0.92272766752299162</v>
      </c>
      <c r="H280" s="13">
        <f t="shared" si="17"/>
        <v>242.8</v>
      </c>
      <c r="N280" s="12">
        <f t="shared" si="18"/>
        <v>0.7772</v>
      </c>
      <c r="O280" s="12">
        <f t="shared" si="19"/>
        <v>0.2228</v>
      </c>
    </row>
    <row r="281" spans="1:15" s="12" customFormat="1" x14ac:dyDescent="0.2">
      <c r="A281" s="29">
        <v>6637</v>
      </c>
      <c r="B281" s="12">
        <v>0.7772</v>
      </c>
      <c r="C281" s="3">
        <v>0.77780000000000005</v>
      </c>
      <c r="D281" s="16">
        <v>268.414120593787</v>
      </c>
      <c r="E281" s="16">
        <v>268</v>
      </c>
      <c r="F281" s="16"/>
      <c r="G281" s="13">
        <f t="shared" si="16"/>
        <v>0.41412059378700405</v>
      </c>
      <c r="H281" s="13">
        <f t="shared" si="17"/>
        <v>268</v>
      </c>
      <c r="N281" s="12">
        <f t="shared" si="18"/>
        <v>0.7772</v>
      </c>
      <c r="O281" s="12">
        <f t="shared" si="19"/>
        <v>0.2228</v>
      </c>
    </row>
    <row r="282" spans="1:15" s="12" customFormat="1" x14ac:dyDescent="0.2">
      <c r="A282" s="29">
        <v>6637</v>
      </c>
      <c r="B282" s="12">
        <v>0.7772</v>
      </c>
      <c r="C282" s="3">
        <v>0.88890000000000002</v>
      </c>
      <c r="D282" s="16">
        <v>280.33160490104001</v>
      </c>
      <c r="E282" s="16">
        <v>280.2</v>
      </c>
      <c r="F282" s="16"/>
      <c r="G282" s="13">
        <f t="shared" si="16"/>
        <v>0.13160490104002065</v>
      </c>
      <c r="H282" s="13">
        <f t="shared" si="17"/>
        <v>280.2</v>
      </c>
      <c r="N282" s="12">
        <f t="shared" si="18"/>
        <v>0.7772</v>
      </c>
      <c r="O282" s="12">
        <f t="shared" si="19"/>
        <v>0.2228</v>
      </c>
    </row>
    <row r="283" spans="1:15" s="12" customFormat="1" x14ac:dyDescent="0.2">
      <c r="A283" s="29">
        <v>6637</v>
      </c>
      <c r="B283" s="12">
        <v>0.7772</v>
      </c>
      <c r="C283" s="3">
        <v>1</v>
      </c>
      <c r="D283" s="16">
        <v>286.69354146830199</v>
      </c>
      <c r="E283" s="16">
        <v>286.60000000000002</v>
      </c>
      <c r="F283" s="16"/>
      <c r="G283" s="13">
        <f t="shared" si="16"/>
        <v>9.3541468301964414E-2</v>
      </c>
      <c r="H283" s="13">
        <f t="shared" si="17"/>
        <v>286.60000000000002</v>
      </c>
      <c r="N283" s="12">
        <f t="shared" si="18"/>
        <v>0.7772</v>
      </c>
      <c r="O283" s="12">
        <f t="shared" si="19"/>
        <v>0.2228</v>
      </c>
    </row>
    <row r="284" spans="1:15" s="12" customFormat="1" x14ac:dyDescent="0.2">
      <c r="A284" s="29">
        <v>6637</v>
      </c>
      <c r="B284" s="12">
        <v>0.8881</v>
      </c>
      <c r="C284" s="3">
        <v>0</v>
      </c>
      <c r="D284" s="16">
        <v>198.75622397676401</v>
      </c>
      <c r="E284" s="16">
        <v>198</v>
      </c>
      <c r="F284" s="16"/>
      <c r="G284" s="13">
        <f t="shared" si="16"/>
        <v>0.7562239767640051</v>
      </c>
      <c r="H284" s="13">
        <f t="shared" si="17"/>
        <v>198</v>
      </c>
      <c r="N284" s="12">
        <f t="shared" si="18"/>
        <v>0.8881</v>
      </c>
      <c r="O284" s="12">
        <f t="shared" si="19"/>
        <v>0.1119</v>
      </c>
    </row>
    <row r="285" spans="1:15" s="12" customFormat="1" x14ac:dyDescent="0.2">
      <c r="A285" s="29">
        <v>6637</v>
      </c>
      <c r="B285" s="12">
        <v>0.8881</v>
      </c>
      <c r="C285" s="3">
        <v>0.1111</v>
      </c>
      <c r="D285" s="16">
        <v>198.997896823845</v>
      </c>
      <c r="E285" s="16">
        <v>198.2</v>
      </c>
      <c r="F285" s="16"/>
      <c r="G285" s="13">
        <f t="shared" si="16"/>
        <v>0.79789682384500793</v>
      </c>
      <c r="H285" s="13">
        <f t="shared" si="17"/>
        <v>198.2</v>
      </c>
      <c r="N285" s="12">
        <f t="shared" si="18"/>
        <v>0.8881</v>
      </c>
      <c r="O285" s="12">
        <f t="shared" si="19"/>
        <v>0.1119</v>
      </c>
    </row>
    <row r="286" spans="1:15" s="12" customFormat="1" x14ac:dyDescent="0.2">
      <c r="A286" s="29">
        <v>6637</v>
      </c>
      <c r="B286" s="12">
        <v>0.8881</v>
      </c>
      <c r="C286" s="3">
        <v>0.22220000000000001</v>
      </c>
      <c r="D286" s="16">
        <v>200.57780698748201</v>
      </c>
      <c r="E286" s="16">
        <v>198.6</v>
      </c>
      <c r="F286" s="16"/>
      <c r="G286" s="13">
        <f t="shared" si="16"/>
        <v>1.9778069874820119</v>
      </c>
      <c r="H286" s="13">
        <f t="shared" si="17"/>
        <v>198.6</v>
      </c>
      <c r="N286" s="12">
        <f t="shared" si="18"/>
        <v>0.8881</v>
      </c>
      <c r="O286" s="12">
        <f t="shared" si="19"/>
        <v>0.1119</v>
      </c>
    </row>
    <row r="287" spans="1:15" s="12" customFormat="1" x14ac:dyDescent="0.2">
      <c r="A287" s="29">
        <v>6637</v>
      </c>
      <c r="B287" s="12">
        <v>0.8881</v>
      </c>
      <c r="C287" s="3">
        <v>0.33329999999999999</v>
      </c>
      <c r="D287" s="16">
        <v>199.90379109016601</v>
      </c>
      <c r="E287" s="16">
        <v>199.1</v>
      </c>
      <c r="F287" s="16"/>
      <c r="G287" s="13">
        <f t="shared" si="16"/>
        <v>0.80379109016601547</v>
      </c>
      <c r="H287" s="13">
        <f t="shared" si="17"/>
        <v>199.1</v>
      </c>
      <c r="N287" s="12">
        <f t="shared" si="18"/>
        <v>0.8881</v>
      </c>
      <c r="O287" s="12">
        <f t="shared" si="19"/>
        <v>0.1119</v>
      </c>
    </row>
    <row r="288" spans="1:15" s="12" customFormat="1" x14ac:dyDescent="0.2">
      <c r="A288" s="29">
        <v>6637</v>
      </c>
      <c r="B288" s="12">
        <v>0.8881</v>
      </c>
      <c r="C288" s="3">
        <v>0.44440000000000002</v>
      </c>
      <c r="D288" s="16">
        <v>200.867871310309</v>
      </c>
      <c r="E288" s="16">
        <v>200.1</v>
      </c>
      <c r="F288" s="16"/>
      <c r="G288" s="13">
        <f t="shared" si="16"/>
        <v>0.76787131030900468</v>
      </c>
      <c r="H288" s="13">
        <f t="shared" si="17"/>
        <v>200.1</v>
      </c>
      <c r="N288" s="12">
        <f t="shared" si="18"/>
        <v>0.8881</v>
      </c>
      <c r="O288" s="12">
        <f t="shared" si="19"/>
        <v>0.1119</v>
      </c>
    </row>
    <row r="289" spans="1:15" s="12" customFormat="1" x14ac:dyDescent="0.2">
      <c r="A289" s="29">
        <v>6637</v>
      </c>
      <c r="B289" s="12">
        <v>0.8881</v>
      </c>
      <c r="C289" s="3">
        <v>0.55559999999999998</v>
      </c>
      <c r="D289" s="16">
        <v>202.80070342445401</v>
      </c>
      <c r="E289" s="16">
        <v>202</v>
      </c>
      <c r="F289" s="16"/>
      <c r="G289" s="13">
        <f t="shared" si="16"/>
        <v>0.80070342445401366</v>
      </c>
      <c r="H289" s="13">
        <f t="shared" si="17"/>
        <v>202</v>
      </c>
      <c r="N289" s="12">
        <f t="shared" si="18"/>
        <v>0.8881</v>
      </c>
      <c r="O289" s="12">
        <f t="shared" si="19"/>
        <v>0.1119</v>
      </c>
    </row>
    <row r="290" spans="1:15" s="12" customFormat="1" x14ac:dyDescent="0.2">
      <c r="A290" s="29">
        <v>6637</v>
      </c>
      <c r="B290" s="12">
        <v>0.8881</v>
      </c>
      <c r="C290" s="3">
        <v>0.66669999999999996</v>
      </c>
      <c r="D290" s="16">
        <v>207.51989165618599</v>
      </c>
      <c r="E290" s="16">
        <v>206.7</v>
      </c>
      <c r="F290" s="16"/>
      <c r="G290" s="13">
        <f t="shared" si="16"/>
        <v>0.81989165618600168</v>
      </c>
      <c r="H290" s="13">
        <f t="shared" si="17"/>
        <v>206.7</v>
      </c>
      <c r="N290" s="12">
        <f t="shared" si="18"/>
        <v>0.8881</v>
      </c>
      <c r="O290" s="12">
        <f t="shared" si="19"/>
        <v>0.1119</v>
      </c>
    </row>
    <row r="291" spans="1:15" s="12" customFormat="1" x14ac:dyDescent="0.2">
      <c r="A291" s="29">
        <v>6637</v>
      </c>
      <c r="B291" s="12">
        <v>0.8881</v>
      </c>
      <c r="C291" s="3">
        <v>0.77780000000000005</v>
      </c>
      <c r="D291" s="16">
        <v>222.94115949700699</v>
      </c>
      <c r="E291" s="16">
        <v>222.1</v>
      </c>
      <c r="F291" s="16"/>
      <c r="G291" s="13">
        <f t="shared" si="16"/>
        <v>0.84115949700699844</v>
      </c>
      <c r="H291" s="13">
        <f t="shared" si="17"/>
        <v>222.1</v>
      </c>
      <c r="N291" s="12">
        <f t="shared" si="18"/>
        <v>0.8881</v>
      </c>
      <c r="O291" s="12">
        <f t="shared" si="19"/>
        <v>0.1119</v>
      </c>
    </row>
    <row r="292" spans="1:15" s="12" customFormat="1" x14ac:dyDescent="0.2">
      <c r="A292" s="29">
        <v>6637</v>
      </c>
      <c r="B292" s="12">
        <v>0.8881</v>
      </c>
      <c r="C292" s="3">
        <v>0.88890000000000002</v>
      </c>
      <c r="D292" s="16">
        <v>261.91356921147002</v>
      </c>
      <c r="E292" s="16">
        <v>261.5</v>
      </c>
      <c r="F292" s="16"/>
      <c r="G292" s="13">
        <f t="shared" si="16"/>
        <v>0.41356921147001913</v>
      </c>
      <c r="H292" s="13">
        <f t="shared" si="17"/>
        <v>261.5</v>
      </c>
      <c r="N292" s="12">
        <f t="shared" si="18"/>
        <v>0.8881</v>
      </c>
      <c r="O292" s="12">
        <f t="shared" si="19"/>
        <v>0.1119</v>
      </c>
    </row>
    <row r="293" spans="1:15" s="12" customFormat="1" x14ac:dyDescent="0.2">
      <c r="A293" s="29">
        <v>6637</v>
      </c>
      <c r="B293" s="12">
        <v>0.8881</v>
      </c>
      <c r="C293" s="3">
        <v>1</v>
      </c>
      <c r="D293" s="16">
        <v>277.47712690369298</v>
      </c>
      <c r="E293" s="16">
        <v>277.39999999999998</v>
      </c>
      <c r="F293" s="16"/>
      <c r="G293" s="13">
        <f t="shared" si="16"/>
        <v>7.7126903692999349E-2</v>
      </c>
      <c r="H293" s="13">
        <f t="shared" si="17"/>
        <v>277.39999999999998</v>
      </c>
      <c r="N293" s="12">
        <f t="shared" si="18"/>
        <v>0.8881</v>
      </c>
      <c r="O293" s="12">
        <f t="shared" si="19"/>
        <v>0.1119</v>
      </c>
    </row>
    <row r="294" spans="1:15" s="12" customFormat="1" x14ac:dyDescent="0.2">
      <c r="A294" s="29">
        <v>6637</v>
      </c>
      <c r="B294" s="12">
        <v>0.999</v>
      </c>
      <c r="C294" s="3">
        <v>0</v>
      </c>
      <c r="D294" s="16">
        <v>197.12426101136899</v>
      </c>
      <c r="E294" s="16"/>
      <c r="F294" s="16"/>
      <c r="G294" s="13"/>
      <c r="H294" s="13"/>
      <c r="N294" s="12">
        <f t="shared" si="18"/>
        <v>0.999</v>
      </c>
      <c r="O294" s="12">
        <f t="shared" si="19"/>
        <v>1.0000000000000009E-3</v>
      </c>
    </row>
    <row r="295" spans="1:15" s="12" customFormat="1" x14ac:dyDescent="0.2">
      <c r="A295" s="29">
        <v>6637</v>
      </c>
      <c r="B295" s="12">
        <v>0.999</v>
      </c>
      <c r="C295" s="3">
        <v>0.1111</v>
      </c>
      <c r="D295" s="16">
        <v>197.24646820683699</v>
      </c>
      <c r="E295" s="16">
        <v>196.6</v>
      </c>
      <c r="F295" s="16"/>
      <c r="G295" s="13">
        <f t="shared" si="16"/>
        <v>0.64646820683699957</v>
      </c>
      <c r="H295" s="13">
        <f t="shared" si="17"/>
        <v>196.6</v>
      </c>
      <c r="N295" s="12">
        <f t="shared" si="18"/>
        <v>0.999</v>
      </c>
      <c r="O295" s="12">
        <f t="shared" si="19"/>
        <v>1.0000000000000009E-3</v>
      </c>
    </row>
    <row r="296" spans="1:15" s="12" customFormat="1" x14ac:dyDescent="0.2">
      <c r="A296" s="29">
        <v>6637</v>
      </c>
      <c r="B296" s="12">
        <v>0.999</v>
      </c>
      <c r="C296" s="3">
        <v>0.22220000000000001</v>
      </c>
      <c r="D296" s="16">
        <v>197.05841269814999</v>
      </c>
      <c r="E296" s="16">
        <v>196.6</v>
      </c>
      <c r="F296" s="16"/>
      <c r="G296" s="13">
        <f t="shared" si="16"/>
        <v>0.45841269814999919</v>
      </c>
      <c r="H296" s="13">
        <f t="shared" si="17"/>
        <v>196.6</v>
      </c>
      <c r="N296" s="12">
        <f t="shared" si="18"/>
        <v>0.999</v>
      </c>
      <c r="O296" s="12">
        <f t="shared" si="19"/>
        <v>1.0000000000000009E-3</v>
      </c>
    </row>
    <row r="297" spans="1:15" s="12" customFormat="1" x14ac:dyDescent="0.2">
      <c r="A297" s="29">
        <v>6637</v>
      </c>
      <c r="B297" s="12">
        <v>0.999</v>
      </c>
      <c r="C297" s="3">
        <v>0.33329999999999999</v>
      </c>
      <c r="D297" s="16">
        <v>197.48007215756999</v>
      </c>
      <c r="E297" s="16">
        <v>196.6</v>
      </c>
      <c r="F297" s="16"/>
      <c r="G297" s="13">
        <f t="shared" si="16"/>
        <v>0.88007215756999813</v>
      </c>
      <c r="H297" s="13">
        <f t="shared" si="17"/>
        <v>196.6</v>
      </c>
      <c r="N297" s="12">
        <f t="shared" si="18"/>
        <v>0.999</v>
      </c>
      <c r="O297" s="12">
        <f t="shared" si="19"/>
        <v>1.0000000000000009E-3</v>
      </c>
    </row>
    <row r="298" spans="1:15" s="12" customFormat="1" x14ac:dyDescent="0.2">
      <c r="A298" s="29">
        <v>6637</v>
      </c>
      <c r="B298" s="12">
        <v>0.999</v>
      </c>
      <c r="C298" s="3">
        <v>0.44440000000000002</v>
      </c>
      <c r="D298" s="16">
        <v>197.373890328577</v>
      </c>
      <c r="E298" s="16">
        <v>196.6</v>
      </c>
      <c r="F298" s="16"/>
      <c r="G298" s="13">
        <f t="shared" si="16"/>
        <v>0.77389032857701068</v>
      </c>
      <c r="H298" s="13">
        <f t="shared" si="17"/>
        <v>196.6</v>
      </c>
      <c r="N298" s="12">
        <f t="shared" si="18"/>
        <v>0.999</v>
      </c>
      <c r="O298" s="12">
        <f t="shared" si="19"/>
        <v>1.0000000000000009E-3</v>
      </c>
    </row>
    <row r="299" spans="1:15" s="12" customFormat="1" x14ac:dyDescent="0.2">
      <c r="A299" s="29">
        <v>6637</v>
      </c>
      <c r="B299" s="12">
        <v>0.999</v>
      </c>
      <c r="C299" s="3">
        <v>0.55559999999999998</v>
      </c>
      <c r="D299" s="16">
        <v>197.228653576558</v>
      </c>
      <c r="E299" s="16">
        <v>196.6</v>
      </c>
      <c r="F299" s="16"/>
      <c r="G299" s="13">
        <f t="shared" si="16"/>
        <v>0.62865357655800835</v>
      </c>
      <c r="H299" s="13">
        <f t="shared" si="17"/>
        <v>196.6</v>
      </c>
      <c r="N299" s="12">
        <f t="shared" si="18"/>
        <v>0.999</v>
      </c>
      <c r="O299" s="12">
        <f t="shared" si="19"/>
        <v>1.0000000000000009E-3</v>
      </c>
    </row>
    <row r="300" spans="1:15" s="12" customFormat="1" x14ac:dyDescent="0.2">
      <c r="A300" s="29">
        <v>6637</v>
      </c>
      <c r="B300" s="12">
        <v>0.999</v>
      </c>
      <c r="C300" s="3">
        <v>0.66669999999999996</v>
      </c>
      <c r="D300" s="16">
        <v>197.43931797657899</v>
      </c>
      <c r="E300" s="16">
        <v>196.6</v>
      </c>
      <c r="F300" s="16"/>
      <c r="G300" s="13">
        <f t="shared" si="16"/>
        <v>0.83931797657899665</v>
      </c>
      <c r="H300" s="13">
        <f t="shared" si="17"/>
        <v>196.6</v>
      </c>
      <c r="N300" s="12">
        <f t="shared" si="18"/>
        <v>0.999</v>
      </c>
      <c r="O300" s="12">
        <f t="shared" si="19"/>
        <v>1.0000000000000009E-3</v>
      </c>
    </row>
    <row r="301" spans="1:15" s="12" customFormat="1" x14ac:dyDescent="0.2">
      <c r="A301" s="29">
        <v>6637</v>
      </c>
      <c r="B301" s="12">
        <v>0.999</v>
      </c>
      <c r="C301" s="3">
        <v>0.77780000000000005</v>
      </c>
      <c r="D301" s="16">
        <v>197.819422903712</v>
      </c>
      <c r="E301" s="16">
        <v>196.6</v>
      </c>
      <c r="F301" s="16"/>
      <c r="G301" s="13">
        <f t="shared" si="16"/>
        <v>1.219422903712001</v>
      </c>
      <c r="H301" s="13">
        <f t="shared" si="17"/>
        <v>196.6</v>
      </c>
      <c r="N301" s="12">
        <f t="shared" si="18"/>
        <v>0.999</v>
      </c>
      <c r="O301" s="12">
        <f t="shared" si="19"/>
        <v>1.0000000000000009E-3</v>
      </c>
    </row>
    <row r="302" spans="1:15" s="12" customFormat="1" x14ac:dyDescent="0.2">
      <c r="A302" s="29">
        <v>6637</v>
      </c>
      <c r="B302" s="12">
        <v>0.999</v>
      </c>
      <c r="C302" s="3">
        <v>0.88890000000000002</v>
      </c>
      <c r="D302" s="16">
        <v>198.96899368306401</v>
      </c>
      <c r="E302" s="16">
        <v>196.7</v>
      </c>
      <c r="F302" s="16"/>
      <c r="G302" s="13">
        <f t="shared" si="16"/>
        <v>2.2689936830640249</v>
      </c>
      <c r="H302" s="13">
        <f t="shared" si="17"/>
        <v>196.7</v>
      </c>
      <c r="N302" s="12">
        <f t="shared" si="18"/>
        <v>0.999</v>
      </c>
      <c r="O302" s="12">
        <f t="shared" si="19"/>
        <v>1.0000000000000009E-3</v>
      </c>
    </row>
    <row r="303" spans="1:15" s="12" customFormat="1" x14ac:dyDescent="0.2">
      <c r="A303" s="29">
        <v>6637</v>
      </c>
      <c r="B303" s="12">
        <v>0.999</v>
      </c>
      <c r="C303" s="3">
        <v>1</v>
      </c>
      <c r="D303" s="16">
        <v>234.71893623082599</v>
      </c>
      <c r="E303" s="16">
        <v>234.4</v>
      </c>
      <c r="F303" s="16"/>
      <c r="G303" s="13">
        <f t="shared" si="16"/>
        <v>0.3189362308259831</v>
      </c>
      <c r="H303" s="13">
        <f t="shared" si="17"/>
        <v>234.4</v>
      </c>
      <c r="N303" s="12">
        <f t="shared" si="18"/>
        <v>0.999</v>
      </c>
      <c r="O303" s="12">
        <f t="shared" si="19"/>
        <v>1.0000000000000009E-3</v>
      </c>
    </row>
    <row r="304" spans="1:15" s="12" customFormat="1" x14ac:dyDescent="0.2">
      <c r="A304" s="29">
        <v>17100</v>
      </c>
      <c r="B304" s="12">
        <v>1E-3</v>
      </c>
      <c r="C304" s="3">
        <v>0</v>
      </c>
      <c r="D304" s="16">
        <v>329.517291994765</v>
      </c>
      <c r="E304" s="16">
        <v>329.5</v>
      </c>
      <c r="F304" s="16"/>
      <c r="G304" s="13">
        <f t="shared" si="16"/>
        <v>1.7291994765002983E-2</v>
      </c>
      <c r="H304" s="13">
        <f t="shared" si="17"/>
        <v>329.5</v>
      </c>
      <c r="N304" s="12">
        <f t="shared" si="18"/>
        <v>1E-3</v>
      </c>
      <c r="O304" s="12">
        <f t="shared" si="19"/>
        <v>0.999</v>
      </c>
    </row>
    <row r="305" spans="1:15" s="12" customFormat="1" x14ac:dyDescent="0.2">
      <c r="A305" s="29">
        <v>17100</v>
      </c>
      <c r="B305" s="12">
        <v>1E-3</v>
      </c>
      <c r="C305" s="3">
        <v>0.1111</v>
      </c>
      <c r="D305" s="16">
        <v>329.77783038881603</v>
      </c>
      <c r="E305" s="16">
        <v>329.8</v>
      </c>
      <c r="F305" s="16"/>
      <c r="G305" s="13">
        <f t="shared" si="16"/>
        <v>2.2169611183983307E-2</v>
      </c>
      <c r="H305" s="13">
        <f t="shared" si="17"/>
        <v>329.8</v>
      </c>
      <c r="N305" s="12">
        <f t="shared" si="18"/>
        <v>1E-3</v>
      </c>
      <c r="O305" s="12">
        <f t="shared" si="19"/>
        <v>0.999</v>
      </c>
    </row>
    <row r="306" spans="1:15" s="12" customFormat="1" x14ac:dyDescent="0.2">
      <c r="A306" s="29">
        <v>17100</v>
      </c>
      <c r="B306" s="12">
        <v>1E-3</v>
      </c>
      <c r="C306" s="3">
        <v>0.22220000000000001</v>
      </c>
      <c r="D306" s="16">
        <v>329.83123154937999</v>
      </c>
      <c r="E306" s="16">
        <v>329.8</v>
      </c>
      <c r="F306" s="16"/>
      <c r="G306" s="13">
        <f t="shared" si="16"/>
        <v>3.1231549379981516E-2</v>
      </c>
      <c r="H306" s="13">
        <f t="shared" si="17"/>
        <v>329.8</v>
      </c>
      <c r="N306" s="12">
        <f t="shared" si="18"/>
        <v>1E-3</v>
      </c>
      <c r="O306" s="12">
        <f t="shared" si="19"/>
        <v>0.999</v>
      </c>
    </row>
    <row r="307" spans="1:15" s="12" customFormat="1" x14ac:dyDescent="0.2">
      <c r="A307" s="29">
        <v>17100</v>
      </c>
      <c r="B307" s="12">
        <v>1E-3</v>
      </c>
      <c r="C307" s="3">
        <v>0.33329999999999999</v>
      </c>
      <c r="D307" s="16">
        <v>329.85422176265502</v>
      </c>
      <c r="E307" s="16">
        <v>329.9</v>
      </c>
      <c r="F307" s="16"/>
      <c r="G307" s="13">
        <f t="shared" si="16"/>
        <v>4.5778237344961781E-2</v>
      </c>
      <c r="H307" s="13">
        <f t="shared" si="17"/>
        <v>329.9</v>
      </c>
      <c r="N307" s="12">
        <f t="shared" si="18"/>
        <v>1E-3</v>
      </c>
      <c r="O307" s="12">
        <f t="shared" si="19"/>
        <v>0.999</v>
      </c>
    </row>
    <row r="308" spans="1:15" s="12" customFormat="1" x14ac:dyDescent="0.2">
      <c r="A308" s="29">
        <v>17100</v>
      </c>
      <c r="B308" s="12">
        <v>1E-3</v>
      </c>
      <c r="C308" s="3">
        <v>0.44440000000000002</v>
      </c>
      <c r="D308" s="16">
        <v>329.86698505033098</v>
      </c>
      <c r="E308" s="16">
        <v>329.9</v>
      </c>
      <c r="F308" s="16"/>
      <c r="G308" s="13">
        <f t="shared" si="16"/>
        <v>3.3014949668995541E-2</v>
      </c>
      <c r="H308" s="13">
        <f t="shared" si="17"/>
        <v>329.9</v>
      </c>
      <c r="N308" s="12">
        <f t="shared" si="18"/>
        <v>1E-3</v>
      </c>
      <c r="O308" s="12">
        <f t="shared" si="19"/>
        <v>0.999</v>
      </c>
    </row>
    <row r="309" spans="1:15" s="12" customFormat="1" x14ac:dyDescent="0.2">
      <c r="A309" s="29">
        <v>17100</v>
      </c>
      <c r="B309" s="12">
        <v>1E-3</v>
      </c>
      <c r="C309" s="3">
        <v>0.55559999999999998</v>
      </c>
      <c r="D309" s="16">
        <v>329.875170563474</v>
      </c>
      <c r="E309" s="16">
        <v>329.9</v>
      </c>
      <c r="F309" s="16"/>
      <c r="G309" s="13">
        <f t="shared" si="16"/>
        <v>2.4829436525976689E-2</v>
      </c>
      <c r="H309" s="13">
        <f t="shared" si="17"/>
        <v>329.9</v>
      </c>
      <c r="N309" s="12">
        <f t="shared" si="18"/>
        <v>1E-3</v>
      </c>
      <c r="O309" s="12">
        <f t="shared" si="19"/>
        <v>0.999</v>
      </c>
    </row>
    <row r="310" spans="1:15" s="12" customFormat="1" x14ac:dyDescent="0.2">
      <c r="A310" s="29">
        <v>17100</v>
      </c>
      <c r="B310" s="12">
        <v>1E-3</v>
      </c>
      <c r="C310" s="3">
        <v>0.66669999999999996</v>
      </c>
      <c r="D310" s="16">
        <v>329.880809316728</v>
      </c>
      <c r="E310" s="16">
        <v>329.9</v>
      </c>
      <c r="F310" s="16"/>
      <c r="G310" s="13">
        <f t="shared" si="16"/>
        <v>1.9190683271972375E-2</v>
      </c>
      <c r="H310" s="13">
        <f t="shared" si="17"/>
        <v>329.9</v>
      </c>
      <c r="N310" s="12">
        <f t="shared" si="18"/>
        <v>1E-3</v>
      </c>
      <c r="O310" s="12">
        <f t="shared" si="19"/>
        <v>0.999</v>
      </c>
    </row>
    <row r="311" spans="1:15" s="12" customFormat="1" x14ac:dyDescent="0.2">
      <c r="A311" s="29">
        <v>17100</v>
      </c>
      <c r="B311" s="12">
        <v>1E-3</v>
      </c>
      <c r="C311" s="3">
        <v>0.77780000000000005</v>
      </c>
      <c r="D311" s="16">
        <v>329.88497349405901</v>
      </c>
      <c r="E311" s="16">
        <v>329.9</v>
      </c>
      <c r="F311" s="16"/>
      <c r="G311" s="13">
        <f t="shared" si="16"/>
        <v>1.5026505940966217E-2</v>
      </c>
      <c r="H311" s="13">
        <f t="shared" si="17"/>
        <v>329.9</v>
      </c>
      <c r="N311" s="12">
        <f t="shared" si="18"/>
        <v>1E-3</v>
      </c>
      <c r="O311" s="12">
        <f t="shared" si="19"/>
        <v>0.999</v>
      </c>
    </row>
    <row r="312" spans="1:15" s="12" customFormat="1" x14ac:dyDescent="0.2">
      <c r="A312" s="29">
        <v>17100</v>
      </c>
      <c r="B312" s="12">
        <v>1E-3</v>
      </c>
      <c r="C312" s="3">
        <v>0.88890000000000002</v>
      </c>
      <c r="D312" s="16">
        <v>329.88810249476001</v>
      </c>
      <c r="E312" s="16">
        <v>329.9</v>
      </c>
      <c r="F312" s="16"/>
      <c r="G312" s="13">
        <f t="shared" si="16"/>
        <v>1.1897505239971906E-2</v>
      </c>
      <c r="H312" s="13">
        <f t="shared" si="17"/>
        <v>329.9</v>
      </c>
      <c r="N312" s="12">
        <f t="shared" si="18"/>
        <v>1E-3</v>
      </c>
      <c r="O312" s="12">
        <f t="shared" si="19"/>
        <v>0.999</v>
      </c>
    </row>
    <row r="313" spans="1:15" s="12" customFormat="1" x14ac:dyDescent="0.2">
      <c r="A313" s="29">
        <v>17100</v>
      </c>
      <c r="B313" s="12">
        <v>1E-3</v>
      </c>
      <c r="C313" s="3">
        <v>1</v>
      </c>
      <c r="D313" s="16">
        <v>329.89076954004599</v>
      </c>
      <c r="E313" s="16">
        <v>329.9</v>
      </c>
      <c r="F313" s="16"/>
      <c r="G313" s="13">
        <f t="shared" si="16"/>
        <v>9.2304599539829724E-3</v>
      </c>
      <c r="H313" s="13">
        <f t="shared" si="17"/>
        <v>329.9</v>
      </c>
      <c r="N313" s="12">
        <f t="shared" si="18"/>
        <v>1E-3</v>
      </c>
      <c r="O313" s="12">
        <f t="shared" si="19"/>
        <v>0.999</v>
      </c>
    </row>
    <row r="314" spans="1:15" s="12" customFormat="1" x14ac:dyDescent="0.2">
      <c r="A314" s="29">
        <v>17100</v>
      </c>
      <c r="B314" s="12">
        <v>0.1119</v>
      </c>
      <c r="C314" s="3">
        <v>0</v>
      </c>
      <c r="D314" s="16">
        <v>299.24637823174101</v>
      </c>
      <c r="E314" s="16">
        <v>298</v>
      </c>
      <c r="F314" s="16"/>
      <c r="G314" s="13">
        <f t="shared" si="16"/>
        <v>1.246378231741005</v>
      </c>
      <c r="H314" s="13">
        <f t="shared" si="17"/>
        <v>298</v>
      </c>
      <c r="N314" s="12">
        <f t="shared" si="18"/>
        <v>0.1119</v>
      </c>
      <c r="O314" s="12">
        <f t="shared" si="19"/>
        <v>0.8881</v>
      </c>
    </row>
    <row r="315" spans="1:15" s="12" customFormat="1" x14ac:dyDescent="0.2">
      <c r="A315" s="29">
        <v>17100</v>
      </c>
      <c r="B315" s="12">
        <v>0.1119</v>
      </c>
      <c r="C315" s="3">
        <v>0.1111</v>
      </c>
      <c r="D315" s="16">
        <v>312.869985388381</v>
      </c>
      <c r="E315" s="16">
        <v>312.3</v>
      </c>
      <c r="F315" s="16"/>
      <c r="G315" s="13">
        <f t="shared" si="16"/>
        <v>0.56998538838098511</v>
      </c>
      <c r="H315" s="13">
        <f t="shared" si="17"/>
        <v>312.3</v>
      </c>
      <c r="N315" s="12">
        <f t="shared" si="18"/>
        <v>0.1119</v>
      </c>
      <c r="O315" s="12">
        <f t="shared" si="19"/>
        <v>0.8881</v>
      </c>
    </row>
    <row r="316" spans="1:15" s="12" customFormat="1" x14ac:dyDescent="0.2">
      <c r="A316" s="29">
        <v>17100</v>
      </c>
      <c r="B316" s="12">
        <v>0.1119</v>
      </c>
      <c r="C316" s="3">
        <v>0.22220000000000001</v>
      </c>
      <c r="D316" s="16">
        <v>319.59233580905698</v>
      </c>
      <c r="E316" s="16">
        <v>319.39999999999998</v>
      </c>
      <c r="F316" s="16"/>
      <c r="G316" s="13">
        <f t="shared" si="16"/>
        <v>0.1923358090569991</v>
      </c>
      <c r="H316" s="13">
        <f t="shared" si="17"/>
        <v>319.39999999999998</v>
      </c>
      <c r="N316" s="12">
        <f t="shared" si="18"/>
        <v>0.1119</v>
      </c>
      <c r="O316" s="12">
        <f t="shared" si="19"/>
        <v>0.8881</v>
      </c>
    </row>
    <row r="317" spans="1:15" s="12" customFormat="1" x14ac:dyDescent="0.2">
      <c r="A317" s="29">
        <v>17100</v>
      </c>
      <c r="B317" s="12">
        <v>0.1119</v>
      </c>
      <c r="C317" s="3">
        <v>0.33329999999999999</v>
      </c>
      <c r="D317" s="16">
        <v>322.710154864956</v>
      </c>
      <c r="E317" s="16">
        <v>322.60000000000002</v>
      </c>
      <c r="F317" s="16"/>
      <c r="G317" s="13">
        <f t="shared" si="16"/>
        <v>0.11015486495597315</v>
      </c>
      <c r="H317" s="13">
        <f t="shared" si="17"/>
        <v>322.60000000000002</v>
      </c>
      <c r="N317" s="12">
        <f t="shared" si="18"/>
        <v>0.1119</v>
      </c>
      <c r="O317" s="12">
        <f t="shared" si="19"/>
        <v>0.8881</v>
      </c>
    </row>
    <row r="318" spans="1:15" s="12" customFormat="1" x14ac:dyDescent="0.2">
      <c r="A318" s="29">
        <v>17100</v>
      </c>
      <c r="B318" s="12">
        <v>0.1119</v>
      </c>
      <c r="C318" s="3">
        <v>0.44440000000000002</v>
      </c>
      <c r="D318" s="16">
        <v>324.41546613124098</v>
      </c>
      <c r="E318" s="16">
        <v>324.39999999999998</v>
      </c>
      <c r="F318" s="16"/>
      <c r="G318" s="13">
        <f t="shared" si="16"/>
        <v>1.5466131240998493E-2</v>
      </c>
      <c r="H318" s="13">
        <f t="shared" si="17"/>
        <v>324.39999999999998</v>
      </c>
      <c r="N318" s="12">
        <f t="shared" si="18"/>
        <v>0.1119</v>
      </c>
      <c r="O318" s="12">
        <f t="shared" si="19"/>
        <v>0.8881</v>
      </c>
    </row>
    <row r="319" spans="1:15" s="12" customFormat="1" x14ac:dyDescent="0.2">
      <c r="A319" s="29">
        <v>17100</v>
      </c>
      <c r="B319" s="12">
        <v>0.1119</v>
      </c>
      <c r="C319" s="3">
        <v>0.55559999999999998</v>
      </c>
      <c r="D319" s="16">
        <v>325.47746580280199</v>
      </c>
      <c r="E319" s="16">
        <v>325.5</v>
      </c>
      <c r="F319" s="16"/>
      <c r="G319" s="13">
        <f t="shared" si="16"/>
        <v>2.2534197198012862E-2</v>
      </c>
      <c r="H319" s="13">
        <f t="shared" si="17"/>
        <v>325.5</v>
      </c>
      <c r="N319" s="12">
        <f t="shared" si="18"/>
        <v>0.1119</v>
      </c>
      <c r="O319" s="12">
        <f t="shared" si="19"/>
        <v>0.8881</v>
      </c>
    </row>
    <row r="320" spans="1:15" s="12" customFormat="1" x14ac:dyDescent="0.2">
      <c r="A320" s="29">
        <v>17100</v>
      </c>
      <c r="B320" s="12">
        <v>0.1119</v>
      </c>
      <c r="C320" s="3">
        <v>0.66669999999999996</v>
      </c>
      <c r="D320" s="16">
        <v>326.198027045446</v>
      </c>
      <c r="E320" s="16">
        <v>326.2</v>
      </c>
      <c r="F320" s="16"/>
      <c r="G320" s="13">
        <f t="shared" si="16"/>
        <v>1.9729545539917126E-3</v>
      </c>
      <c r="H320" s="13">
        <f t="shared" si="17"/>
        <v>326.2</v>
      </c>
      <c r="N320" s="12">
        <f t="shared" si="18"/>
        <v>0.1119</v>
      </c>
      <c r="O320" s="12">
        <f t="shared" si="19"/>
        <v>0.8881</v>
      </c>
    </row>
    <row r="321" spans="1:15" s="12" customFormat="1" x14ac:dyDescent="0.2">
      <c r="A321" s="29">
        <v>17100</v>
      </c>
      <c r="B321" s="12">
        <v>0.1119</v>
      </c>
      <c r="C321" s="3">
        <v>0.77780000000000005</v>
      </c>
      <c r="D321" s="16">
        <v>326.71839262816297</v>
      </c>
      <c r="E321" s="16">
        <v>326.7</v>
      </c>
      <c r="F321" s="16"/>
      <c r="G321" s="13">
        <f t="shared" si="16"/>
        <v>1.8392628162985147E-2</v>
      </c>
      <c r="H321" s="13">
        <f t="shared" si="17"/>
        <v>326.7</v>
      </c>
      <c r="N321" s="12">
        <f t="shared" si="18"/>
        <v>0.1119</v>
      </c>
      <c r="O321" s="12">
        <f t="shared" si="19"/>
        <v>0.8881</v>
      </c>
    </row>
    <row r="322" spans="1:15" s="12" customFormat="1" x14ac:dyDescent="0.2">
      <c r="A322" s="29">
        <v>17100</v>
      </c>
      <c r="B322" s="12">
        <v>0.1119</v>
      </c>
      <c r="C322" s="3">
        <v>0.88890000000000002</v>
      </c>
      <c r="D322" s="16">
        <v>327.11149233732903</v>
      </c>
      <c r="E322" s="16">
        <v>327.10000000000002</v>
      </c>
      <c r="F322" s="16"/>
      <c r="G322" s="13">
        <f t="shared" si="16"/>
        <v>1.1492337329002567E-2</v>
      </c>
      <c r="H322" s="13">
        <f t="shared" si="17"/>
        <v>327.10000000000002</v>
      </c>
      <c r="N322" s="12">
        <f t="shared" si="18"/>
        <v>0.1119</v>
      </c>
      <c r="O322" s="12">
        <f t="shared" si="19"/>
        <v>0.8881</v>
      </c>
    </row>
    <row r="323" spans="1:15" s="12" customFormat="1" x14ac:dyDescent="0.2">
      <c r="A323" s="29">
        <v>17100</v>
      </c>
      <c r="B323" s="12">
        <v>0.1119</v>
      </c>
      <c r="C323" s="3">
        <v>1</v>
      </c>
      <c r="D323" s="16">
        <v>327.41871350668299</v>
      </c>
      <c r="E323" s="16">
        <v>327.39999999999998</v>
      </c>
      <c r="F323" s="16"/>
      <c r="G323" s="13">
        <f t="shared" si="16"/>
        <v>1.8713506683013748E-2</v>
      </c>
      <c r="H323" s="13">
        <f t="shared" si="17"/>
        <v>327.39999999999998</v>
      </c>
      <c r="N323" s="12">
        <f t="shared" si="18"/>
        <v>0.1119</v>
      </c>
      <c r="O323" s="12">
        <f t="shared" si="19"/>
        <v>0.8881</v>
      </c>
    </row>
    <row r="324" spans="1:15" s="12" customFormat="1" x14ac:dyDescent="0.2">
      <c r="A324" s="29">
        <v>17100</v>
      </c>
      <c r="B324" s="12">
        <v>0.2228</v>
      </c>
      <c r="C324" s="3">
        <v>0</v>
      </c>
      <c r="D324" s="16">
        <v>278.611568485455</v>
      </c>
      <c r="E324" s="16">
        <v>277.3</v>
      </c>
      <c r="F324" s="16"/>
      <c r="G324" s="13">
        <f t="shared" si="16"/>
        <v>1.3115684854549841</v>
      </c>
      <c r="H324" s="13">
        <f t="shared" si="17"/>
        <v>277.3</v>
      </c>
      <c r="N324" s="12">
        <f t="shared" si="18"/>
        <v>0.2228</v>
      </c>
      <c r="O324" s="12">
        <f t="shared" si="19"/>
        <v>0.7772</v>
      </c>
    </row>
    <row r="325" spans="1:15" s="12" customFormat="1" x14ac:dyDescent="0.2">
      <c r="A325" s="29">
        <v>17100</v>
      </c>
      <c r="B325" s="12">
        <v>0.2228</v>
      </c>
      <c r="C325" s="3">
        <v>0.1111</v>
      </c>
      <c r="D325" s="16">
        <v>293.47802429432897</v>
      </c>
      <c r="E325" s="16">
        <v>292.39999999999998</v>
      </c>
      <c r="F325" s="16"/>
      <c r="G325" s="13">
        <f t="shared" ref="G325:G388" si="20">ABS(D325-E325)</f>
        <v>1.0780242943289977</v>
      </c>
      <c r="H325" s="13">
        <f t="shared" ref="H325:H388" si="21">ABS(E325-F325)</f>
        <v>292.39999999999998</v>
      </c>
      <c r="N325" s="12">
        <f t="shared" ref="N325:N388" si="22">B325</f>
        <v>0.2228</v>
      </c>
      <c r="O325" s="12">
        <f t="shared" ref="O325:O388" si="23">1-N325</f>
        <v>0.7772</v>
      </c>
    </row>
    <row r="326" spans="1:15" s="12" customFormat="1" x14ac:dyDescent="0.2">
      <c r="A326" s="29">
        <v>17100</v>
      </c>
      <c r="B326" s="12">
        <v>0.2228</v>
      </c>
      <c r="C326" s="3">
        <v>0.22220000000000001</v>
      </c>
      <c r="D326" s="16">
        <v>306.07260056781098</v>
      </c>
      <c r="E326" s="16">
        <v>305.5</v>
      </c>
      <c r="F326" s="16"/>
      <c r="G326" s="13">
        <f t="shared" si="20"/>
        <v>0.57260056781098001</v>
      </c>
      <c r="H326" s="13">
        <f t="shared" si="21"/>
        <v>305.5</v>
      </c>
      <c r="N326" s="12">
        <f t="shared" si="22"/>
        <v>0.2228</v>
      </c>
      <c r="O326" s="12">
        <f t="shared" si="23"/>
        <v>0.7772</v>
      </c>
    </row>
    <row r="327" spans="1:15" s="12" customFormat="1" x14ac:dyDescent="0.2">
      <c r="A327" s="29">
        <v>17100</v>
      </c>
      <c r="B327" s="12">
        <v>0.2228</v>
      </c>
      <c r="C327" s="3">
        <v>0.33329999999999999</v>
      </c>
      <c r="D327" s="16">
        <v>313.55826619104897</v>
      </c>
      <c r="E327" s="16">
        <v>313.3</v>
      </c>
      <c r="F327" s="16"/>
      <c r="G327" s="13">
        <f t="shared" si="20"/>
        <v>0.25826619104896054</v>
      </c>
      <c r="H327" s="13">
        <f t="shared" si="21"/>
        <v>313.3</v>
      </c>
      <c r="N327" s="12">
        <f t="shared" si="22"/>
        <v>0.2228</v>
      </c>
      <c r="O327" s="12">
        <f t="shared" si="23"/>
        <v>0.7772</v>
      </c>
    </row>
    <row r="328" spans="1:15" s="12" customFormat="1" x14ac:dyDescent="0.2">
      <c r="A328" s="29">
        <v>17100</v>
      </c>
      <c r="B328" s="12">
        <v>0.2228</v>
      </c>
      <c r="C328" s="3">
        <v>0.44440000000000002</v>
      </c>
      <c r="D328" s="16">
        <v>317.73156827034302</v>
      </c>
      <c r="E328" s="16">
        <v>317.60000000000002</v>
      </c>
      <c r="F328" s="16"/>
      <c r="G328" s="13">
        <f t="shared" si="20"/>
        <v>0.13156827034299567</v>
      </c>
      <c r="H328" s="13">
        <f t="shared" si="21"/>
        <v>317.60000000000002</v>
      </c>
      <c r="N328" s="12">
        <f t="shared" si="22"/>
        <v>0.2228</v>
      </c>
      <c r="O328" s="12">
        <f t="shared" si="23"/>
        <v>0.7772</v>
      </c>
    </row>
    <row r="329" spans="1:15" s="12" customFormat="1" x14ac:dyDescent="0.2">
      <c r="A329" s="29">
        <v>17100</v>
      </c>
      <c r="B329" s="12">
        <v>0.2228</v>
      </c>
      <c r="C329" s="3">
        <v>0.55559999999999998</v>
      </c>
      <c r="D329" s="16">
        <v>320.26698060639598</v>
      </c>
      <c r="E329" s="16">
        <v>320.2</v>
      </c>
      <c r="F329" s="16"/>
      <c r="G329" s="13">
        <f t="shared" si="20"/>
        <v>6.6980606395986797E-2</v>
      </c>
      <c r="H329" s="13">
        <f t="shared" si="21"/>
        <v>320.2</v>
      </c>
      <c r="N329" s="12">
        <f t="shared" si="22"/>
        <v>0.2228</v>
      </c>
      <c r="O329" s="12">
        <f t="shared" si="23"/>
        <v>0.7772</v>
      </c>
    </row>
    <row r="330" spans="1:15" s="12" customFormat="1" x14ac:dyDescent="0.2">
      <c r="A330" s="29">
        <v>17100</v>
      </c>
      <c r="B330" s="12">
        <v>0.2228</v>
      </c>
      <c r="C330" s="3">
        <v>0.66669999999999996</v>
      </c>
      <c r="D330" s="16">
        <v>321.94376933989997</v>
      </c>
      <c r="E330" s="16">
        <v>321.89999999999998</v>
      </c>
      <c r="F330" s="16"/>
      <c r="G330" s="13">
        <f t="shared" si="20"/>
        <v>4.376933989999543E-2</v>
      </c>
      <c r="H330" s="13">
        <f t="shared" si="21"/>
        <v>321.89999999999998</v>
      </c>
      <c r="N330" s="12">
        <f t="shared" si="22"/>
        <v>0.2228</v>
      </c>
      <c r="O330" s="12">
        <f t="shared" si="23"/>
        <v>0.7772</v>
      </c>
    </row>
    <row r="331" spans="1:15" s="12" customFormat="1" x14ac:dyDescent="0.2">
      <c r="A331" s="29">
        <v>17100</v>
      </c>
      <c r="B331" s="12">
        <v>0.2228</v>
      </c>
      <c r="C331" s="3">
        <v>0.77780000000000005</v>
      </c>
      <c r="D331" s="16">
        <v>323.12974172072802</v>
      </c>
      <c r="E331" s="16">
        <v>323.10000000000002</v>
      </c>
      <c r="F331" s="16"/>
      <c r="G331" s="13">
        <f t="shared" si="20"/>
        <v>2.9741720727997745E-2</v>
      </c>
      <c r="H331" s="13">
        <f t="shared" si="21"/>
        <v>323.10000000000002</v>
      </c>
      <c r="N331" s="12">
        <f t="shared" si="22"/>
        <v>0.2228</v>
      </c>
      <c r="O331" s="12">
        <f t="shared" si="23"/>
        <v>0.7772</v>
      </c>
    </row>
    <row r="332" spans="1:15" s="12" customFormat="1" x14ac:dyDescent="0.2">
      <c r="A332" s="29">
        <v>17100</v>
      </c>
      <c r="B332" s="12">
        <v>0.2228</v>
      </c>
      <c r="C332" s="3">
        <v>0.88890000000000002</v>
      </c>
      <c r="D332" s="16">
        <v>324.01081454105503</v>
      </c>
      <c r="E332" s="16">
        <v>324</v>
      </c>
      <c r="F332" s="16"/>
      <c r="G332" s="13">
        <f t="shared" si="20"/>
        <v>1.0814541055026439E-2</v>
      </c>
      <c r="H332" s="13">
        <f t="shared" si="21"/>
        <v>324</v>
      </c>
      <c r="N332" s="12">
        <f t="shared" si="22"/>
        <v>0.2228</v>
      </c>
      <c r="O332" s="12">
        <f t="shared" si="23"/>
        <v>0.7772</v>
      </c>
    </row>
    <row r="333" spans="1:15" s="12" customFormat="1" x14ac:dyDescent="0.2">
      <c r="A333" s="29">
        <v>17100</v>
      </c>
      <c r="B333" s="12">
        <v>0.2228</v>
      </c>
      <c r="C333" s="3">
        <v>1</v>
      </c>
      <c r="D333" s="16">
        <v>324.690550399465</v>
      </c>
      <c r="E333" s="16">
        <v>324.7</v>
      </c>
      <c r="F333" s="16"/>
      <c r="G333" s="13">
        <f t="shared" si="20"/>
        <v>9.4496005349924417E-3</v>
      </c>
      <c r="H333" s="13">
        <f t="shared" si="21"/>
        <v>324.7</v>
      </c>
      <c r="N333" s="12">
        <f t="shared" si="22"/>
        <v>0.2228</v>
      </c>
      <c r="O333" s="12">
        <f t="shared" si="23"/>
        <v>0.7772</v>
      </c>
    </row>
    <row r="334" spans="1:15" s="12" customFormat="1" x14ac:dyDescent="0.2">
      <c r="A334" s="29">
        <v>17100</v>
      </c>
      <c r="B334" s="12">
        <v>0.3337</v>
      </c>
      <c r="C334" s="3">
        <v>0</v>
      </c>
      <c r="D334" s="16">
        <v>260.31487953909999</v>
      </c>
      <c r="E334" s="16">
        <v>259.2</v>
      </c>
      <c r="F334" s="16"/>
      <c r="G334" s="13">
        <f t="shared" si="20"/>
        <v>1.1148795391000021</v>
      </c>
      <c r="H334" s="13">
        <f t="shared" si="21"/>
        <v>259.2</v>
      </c>
      <c r="N334" s="12">
        <f t="shared" si="22"/>
        <v>0.3337</v>
      </c>
      <c r="O334" s="12">
        <f t="shared" si="23"/>
        <v>0.6663</v>
      </c>
    </row>
    <row r="335" spans="1:15" s="12" customFormat="1" x14ac:dyDescent="0.2">
      <c r="A335" s="29">
        <v>17100</v>
      </c>
      <c r="B335" s="12">
        <v>0.3337</v>
      </c>
      <c r="C335" s="3">
        <v>0.1111</v>
      </c>
      <c r="D335" s="16">
        <v>273.37651013999198</v>
      </c>
      <c r="E335" s="16">
        <v>272.2</v>
      </c>
      <c r="F335" s="16"/>
      <c r="G335" s="13">
        <f t="shared" si="20"/>
        <v>1.1765101399919899</v>
      </c>
      <c r="H335" s="13">
        <f t="shared" si="21"/>
        <v>272.2</v>
      </c>
      <c r="N335" s="12">
        <f t="shared" si="22"/>
        <v>0.3337</v>
      </c>
      <c r="O335" s="12">
        <f t="shared" si="23"/>
        <v>0.6663</v>
      </c>
    </row>
    <row r="336" spans="1:15" s="12" customFormat="1" x14ac:dyDescent="0.2">
      <c r="A336" s="29">
        <v>17100</v>
      </c>
      <c r="B336" s="12">
        <v>0.3337</v>
      </c>
      <c r="C336" s="3">
        <v>0.22220000000000001</v>
      </c>
      <c r="D336" s="16">
        <v>288.46814450603199</v>
      </c>
      <c r="E336" s="16">
        <v>287.5</v>
      </c>
      <c r="F336" s="16"/>
      <c r="G336" s="13">
        <f t="shared" si="20"/>
        <v>0.9681445060319902</v>
      </c>
      <c r="H336" s="13">
        <f t="shared" si="21"/>
        <v>287.5</v>
      </c>
      <c r="N336" s="12">
        <f t="shared" si="22"/>
        <v>0.3337</v>
      </c>
      <c r="O336" s="12">
        <f t="shared" si="23"/>
        <v>0.6663</v>
      </c>
    </row>
    <row r="337" spans="1:15" s="12" customFormat="1" x14ac:dyDescent="0.2">
      <c r="A337" s="29">
        <v>17100</v>
      </c>
      <c r="B337" s="12">
        <v>0.3337</v>
      </c>
      <c r="C337" s="3">
        <v>0.33329999999999999</v>
      </c>
      <c r="D337" s="16">
        <v>301.13138822959701</v>
      </c>
      <c r="E337" s="16">
        <v>300.60000000000002</v>
      </c>
      <c r="F337" s="16"/>
      <c r="G337" s="13">
        <f t="shared" si="20"/>
        <v>0.53138822959698473</v>
      </c>
      <c r="H337" s="13">
        <f t="shared" si="21"/>
        <v>300.60000000000002</v>
      </c>
      <c r="N337" s="12">
        <f t="shared" si="22"/>
        <v>0.3337</v>
      </c>
      <c r="O337" s="12">
        <f t="shared" si="23"/>
        <v>0.6663</v>
      </c>
    </row>
    <row r="338" spans="1:15" s="12" customFormat="1" x14ac:dyDescent="0.2">
      <c r="A338" s="29">
        <v>17100</v>
      </c>
      <c r="B338" s="12">
        <v>0.3337</v>
      </c>
      <c r="C338" s="3">
        <v>0.44440000000000002</v>
      </c>
      <c r="D338" s="16">
        <v>309.07062071006197</v>
      </c>
      <c r="E338" s="16">
        <v>308.8</v>
      </c>
      <c r="F338" s="16"/>
      <c r="G338" s="13">
        <f t="shared" si="20"/>
        <v>0.2706207100619622</v>
      </c>
      <c r="H338" s="13">
        <f t="shared" si="21"/>
        <v>308.8</v>
      </c>
      <c r="N338" s="12">
        <f t="shared" si="22"/>
        <v>0.3337</v>
      </c>
      <c r="O338" s="12">
        <f t="shared" si="23"/>
        <v>0.6663</v>
      </c>
    </row>
    <row r="339" spans="1:15" s="12" customFormat="1" x14ac:dyDescent="0.2">
      <c r="A339" s="29">
        <v>17100</v>
      </c>
      <c r="B339" s="12">
        <v>0.3337</v>
      </c>
      <c r="C339" s="3">
        <v>0.55559999999999998</v>
      </c>
      <c r="D339" s="16">
        <v>313.83254914233402</v>
      </c>
      <c r="E339" s="16">
        <v>313.7</v>
      </c>
      <c r="F339" s="16"/>
      <c r="G339" s="13">
        <f t="shared" si="20"/>
        <v>0.13254914233402815</v>
      </c>
      <c r="H339" s="13">
        <f t="shared" si="21"/>
        <v>313.7</v>
      </c>
      <c r="N339" s="12">
        <f t="shared" si="22"/>
        <v>0.3337</v>
      </c>
      <c r="O339" s="12">
        <f t="shared" si="23"/>
        <v>0.6663</v>
      </c>
    </row>
    <row r="340" spans="1:15" s="12" customFormat="1" x14ac:dyDescent="0.2">
      <c r="A340" s="29">
        <v>17100</v>
      </c>
      <c r="B340" s="12">
        <v>0.3337</v>
      </c>
      <c r="C340" s="3">
        <v>0.66669999999999996</v>
      </c>
      <c r="D340" s="16">
        <v>316.87742216038902</v>
      </c>
      <c r="E340" s="16">
        <v>316.8</v>
      </c>
      <c r="F340" s="16"/>
      <c r="G340" s="13">
        <f t="shared" si="20"/>
        <v>7.7422160389005512E-2</v>
      </c>
      <c r="H340" s="13">
        <f t="shared" si="21"/>
        <v>316.8</v>
      </c>
      <c r="N340" s="12">
        <f t="shared" si="22"/>
        <v>0.3337</v>
      </c>
      <c r="O340" s="12">
        <f t="shared" si="23"/>
        <v>0.6663</v>
      </c>
    </row>
    <row r="341" spans="1:15" s="12" customFormat="1" x14ac:dyDescent="0.2">
      <c r="A341" s="29">
        <v>17100</v>
      </c>
      <c r="B341" s="12">
        <v>0.3337</v>
      </c>
      <c r="C341" s="3">
        <v>0.77780000000000005</v>
      </c>
      <c r="D341" s="16">
        <v>318.96838625806703</v>
      </c>
      <c r="E341" s="16">
        <v>318.89999999999998</v>
      </c>
      <c r="F341" s="16"/>
      <c r="G341" s="13">
        <f t="shared" si="20"/>
        <v>6.8386258067050676E-2</v>
      </c>
      <c r="H341" s="13">
        <f t="shared" si="21"/>
        <v>318.89999999999998</v>
      </c>
      <c r="N341" s="12">
        <f t="shared" si="22"/>
        <v>0.3337</v>
      </c>
      <c r="O341" s="12">
        <f t="shared" si="23"/>
        <v>0.6663</v>
      </c>
    </row>
    <row r="342" spans="1:15" s="12" customFormat="1" x14ac:dyDescent="0.2">
      <c r="A342" s="29">
        <v>17100</v>
      </c>
      <c r="B342" s="12">
        <v>0.3337</v>
      </c>
      <c r="C342" s="3">
        <v>0.88890000000000002</v>
      </c>
      <c r="D342" s="16">
        <v>320.486647877748</v>
      </c>
      <c r="E342" s="16">
        <v>320.5</v>
      </c>
      <c r="F342" s="16"/>
      <c r="G342" s="13">
        <f t="shared" si="20"/>
        <v>1.3352122252001664E-2</v>
      </c>
      <c r="H342" s="13">
        <f t="shared" si="21"/>
        <v>320.5</v>
      </c>
      <c r="N342" s="12">
        <f t="shared" si="22"/>
        <v>0.3337</v>
      </c>
      <c r="O342" s="12">
        <f t="shared" si="23"/>
        <v>0.6663</v>
      </c>
    </row>
    <row r="343" spans="1:15" s="12" customFormat="1" x14ac:dyDescent="0.2">
      <c r="A343" s="29">
        <v>17100</v>
      </c>
      <c r="B343" s="12">
        <v>0.3337</v>
      </c>
      <c r="C343" s="3">
        <v>1</v>
      </c>
      <c r="D343" s="16">
        <v>321.63718037965901</v>
      </c>
      <c r="E343" s="16">
        <v>321.60000000000002</v>
      </c>
      <c r="F343" s="16"/>
      <c r="G343" s="13">
        <f t="shared" si="20"/>
        <v>3.7180379658991569E-2</v>
      </c>
      <c r="H343" s="13">
        <f t="shared" si="21"/>
        <v>321.60000000000002</v>
      </c>
      <c r="N343" s="12">
        <f t="shared" si="22"/>
        <v>0.3337</v>
      </c>
      <c r="O343" s="12">
        <f t="shared" si="23"/>
        <v>0.6663</v>
      </c>
    </row>
    <row r="344" spans="1:15" s="12" customFormat="1" x14ac:dyDescent="0.2">
      <c r="A344" s="29">
        <v>17100</v>
      </c>
      <c r="B344" s="12">
        <v>0.4446</v>
      </c>
      <c r="C344" s="3">
        <v>0</v>
      </c>
      <c r="D344" s="16">
        <v>244.093362624279</v>
      </c>
      <c r="E344" s="16">
        <v>243.1</v>
      </c>
      <c r="F344" s="16"/>
      <c r="G344" s="13">
        <f t="shared" si="20"/>
        <v>0.99336262427900124</v>
      </c>
      <c r="H344" s="13">
        <f t="shared" si="21"/>
        <v>243.1</v>
      </c>
      <c r="N344" s="12">
        <f t="shared" si="22"/>
        <v>0.4446</v>
      </c>
      <c r="O344" s="12">
        <f t="shared" si="23"/>
        <v>0.5554</v>
      </c>
    </row>
    <row r="345" spans="1:15" s="12" customFormat="1" x14ac:dyDescent="0.2">
      <c r="A345" s="29">
        <v>17100</v>
      </c>
      <c r="B345" s="12">
        <v>0.4446</v>
      </c>
      <c r="C345" s="3">
        <v>0.1111</v>
      </c>
      <c r="D345" s="16">
        <v>253.911778222762</v>
      </c>
      <c r="E345" s="16">
        <v>252.8</v>
      </c>
      <c r="F345" s="16"/>
      <c r="G345" s="13">
        <f t="shared" si="20"/>
        <v>1.1117782227619841</v>
      </c>
      <c r="H345" s="13">
        <f t="shared" si="21"/>
        <v>252.8</v>
      </c>
      <c r="N345" s="12">
        <f t="shared" si="22"/>
        <v>0.4446</v>
      </c>
      <c r="O345" s="12">
        <f t="shared" si="23"/>
        <v>0.5554</v>
      </c>
    </row>
    <row r="346" spans="1:15" s="12" customFormat="1" x14ac:dyDescent="0.2">
      <c r="A346" s="29">
        <v>17100</v>
      </c>
      <c r="B346" s="12">
        <v>0.4446</v>
      </c>
      <c r="C346" s="3">
        <v>0.22220000000000001</v>
      </c>
      <c r="D346" s="16">
        <v>267.34252693010097</v>
      </c>
      <c r="E346" s="16">
        <v>266.2</v>
      </c>
      <c r="F346" s="16"/>
      <c r="G346" s="13">
        <f t="shared" si="20"/>
        <v>1.1425269301009848</v>
      </c>
      <c r="H346" s="13">
        <f t="shared" si="21"/>
        <v>266.2</v>
      </c>
      <c r="N346" s="12">
        <f t="shared" si="22"/>
        <v>0.4446</v>
      </c>
      <c r="O346" s="12">
        <f t="shared" si="23"/>
        <v>0.5554</v>
      </c>
    </row>
    <row r="347" spans="1:15" s="12" customFormat="1" x14ac:dyDescent="0.2">
      <c r="A347" s="29">
        <v>17100</v>
      </c>
      <c r="B347" s="12">
        <v>0.4446</v>
      </c>
      <c r="C347" s="3">
        <v>0.33329999999999999</v>
      </c>
      <c r="D347" s="16">
        <v>283.40835012738302</v>
      </c>
      <c r="E347" s="16">
        <v>282.39999999999998</v>
      </c>
      <c r="F347" s="16"/>
      <c r="G347" s="13">
        <f t="shared" si="20"/>
        <v>1.0083501273830393</v>
      </c>
      <c r="H347" s="13">
        <f t="shared" si="21"/>
        <v>282.39999999999998</v>
      </c>
      <c r="N347" s="12">
        <f t="shared" si="22"/>
        <v>0.4446</v>
      </c>
      <c r="O347" s="12">
        <f t="shared" si="23"/>
        <v>0.5554</v>
      </c>
    </row>
    <row r="348" spans="1:15" s="12" customFormat="1" x14ac:dyDescent="0.2">
      <c r="A348" s="29">
        <v>17100</v>
      </c>
      <c r="B348" s="12">
        <v>0.4446</v>
      </c>
      <c r="C348" s="3">
        <v>0.44440000000000002</v>
      </c>
      <c r="D348" s="16">
        <v>296.85797729195502</v>
      </c>
      <c r="E348" s="16">
        <v>296.3</v>
      </c>
      <c r="F348" s="16"/>
      <c r="G348" s="13">
        <f t="shared" si="20"/>
        <v>0.55797729195501233</v>
      </c>
      <c r="H348" s="13">
        <f t="shared" si="21"/>
        <v>296.3</v>
      </c>
      <c r="N348" s="12">
        <f t="shared" si="22"/>
        <v>0.4446</v>
      </c>
      <c r="O348" s="12">
        <f t="shared" si="23"/>
        <v>0.5554</v>
      </c>
    </row>
    <row r="349" spans="1:15" s="12" customFormat="1" x14ac:dyDescent="0.2">
      <c r="A349" s="29">
        <v>17100</v>
      </c>
      <c r="B349" s="12">
        <v>0.4446</v>
      </c>
      <c r="C349" s="3">
        <v>0.55559999999999998</v>
      </c>
      <c r="D349" s="16">
        <v>305.33959922987702</v>
      </c>
      <c r="E349" s="16">
        <v>305.10000000000002</v>
      </c>
      <c r="F349" s="16"/>
      <c r="G349" s="13">
        <f t="shared" si="20"/>
        <v>0.23959922987700111</v>
      </c>
      <c r="H349" s="13">
        <f t="shared" si="21"/>
        <v>305.10000000000002</v>
      </c>
      <c r="N349" s="12">
        <f t="shared" si="22"/>
        <v>0.4446</v>
      </c>
      <c r="O349" s="12">
        <f t="shared" si="23"/>
        <v>0.5554</v>
      </c>
    </row>
    <row r="350" spans="1:15" s="12" customFormat="1" x14ac:dyDescent="0.2">
      <c r="A350" s="29">
        <v>17100</v>
      </c>
      <c r="B350" s="12">
        <v>0.4446</v>
      </c>
      <c r="C350" s="3">
        <v>0.66669999999999996</v>
      </c>
      <c r="D350" s="16">
        <v>310.55095216761902</v>
      </c>
      <c r="E350" s="16">
        <v>310.39999999999998</v>
      </c>
      <c r="F350" s="16"/>
      <c r="G350" s="13">
        <f t="shared" si="20"/>
        <v>0.15095216761903885</v>
      </c>
      <c r="H350" s="13">
        <f t="shared" si="21"/>
        <v>310.39999999999998</v>
      </c>
      <c r="N350" s="12">
        <f t="shared" si="22"/>
        <v>0.4446</v>
      </c>
      <c r="O350" s="12">
        <f t="shared" si="23"/>
        <v>0.5554</v>
      </c>
    </row>
    <row r="351" spans="1:15" s="12" customFormat="1" x14ac:dyDescent="0.2">
      <c r="A351" s="29">
        <v>17100</v>
      </c>
      <c r="B351" s="12">
        <v>0.4446</v>
      </c>
      <c r="C351" s="3">
        <v>0.77780000000000005</v>
      </c>
      <c r="D351" s="16">
        <v>313.97561881198601</v>
      </c>
      <c r="E351" s="16">
        <v>313.89999999999998</v>
      </c>
      <c r="F351" s="16"/>
      <c r="G351" s="13">
        <f t="shared" si="20"/>
        <v>7.5618811986032597E-2</v>
      </c>
      <c r="H351" s="13">
        <f t="shared" si="21"/>
        <v>313.89999999999998</v>
      </c>
      <c r="N351" s="12">
        <f t="shared" si="22"/>
        <v>0.4446</v>
      </c>
      <c r="O351" s="12">
        <f t="shared" si="23"/>
        <v>0.5554</v>
      </c>
    </row>
    <row r="352" spans="1:15" s="12" customFormat="1" x14ac:dyDescent="0.2">
      <c r="A352" s="29">
        <v>17100</v>
      </c>
      <c r="B352" s="12">
        <v>0.4446</v>
      </c>
      <c r="C352" s="3">
        <v>0.88890000000000002</v>
      </c>
      <c r="D352" s="16">
        <v>316.37832753550998</v>
      </c>
      <c r="E352" s="16">
        <v>316.39999999999998</v>
      </c>
      <c r="F352" s="16"/>
      <c r="G352" s="13">
        <f t="shared" si="20"/>
        <v>2.1672464489995491E-2</v>
      </c>
      <c r="H352" s="13">
        <f t="shared" si="21"/>
        <v>316.39999999999998</v>
      </c>
      <c r="N352" s="12">
        <f t="shared" si="22"/>
        <v>0.4446</v>
      </c>
      <c r="O352" s="12">
        <f t="shared" si="23"/>
        <v>0.5554</v>
      </c>
    </row>
    <row r="353" spans="1:15" s="12" customFormat="1" x14ac:dyDescent="0.2">
      <c r="A353" s="29">
        <v>17100</v>
      </c>
      <c r="B353" s="12">
        <v>0.4446</v>
      </c>
      <c r="C353" s="3">
        <v>1</v>
      </c>
      <c r="D353" s="16">
        <v>318.15283236964001</v>
      </c>
      <c r="E353" s="16">
        <v>318.10000000000002</v>
      </c>
      <c r="F353" s="16"/>
      <c r="G353" s="13">
        <f t="shared" si="20"/>
        <v>5.2832369639986609E-2</v>
      </c>
      <c r="H353" s="13">
        <f t="shared" si="21"/>
        <v>318.10000000000002</v>
      </c>
      <c r="N353" s="12">
        <f t="shared" si="22"/>
        <v>0.4446</v>
      </c>
      <c r="O353" s="12">
        <f t="shared" si="23"/>
        <v>0.5554</v>
      </c>
    </row>
    <row r="354" spans="1:15" s="12" customFormat="1" x14ac:dyDescent="0.2">
      <c r="A354" s="29">
        <v>17100</v>
      </c>
      <c r="B354" s="12">
        <v>0.5554</v>
      </c>
      <c r="C354" s="3">
        <v>0</v>
      </c>
      <c r="D354" s="16">
        <v>230.739734098431</v>
      </c>
      <c r="E354" s="16">
        <v>229.8</v>
      </c>
      <c r="F354" s="16"/>
      <c r="G354" s="13">
        <f t="shared" si="20"/>
        <v>0.93973409843098921</v>
      </c>
      <c r="H354" s="13">
        <f t="shared" si="21"/>
        <v>229.8</v>
      </c>
      <c r="N354" s="12">
        <f t="shared" si="22"/>
        <v>0.5554</v>
      </c>
      <c r="O354" s="12">
        <f t="shared" si="23"/>
        <v>0.4446</v>
      </c>
    </row>
    <row r="355" spans="1:15" s="12" customFormat="1" x14ac:dyDescent="0.2">
      <c r="A355" s="29">
        <v>17100</v>
      </c>
      <c r="B355" s="12">
        <v>0.5554</v>
      </c>
      <c r="C355" s="3">
        <v>0.1111</v>
      </c>
      <c r="D355" s="16">
        <v>237.02389773847099</v>
      </c>
      <c r="E355" s="16">
        <v>236</v>
      </c>
      <c r="F355" s="16"/>
      <c r="G355" s="13">
        <f t="shared" si="20"/>
        <v>1.0238977384709926</v>
      </c>
      <c r="H355" s="13">
        <f t="shared" si="21"/>
        <v>236</v>
      </c>
      <c r="N355" s="12">
        <f t="shared" si="22"/>
        <v>0.5554</v>
      </c>
      <c r="O355" s="12">
        <f t="shared" si="23"/>
        <v>0.4446</v>
      </c>
    </row>
    <row r="356" spans="1:15" s="12" customFormat="1" x14ac:dyDescent="0.2">
      <c r="A356" s="29">
        <v>17100</v>
      </c>
      <c r="B356" s="12">
        <v>0.5554</v>
      </c>
      <c r="C356" s="3">
        <v>0.22220000000000001</v>
      </c>
      <c r="D356" s="16">
        <v>246.26417119548401</v>
      </c>
      <c r="E356" s="16">
        <v>245.2</v>
      </c>
      <c r="F356" s="16"/>
      <c r="G356" s="13">
        <f t="shared" si="20"/>
        <v>1.0641711954840218</v>
      </c>
      <c r="H356" s="13">
        <f t="shared" si="21"/>
        <v>245.2</v>
      </c>
      <c r="N356" s="12">
        <f t="shared" si="22"/>
        <v>0.5554</v>
      </c>
      <c r="O356" s="12">
        <f t="shared" si="23"/>
        <v>0.4446</v>
      </c>
    </row>
    <row r="357" spans="1:15" s="12" customFormat="1" x14ac:dyDescent="0.2">
      <c r="A357" s="29">
        <v>17100</v>
      </c>
      <c r="B357" s="12">
        <v>0.5554</v>
      </c>
      <c r="C357" s="3">
        <v>0.33329999999999999</v>
      </c>
      <c r="D357" s="16">
        <v>259.92559208952798</v>
      </c>
      <c r="E357" s="16">
        <v>258.8</v>
      </c>
      <c r="F357" s="16"/>
      <c r="G357" s="13">
        <f t="shared" si="20"/>
        <v>1.1255920895279701</v>
      </c>
      <c r="H357" s="13">
        <f t="shared" si="21"/>
        <v>258.8</v>
      </c>
      <c r="N357" s="12">
        <f t="shared" si="22"/>
        <v>0.5554</v>
      </c>
      <c r="O357" s="12">
        <f t="shared" si="23"/>
        <v>0.4446</v>
      </c>
    </row>
    <row r="358" spans="1:15" s="12" customFormat="1" x14ac:dyDescent="0.2">
      <c r="A358" s="29">
        <v>17100</v>
      </c>
      <c r="B358" s="12">
        <v>0.5554</v>
      </c>
      <c r="C358" s="3">
        <v>0.44440000000000002</v>
      </c>
      <c r="D358" s="16">
        <v>277.693061353394</v>
      </c>
      <c r="E358" s="16">
        <v>276.7</v>
      </c>
      <c r="F358" s="16"/>
      <c r="G358" s="13">
        <f t="shared" si="20"/>
        <v>0.9930613533940118</v>
      </c>
      <c r="H358" s="13">
        <f t="shared" si="21"/>
        <v>276.7</v>
      </c>
      <c r="N358" s="12">
        <f t="shared" si="22"/>
        <v>0.5554</v>
      </c>
      <c r="O358" s="12">
        <f t="shared" si="23"/>
        <v>0.4446</v>
      </c>
    </row>
    <row r="359" spans="1:15" s="12" customFormat="1" x14ac:dyDescent="0.2">
      <c r="A359" s="29">
        <v>17100</v>
      </c>
      <c r="B359" s="12">
        <v>0.5554</v>
      </c>
      <c r="C359" s="3">
        <v>0.55559999999999998</v>
      </c>
      <c r="D359" s="16">
        <v>292.772725458293</v>
      </c>
      <c r="E359" s="16">
        <v>292.2</v>
      </c>
      <c r="F359" s="16"/>
      <c r="G359" s="13">
        <f t="shared" si="20"/>
        <v>0.57272545829300725</v>
      </c>
      <c r="H359" s="13">
        <f t="shared" si="21"/>
        <v>292.2</v>
      </c>
      <c r="N359" s="12">
        <f t="shared" si="22"/>
        <v>0.5554</v>
      </c>
      <c r="O359" s="12">
        <f t="shared" si="23"/>
        <v>0.4446</v>
      </c>
    </row>
    <row r="360" spans="1:15" s="12" customFormat="1" x14ac:dyDescent="0.2">
      <c r="A360" s="29">
        <v>17100</v>
      </c>
      <c r="B360" s="12">
        <v>0.5554</v>
      </c>
      <c r="C360" s="3">
        <v>0.66669999999999996</v>
      </c>
      <c r="D360" s="16">
        <v>302.00074884264501</v>
      </c>
      <c r="E360" s="16">
        <v>301.8</v>
      </c>
      <c r="F360" s="16"/>
      <c r="G360" s="13">
        <f t="shared" si="20"/>
        <v>0.20074884264499815</v>
      </c>
      <c r="H360" s="13">
        <f t="shared" si="21"/>
        <v>301.8</v>
      </c>
      <c r="N360" s="12">
        <f t="shared" si="22"/>
        <v>0.5554</v>
      </c>
      <c r="O360" s="12">
        <f t="shared" si="23"/>
        <v>0.4446</v>
      </c>
    </row>
    <row r="361" spans="1:15" s="12" customFormat="1" x14ac:dyDescent="0.2">
      <c r="A361" s="29">
        <v>17100</v>
      </c>
      <c r="B361" s="12">
        <v>0.5554</v>
      </c>
      <c r="C361" s="3">
        <v>0.77780000000000005</v>
      </c>
      <c r="D361" s="16">
        <v>307.65730061254197</v>
      </c>
      <c r="E361" s="16">
        <v>307.5</v>
      </c>
      <c r="F361" s="16"/>
      <c r="G361" s="13">
        <f t="shared" si="20"/>
        <v>0.15730061254197381</v>
      </c>
      <c r="H361" s="13">
        <f t="shared" si="21"/>
        <v>307.5</v>
      </c>
      <c r="N361" s="12">
        <f t="shared" si="22"/>
        <v>0.5554</v>
      </c>
      <c r="O361" s="12">
        <f t="shared" si="23"/>
        <v>0.4446</v>
      </c>
    </row>
    <row r="362" spans="1:15" s="12" customFormat="1" x14ac:dyDescent="0.2">
      <c r="A362" s="29">
        <v>17100</v>
      </c>
      <c r="B362" s="12">
        <v>0.5554</v>
      </c>
      <c r="C362" s="3">
        <v>0.88890000000000002</v>
      </c>
      <c r="D362" s="16">
        <v>311.40776004705998</v>
      </c>
      <c r="E362" s="16">
        <v>311.39999999999998</v>
      </c>
      <c r="F362" s="16"/>
      <c r="G362" s="13">
        <f t="shared" si="20"/>
        <v>7.7600470600032168E-3</v>
      </c>
      <c r="H362" s="13">
        <f t="shared" si="21"/>
        <v>311.39999999999998</v>
      </c>
      <c r="N362" s="12">
        <f t="shared" si="22"/>
        <v>0.5554</v>
      </c>
      <c r="O362" s="12">
        <f t="shared" si="23"/>
        <v>0.4446</v>
      </c>
    </row>
    <row r="363" spans="1:15" s="12" customFormat="1" x14ac:dyDescent="0.2">
      <c r="A363" s="29">
        <v>17100</v>
      </c>
      <c r="B363" s="12">
        <v>0.5554</v>
      </c>
      <c r="C363" s="3">
        <v>1</v>
      </c>
      <c r="D363" s="16">
        <v>314.068270789341</v>
      </c>
      <c r="E363" s="16">
        <v>314</v>
      </c>
      <c r="F363" s="16"/>
      <c r="G363" s="13">
        <f t="shared" si="20"/>
        <v>6.8270789340999727E-2</v>
      </c>
      <c r="H363" s="13">
        <f t="shared" si="21"/>
        <v>314</v>
      </c>
      <c r="N363" s="12">
        <f t="shared" si="22"/>
        <v>0.5554</v>
      </c>
      <c r="O363" s="12">
        <f t="shared" si="23"/>
        <v>0.4446</v>
      </c>
    </row>
    <row r="364" spans="1:15" s="12" customFormat="1" x14ac:dyDescent="0.2">
      <c r="A364" s="29">
        <v>17100</v>
      </c>
      <c r="B364" s="12">
        <v>0.6663</v>
      </c>
      <c r="C364" s="3">
        <v>0</v>
      </c>
      <c r="D364" s="16">
        <v>220.940289461974</v>
      </c>
      <c r="E364" s="16">
        <v>220</v>
      </c>
      <c r="F364" s="16"/>
      <c r="G364" s="13">
        <f t="shared" si="20"/>
        <v>0.94028946197400387</v>
      </c>
      <c r="H364" s="13">
        <f t="shared" si="21"/>
        <v>220</v>
      </c>
      <c r="N364" s="12">
        <f t="shared" si="22"/>
        <v>0.6663</v>
      </c>
      <c r="O364" s="12">
        <f t="shared" si="23"/>
        <v>0.3337</v>
      </c>
    </row>
    <row r="365" spans="1:15" s="12" customFormat="1" x14ac:dyDescent="0.2">
      <c r="A365" s="29">
        <v>17100</v>
      </c>
      <c r="B365" s="12">
        <v>0.6663</v>
      </c>
      <c r="C365" s="3">
        <v>0.1111</v>
      </c>
      <c r="D365" s="16">
        <v>224.18063106802799</v>
      </c>
      <c r="E365" s="16">
        <v>223.3</v>
      </c>
      <c r="F365" s="16"/>
      <c r="G365" s="13">
        <f t="shared" si="20"/>
        <v>0.88063106802798075</v>
      </c>
      <c r="H365" s="13">
        <f t="shared" si="21"/>
        <v>223.3</v>
      </c>
      <c r="N365" s="12">
        <f t="shared" si="22"/>
        <v>0.6663</v>
      </c>
      <c r="O365" s="12">
        <f t="shared" si="23"/>
        <v>0.3337</v>
      </c>
    </row>
    <row r="366" spans="1:15" s="12" customFormat="1" x14ac:dyDescent="0.2">
      <c r="A366" s="29">
        <v>17100</v>
      </c>
      <c r="B366" s="12">
        <v>0.6663</v>
      </c>
      <c r="C366" s="3">
        <v>0.22220000000000001</v>
      </c>
      <c r="D366" s="16">
        <v>229.13568342423599</v>
      </c>
      <c r="E366" s="16">
        <v>228.2</v>
      </c>
      <c r="F366" s="16"/>
      <c r="G366" s="13">
        <f t="shared" si="20"/>
        <v>0.9356834242360037</v>
      </c>
      <c r="H366" s="13">
        <f t="shared" si="21"/>
        <v>228.2</v>
      </c>
      <c r="N366" s="12">
        <f t="shared" si="22"/>
        <v>0.6663</v>
      </c>
      <c r="O366" s="12">
        <f t="shared" si="23"/>
        <v>0.3337</v>
      </c>
    </row>
    <row r="367" spans="1:15" s="12" customFormat="1" x14ac:dyDescent="0.2">
      <c r="A367" s="29">
        <v>17100</v>
      </c>
      <c r="B367" s="12">
        <v>0.6663</v>
      </c>
      <c r="C367" s="3">
        <v>0.33329999999999999</v>
      </c>
      <c r="D367" s="16">
        <v>237.05528180453501</v>
      </c>
      <c r="E367" s="16">
        <v>236.1</v>
      </c>
      <c r="F367" s="16"/>
      <c r="G367" s="13">
        <f t="shared" si="20"/>
        <v>0.95528180453501932</v>
      </c>
      <c r="H367" s="13">
        <f t="shared" si="21"/>
        <v>236.1</v>
      </c>
      <c r="N367" s="12">
        <f t="shared" si="22"/>
        <v>0.6663</v>
      </c>
      <c r="O367" s="12">
        <f t="shared" si="23"/>
        <v>0.3337</v>
      </c>
    </row>
    <row r="368" spans="1:15" s="12" customFormat="1" x14ac:dyDescent="0.2">
      <c r="A368" s="29">
        <v>17100</v>
      </c>
      <c r="B368" s="12">
        <v>0.6663</v>
      </c>
      <c r="C368" s="3">
        <v>0.44440000000000002</v>
      </c>
      <c r="D368" s="16">
        <v>250.19613436071799</v>
      </c>
      <c r="E368" s="16">
        <v>249.1</v>
      </c>
      <c r="F368" s="16"/>
      <c r="G368" s="13">
        <f t="shared" si="20"/>
        <v>1.096134360717997</v>
      </c>
      <c r="H368" s="13">
        <f t="shared" si="21"/>
        <v>249.1</v>
      </c>
      <c r="N368" s="12">
        <f t="shared" si="22"/>
        <v>0.6663</v>
      </c>
      <c r="O368" s="12">
        <f t="shared" si="23"/>
        <v>0.3337</v>
      </c>
    </row>
    <row r="369" spans="1:15" s="12" customFormat="1" x14ac:dyDescent="0.2">
      <c r="A369" s="29">
        <v>17100</v>
      </c>
      <c r="B369" s="12">
        <v>0.6663</v>
      </c>
      <c r="C369" s="3">
        <v>0.55559999999999998</v>
      </c>
      <c r="D369" s="16">
        <v>270.32363379122199</v>
      </c>
      <c r="E369" s="16">
        <v>269.3</v>
      </c>
      <c r="F369" s="16"/>
      <c r="G369" s="13">
        <f t="shared" si="20"/>
        <v>1.0236337912219824</v>
      </c>
      <c r="H369" s="13">
        <f t="shared" si="21"/>
        <v>269.3</v>
      </c>
      <c r="N369" s="12">
        <f t="shared" si="22"/>
        <v>0.6663</v>
      </c>
      <c r="O369" s="12">
        <f t="shared" si="23"/>
        <v>0.3337</v>
      </c>
    </row>
    <row r="370" spans="1:15" s="12" customFormat="1" x14ac:dyDescent="0.2">
      <c r="A370" s="29">
        <v>17100</v>
      </c>
      <c r="B370" s="12">
        <v>0.6663</v>
      </c>
      <c r="C370" s="3">
        <v>0.66669999999999996</v>
      </c>
      <c r="D370" s="16">
        <v>288.43925103613702</v>
      </c>
      <c r="E370" s="16">
        <v>287.89999999999998</v>
      </c>
      <c r="F370" s="16"/>
      <c r="G370" s="13">
        <f t="shared" si="20"/>
        <v>0.5392510361370455</v>
      </c>
      <c r="H370" s="13">
        <f t="shared" si="21"/>
        <v>287.89999999999998</v>
      </c>
      <c r="N370" s="12">
        <f t="shared" si="22"/>
        <v>0.6663</v>
      </c>
      <c r="O370" s="12">
        <f t="shared" si="23"/>
        <v>0.3337</v>
      </c>
    </row>
    <row r="371" spans="1:15" s="12" customFormat="1" x14ac:dyDescent="0.2">
      <c r="A371" s="29">
        <v>17100</v>
      </c>
      <c r="B371" s="12">
        <v>0.6663</v>
      </c>
      <c r="C371" s="3">
        <v>0.77780000000000005</v>
      </c>
      <c r="D371" s="16">
        <v>298.823857717517</v>
      </c>
      <c r="E371" s="16">
        <v>298.60000000000002</v>
      </c>
      <c r="F371" s="16"/>
      <c r="G371" s="13">
        <f t="shared" si="20"/>
        <v>0.22385771751697803</v>
      </c>
      <c r="H371" s="13">
        <f t="shared" si="21"/>
        <v>298.60000000000002</v>
      </c>
      <c r="N371" s="12">
        <f t="shared" si="22"/>
        <v>0.6663</v>
      </c>
      <c r="O371" s="12">
        <f t="shared" si="23"/>
        <v>0.3337</v>
      </c>
    </row>
    <row r="372" spans="1:15" s="12" customFormat="1" x14ac:dyDescent="0.2">
      <c r="A372" s="29">
        <v>17100</v>
      </c>
      <c r="B372" s="12">
        <v>0.6663</v>
      </c>
      <c r="C372" s="3">
        <v>0.88890000000000002</v>
      </c>
      <c r="D372" s="16">
        <v>304.99309457625202</v>
      </c>
      <c r="E372" s="16">
        <v>304.89999999999998</v>
      </c>
      <c r="F372" s="16"/>
      <c r="G372" s="13">
        <f t="shared" si="20"/>
        <v>9.3094576252042316E-2</v>
      </c>
      <c r="H372" s="13">
        <f t="shared" si="21"/>
        <v>304.89999999999998</v>
      </c>
      <c r="N372" s="12">
        <f t="shared" si="22"/>
        <v>0.6663</v>
      </c>
      <c r="O372" s="12">
        <f t="shared" si="23"/>
        <v>0.3337</v>
      </c>
    </row>
    <row r="373" spans="1:15" s="12" customFormat="1" x14ac:dyDescent="0.2">
      <c r="A373" s="29">
        <v>17100</v>
      </c>
      <c r="B373" s="12">
        <v>0.6663</v>
      </c>
      <c r="C373" s="3">
        <v>1</v>
      </c>
      <c r="D373" s="16">
        <v>309.06193850449603</v>
      </c>
      <c r="E373" s="16">
        <v>309</v>
      </c>
      <c r="F373" s="16"/>
      <c r="G373" s="13">
        <f t="shared" si="20"/>
        <v>6.1938504496026781E-2</v>
      </c>
      <c r="H373" s="13">
        <f t="shared" si="21"/>
        <v>309</v>
      </c>
      <c r="N373" s="12">
        <f t="shared" si="22"/>
        <v>0.6663</v>
      </c>
      <c r="O373" s="12">
        <f t="shared" si="23"/>
        <v>0.3337</v>
      </c>
    </row>
    <row r="374" spans="1:15" s="12" customFormat="1" x14ac:dyDescent="0.2">
      <c r="A374" s="29">
        <v>17100</v>
      </c>
      <c r="B374" s="12">
        <v>0.7772</v>
      </c>
      <c r="C374" s="3">
        <v>0</v>
      </c>
      <c r="D374" s="16">
        <v>214.86759413158401</v>
      </c>
      <c r="E374" s="16">
        <v>214</v>
      </c>
      <c r="F374" s="16"/>
      <c r="G374" s="13">
        <f t="shared" si="20"/>
        <v>0.86759413158401344</v>
      </c>
      <c r="H374" s="13">
        <f t="shared" si="21"/>
        <v>214</v>
      </c>
      <c r="N374" s="12">
        <f t="shared" si="22"/>
        <v>0.7772</v>
      </c>
      <c r="O374" s="12">
        <f t="shared" si="23"/>
        <v>0.2228</v>
      </c>
    </row>
    <row r="375" spans="1:15" s="12" customFormat="1" x14ac:dyDescent="0.2">
      <c r="A375" s="29">
        <v>17100</v>
      </c>
      <c r="B375" s="12">
        <v>0.7772</v>
      </c>
      <c r="C375" s="3">
        <v>0.1111</v>
      </c>
      <c r="D375" s="16">
        <v>216.06348390008199</v>
      </c>
      <c r="E375" s="16">
        <v>215.2</v>
      </c>
      <c r="F375" s="16"/>
      <c r="G375" s="13">
        <f t="shared" si="20"/>
        <v>0.86348390008200226</v>
      </c>
      <c r="H375" s="13">
        <f t="shared" si="21"/>
        <v>215.2</v>
      </c>
      <c r="N375" s="12">
        <f t="shared" si="22"/>
        <v>0.7772</v>
      </c>
      <c r="O375" s="12">
        <f t="shared" si="23"/>
        <v>0.2228</v>
      </c>
    </row>
    <row r="376" spans="1:15" s="12" customFormat="1" x14ac:dyDescent="0.2">
      <c r="A376" s="29">
        <v>17100</v>
      </c>
      <c r="B376" s="12">
        <v>0.7772</v>
      </c>
      <c r="C376" s="3">
        <v>0.22220000000000001</v>
      </c>
      <c r="D376" s="16">
        <v>217.91567231092199</v>
      </c>
      <c r="E376" s="16">
        <v>217</v>
      </c>
      <c r="F376" s="16"/>
      <c r="G376" s="13">
        <f t="shared" si="20"/>
        <v>0.91567231092199108</v>
      </c>
      <c r="H376" s="13">
        <f t="shared" si="21"/>
        <v>217</v>
      </c>
      <c r="N376" s="12">
        <f t="shared" si="22"/>
        <v>0.7772</v>
      </c>
      <c r="O376" s="12">
        <f t="shared" si="23"/>
        <v>0.2228</v>
      </c>
    </row>
    <row r="377" spans="1:15" s="12" customFormat="1" x14ac:dyDescent="0.2">
      <c r="A377" s="29">
        <v>17100</v>
      </c>
      <c r="B377" s="12">
        <v>0.7772</v>
      </c>
      <c r="C377" s="3">
        <v>0.33329999999999999</v>
      </c>
      <c r="D377" s="16">
        <v>220.97449136082801</v>
      </c>
      <c r="E377" s="16">
        <v>220.1</v>
      </c>
      <c r="F377" s="16"/>
      <c r="G377" s="13">
        <f t="shared" si="20"/>
        <v>0.87449136082801715</v>
      </c>
      <c r="H377" s="13">
        <f t="shared" si="21"/>
        <v>220.1</v>
      </c>
      <c r="N377" s="12">
        <f t="shared" si="22"/>
        <v>0.7772</v>
      </c>
      <c r="O377" s="12">
        <f t="shared" si="23"/>
        <v>0.2228</v>
      </c>
    </row>
    <row r="378" spans="1:15" s="12" customFormat="1" x14ac:dyDescent="0.2">
      <c r="A378" s="29">
        <v>17100</v>
      </c>
      <c r="B378" s="12">
        <v>0.7772</v>
      </c>
      <c r="C378" s="3">
        <v>0.44440000000000002</v>
      </c>
      <c r="D378" s="16">
        <v>226.434723932282</v>
      </c>
      <c r="E378" s="16">
        <v>225.5</v>
      </c>
      <c r="F378" s="16"/>
      <c r="G378" s="13">
        <f t="shared" si="20"/>
        <v>0.93472393228199735</v>
      </c>
      <c r="H378" s="13">
        <f t="shared" si="21"/>
        <v>225.5</v>
      </c>
      <c r="N378" s="12">
        <f t="shared" si="22"/>
        <v>0.7772</v>
      </c>
      <c r="O378" s="12">
        <f t="shared" si="23"/>
        <v>0.2228</v>
      </c>
    </row>
    <row r="379" spans="1:15" s="12" customFormat="1" x14ac:dyDescent="0.2">
      <c r="A379" s="29">
        <v>17100</v>
      </c>
      <c r="B379" s="12">
        <v>0.7772</v>
      </c>
      <c r="C379" s="3">
        <v>0.55559999999999998</v>
      </c>
      <c r="D379" s="16">
        <v>237.13139489977101</v>
      </c>
      <c r="E379" s="16">
        <v>236.1</v>
      </c>
      <c r="F379" s="16"/>
      <c r="G379" s="13">
        <f t="shared" si="20"/>
        <v>1.0313948997710156</v>
      </c>
      <c r="H379" s="13">
        <f t="shared" si="21"/>
        <v>236.1</v>
      </c>
      <c r="N379" s="12">
        <f t="shared" si="22"/>
        <v>0.7772</v>
      </c>
      <c r="O379" s="12">
        <f t="shared" si="23"/>
        <v>0.2228</v>
      </c>
    </row>
    <row r="380" spans="1:15" s="12" customFormat="1" x14ac:dyDescent="0.2">
      <c r="A380" s="29">
        <v>17100</v>
      </c>
      <c r="B380" s="12">
        <v>0.7772</v>
      </c>
      <c r="C380" s="3">
        <v>0.66669999999999996</v>
      </c>
      <c r="D380" s="16">
        <v>258.94760839728701</v>
      </c>
      <c r="E380" s="16">
        <v>257.89999999999998</v>
      </c>
      <c r="F380" s="16"/>
      <c r="G380" s="13">
        <f t="shared" si="20"/>
        <v>1.0476083972870356</v>
      </c>
      <c r="H380" s="13">
        <f t="shared" si="21"/>
        <v>257.89999999999998</v>
      </c>
      <c r="N380" s="12">
        <f t="shared" si="22"/>
        <v>0.7772</v>
      </c>
      <c r="O380" s="12">
        <f t="shared" si="23"/>
        <v>0.2228</v>
      </c>
    </row>
    <row r="381" spans="1:15" s="12" customFormat="1" x14ac:dyDescent="0.2">
      <c r="A381" s="29">
        <v>17100</v>
      </c>
      <c r="B381" s="12">
        <v>0.7772</v>
      </c>
      <c r="C381" s="3">
        <v>0.77780000000000005</v>
      </c>
      <c r="D381" s="16">
        <v>283.33290718684799</v>
      </c>
      <c r="E381" s="16">
        <v>282.8</v>
      </c>
      <c r="F381" s="16"/>
      <c r="G381" s="13">
        <f t="shared" si="20"/>
        <v>0.53290718684797866</v>
      </c>
      <c r="H381" s="13">
        <f t="shared" si="21"/>
        <v>282.8</v>
      </c>
      <c r="N381" s="12">
        <f t="shared" si="22"/>
        <v>0.7772</v>
      </c>
      <c r="O381" s="12">
        <f t="shared" si="23"/>
        <v>0.2228</v>
      </c>
    </row>
    <row r="382" spans="1:15" s="12" customFormat="1" x14ac:dyDescent="0.2">
      <c r="A382" s="29">
        <v>17100</v>
      </c>
      <c r="B382" s="12">
        <v>0.7772</v>
      </c>
      <c r="C382" s="3">
        <v>0.88890000000000002</v>
      </c>
      <c r="D382" s="16">
        <v>295.64450107246802</v>
      </c>
      <c r="E382" s="16">
        <v>295.39999999999998</v>
      </c>
      <c r="F382" s="16"/>
      <c r="G382" s="13">
        <f t="shared" si="20"/>
        <v>0.24450107246804009</v>
      </c>
      <c r="H382" s="13">
        <f t="shared" si="21"/>
        <v>295.39999999999998</v>
      </c>
      <c r="N382" s="12">
        <f t="shared" si="22"/>
        <v>0.7772</v>
      </c>
      <c r="O382" s="12">
        <f t="shared" si="23"/>
        <v>0.2228</v>
      </c>
    </row>
    <row r="383" spans="1:15" s="12" customFormat="1" x14ac:dyDescent="0.2">
      <c r="A383" s="29">
        <v>17100</v>
      </c>
      <c r="B383" s="12">
        <v>0.7772</v>
      </c>
      <c r="C383" s="3">
        <v>1</v>
      </c>
      <c r="D383" s="16">
        <v>302.46280352315301</v>
      </c>
      <c r="E383" s="16">
        <v>302.39999999999998</v>
      </c>
      <c r="F383" s="16"/>
      <c r="G383" s="13">
        <f t="shared" si="20"/>
        <v>6.2803523153036167E-2</v>
      </c>
      <c r="H383" s="13">
        <f t="shared" si="21"/>
        <v>302.39999999999998</v>
      </c>
      <c r="N383" s="12">
        <f t="shared" si="22"/>
        <v>0.7772</v>
      </c>
      <c r="O383" s="12">
        <f t="shared" si="23"/>
        <v>0.2228</v>
      </c>
    </row>
    <row r="384" spans="1:15" s="12" customFormat="1" x14ac:dyDescent="0.2">
      <c r="A384" s="29">
        <v>17100</v>
      </c>
      <c r="B384" s="12">
        <v>0.8881</v>
      </c>
      <c r="C384" s="3">
        <v>0</v>
      </c>
      <c r="D384" s="16">
        <v>211.84340547123699</v>
      </c>
      <c r="E384" s="16">
        <v>211</v>
      </c>
      <c r="F384" s="16"/>
      <c r="G384" s="13">
        <f t="shared" si="20"/>
        <v>0.84340547123699139</v>
      </c>
      <c r="H384" s="13">
        <f t="shared" si="21"/>
        <v>211</v>
      </c>
      <c r="N384" s="12">
        <f t="shared" si="22"/>
        <v>0.8881</v>
      </c>
      <c r="O384" s="12">
        <f t="shared" si="23"/>
        <v>0.1119</v>
      </c>
    </row>
    <row r="385" spans="1:15" s="12" customFormat="1" x14ac:dyDescent="0.2">
      <c r="A385" s="29">
        <v>17100</v>
      </c>
      <c r="B385" s="12">
        <v>0.8881</v>
      </c>
      <c r="C385" s="3">
        <v>0.1111</v>
      </c>
      <c r="D385" s="16">
        <v>212.10290006101201</v>
      </c>
      <c r="E385" s="16">
        <v>211.3</v>
      </c>
      <c r="F385" s="16"/>
      <c r="G385" s="13">
        <f t="shared" si="20"/>
        <v>0.80290006101199651</v>
      </c>
      <c r="H385" s="13">
        <f t="shared" si="21"/>
        <v>211.3</v>
      </c>
      <c r="N385" s="12">
        <f t="shared" si="22"/>
        <v>0.8881</v>
      </c>
      <c r="O385" s="12">
        <f t="shared" si="23"/>
        <v>0.1119</v>
      </c>
    </row>
    <row r="386" spans="1:15" s="12" customFormat="1" x14ac:dyDescent="0.2">
      <c r="A386" s="29">
        <v>17100</v>
      </c>
      <c r="B386" s="12">
        <v>0.8881</v>
      </c>
      <c r="C386" s="3">
        <v>0.22220000000000001</v>
      </c>
      <c r="D386" s="16">
        <v>213.691340779771</v>
      </c>
      <c r="E386" s="16">
        <v>211.6</v>
      </c>
      <c r="F386" s="16"/>
      <c r="G386" s="13">
        <f t="shared" si="20"/>
        <v>2.0913407797710022</v>
      </c>
      <c r="H386" s="13">
        <f t="shared" si="21"/>
        <v>211.6</v>
      </c>
      <c r="N386" s="12">
        <f t="shared" si="22"/>
        <v>0.8881</v>
      </c>
      <c r="O386" s="12">
        <f t="shared" si="23"/>
        <v>0.1119</v>
      </c>
    </row>
    <row r="387" spans="1:15" s="12" customFormat="1" x14ac:dyDescent="0.2">
      <c r="A387" s="29">
        <v>17100</v>
      </c>
      <c r="B387" s="12">
        <v>0.8881</v>
      </c>
      <c r="C387" s="3">
        <v>0.33329999999999999</v>
      </c>
      <c r="D387" s="16">
        <v>213.066093382547</v>
      </c>
      <c r="E387" s="16">
        <v>212.2</v>
      </c>
      <c r="F387" s="16"/>
      <c r="G387" s="13">
        <f t="shared" si="20"/>
        <v>0.86609338254700674</v>
      </c>
      <c r="H387" s="13">
        <f t="shared" si="21"/>
        <v>212.2</v>
      </c>
      <c r="N387" s="12">
        <f t="shared" si="22"/>
        <v>0.8881</v>
      </c>
      <c r="O387" s="12">
        <f t="shared" si="23"/>
        <v>0.1119</v>
      </c>
    </row>
    <row r="388" spans="1:15" s="12" customFormat="1" x14ac:dyDescent="0.2">
      <c r="A388" s="29">
        <v>17100</v>
      </c>
      <c r="B388" s="12">
        <v>0.8881</v>
      </c>
      <c r="C388" s="3">
        <v>0.44440000000000002</v>
      </c>
      <c r="D388" s="16">
        <v>214.083501251347</v>
      </c>
      <c r="E388" s="16">
        <v>213.2</v>
      </c>
      <c r="F388" s="16"/>
      <c r="G388" s="13">
        <f t="shared" si="20"/>
        <v>0.88350125134701329</v>
      </c>
      <c r="H388" s="13">
        <f t="shared" si="21"/>
        <v>213.2</v>
      </c>
      <c r="N388" s="12">
        <f t="shared" si="22"/>
        <v>0.8881</v>
      </c>
      <c r="O388" s="12">
        <f t="shared" si="23"/>
        <v>0.1119</v>
      </c>
    </row>
    <row r="389" spans="1:15" s="12" customFormat="1" x14ac:dyDescent="0.2">
      <c r="A389" s="29">
        <v>17100</v>
      </c>
      <c r="B389" s="12">
        <v>0.8881</v>
      </c>
      <c r="C389" s="3">
        <v>0.55559999999999998</v>
      </c>
      <c r="D389" s="16">
        <v>216.117370343424</v>
      </c>
      <c r="E389" s="16">
        <v>215.3</v>
      </c>
      <c r="F389" s="16"/>
      <c r="G389" s="13">
        <f t="shared" ref="G389:G452" si="24">ABS(D389-E389)</f>
        <v>0.81737034342398829</v>
      </c>
      <c r="H389" s="13">
        <f t="shared" ref="H389:H452" si="25">ABS(E389-F389)</f>
        <v>215.3</v>
      </c>
      <c r="N389" s="12">
        <f t="shared" ref="N389:N452" si="26">B389</f>
        <v>0.8881</v>
      </c>
      <c r="O389" s="12">
        <f t="shared" ref="O389:O452" si="27">1-N389</f>
        <v>0.1119</v>
      </c>
    </row>
    <row r="390" spans="1:15" s="12" customFormat="1" x14ac:dyDescent="0.2">
      <c r="A390" s="29">
        <v>17100</v>
      </c>
      <c r="B390" s="12">
        <v>0.8881</v>
      </c>
      <c r="C390" s="3">
        <v>0.66669999999999996</v>
      </c>
      <c r="D390" s="16">
        <v>221.08454522389701</v>
      </c>
      <c r="E390" s="16">
        <v>220.2</v>
      </c>
      <c r="F390" s="16"/>
      <c r="G390" s="13">
        <f t="shared" si="24"/>
        <v>0.88454522389702106</v>
      </c>
      <c r="H390" s="13">
        <f t="shared" si="25"/>
        <v>220.2</v>
      </c>
      <c r="N390" s="12">
        <f t="shared" si="26"/>
        <v>0.8881</v>
      </c>
      <c r="O390" s="12">
        <f t="shared" si="27"/>
        <v>0.1119</v>
      </c>
    </row>
    <row r="391" spans="1:15" s="12" customFormat="1" x14ac:dyDescent="0.2">
      <c r="A391" s="29">
        <v>17100</v>
      </c>
      <c r="B391" s="12">
        <v>0.8881</v>
      </c>
      <c r="C391" s="3">
        <v>0.77780000000000005</v>
      </c>
      <c r="D391" s="16">
        <v>237.32958264384001</v>
      </c>
      <c r="E391" s="16">
        <v>236.3</v>
      </c>
      <c r="F391" s="16"/>
      <c r="G391" s="13">
        <f t="shared" si="24"/>
        <v>1.0295826438400013</v>
      </c>
      <c r="H391" s="13">
        <f t="shared" si="25"/>
        <v>236.3</v>
      </c>
      <c r="N391" s="12">
        <f t="shared" si="26"/>
        <v>0.8881</v>
      </c>
      <c r="O391" s="12">
        <f t="shared" si="27"/>
        <v>0.1119</v>
      </c>
    </row>
    <row r="392" spans="1:15" s="12" customFormat="1" x14ac:dyDescent="0.2">
      <c r="A392" s="29">
        <v>17100</v>
      </c>
      <c r="B392" s="12">
        <v>0.8881</v>
      </c>
      <c r="C392" s="3">
        <v>0.88890000000000002</v>
      </c>
      <c r="D392" s="16">
        <v>276.03403991292998</v>
      </c>
      <c r="E392" s="16">
        <v>275.60000000000002</v>
      </c>
      <c r="F392" s="16"/>
      <c r="G392" s="13">
        <f t="shared" si="24"/>
        <v>0.43403991292996125</v>
      </c>
      <c r="H392" s="13">
        <f t="shared" si="25"/>
        <v>275.60000000000002</v>
      </c>
      <c r="N392" s="12">
        <f t="shared" si="26"/>
        <v>0.8881</v>
      </c>
      <c r="O392" s="12">
        <f t="shared" si="27"/>
        <v>0.1119</v>
      </c>
    </row>
    <row r="393" spans="1:15" s="12" customFormat="1" x14ac:dyDescent="0.2">
      <c r="A393" s="29">
        <v>17100</v>
      </c>
      <c r="B393" s="12">
        <v>0.8881</v>
      </c>
      <c r="C393" s="3">
        <v>1</v>
      </c>
      <c r="D393" s="16">
        <v>292.26963239839603</v>
      </c>
      <c r="E393" s="16">
        <v>292.10000000000002</v>
      </c>
      <c r="F393" s="16"/>
      <c r="G393" s="13">
        <f t="shared" si="24"/>
        <v>0.16963239839600419</v>
      </c>
      <c r="H393" s="13">
        <f t="shared" si="25"/>
        <v>292.10000000000002</v>
      </c>
      <c r="N393" s="12">
        <f t="shared" si="26"/>
        <v>0.8881</v>
      </c>
      <c r="O393" s="12">
        <f t="shared" si="27"/>
        <v>0.1119</v>
      </c>
    </row>
    <row r="394" spans="1:15" s="12" customFormat="1" x14ac:dyDescent="0.2">
      <c r="A394" s="29">
        <v>17100</v>
      </c>
      <c r="B394" s="12">
        <v>0.999</v>
      </c>
      <c r="C394" s="3">
        <v>0</v>
      </c>
      <c r="D394" s="16">
        <v>208.84551203072999</v>
      </c>
      <c r="E394" s="16">
        <v>209.5</v>
      </c>
      <c r="F394" s="16"/>
      <c r="G394" s="13">
        <f t="shared" si="24"/>
        <v>0.65448796927000785</v>
      </c>
      <c r="H394" s="13">
        <f t="shared" si="25"/>
        <v>209.5</v>
      </c>
      <c r="N394" s="12">
        <f t="shared" si="26"/>
        <v>0.999</v>
      </c>
      <c r="O394" s="12">
        <f t="shared" si="27"/>
        <v>1.0000000000000009E-3</v>
      </c>
    </row>
    <row r="395" spans="1:15" s="12" customFormat="1" x14ac:dyDescent="0.2">
      <c r="A395" s="29">
        <v>17100</v>
      </c>
      <c r="B395" s="12">
        <v>0.999</v>
      </c>
      <c r="C395" s="3">
        <v>0.1111</v>
      </c>
      <c r="D395" s="16">
        <v>210.28822757675999</v>
      </c>
      <c r="E395" s="16">
        <v>209.5</v>
      </c>
      <c r="F395" s="16"/>
      <c r="G395" s="13">
        <f t="shared" si="24"/>
        <v>0.78822757675999355</v>
      </c>
      <c r="H395" s="13">
        <f t="shared" si="25"/>
        <v>209.5</v>
      </c>
      <c r="N395" s="12">
        <f t="shared" si="26"/>
        <v>0.999</v>
      </c>
      <c r="O395" s="12">
        <f t="shared" si="27"/>
        <v>1.0000000000000009E-3</v>
      </c>
    </row>
    <row r="396" spans="1:15" s="12" customFormat="1" x14ac:dyDescent="0.2">
      <c r="A396" s="29">
        <v>17100</v>
      </c>
      <c r="B396" s="12">
        <v>0.999</v>
      </c>
      <c r="C396" s="3">
        <v>0.22220000000000001</v>
      </c>
      <c r="D396" s="16">
        <v>209.04372012321301</v>
      </c>
      <c r="E396" s="16">
        <v>209.5</v>
      </c>
      <c r="F396" s="16"/>
      <c r="G396" s="13">
        <f t="shared" si="24"/>
        <v>0.45627987678699355</v>
      </c>
      <c r="H396" s="13">
        <f t="shared" si="25"/>
        <v>209.5</v>
      </c>
      <c r="N396" s="12">
        <f t="shared" si="26"/>
        <v>0.999</v>
      </c>
      <c r="O396" s="12">
        <f t="shared" si="27"/>
        <v>1.0000000000000009E-3</v>
      </c>
    </row>
    <row r="397" spans="1:15" s="12" customFormat="1" x14ac:dyDescent="0.2">
      <c r="A397" s="29">
        <v>17100</v>
      </c>
      <c r="B397" s="12">
        <v>0.999</v>
      </c>
      <c r="C397" s="3">
        <v>0.33329999999999999</v>
      </c>
      <c r="D397" s="16">
        <v>210.29092122275</v>
      </c>
      <c r="E397" s="16">
        <v>209.5</v>
      </c>
      <c r="F397" s="16"/>
      <c r="G397" s="13">
        <f t="shared" si="24"/>
        <v>0.79092122275000065</v>
      </c>
      <c r="H397" s="13">
        <f t="shared" si="25"/>
        <v>209.5</v>
      </c>
      <c r="N397" s="12">
        <f t="shared" si="26"/>
        <v>0.999</v>
      </c>
      <c r="O397" s="12">
        <f t="shared" si="27"/>
        <v>1.0000000000000009E-3</v>
      </c>
    </row>
    <row r="398" spans="1:15" s="12" customFormat="1" x14ac:dyDescent="0.2">
      <c r="A398" s="29">
        <v>17100</v>
      </c>
      <c r="B398" s="12">
        <v>0.999</v>
      </c>
      <c r="C398" s="3">
        <v>0.44440000000000002</v>
      </c>
      <c r="D398" s="16">
        <v>210.11464783710201</v>
      </c>
      <c r="E398" s="16">
        <v>209.5</v>
      </c>
      <c r="F398" s="16"/>
      <c r="G398" s="13">
        <f t="shared" si="24"/>
        <v>0.61464783710201232</v>
      </c>
      <c r="H398" s="13">
        <f t="shared" si="25"/>
        <v>209.5</v>
      </c>
      <c r="N398" s="12">
        <f t="shared" si="26"/>
        <v>0.999</v>
      </c>
      <c r="O398" s="12">
        <f t="shared" si="27"/>
        <v>1.0000000000000009E-3</v>
      </c>
    </row>
    <row r="399" spans="1:15" s="12" customFormat="1" x14ac:dyDescent="0.2">
      <c r="A399" s="29">
        <v>17100</v>
      </c>
      <c r="B399" s="12">
        <v>0.999</v>
      </c>
      <c r="C399" s="3">
        <v>0.55559999999999998</v>
      </c>
      <c r="D399" s="16">
        <v>210.43959227816799</v>
      </c>
      <c r="E399" s="16">
        <v>209.5</v>
      </c>
      <c r="F399" s="16"/>
      <c r="G399" s="13">
        <f t="shared" si="24"/>
        <v>0.93959227816799284</v>
      </c>
      <c r="H399" s="13">
        <f t="shared" si="25"/>
        <v>209.5</v>
      </c>
      <c r="N399" s="12">
        <f t="shared" si="26"/>
        <v>0.999</v>
      </c>
      <c r="O399" s="12">
        <f t="shared" si="27"/>
        <v>1.0000000000000009E-3</v>
      </c>
    </row>
    <row r="400" spans="1:15" s="12" customFormat="1" x14ac:dyDescent="0.2">
      <c r="A400" s="29">
        <v>17100</v>
      </c>
      <c r="B400" s="12">
        <v>0.999</v>
      </c>
      <c r="C400" s="3">
        <v>0.66669999999999996</v>
      </c>
      <c r="D400" s="16">
        <v>210.64442490346801</v>
      </c>
      <c r="E400" s="16">
        <v>209.5</v>
      </c>
      <c r="F400" s="16"/>
      <c r="G400" s="13">
        <f t="shared" si="24"/>
        <v>1.144424903468007</v>
      </c>
      <c r="H400" s="13">
        <f t="shared" si="25"/>
        <v>209.5</v>
      </c>
      <c r="N400" s="12">
        <f t="shared" si="26"/>
        <v>0.999</v>
      </c>
      <c r="O400" s="12">
        <f t="shared" si="27"/>
        <v>1.0000000000000009E-3</v>
      </c>
    </row>
    <row r="401" spans="1:15" s="12" customFormat="1" x14ac:dyDescent="0.2">
      <c r="A401" s="29">
        <v>17100</v>
      </c>
      <c r="B401" s="12">
        <v>0.999</v>
      </c>
      <c r="C401" s="3">
        <v>0.77780000000000005</v>
      </c>
      <c r="D401" s="16">
        <v>210.61891305854999</v>
      </c>
      <c r="E401" s="16">
        <v>209.5</v>
      </c>
      <c r="F401" s="16"/>
      <c r="G401" s="13">
        <f t="shared" si="24"/>
        <v>1.1189130585499925</v>
      </c>
      <c r="H401" s="13">
        <f t="shared" si="25"/>
        <v>209.5</v>
      </c>
      <c r="N401" s="12">
        <f t="shared" si="26"/>
        <v>0.999</v>
      </c>
      <c r="O401" s="12">
        <f t="shared" si="27"/>
        <v>1.0000000000000009E-3</v>
      </c>
    </row>
    <row r="402" spans="1:15" s="12" customFormat="1" x14ac:dyDescent="0.2">
      <c r="A402" s="29">
        <v>17100</v>
      </c>
      <c r="B402" s="12">
        <v>0.999</v>
      </c>
      <c r="C402" s="3">
        <v>0.88890000000000002</v>
      </c>
      <c r="D402" s="16">
        <v>211.74064854573999</v>
      </c>
      <c r="E402" s="16">
        <v>209.6</v>
      </c>
      <c r="F402" s="16"/>
      <c r="G402" s="13">
        <f t="shared" si="24"/>
        <v>2.1406485457399924</v>
      </c>
      <c r="H402" s="13">
        <f t="shared" si="25"/>
        <v>209.6</v>
      </c>
      <c r="N402" s="12">
        <f t="shared" si="26"/>
        <v>0.999</v>
      </c>
      <c r="O402" s="12">
        <f t="shared" si="27"/>
        <v>1.0000000000000009E-3</v>
      </c>
    </row>
    <row r="403" spans="1:15" s="12" customFormat="1" x14ac:dyDescent="0.2">
      <c r="A403" s="29">
        <v>17100</v>
      </c>
      <c r="B403" s="12">
        <v>0.999</v>
      </c>
      <c r="C403" s="3">
        <v>1</v>
      </c>
      <c r="D403" s="16">
        <v>245.710061594222</v>
      </c>
      <c r="E403" s="16">
        <v>245.4</v>
      </c>
      <c r="F403" s="16"/>
      <c r="G403" s="13">
        <f t="shared" si="24"/>
        <v>0.31006159422199175</v>
      </c>
      <c r="H403" s="13">
        <f t="shared" si="25"/>
        <v>245.4</v>
      </c>
      <c r="N403" s="12">
        <f t="shared" si="26"/>
        <v>0.999</v>
      </c>
      <c r="O403" s="12">
        <f t="shared" si="27"/>
        <v>1.0000000000000009E-3</v>
      </c>
    </row>
    <row r="404" spans="1:15" s="12" customFormat="1" x14ac:dyDescent="0.2">
      <c r="A404" s="29">
        <v>44054</v>
      </c>
      <c r="B404" s="12">
        <v>1E-3</v>
      </c>
      <c r="C404" s="3">
        <v>0</v>
      </c>
      <c r="D404" s="16">
        <v>351.081244121699</v>
      </c>
      <c r="E404" s="16">
        <v>351</v>
      </c>
      <c r="F404" s="16"/>
      <c r="G404" s="13">
        <f t="shared" si="24"/>
        <v>8.1244121699000971E-2</v>
      </c>
      <c r="H404" s="13">
        <f t="shared" si="25"/>
        <v>351</v>
      </c>
      <c r="N404" s="12">
        <f t="shared" si="26"/>
        <v>1E-3</v>
      </c>
      <c r="O404" s="12">
        <f t="shared" si="27"/>
        <v>0.999</v>
      </c>
    </row>
    <row r="405" spans="1:15" s="12" customFormat="1" x14ac:dyDescent="0.2">
      <c r="A405" s="29">
        <v>44054</v>
      </c>
      <c r="B405" s="12">
        <v>1E-3</v>
      </c>
      <c r="C405" s="3">
        <v>0.1111</v>
      </c>
      <c r="D405" s="16">
        <v>351.29029449911502</v>
      </c>
      <c r="E405" s="16">
        <v>351.3</v>
      </c>
      <c r="F405" s="16"/>
      <c r="G405" s="13">
        <f t="shared" si="24"/>
        <v>9.7055008849906699E-3</v>
      </c>
      <c r="H405" s="13">
        <f t="shared" si="25"/>
        <v>351.3</v>
      </c>
      <c r="N405" s="12">
        <f t="shared" si="26"/>
        <v>1E-3</v>
      </c>
      <c r="O405" s="12">
        <f t="shared" si="27"/>
        <v>0.999</v>
      </c>
    </row>
    <row r="406" spans="1:15" s="12" customFormat="1" x14ac:dyDescent="0.2">
      <c r="A406" s="29">
        <v>44054</v>
      </c>
      <c r="B406" s="12">
        <v>1E-3</v>
      </c>
      <c r="C406" s="3">
        <v>0.22220000000000001</v>
      </c>
      <c r="D406" s="16">
        <v>351.34305217764501</v>
      </c>
      <c r="E406" s="16">
        <v>351.3</v>
      </c>
      <c r="F406" s="16"/>
      <c r="G406" s="13">
        <f t="shared" si="24"/>
        <v>4.3052177644995027E-2</v>
      </c>
      <c r="H406" s="13">
        <f t="shared" si="25"/>
        <v>351.3</v>
      </c>
      <c r="N406" s="12">
        <f t="shared" si="26"/>
        <v>1E-3</v>
      </c>
      <c r="O406" s="12">
        <f t="shared" si="27"/>
        <v>0.999</v>
      </c>
    </row>
    <row r="407" spans="1:15" s="12" customFormat="1" x14ac:dyDescent="0.2">
      <c r="A407" s="29">
        <v>44054</v>
      </c>
      <c r="B407" s="12">
        <v>1E-3</v>
      </c>
      <c r="C407" s="3">
        <v>0.33329999999999999</v>
      </c>
      <c r="D407" s="16">
        <v>351.36707152339102</v>
      </c>
      <c r="E407" s="16">
        <v>351.4</v>
      </c>
      <c r="F407" s="16"/>
      <c r="G407" s="13">
        <f t="shared" si="24"/>
        <v>3.292847660895859E-2</v>
      </c>
      <c r="H407" s="13">
        <f t="shared" si="25"/>
        <v>351.4</v>
      </c>
      <c r="N407" s="12">
        <f t="shared" si="26"/>
        <v>1E-3</v>
      </c>
      <c r="O407" s="12">
        <f t="shared" si="27"/>
        <v>0.999</v>
      </c>
    </row>
    <row r="408" spans="1:15" s="12" customFormat="1" x14ac:dyDescent="0.2">
      <c r="A408" s="29">
        <v>44054</v>
      </c>
      <c r="B408" s="12">
        <v>1E-3</v>
      </c>
      <c r="C408" s="3">
        <v>0.44440000000000002</v>
      </c>
      <c r="D408" s="16">
        <v>351.380748083421</v>
      </c>
      <c r="E408" s="16">
        <v>351.4</v>
      </c>
      <c r="F408" s="16"/>
      <c r="G408" s="13">
        <f t="shared" si="24"/>
        <v>1.9251916578980399E-2</v>
      </c>
      <c r="H408" s="13">
        <f t="shared" si="25"/>
        <v>351.4</v>
      </c>
      <c r="N408" s="12">
        <f t="shared" si="26"/>
        <v>1E-3</v>
      </c>
      <c r="O408" s="12">
        <f t="shared" si="27"/>
        <v>0.999</v>
      </c>
    </row>
    <row r="409" spans="1:15" s="12" customFormat="1" x14ac:dyDescent="0.2">
      <c r="A409" s="29">
        <v>44054</v>
      </c>
      <c r="B409" s="12">
        <v>1E-3</v>
      </c>
      <c r="C409" s="3">
        <v>0.55559999999999998</v>
      </c>
      <c r="D409" s="16">
        <v>351.38971169838902</v>
      </c>
      <c r="E409" s="16">
        <v>351.4</v>
      </c>
      <c r="F409" s="16"/>
      <c r="G409" s="13">
        <f t="shared" si="24"/>
        <v>1.0288301610955841E-2</v>
      </c>
      <c r="H409" s="13">
        <f t="shared" si="25"/>
        <v>351.4</v>
      </c>
      <c r="N409" s="12">
        <f t="shared" si="26"/>
        <v>1E-3</v>
      </c>
      <c r="O409" s="12">
        <f t="shared" si="27"/>
        <v>0.999</v>
      </c>
    </row>
    <row r="410" spans="1:15" s="12" customFormat="1" x14ac:dyDescent="0.2">
      <c r="A410" s="29">
        <v>44054</v>
      </c>
      <c r="B410" s="12">
        <v>1E-3</v>
      </c>
      <c r="C410" s="3">
        <v>0.66669999999999996</v>
      </c>
      <c r="D410" s="16">
        <v>351.39597773358997</v>
      </c>
      <c r="E410" s="16">
        <v>351.4</v>
      </c>
      <c r="F410" s="16"/>
      <c r="G410" s="13">
        <f t="shared" si="24"/>
        <v>4.0222664100042493E-3</v>
      </c>
      <c r="H410" s="13">
        <f t="shared" si="25"/>
        <v>351.4</v>
      </c>
      <c r="N410" s="12">
        <f t="shared" si="26"/>
        <v>1E-3</v>
      </c>
      <c r="O410" s="12">
        <f t="shared" si="27"/>
        <v>0.999</v>
      </c>
    </row>
    <row r="411" spans="1:15" s="12" customFormat="1" x14ac:dyDescent="0.2">
      <c r="A411" s="29">
        <v>44054</v>
      </c>
      <c r="B411" s="12">
        <v>1E-3</v>
      </c>
      <c r="C411" s="3">
        <v>0.77780000000000005</v>
      </c>
      <c r="D411" s="16">
        <v>351.48478001526797</v>
      </c>
      <c r="E411" s="16">
        <v>351.4</v>
      </c>
      <c r="F411" s="16"/>
      <c r="G411" s="13">
        <f t="shared" si="24"/>
        <v>8.4780015267995168E-2</v>
      </c>
      <c r="H411" s="13">
        <f t="shared" si="25"/>
        <v>351.4</v>
      </c>
      <c r="N411" s="12">
        <f t="shared" si="26"/>
        <v>1E-3</v>
      </c>
      <c r="O411" s="12">
        <f t="shared" si="27"/>
        <v>0.999</v>
      </c>
    </row>
    <row r="412" spans="1:15" s="12" customFormat="1" x14ac:dyDescent="0.2">
      <c r="A412" s="29">
        <v>44054</v>
      </c>
      <c r="B412" s="12">
        <v>1E-3</v>
      </c>
      <c r="C412" s="3">
        <v>0.88890000000000002</v>
      </c>
      <c r="D412" s="16">
        <v>351.55282587035299</v>
      </c>
      <c r="E412" s="16">
        <v>351.4</v>
      </c>
      <c r="F412" s="16"/>
      <c r="G412" s="13">
        <f t="shared" si="24"/>
        <v>0.15282587035301276</v>
      </c>
      <c r="H412" s="13">
        <f t="shared" si="25"/>
        <v>351.4</v>
      </c>
      <c r="N412" s="12">
        <f t="shared" si="26"/>
        <v>1E-3</v>
      </c>
      <c r="O412" s="12">
        <f t="shared" si="27"/>
        <v>0.999</v>
      </c>
    </row>
    <row r="413" spans="1:15" s="12" customFormat="1" x14ac:dyDescent="0.2">
      <c r="A413" s="29">
        <v>44054</v>
      </c>
      <c r="B413" s="12">
        <v>1E-3</v>
      </c>
      <c r="C413" s="3">
        <v>1</v>
      </c>
      <c r="D413" s="16">
        <v>351.61979889058802</v>
      </c>
      <c r="E413" s="16">
        <v>351.4</v>
      </c>
      <c r="F413" s="16"/>
      <c r="G413" s="13">
        <f t="shared" si="24"/>
        <v>0.21979889058803792</v>
      </c>
      <c r="H413" s="13">
        <f t="shared" si="25"/>
        <v>351.4</v>
      </c>
      <c r="N413" s="12">
        <f t="shared" si="26"/>
        <v>1E-3</v>
      </c>
      <c r="O413" s="12">
        <f t="shared" si="27"/>
        <v>0.999</v>
      </c>
    </row>
    <row r="414" spans="1:15" s="12" customFormat="1" x14ac:dyDescent="0.2">
      <c r="A414" s="29">
        <v>44054</v>
      </c>
      <c r="B414" s="12">
        <v>0.1119</v>
      </c>
      <c r="C414" s="3">
        <v>0</v>
      </c>
      <c r="D414" s="16">
        <v>321.02422590323903</v>
      </c>
      <c r="E414" s="16">
        <v>319.60000000000002</v>
      </c>
      <c r="F414" s="16"/>
      <c r="G414" s="13">
        <f t="shared" si="24"/>
        <v>1.4242259032390052</v>
      </c>
      <c r="H414" s="13">
        <f t="shared" si="25"/>
        <v>319.60000000000002</v>
      </c>
      <c r="N414" s="12">
        <f t="shared" si="26"/>
        <v>0.1119</v>
      </c>
      <c r="O414" s="12">
        <f t="shared" si="27"/>
        <v>0.8881</v>
      </c>
    </row>
    <row r="415" spans="1:15" s="12" customFormat="1" x14ac:dyDescent="0.2">
      <c r="A415" s="29">
        <v>44054</v>
      </c>
      <c r="B415" s="12">
        <v>0.1119</v>
      </c>
      <c r="C415" s="3">
        <v>0.1111</v>
      </c>
      <c r="D415" s="16">
        <v>333.95020422704903</v>
      </c>
      <c r="E415" s="16">
        <v>333.3</v>
      </c>
      <c r="F415" s="16"/>
      <c r="G415" s="13">
        <f t="shared" si="24"/>
        <v>0.65020422704901648</v>
      </c>
      <c r="H415" s="13">
        <f t="shared" si="25"/>
        <v>333.3</v>
      </c>
      <c r="N415" s="12">
        <f t="shared" si="26"/>
        <v>0.1119</v>
      </c>
      <c r="O415" s="12">
        <f t="shared" si="27"/>
        <v>0.8881</v>
      </c>
    </row>
    <row r="416" spans="1:15" s="12" customFormat="1" x14ac:dyDescent="0.2">
      <c r="A416" s="29">
        <v>44054</v>
      </c>
      <c r="B416" s="12">
        <v>0.1119</v>
      </c>
      <c r="C416" s="3">
        <v>0.22220000000000001</v>
      </c>
      <c r="D416" s="16">
        <v>340.35392259061501</v>
      </c>
      <c r="E416" s="16">
        <v>340.1</v>
      </c>
      <c r="F416" s="16"/>
      <c r="G416" s="13">
        <f t="shared" si="24"/>
        <v>0.2539225906149909</v>
      </c>
      <c r="H416" s="13">
        <f t="shared" si="25"/>
        <v>340.1</v>
      </c>
      <c r="N416" s="12">
        <f t="shared" si="26"/>
        <v>0.1119</v>
      </c>
      <c r="O416" s="12">
        <f t="shared" si="27"/>
        <v>0.8881</v>
      </c>
    </row>
    <row r="417" spans="1:15" s="12" customFormat="1" x14ac:dyDescent="0.2">
      <c r="A417" s="29">
        <v>44054</v>
      </c>
      <c r="B417" s="12">
        <v>0.1119</v>
      </c>
      <c r="C417" s="3">
        <v>0.33329999999999999</v>
      </c>
      <c r="D417" s="16">
        <v>343.50991500171898</v>
      </c>
      <c r="E417" s="16">
        <v>343.4</v>
      </c>
      <c r="F417" s="16"/>
      <c r="G417" s="13">
        <f t="shared" si="24"/>
        <v>0.1099150017190027</v>
      </c>
      <c r="H417" s="13">
        <f t="shared" si="25"/>
        <v>343.4</v>
      </c>
      <c r="N417" s="12">
        <f t="shared" si="26"/>
        <v>0.1119</v>
      </c>
      <c r="O417" s="12">
        <f t="shared" si="27"/>
        <v>0.8881</v>
      </c>
    </row>
    <row r="418" spans="1:15" s="12" customFormat="1" x14ac:dyDescent="0.2">
      <c r="A418" s="29">
        <v>44054</v>
      </c>
      <c r="B418" s="12">
        <v>0.1119</v>
      </c>
      <c r="C418" s="3">
        <v>0.44440000000000002</v>
      </c>
      <c r="D418" s="16">
        <v>345.30383502521499</v>
      </c>
      <c r="E418" s="16">
        <v>345.2</v>
      </c>
      <c r="F418" s="16"/>
      <c r="G418" s="13">
        <f t="shared" si="24"/>
        <v>0.10383502521500532</v>
      </c>
      <c r="H418" s="13">
        <f t="shared" si="25"/>
        <v>345.2</v>
      </c>
      <c r="N418" s="12">
        <f t="shared" si="26"/>
        <v>0.1119</v>
      </c>
      <c r="O418" s="12">
        <f t="shared" si="27"/>
        <v>0.8881</v>
      </c>
    </row>
    <row r="419" spans="1:15" s="12" customFormat="1" x14ac:dyDescent="0.2">
      <c r="A419" s="29">
        <v>44054</v>
      </c>
      <c r="B419" s="12">
        <v>0.1119</v>
      </c>
      <c r="C419" s="3">
        <v>0.55559999999999998</v>
      </c>
      <c r="D419" s="16">
        <v>346.44679616839898</v>
      </c>
      <c r="E419" s="16">
        <v>346.4</v>
      </c>
      <c r="F419" s="16"/>
      <c r="G419" s="13">
        <f t="shared" si="24"/>
        <v>4.6796168398998361E-2</v>
      </c>
      <c r="H419" s="13">
        <f t="shared" si="25"/>
        <v>346.4</v>
      </c>
      <c r="N419" s="12">
        <f t="shared" si="26"/>
        <v>0.1119</v>
      </c>
      <c r="O419" s="12">
        <f t="shared" si="27"/>
        <v>0.8881</v>
      </c>
    </row>
    <row r="420" spans="1:15" s="12" customFormat="1" x14ac:dyDescent="0.2">
      <c r="A420" s="29">
        <v>44054</v>
      </c>
      <c r="B420" s="12">
        <v>0.1119</v>
      </c>
      <c r="C420" s="3">
        <v>0.66669999999999996</v>
      </c>
      <c r="D420" s="16">
        <v>347.23355508093198</v>
      </c>
      <c r="E420" s="16">
        <v>347.2</v>
      </c>
      <c r="F420" s="16"/>
      <c r="G420" s="13">
        <f t="shared" si="24"/>
        <v>3.3555080931989778E-2</v>
      </c>
      <c r="H420" s="13">
        <f t="shared" si="25"/>
        <v>347.2</v>
      </c>
      <c r="N420" s="12">
        <f t="shared" si="26"/>
        <v>0.1119</v>
      </c>
      <c r="O420" s="12">
        <f t="shared" si="27"/>
        <v>0.8881</v>
      </c>
    </row>
    <row r="421" spans="1:15" s="12" customFormat="1" x14ac:dyDescent="0.2">
      <c r="A421" s="29">
        <v>44054</v>
      </c>
      <c r="B421" s="12">
        <v>0.1119</v>
      </c>
      <c r="C421" s="3">
        <v>0.77780000000000005</v>
      </c>
      <c r="D421" s="16">
        <v>347.807543714254</v>
      </c>
      <c r="E421" s="16">
        <v>347.8</v>
      </c>
      <c r="F421" s="16"/>
      <c r="G421" s="13">
        <f t="shared" si="24"/>
        <v>7.5437142539840352E-3</v>
      </c>
      <c r="H421" s="13">
        <f t="shared" si="25"/>
        <v>347.8</v>
      </c>
      <c r="N421" s="12">
        <f t="shared" si="26"/>
        <v>0.1119</v>
      </c>
      <c r="O421" s="12">
        <f t="shared" si="27"/>
        <v>0.8881</v>
      </c>
    </row>
    <row r="422" spans="1:15" s="12" customFormat="1" x14ac:dyDescent="0.2">
      <c r="A422" s="29">
        <v>44054</v>
      </c>
      <c r="B422" s="12">
        <v>0.1119</v>
      </c>
      <c r="C422" s="3">
        <v>0.88890000000000002</v>
      </c>
      <c r="D422" s="16">
        <v>348.24418950149902</v>
      </c>
      <c r="E422" s="16">
        <v>348.2</v>
      </c>
      <c r="F422" s="16"/>
      <c r="G422" s="13">
        <f t="shared" si="24"/>
        <v>4.4189501499033668E-2</v>
      </c>
      <c r="H422" s="13">
        <f t="shared" si="25"/>
        <v>348.2</v>
      </c>
      <c r="N422" s="12">
        <f t="shared" si="26"/>
        <v>0.1119</v>
      </c>
      <c r="O422" s="12">
        <f t="shared" si="27"/>
        <v>0.8881</v>
      </c>
    </row>
    <row r="423" spans="1:15" s="12" customFormat="1" x14ac:dyDescent="0.2">
      <c r="A423" s="29">
        <v>44054</v>
      </c>
      <c r="B423" s="12">
        <v>0.1119</v>
      </c>
      <c r="C423" s="3">
        <v>1</v>
      </c>
      <c r="D423" s="16">
        <v>348.58735278818199</v>
      </c>
      <c r="E423" s="16">
        <v>348.6</v>
      </c>
      <c r="F423" s="16"/>
      <c r="G423" s="13">
        <f t="shared" si="24"/>
        <v>1.2647211818034521E-2</v>
      </c>
      <c r="H423" s="13">
        <f t="shared" si="25"/>
        <v>348.6</v>
      </c>
      <c r="N423" s="12">
        <f t="shared" si="26"/>
        <v>0.1119</v>
      </c>
      <c r="O423" s="12">
        <f t="shared" si="27"/>
        <v>0.8881</v>
      </c>
    </row>
    <row r="424" spans="1:15" s="12" customFormat="1" x14ac:dyDescent="0.2">
      <c r="A424" s="29">
        <v>44054</v>
      </c>
      <c r="B424" s="12">
        <v>0.2228</v>
      </c>
      <c r="C424" s="3">
        <v>0</v>
      </c>
      <c r="D424" s="16">
        <v>298.67965883611402</v>
      </c>
      <c r="E424" s="16">
        <v>297.10000000000002</v>
      </c>
      <c r="F424" s="16"/>
      <c r="G424" s="13">
        <f t="shared" si="24"/>
        <v>1.5796588361139925</v>
      </c>
      <c r="H424" s="13">
        <f t="shared" si="25"/>
        <v>297.10000000000002</v>
      </c>
      <c r="N424" s="12">
        <f t="shared" si="26"/>
        <v>0.2228</v>
      </c>
      <c r="O424" s="12">
        <f t="shared" si="27"/>
        <v>0.7772</v>
      </c>
    </row>
    <row r="425" spans="1:15" s="12" customFormat="1" x14ac:dyDescent="0.2">
      <c r="A425" s="29">
        <v>44054</v>
      </c>
      <c r="B425" s="12">
        <v>0.2228</v>
      </c>
      <c r="C425" s="3">
        <v>0.1111</v>
      </c>
      <c r="D425" s="16">
        <v>314.01232312270901</v>
      </c>
      <c r="E425" s="16">
        <v>312.8</v>
      </c>
      <c r="F425" s="16"/>
      <c r="G425" s="13">
        <f t="shared" si="24"/>
        <v>1.2123231227089946</v>
      </c>
      <c r="H425" s="13">
        <f t="shared" si="25"/>
        <v>312.8</v>
      </c>
      <c r="N425" s="12">
        <f t="shared" si="26"/>
        <v>0.2228</v>
      </c>
      <c r="O425" s="12">
        <f t="shared" si="27"/>
        <v>0.7772</v>
      </c>
    </row>
    <row r="426" spans="1:15" s="12" customFormat="1" x14ac:dyDescent="0.2">
      <c r="A426" s="29">
        <v>44054</v>
      </c>
      <c r="B426" s="12">
        <v>0.2228</v>
      </c>
      <c r="C426" s="3">
        <v>0.22220000000000001</v>
      </c>
      <c r="D426" s="16">
        <v>326.29950030556199</v>
      </c>
      <c r="E426" s="16">
        <v>325.60000000000002</v>
      </c>
      <c r="F426" s="16"/>
      <c r="G426" s="13">
        <f t="shared" si="24"/>
        <v>0.69950030556196907</v>
      </c>
      <c r="H426" s="13">
        <f t="shared" si="25"/>
        <v>325.60000000000002</v>
      </c>
      <c r="N426" s="12">
        <f t="shared" si="26"/>
        <v>0.2228</v>
      </c>
      <c r="O426" s="12">
        <f t="shared" si="27"/>
        <v>0.7772</v>
      </c>
    </row>
    <row r="427" spans="1:15" s="12" customFormat="1" x14ac:dyDescent="0.2">
      <c r="A427" s="29">
        <v>44054</v>
      </c>
      <c r="B427" s="12">
        <v>0.2228</v>
      </c>
      <c r="C427" s="3">
        <v>0.33329999999999999</v>
      </c>
      <c r="D427" s="16">
        <v>333.672613068408</v>
      </c>
      <c r="E427" s="16">
        <v>333.3</v>
      </c>
      <c r="F427" s="16"/>
      <c r="G427" s="13">
        <f t="shared" si="24"/>
        <v>0.37261306840798625</v>
      </c>
      <c r="H427" s="13">
        <f t="shared" si="25"/>
        <v>333.3</v>
      </c>
      <c r="N427" s="12">
        <f t="shared" si="26"/>
        <v>0.2228</v>
      </c>
      <c r="O427" s="12">
        <f t="shared" si="27"/>
        <v>0.7772</v>
      </c>
    </row>
    <row r="428" spans="1:15" s="12" customFormat="1" x14ac:dyDescent="0.2">
      <c r="A428" s="29">
        <v>44054</v>
      </c>
      <c r="B428" s="12">
        <v>0.2228</v>
      </c>
      <c r="C428" s="3">
        <v>0.44440000000000002</v>
      </c>
      <c r="D428" s="16">
        <v>337.95732666351398</v>
      </c>
      <c r="E428" s="16">
        <v>337.8</v>
      </c>
      <c r="F428" s="16"/>
      <c r="G428" s="13">
        <f t="shared" si="24"/>
        <v>0.15732666351397029</v>
      </c>
      <c r="H428" s="13">
        <f t="shared" si="25"/>
        <v>337.8</v>
      </c>
      <c r="N428" s="12">
        <f t="shared" si="26"/>
        <v>0.2228</v>
      </c>
      <c r="O428" s="12">
        <f t="shared" si="27"/>
        <v>0.7772</v>
      </c>
    </row>
    <row r="429" spans="1:15" s="12" customFormat="1" x14ac:dyDescent="0.2">
      <c r="A429" s="29">
        <v>44054</v>
      </c>
      <c r="B429" s="12">
        <v>0.2228</v>
      </c>
      <c r="C429" s="3">
        <v>0.55559999999999998</v>
      </c>
      <c r="D429" s="16">
        <v>340.642473201531</v>
      </c>
      <c r="E429" s="16">
        <v>340.5</v>
      </c>
      <c r="F429" s="16"/>
      <c r="G429" s="13">
        <f t="shared" si="24"/>
        <v>0.14247320153100418</v>
      </c>
      <c r="H429" s="13">
        <f t="shared" si="25"/>
        <v>340.5</v>
      </c>
      <c r="N429" s="12">
        <f t="shared" si="26"/>
        <v>0.2228</v>
      </c>
      <c r="O429" s="12">
        <f t="shared" si="27"/>
        <v>0.7772</v>
      </c>
    </row>
    <row r="430" spans="1:15" s="12" customFormat="1" x14ac:dyDescent="0.2">
      <c r="A430" s="29">
        <v>44054</v>
      </c>
      <c r="B430" s="12">
        <v>0.2228</v>
      </c>
      <c r="C430" s="3">
        <v>0.66669999999999996</v>
      </c>
      <c r="D430" s="16">
        <v>342.45416789908302</v>
      </c>
      <c r="E430" s="16">
        <v>342.4</v>
      </c>
      <c r="F430" s="16"/>
      <c r="G430" s="13">
        <f t="shared" si="24"/>
        <v>5.4167899083040538E-2</v>
      </c>
      <c r="H430" s="13">
        <f t="shared" si="25"/>
        <v>342.4</v>
      </c>
      <c r="N430" s="12">
        <f t="shared" si="26"/>
        <v>0.2228</v>
      </c>
      <c r="O430" s="12">
        <f t="shared" si="27"/>
        <v>0.7772</v>
      </c>
    </row>
    <row r="431" spans="1:15" s="12" customFormat="1" x14ac:dyDescent="0.2">
      <c r="A431" s="29">
        <v>44054</v>
      </c>
      <c r="B431" s="12">
        <v>0.2228</v>
      </c>
      <c r="C431" s="3">
        <v>0.77780000000000005</v>
      </c>
      <c r="D431" s="16">
        <v>343.75260294601702</v>
      </c>
      <c r="E431" s="16">
        <v>343.7</v>
      </c>
      <c r="F431" s="16"/>
      <c r="G431" s="13">
        <f t="shared" si="24"/>
        <v>5.2602946017032082E-2</v>
      </c>
      <c r="H431" s="13">
        <f t="shared" si="25"/>
        <v>343.7</v>
      </c>
      <c r="N431" s="12">
        <f t="shared" si="26"/>
        <v>0.2228</v>
      </c>
      <c r="O431" s="12">
        <f t="shared" si="27"/>
        <v>0.7772</v>
      </c>
    </row>
    <row r="432" spans="1:15" s="12" customFormat="1" x14ac:dyDescent="0.2">
      <c r="A432" s="29">
        <v>44054</v>
      </c>
      <c r="B432" s="12">
        <v>0.2228</v>
      </c>
      <c r="C432" s="3">
        <v>0.88890000000000002</v>
      </c>
      <c r="D432" s="16">
        <v>344.72635663558799</v>
      </c>
      <c r="E432" s="16">
        <v>344.7</v>
      </c>
      <c r="F432" s="16"/>
      <c r="G432" s="13">
        <f t="shared" si="24"/>
        <v>2.6356635588001609E-2</v>
      </c>
      <c r="H432" s="13">
        <f t="shared" si="25"/>
        <v>344.7</v>
      </c>
      <c r="N432" s="12">
        <f t="shared" si="26"/>
        <v>0.2228</v>
      </c>
      <c r="O432" s="12">
        <f t="shared" si="27"/>
        <v>0.7772</v>
      </c>
    </row>
    <row r="433" spans="1:15" s="12" customFormat="1" x14ac:dyDescent="0.2">
      <c r="A433" s="29">
        <v>44054</v>
      </c>
      <c r="B433" s="12">
        <v>0.2228</v>
      </c>
      <c r="C433" s="3">
        <v>1</v>
      </c>
      <c r="D433" s="16">
        <v>345.48263293971399</v>
      </c>
      <c r="E433" s="16">
        <v>345.4</v>
      </c>
      <c r="F433" s="16"/>
      <c r="G433" s="13">
        <f t="shared" si="24"/>
        <v>8.2632939714017084E-2</v>
      </c>
      <c r="H433" s="13">
        <f t="shared" si="25"/>
        <v>345.4</v>
      </c>
      <c r="N433" s="12">
        <f t="shared" si="26"/>
        <v>0.2228</v>
      </c>
      <c r="O433" s="12">
        <f t="shared" si="27"/>
        <v>0.7772</v>
      </c>
    </row>
    <row r="434" spans="1:15" s="12" customFormat="1" x14ac:dyDescent="0.2">
      <c r="A434" s="29">
        <v>44054</v>
      </c>
      <c r="B434" s="12">
        <v>0.3337</v>
      </c>
      <c r="C434" s="3">
        <v>0</v>
      </c>
      <c r="D434" s="16">
        <v>278.91035030423899</v>
      </c>
      <c r="E434" s="16">
        <v>277.5</v>
      </c>
      <c r="F434" s="16"/>
      <c r="G434" s="13">
        <f t="shared" si="24"/>
        <v>1.4103503042389889</v>
      </c>
      <c r="H434" s="13">
        <f t="shared" si="25"/>
        <v>277.5</v>
      </c>
      <c r="N434" s="12">
        <f t="shared" si="26"/>
        <v>0.3337</v>
      </c>
      <c r="O434" s="12">
        <f t="shared" si="27"/>
        <v>0.6663</v>
      </c>
    </row>
    <row r="435" spans="1:15" s="12" customFormat="1" x14ac:dyDescent="0.2">
      <c r="A435" s="29">
        <v>44054</v>
      </c>
      <c r="B435" s="12">
        <v>0.3337</v>
      </c>
      <c r="C435" s="3">
        <v>0.1111</v>
      </c>
      <c r="D435" s="16">
        <v>292.75889920995297</v>
      </c>
      <c r="E435" s="16">
        <v>291.3</v>
      </c>
      <c r="F435" s="16"/>
      <c r="G435" s="13">
        <f t="shared" si="24"/>
        <v>1.4588992099529605</v>
      </c>
      <c r="H435" s="13">
        <f t="shared" si="25"/>
        <v>291.3</v>
      </c>
      <c r="N435" s="12">
        <f t="shared" si="26"/>
        <v>0.3337</v>
      </c>
      <c r="O435" s="12">
        <f t="shared" si="27"/>
        <v>0.6663</v>
      </c>
    </row>
    <row r="436" spans="1:15" s="12" customFormat="1" x14ac:dyDescent="0.2">
      <c r="A436" s="29">
        <v>44054</v>
      </c>
      <c r="B436" s="12">
        <v>0.3337</v>
      </c>
      <c r="C436" s="3">
        <v>0.22220000000000001</v>
      </c>
      <c r="D436" s="16">
        <v>308.18113006501397</v>
      </c>
      <c r="E436" s="16">
        <v>307</v>
      </c>
      <c r="F436" s="16"/>
      <c r="G436" s="13">
        <f t="shared" si="24"/>
        <v>1.1811300650139742</v>
      </c>
      <c r="H436" s="13">
        <f t="shared" si="25"/>
        <v>307</v>
      </c>
      <c r="N436" s="12">
        <f t="shared" si="26"/>
        <v>0.3337</v>
      </c>
      <c r="O436" s="12">
        <f t="shared" si="27"/>
        <v>0.6663</v>
      </c>
    </row>
    <row r="437" spans="1:15" s="12" customFormat="1" x14ac:dyDescent="0.2">
      <c r="A437" s="29">
        <v>44054</v>
      </c>
      <c r="B437" s="12">
        <v>0.3337</v>
      </c>
      <c r="C437" s="3">
        <v>0.33329999999999999</v>
      </c>
      <c r="D437" s="16">
        <v>320.66698720280499</v>
      </c>
      <c r="E437" s="16">
        <v>320</v>
      </c>
      <c r="F437" s="16"/>
      <c r="G437" s="13">
        <f t="shared" si="24"/>
        <v>0.66698720280498947</v>
      </c>
      <c r="H437" s="13">
        <f t="shared" si="25"/>
        <v>320</v>
      </c>
      <c r="N437" s="12">
        <f t="shared" si="26"/>
        <v>0.3337</v>
      </c>
      <c r="O437" s="12">
        <f t="shared" si="27"/>
        <v>0.6663</v>
      </c>
    </row>
    <row r="438" spans="1:15" s="12" customFormat="1" x14ac:dyDescent="0.2">
      <c r="A438" s="29">
        <v>44054</v>
      </c>
      <c r="B438" s="12">
        <v>0.3337</v>
      </c>
      <c r="C438" s="3">
        <v>0.44440000000000002</v>
      </c>
      <c r="D438" s="16">
        <v>328.61899294980498</v>
      </c>
      <c r="E438" s="16">
        <v>328.3</v>
      </c>
      <c r="F438" s="16"/>
      <c r="G438" s="13">
        <f t="shared" si="24"/>
        <v>0.31899294980496506</v>
      </c>
      <c r="H438" s="13">
        <f t="shared" si="25"/>
        <v>328.3</v>
      </c>
      <c r="N438" s="12">
        <f t="shared" si="26"/>
        <v>0.3337</v>
      </c>
      <c r="O438" s="12">
        <f t="shared" si="27"/>
        <v>0.6663</v>
      </c>
    </row>
    <row r="439" spans="1:15" s="12" customFormat="1" x14ac:dyDescent="0.2">
      <c r="A439" s="29">
        <v>44054</v>
      </c>
      <c r="B439" s="12">
        <v>0.3337</v>
      </c>
      <c r="C439" s="3">
        <v>0.55559999999999998</v>
      </c>
      <c r="D439" s="16">
        <v>333.55958090603701</v>
      </c>
      <c r="E439" s="16">
        <v>333.4</v>
      </c>
      <c r="F439" s="16"/>
      <c r="G439" s="13">
        <f t="shared" si="24"/>
        <v>0.15958090603703567</v>
      </c>
      <c r="H439" s="13">
        <f t="shared" si="25"/>
        <v>333.4</v>
      </c>
      <c r="N439" s="12">
        <f t="shared" si="26"/>
        <v>0.3337</v>
      </c>
      <c r="O439" s="12">
        <f t="shared" si="27"/>
        <v>0.6663</v>
      </c>
    </row>
    <row r="440" spans="1:15" s="12" customFormat="1" x14ac:dyDescent="0.2">
      <c r="A440" s="29">
        <v>44054</v>
      </c>
      <c r="B440" s="12">
        <v>0.3337</v>
      </c>
      <c r="C440" s="3">
        <v>0.66669999999999996</v>
      </c>
      <c r="D440" s="16">
        <v>336.80485235208499</v>
      </c>
      <c r="E440" s="16">
        <v>336.7</v>
      </c>
      <c r="F440" s="16"/>
      <c r="G440" s="13">
        <f t="shared" si="24"/>
        <v>0.10485235208500399</v>
      </c>
      <c r="H440" s="13">
        <f t="shared" si="25"/>
        <v>336.7</v>
      </c>
      <c r="N440" s="12">
        <f t="shared" si="26"/>
        <v>0.3337</v>
      </c>
      <c r="O440" s="12">
        <f t="shared" si="27"/>
        <v>0.6663</v>
      </c>
    </row>
    <row r="441" spans="1:15" s="12" customFormat="1" x14ac:dyDescent="0.2">
      <c r="A441" s="29">
        <v>44054</v>
      </c>
      <c r="B441" s="12">
        <v>0.3337</v>
      </c>
      <c r="C441" s="3">
        <v>0.77780000000000005</v>
      </c>
      <c r="D441" s="16">
        <v>339.07377711453302</v>
      </c>
      <c r="E441" s="16">
        <v>339</v>
      </c>
      <c r="F441" s="16"/>
      <c r="G441" s="13">
        <f t="shared" si="24"/>
        <v>7.377711453301572E-2</v>
      </c>
      <c r="H441" s="13">
        <f t="shared" si="25"/>
        <v>339</v>
      </c>
      <c r="N441" s="12">
        <f t="shared" si="26"/>
        <v>0.3337</v>
      </c>
      <c r="O441" s="12">
        <f t="shared" si="27"/>
        <v>0.6663</v>
      </c>
    </row>
    <row r="442" spans="1:15" s="12" customFormat="1" x14ac:dyDescent="0.2">
      <c r="A442" s="29">
        <v>44054</v>
      </c>
      <c r="B442" s="12">
        <v>0.3337</v>
      </c>
      <c r="C442" s="3">
        <v>0.88890000000000002</v>
      </c>
      <c r="D442" s="16">
        <v>340.741397080924</v>
      </c>
      <c r="E442" s="16">
        <v>340.7</v>
      </c>
      <c r="F442" s="16"/>
      <c r="G442" s="13">
        <f t="shared" si="24"/>
        <v>4.1397080924014062E-2</v>
      </c>
      <c r="H442" s="13">
        <f t="shared" si="25"/>
        <v>340.7</v>
      </c>
      <c r="N442" s="12">
        <f t="shared" si="26"/>
        <v>0.3337</v>
      </c>
      <c r="O442" s="12">
        <f t="shared" si="27"/>
        <v>0.6663</v>
      </c>
    </row>
    <row r="443" spans="1:15" s="12" customFormat="1" x14ac:dyDescent="0.2">
      <c r="A443" s="29">
        <v>44054</v>
      </c>
      <c r="B443" s="12">
        <v>0.3337</v>
      </c>
      <c r="C443" s="3">
        <v>1</v>
      </c>
      <c r="D443" s="16">
        <v>342.01601532548102</v>
      </c>
      <c r="E443" s="16">
        <v>342</v>
      </c>
      <c r="F443" s="16"/>
      <c r="G443" s="13">
        <f t="shared" si="24"/>
        <v>1.6015325481021137E-2</v>
      </c>
      <c r="H443" s="13">
        <f t="shared" si="25"/>
        <v>342</v>
      </c>
      <c r="N443" s="12">
        <f t="shared" si="26"/>
        <v>0.3337</v>
      </c>
      <c r="O443" s="12">
        <f t="shared" si="27"/>
        <v>0.6663</v>
      </c>
    </row>
    <row r="444" spans="1:15" s="12" customFormat="1" x14ac:dyDescent="0.2">
      <c r="A444" s="29">
        <v>44054</v>
      </c>
      <c r="B444" s="12">
        <v>0.4446</v>
      </c>
      <c r="C444" s="3">
        <v>0</v>
      </c>
      <c r="D444" s="16">
        <v>261.52135395932902</v>
      </c>
      <c r="E444" s="16">
        <v>260.3</v>
      </c>
      <c r="F444" s="16"/>
      <c r="G444" s="13">
        <f t="shared" si="24"/>
        <v>1.2213539593290079</v>
      </c>
      <c r="H444" s="13">
        <f t="shared" si="25"/>
        <v>260.3</v>
      </c>
      <c r="N444" s="12">
        <f t="shared" si="26"/>
        <v>0.4446</v>
      </c>
      <c r="O444" s="12">
        <f t="shared" si="27"/>
        <v>0.5554</v>
      </c>
    </row>
    <row r="445" spans="1:15" s="12" customFormat="1" x14ac:dyDescent="0.2">
      <c r="A445" s="29">
        <v>44054</v>
      </c>
      <c r="B445" s="12">
        <v>0.4446</v>
      </c>
      <c r="C445" s="3">
        <v>0.1111</v>
      </c>
      <c r="D445" s="16">
        <v>271.98739846784798</v>
      </c>
      <c r="E445" s="16">
        <v>270.60000000000002</v>
      </c>
      <c r="F445" s="16"/>
      <c r="G445" s="13">
        <f t="shared" si="24"/>
        <v>1.3873984678479587</v>
      </c>
      <c r="H445" s="13">
        <f t="shared" si="25"/>
        <v>270.60000000000002</v>
      </c>
      <c r="N445" s="12">
        <f t="shared" si="26"/>
        <v>0.4446</v>
      </c>
      <c r="O445" s="12">
        <f t="shared" si="27"/>
        <v>0.5554</v>
      </c>
    </row>
    <row r="446" spans="1:15" s="12" customFormat="1" x14ac:dyDescent="0.2">
      <c r="A446" s="29">
        <v>44054</v>
      </c>
      <c r="B446" s="12">
        <v>0.4446</v>
      </c>
      <c r="C446" s="3">
        <v>0.22220000000000001</v>
      </c>
      <c r="D446" s="16">
        <v>286.142873376453</v>
      </c>
      <c r="E446" s="16">
        <v>284.8</v>
      </c>
      <c r="F446" s="16"/>
      <c r="G446" s="13">
        <f t="shared" si="24"/>
        <v>1.3428733764529852</v>
      </c>
      <c r="H446" s="13">
        <f t="shared" si="25"/>
        <v>284.8</v>
      </c>
      <c r="N446" s="12">
        <f t="shared" si="26"/>
        <v>0.4446</v>
      </c>
      <c r="O446" s="12">
        <f t="shared" si="27"/>
        <v>0.5554</v>
      </c>
    </row>
    <row r="447" spans="1:15" s="12" customFormat="1" x14ac:dyDescent="0.2">
      <c r="A447" s="29">
        <v>44054</v>
      </c>
      <c r="B447" s="12">
        <v>0.4446</v>
      </c>
      <c r="C447" s="3">
        <v>0.33329999999999999</v>
      </c>
      <c r="D447" s="16">
        <v>302.46572342357501</v>
      </c>
      <c r="E447" s="16">
        <v>301.3</v>
      </c>
      <c r="F447" s="16"/>
      <c r="G447" s="13">
        <f t="shared" si="24"/>
        <v>1.1657234235750025</v>
      </c>
      <c r="H447" s="13">
        <f t="shared" si="25"/>
        <v>301.3</v>
      </c>
      <c r="N447" s="12">
        <f t="shared" si="26"/>
        <v>0.4446</v>
      </c>
      <c r="O447" s="12">
        <f t="shared" si="27"/>
        <v>0.5554</v>
      </c>
    </row>
    <row r="448" spans="1:15" s="12" customFormat="1" x14ac:dyDescent="0.2">
      <c r="A448" s="29">
        <v>44054</v>
      </c>
      <c r="B448" s="12">
        <v>0.4446</v>
      </c>
      <c r="C448" s="3">
        <v>0.44440000000000002</v>
      </c>
      <c r="D448" s="16">
        <v>315.77953319853901</v>
      </c>
      <c r="E448" s="16">
        <v>315.10000000000002</v>
      </c>
      <c r="F448" s="16"/>
      <c r="G448" s="13">
        <f t="shared" si="24"/>
        <v>0.67953319853899075</v>
      </c>
      <c r="H448" s="13">
        <f t="shared" si="25"/>
        <v>315.10000000000002</v>
      </c>
      <c r="N448" s="12">
        <f t="shared" si="26"/>
        <v>0.4446</v>
      </c>
      <c r="O448" s="12">
        <f t="shared" si="27"/>
        <v>0.5554</v>
      </c>
    </row>
    <row r="449" spans="1:15" s="12" customFormat="1" x14ac:dyDescent="0.2">
      <c r="A449" s="29">
        <v>44054</v>
      </c>
      <c r="B449" s="12">
        <v>0.4446</v>
      </c>
      <c r="C449" s="3">
        <v>0.55559999999999998</v>
      </c>
      <c r="D449" s="16">
        <v>324.36628044397298</v>
      </c>
      <c r="E449" s="16">
        <v>324</v>
      </c>
      <c r="F449" s="16"/>
      <c r="G449" s="13">
        <f t="shared" si="24"/>
        <v>0.36628044397298254</v>
      </c>
      <c r="H449" s="13">
        <f t="shared" si="25"/>
        <v>324</v>
      </c>
      <c r="N449" s="12">
        <f t="shared" si="26"/>
        <v>0.4446</v>
      </c>
      <c r="O449" s="12">
        <f t="shared" si="27"/>
        <v>0.5554</v>
      </c>
    </row>
    <row r="450" spans="1:15" s="12" customFormat="1" x14ac:dyDescent="0.2">
      <c r="A450" s="29">
        <v>44054</v>
      </c>
      <c r="B450" s="12">
        <v>0.4446</v>
      </c>
      <c r="C450" s="3">
        <v>0.66669999999999996</v>
      </c>
      <c r="D450" s="16">
        <v>329.82114219335398</v>
      </c>
      <c r="E450" s="16">
        <v>329.6</v>
      </c>
      <c r="F450" s="16"/>
      <c r="G450" s="13">
        <f t="shared" si="24"/>
        <v>0.22114219335395546</v>
      </c>
      <c r="H450" s="13">
        <f t="shared" si="25"/>
        <v>329.6</v>
      </c>
      <c r="N450" s="12">
        <f t="shared" si="26"/>
        <v>0.4446</v>
      </c>
      <c r="O450" s="12">
        <f t="shared" si="27"/>
        <v>0.5554</v>
      </c>
    </row>
    <row r="451" spans="1:15" s="12" customFormat="1" x14ac:dyDescent="0.2">
      <c r="A451" s="29">
        <v>44054</v>
      </c>
      <c r="B451" s="12">
        <v>0.4446</v>
      </c>
      <c r="C451" s="3">
        <v>0.77780000000000005</v>
      </c>
      <c r="D451" s="16">
        <v>333.49447220262903</v>
      </c>
      <c r="E451" s="16">
        <v>333.4</v>
      </c>
      <c r="F451" s="16"/>
      <c r="G451" s="13">
        <f t="shared" si="24"/>
        <v>9.4472202629049207E-2</v>
      </c>
      <c r="H451" s="13">
        <f t="shared" si="25"/>
        <v>333.4</v>
      </c>
      <c r="N451" s="12">
        <f t="shared" si="26"/>
        <v>0.4446</v>
      </c>
      <c r="O451" s="12">
        <f t="shared" si="27"/>
        <v>0.5554</v>
      </c>
    </row>
    <row r="452" spans="1:15" s="12" customFormat="1" x14ac:dyDescent="0.2">
      <c r="A452" s="29">
        <v>44054</v>
      </c>
      <c r="B452" s="12">
        <v>0.4446</v>
      </c>
      <c r="C452" s="3">
        <v>0.88890000000000002</v>
      </c>
      <c r="D452" s="16">
        <v>336.11393145352901</v>
      </c>
      <c r="E452" s="16">
        <v>336</v>
      </c>
      <c r="F452" s="16"/>
      <c r="G452" s="13">
        <f t="shared" si="24"/>
        <v>0.11393145352900547</v>
      </c>
      <c r="H452" s="13">
        <f t="shared" si="25"/>
        <v>336</v>
      </c>
      <c r="N452" s="12">
        <f t="shared" si="26"/>
        <v>0.4446</v>
      </c>
      <c r="O452" s="12">
        <f t="shared" si="27"/>
        <v>0.5554</v>
      </c>
    </row>
    <row r="453" spans="1:15" s="12" customFormat="1" x14ac:dyDescent="0.2">
      <c r="A453" s="29">
        <v>44054</v>
      </c>
      <c r="B453" s="12">
        <v>0.4446</v>
      </c>
      <c r="C453" s="3">
        <v>1</v>
      </c>
      <c r="D453" s="16">
        <v>338.07018119499998</v>
      </c>
      <c r="E453" s="16">
        <v>338</v>
      </c>
      <c r="F453" s="16"/>
      <c r="G453" s="13">
        <f t="shared" ref="G453:G516" si="28">ABS(D453-E453)</f>
        <v>7.0181194999975105E-2</v>
      </c>
      <c r="H453" s="13">
        <f t="shared" ref="H453:H516" si="29">ABS(E453-F453)</f>
        <v>338</v>
      </c>
      <c r="N453" s="12">
        <f t="shared" ref="N453:N516" si="30">B453</f>
        <v>0.4446</v>
      </c>
      <c r="O453" s="12">
        <f t="shared" ref="O453:O516" si="31">1-N453</f>
        <v>0.5554</v>
      </c>
    </row>
    <row r="454" spans="1:15" s="12" customFormat="1" x14ac:dyDescent="0.2">
      <c r="A454" s="29">
        <v>44054</v>
      </c>
      <c r="B454" s="12">
        <v>0.5554</v>
      </c>
      <c r="C454" s="3">
        <v>0</v>
      </c>
      <c r="D454" s="16">
        <v>247.283912824239</v>
      </c>
      <c r="E454" s="16">
        <v>246.1</v>
      </c>
      <c r="F454" s="16"/>
      <c r="G454" s="13">
        <f t="shared" si="28"/>
        <v>1.1839128242390018</v>
      </c>
      <c r="H454" s="13">
        <f t="shared" si="29"/>
        <v>246.1</v>
      </c>
      <c r="N454" s="12">
        <f t="shared" si="30"/>
        <v>0.5554</v>
      </c>
      <c r="O454" s="12">
        <f t="shared" si="31"/>
        <v>0.4446</v>
      </c>
    </row>
    <row r="455" spans="1:15" s="12" customFormat="1" x14ac:dyDescent="0.2">
      <c r="A455" s="29">
        <v>44054</v>
      </c>
      <c r="B455" s="12">
        <v>0.5554</v>
      </c>
      <c r="C455" s="3">
        <v>0.1111</v>
      </c>
      <c r="D455" s="16">
        <v>253.97190937070201</v>
      </c>
      <c r="E455" s="16">
        <v>252.8</v>
      </c>
      <c r="F455" s="16"/>
      <c r="G455" s="13">
        <f t="shared" si="28"/>
        <v>1.1719093707019965</v>
      </c>
      <c r="H455" s="13">
        <f t="shared" si="29"/>
        <v>252.8</v>
      </c>
      <c r="N455" s="12">
        <f t="shared" si="30"/>
        <v>0.5554</v>
      </c>
      <c r="O455" s="12">
        <f t="shared" si="31"/>
        <v>0.4446</v>
      </c>
    </row>
    <row r="456" spans="1:15" s="12" customFormat="1" x14ac:dyDescent="0.2">
      <c r="A456" s="29">
        <v>44054</v>
      </c>
      <c r="B456" s="12">
        <v>0.5554</v>
      </c>
      <c r="C456" s="3">
        <v>0.22220000000000001</v>
      </c>
      <c r="D456" s="16">
        <v>263.80021606869298</v>
      </c>
      <c r="E456" s="16">
        <v>262.5</v>
      </c>
      <c r="F456" s="16"/>
      <c r="G456" s="13">
        <f t="shared" si="28"/>
        <v>1.3002160686929756</v>
      </c>
      <c r="H456" s="13">
        <f t="shared" si="29"/>
        <v>262.5</v>
      </c>
      <c r="N456" s="12">
        <f t="shared" si="30"/>
        <v>0.5554</v>
      </c>
      <c r="O456" s="12">
        <f t="shared" si="31"/>
        <v>0.4446</v>
      </c>
    </row>
    <row r="457" spans="1:15" s="12" customFormat="1" x14ac:dyDescent="0.2">
      <c r="A457" s="29">
        <v>44054</v>
      </c>
      <c r="B457" s="12">
        <v>0.5554</v>
      </c>
      <c r="C457" s="3">
        <v>0.33329999999999999</v>
      </c>
      <c r="D457" s="16">
        <v>278.18328570678801</v>
      </c>
      <c r="E457" s="16">
        <v>276.8</v>
      </c>
      <c r="F457" s="16"/>
      <c r="G457" s="13">
        <f t="shared" si="28"/>
        <v>1.3832857067880013</v>
      </c>
      <c r="H457" s="13">
        <f t="shared" si="29"/>
        <v>276.8</v>
      </c>
      <c r="N457" s="12">
        <f t="shared" si="30"/>
        <v>0.5554</v>
      </c>
      <c r="O457" s="12">
        <f t="shared" si="31"/>
        <v>0.4446</v>
      </c>
    </row>
    <row r="458" spans="1:15" s="12" customFormat="1" x14ac:dyDescent="0.2">
      <c r="A458" s="29">
        <v>44054</v>
      </c>
      <c r="B458" s="12">
        <v>0.5554</v>
      </c>
      <c r="C458" s="3">
        <v>0.44440000000000002</v>
      </c>
      <c r="D458" s="16">
        <v>296.18106914750598</v>
      </c>
      <c r="E458" s="16">
        <v>295</v>
      </c>
      <c r="F458" s="16"/>
      <c r="G458" s="13">
        <f t="shared" si="28"/>
        <v>1.1810691475059798</v>
      </c>
      <c r="H458" s="13">
        <f t="shared" si="29"/>
        <v>295</v>
      </c>
      <c r="N458" s="12">
        <f t="shared" si="30"/>
        <v>0.5554</v>
      </c>
      <c r="O458" s="12">
        <f t="shared" si="31"/>
        <v>0.4446</v>
      </c>
    </row>
    <row r="459" spans="1:15" s="12" customFormat="1" x14ac:dyDescent="0.2">
      <c r="A459" s="29">
        <v>44054</v>
      </c>
      <c r="B459" s="12">
        <v>0.5554</v>
      </c>
      <c r="C459" s="3">
        <v>0.55559999999999998</v>
      </c>
      <c r="D459" s="16">
        <v>311.10545381543699</v>
      </c>
      <c r="E459" s="16">
        <v>310.39999999999998</v>
      </c>
      <c r="F459" s="16"/>
      <c r="G459" s="13">
        <f t="shared" si="28"/>
        <v>0.70545381543701069</v>
      </c>
      <c r="H459" s="13">
        <f t="shared" si="29"/>
        <v>310.39999999999998</v>
      </c>
      <c r="N459" s="12">
        <f t="shared" si="30"/>
        <v>0.5554</v>
      </c>
      <c r="O459" s="12">
        <f t="shared" si="31"/>
        <v>0.4446</v>
      </c>
    </row>
    <row r="460" spans="1:15" s="12" customFormat="1" x14ac:dyDescent="0.2">
      <c r="A460" s="29">
        <v>44054</v>
      </c>
      <c r="B460" s="12">
        <v>0.5554</v>
      </c>
      <c r="C460" s="3">
        <v>0.66669999999999996</v>
      </c>
      <c r="D460" s="16">
        <v>320.52200451576698</v>
      </c>
      <c r="E460" s="16">
        <v>320.2</v>
      </c>
      <c r="F460" s="16"/>
      <c r="G460" s="13">
        <f t="shared" si="28"/>
        <v>0.32200451576699152</v>
      </c>
      <c r="H460" s="13">
        <f t="shared" si="29"/>
        <v>320.2</v>
      </c>
      <c r="N460" s="12">
        <f t="shared" si="30"/>
        <v>0.5554</v>
      </c>
      <c r="O460" s="12">
        <f t="shared" si="31"/>
        <v>0.4446</v>
      </c>
    </row>
    <row r="461" spans="1:15" s="12" customFormat="1" x14ac:dyDescent="0.2">
      <c r="A461" s="29">
        <v>44054</v>
      </c>
      <c r="B461" s="12">
        <v>0.5554</v>
      </c>
      <c r="C461" s="3">
        <v>0.77780000000000005</v>
      </c>
      <c r="D461" s="16">
        <v>326.492512143814</v>
      </c>
      <c r="E461" s="16">
        <v>326.3</v>
      </c>
      <c r="F461" s="16"/>
      <c r="G461" s="13">
        <f t="shared" si="28"/>
        <v>0.1925121438139854</v>
      </c>
      <c r="H461" s="13">
        <f t="shared" si="29"/>
        <v>326.3</v>
      </c>
      <c r="N461" s="12">
        <f t="shared" si="30"/>
        <v>0.5554</v>
      </c>
      <c r="O461" s="12">
        <f t="shared" si="31"/>
        <v>0.4446</v>
      </c>
    </row>
    <row r="462" spans="1:15" s="12" customFormat="1" x14ac:dyDescent="0.2">
      <c r="A462" s="29">
        <v>44054</v>
      </c>
      <c r="B462" s="12">
        <v>0.5554</v>
      </c>
      <c r="C462" s="3">
        <v>0.88890000000000002</v>
      </c>
      <c r="D462" s="16">
        <v>330.54213394746699</v>
      </c>
      <c r="E462" s="16">
        <v>330.4</v>
      </c>
      <c r="F462" s="16"/>
      <c r="G462" s="13">
        <f t="shared" si="28"/>
        <v>0.14213394746701624</v>
      </c>
      <c r="H462" s="13">
        <f t="shared" si="29"/>
        <v>330.4</v>
      </c>
      <c r="N462" s="12">
        <f t="shared" si="30"/>
        <v>0.5554</v>
      </c>
      <c r="O462" s="12">
        <f t="shared" si="31"/>
        <v>0.4446</v>
      </c>
    </row>
    <row r="463" spans="1:15" s="12" customFormat="1" x14ac:dyDescent="0.2">
      <c r="A463" s="29">
        <v>44054</v>
      </c>
      <c r="B463" s="12">
        <v>0.5554</v>
      </c>
      <c r="C463" s="3">
        <v>1</v>
      </c>
      <c r="D463" s="16">
        <v>333.457776720217</v>
      </c>
      <c r="E463" s="16">
        <v>333.4</v>
      </c>
      <c r="F463" s="16"/>
      <c r="G463" s="13">
        <f t="shared" si="28"/>
        <v>5.7776720217020738E-2</v>
      </c>
      <c r="H463" s="13">
        <f t="shared" si="29"/>
        <v>333.4</v>
      </c>
      <c r="N463" s="12">
        <f t="shared" si="30"/>
        <v>0.5554</v>
      </c>
      <c r="O463" s="12">
        <f t="shared" si="31"/>
        <v>0.4446</v>
      </c>
    </row>
    <row r="464" spans="1:15" s="12" customFormat="1" x14ac:dyDescent="0.2">
      <c r="A464" s="29">
        <v>44054</v>
      </c>
      <c r="B464" s="12">
        <v>0.6663</v>
      </c>
      <c r="C464" s="3">
        <v>0</v>
      </c>
      <c r="D464" s="16">
        <v>236.86671306576801</v>
      </c>
      <c r="E464" s="16">
        <v>235.8</v>
      </c>
      <c r="F464" s="16"/>
      <c r="G464" s="13">
        <f t="shared" si="28"/>
        <v>1.0667130657679991</v>
      </c>
      <c r="H464" s="13">
        <f t="shared" si="29"/>
        <v>235.8</v>
      </c>
      <c r="N464" s="12">
        <f t="shared" si="30"/>
        <v>0.6663</v>
      </c>
      <c r="O464" s="12">
        <f t="shared" si="31"/>
        <v>0.3337</v>
      </c>
    </row>
    <row r="465" spans="1:15" s="12" customFormat="1" x14ac:dyDescent="0.2">
      <c r="A465" s="29">
        <v>44054</v>
      </c>
      <c r="B465" s="12">
        <v>0.6663</v>
      </c>
      <c r="C465" s="3">
        <v>0.1111</v>
      </c>
      <c r="D465" s="16">
        <v>240.30884386033401</v>
      </c>
      <c r="E465" s="16">
        <v>239.2</v>
      </c>
      <c r="F465" s="16"/>
      <c r="G465" s="13">
        <f t="shared" si="28"/>
        <v>1.1088438603340194</v>
      </c>
      <c r="H465" s="13">
        <f t="shared" si="29"/>
        <v>239.2</v>
      </c>
      <c r="N465" s="12">
        <f t="shared" si="30"/>
        <v>0.6663</v>
      </c>
      <c r="O465" s="12">
        <f t="shared" si="31"/>
        <v>0.3337</v>
      </c>
    </row>
    <row r="466" spans="1:15" s="12" customFormat="1" x14ac:dyDescent="0.2">
      <c r="A466" s="29">
        <v>44054</v>
      </c>
      <c r="B466" s="12">
        <v>0.6663</v>
      </c>
      <c r="C466" s="3">
        <v>0.22220000000000001</v>
      </c>
      <c r="D466" s="16">
        <v>245.57454402416101</v>
      </c>
      <c r="E466" s="16">
        <v>244.5</v>
      </c>
      <c r="F466" s="16"/>
      <c r="G466" s="13">
        <f t="shared" si="28"/>
        <v>1.074544024161014</v>
      </c>
      <c r="H466" s="13">
        <f t="shared" si="29"/>
        <v>244.5</v>
      </c>
      <c r="N466" s="12">
        <f t="shared" si="30"/>
        <v>0.6663</v>
      </c>
      <c r="O466" s="12">
        <f t="shared" si="31"/>
        <v>0.3337</v>
      </c>
    </row>
    <row r="467" spans="1:15" s="12" customFormat="1" x14ac:dyDescent="0.2">
      <c r="A467" s="29">
        <v>44054</v>
      </c>
      <c r="B467" s="12">
        <v>0.6663</v>
      </c>
      <c r="C467" s="3">
        <v>0.33329999999999999</v>
      </c>
      <c r="D467" s="16">
        <v>253.99067034891399</v>
      </c>
      <c r="E467" s="16">
        <v>252.8</v>
      </c>
      <c r="F467" s="16"/>
      <c r="G467" s="13">
        <f t="shared" si="28"/>
        <v>1.1906703489139829</v>
      </c>
      <c r="H467" s="13">
        <f t="shared" si="29"/>
        <v>252.8</v>
      </c>
      <c r="N467" s="12">
        <f t="shared" si="30"/>
        <v>0.6663</v>
      </c>
      <c r="O467" s="12">
        <f t="shared" si="31"/>
        <v>0.3337</v>
      </c>
    </row>
    <row r="468" spans="1:15" s="12" customFormat="1" x14ac:dyDescent="0.2">
      <c r="A468" s="29">
        <v>44054</v>
      </c>
      <c r="B468" s="12">
        <v>0.6663</v>
      </c>
      <c r="C468" s="3">
        <v>0.44440000000000002</v>
      </c>
      <c r="D468" s="16">
        <v>267.86804171323502</v>
      </c>
      <c r="E468" s="16">
        <v>266.60000000000002</v>
      </c>
      <c r="F468" s="16"/>
      <c r="G468" s="13">
        <f t="shared" si="28"/>
        <v>1.268041713234993</v>
      </c>
      <c r="H468" s="13">
        <f t="shared" si="29"/>
        <v>266.60000000000002</v>
      </c>
      <c r="N468" s="12">
        <f t="shared" si="30"/>
        <v>0.6663</v>
      </c>
      <c r="O468" s="12">
        <f t="shared" si="31"/>
        <v>0.3337</v>
      </c>
    </row>
    <row r="469" spans="1:15" s="12" customFormat="1" x14ac:dyDescent="0.2">
      <c r="A469" s="29">
        <v>44054</v>
      </c>
      <c r="B469" s="12">
        <v>0.6663</v>
      </c>
      <c r="C469" s="3">
        <v>0.55559999999999998</v>
      </c>
      <c r="D469" s="16">
        <v>288.30480604242803</v>
      </c>
      <c r="E469" s="16">
        <v>287.10000000000002</v>
      </c>
      <c r="F469" s="16"/>
      <c r="G469" s="13">
        <f t="shared" si="28"/>
        <v>1.2048060424280038</v>
      </c>
      <c r="H469" s="13">
        <f t="shared" si="29"/>
        <v>287.10000000000002</v>
      </c>
      <c r="N469" s="12">
        <f t="shared" si="30"/>
        <v>0.6663</v>
      </c>
      <c r="O469" s="12">
        <f t="shared" si="31"/>
        <v>0.3337</v>
      </c>
    </row>
    <row r="470" spans="1:15" s="12" customFormat="1" x14ac:dyDescent="0.2">
      <c r="A470" s="29">
        <v>44054</v>
      </c>
      <c r="B470" s="12">
        <v>0.6663</v>
      </c>
      <c r="C470" s="3">
        <v>0.66669999999999996</v>
      </c>
      <c r="D470" s="16">
        <v>306.16136508955702</v>
      </c>
      <c r="E470" s="16">
        <v>305.5</v>
      </c>
      <c r="F470" s="16"/>
      <c r="G470" s="13">
        <f t="shared" si="28"/>
        <v>0.66136508955702311</v>
      </c>
      <c r="H470" s="13">
        <f t="shared" si="29"/>
        <v>305.5</v>
      </c>
      <c r="N470" s="12">
        <f t="shared" si="30"/>
        <v>0.6663</v>
      </c>
      <c r="O470" s="12">
        <f t="shared" si="31"/>
        <v>0.3337</v>
      </c>
    </row>
    <row r="471" spans="1:15" s="12" customFormat="1" x14ac:dyDescent="0.2">
      <c r="A471" s="29">
        <v>44054</v>
      </c>
      <c r="B471" s="12">
        <v>0.6663</v>
      </c>
      <c r="C471" s="3">
        <v>0.77780000000000005</v>
      </c>
      <c r="D471" s="16">
        <v>316.82875491728998</v>
      </c>
      <c r="E471" s="16">
        <v>316.5</v>
      </c>
      <c r="F471" s="16"/>
      <c r="G471" s="13">
        <f t="shared" si="28"/>
        <v>0.32875491728998441</v>
      </c>
      <c r="H471" s="13">
        <f t="shared" si="29"/>
        <v>316.5</v>
      </c>
      <c r="N471" s="12">
        <f t="shared" si="30"/>
        <v>0.6663</v>
      </c>
      <c r="O471" s="12">
        <f t="shared" si="31"/>
        <v>0.3337</v>
      </c>
    </row>
    <row r="472" spans="1:15" s="12" customFormat="1" x14ac:dyDescent="0.2">
      <c r="A472" s="29">
        <v>44054</v>
      </c>
      <c r="B472" s="12">
        <v>0.6663</v>
      </c>
      <c r="C472" s="3">
        <v>0.88890000000000002</v>
      </c>
      <c r="D472" s="16">
        <v>323.39756968684702</v>
      </c>
      <c r="E472" s="16">
        <v>323.2</v>
      </c>
      <c r="F472" s="16"/>
      <c r="G472" s="13">
        <f t="shared" si="28"/>
        <v>0.19756968684703224</v>
      </c>
      <c r="H472" s="13">
        <f t="shared" si="29"/>
        <v>323.2</v>
      </c>
      <c r="N472" s="12">
        <f t="shared" si="30"/>
        <v>0.6663</v>
      </c>
      <c r="O472" s="12">
        <f t="shared" si="31"/>
        <v>0.3337</v>
      </c>
    </row>
    <row r="473" spans="1:15" s="12" customFormat="1" x14ac:dyDescent="0.2">
      <c r="A473" s="29">
        <v>44054</v>
      </c>
      <c r="B473" s="12">
        <v>0.6663</v>
      </c>
      <c r="C473" s="3">
        <v>1</v>
      </c>
      <c r="D473" s="16">
        <v>327.82305468560099</v>
      </c>
      <c r="E473" s="16">
        <v>327.7</v>
      </c>
      <c r="F473" s="16"/>
      <c r="G473" s="13">
        <f t="shared" si="28"/>
        <v>0.12305468560100508</v>
      </c>
      <c r="H473" s="13">
        <f t="shared" si="29"/>
        <v>327.7</v>
      </c>
      <c r="N473" s="12">
        <f t="shared" si="30"/>
        <v>0.6663</v>
      </c>
      <c r="O473" s="12">
        <f t="shared" si="31"/>
        <v>0.3337</v>
      </c>
    </row>
    <row r="474" spans="1:15" s="12" customFormat="1" x14ac:dyDescent="0.2">
      <c r="A474" s="29">
        <v>44054</v>
      </c>
      <c r="B474" s="12">
        <v>0.7772</v>
      </c>
      <c r="C474" s="3">
        <v>0</v>
      </c>
      <c r="D474" s="16">
        <v>230.40992979467401</v>
      </c>
      <c r="E474" s="16">
        <v>229.4</v>
      </c>
      <c r="F474" s="16"/>
      <c r="G474" s="13">
        <f t="shared" si="28"/>
        <v>1.009929794674008</v>
      </c>
      <c r="H474" s="13">
        <f t="shared" si="29"/>
        <v>229.4</v>
      </c>
      <c r="N474" s="12">
        <f t="shared" si="30"/>
        <v>0.7772</v>
      </c>
      <c r="O474" s="12">
        <f t="shared" si="31"/>
        <v>0.2228</v>
      </c>
    </row>
    <row r="475" spans="1:15" s="12" customFormat="1" x14ac:dyDescent="0.2">
      <c r="A475" s="29">
        <v>44054</v>
      </c>
      <c r="B475" s="12">
        <v>0.7772</v>
      </c>
      <c r="C475" s="3">
        <v>0.1111</v>
      </c>
      <c r="D475" s="16">
        <v>231.683972557099</v>
      </c>
      <c r="E475" s="16">
        <v>230.7</v>
      </c>
      <c r="F475" s="16"/>
      <c r="G475" s="13">
        <f t="shared" si="28"/>
        <v>0.98397255709900833</v>
      </c>
      <c r="H475" s="13">
        <f t="shared" si="29"/>
        <v>230.7</v>
      </c>
      <c r="N475" s="12">
        <f t="shared" si="30"/>
        <v>0.7772</v>
      </c>
      <c r="O475" s="12">
        <f t="shared" si="31"/>
        <v>0.2228</v>
      </c>
    </row>
    <row r="476" spans="1:15" s="12" customFormat="1" x14ac:dyDescent="0.2">
      <c r="A476" s="29">
        <v>44054</v>
      </c>
      <c r="B476" s="12">
        <v>0.7772</v>
      </c>
      <c r="C476" s="3">
        <v>0.22220000000000001</v>
      </c>
      <c r="D476" s="16">
        <v>233.653367803409</v>
      </c>
      <c r="E476" s="16">
        <v>232.6</v>
      </c>
      <c r="F476" s="16"/>
      <c r="G476" s="13">
        <f t="shared" si="28"/>
        <v>1.053367803409003</v>
      </c>
      <c r="H476" s="13">
        <f t="shared" si="29"/>
        <v>232.6</v>
      </c>
      <c r="N476" s="12">
        <f t="shared" si="30"/>
        <v>0.7772</v>
      </c>
      <c r="O476" s="12">
        <f t="shared" si="31"/>
        <v>0.2228</v>
      </c>
    </row>
    <row r="477" spans="1:15" s="12" customFormat="1" x14ac:dyDescent="0.2">
      <c r="A477" s="29">
        <v>44054</v>
      </c>
      <c r="B477" s="12">
        <v>0.7772</v>
      </c>
      <c r="C477" s="3">
        <v>0.33329999999999999</v>
      </c>
      <c r="D477" s="16">
        <v>236.90241168072899</v>
      </c>
      <c r="E477" s="16">
        <v>235.9</v>
      </c>
      <c r="F477" s="16"/>
      <c r="G477" s="13">
        <f t="shared" si="28"/>
        <v>1.0024116807289829</v>
      </c>
      <c r="H477" s="13">
        <f t="shared" si="29"/>
        <v>235.9</v>
      </c>
      <c r="N477" s="12">
        <f t="shared" si="30"/>
        <v>0.7772</v>
      </c>
      <c r="O477" s="12">
        <f t="shared" si="31"/>
        <v>0.2228</v>
      </c>
    </row>
    <row r="478" spans="1:15" s="12" customFormat="1" x14ac:dyDescent="0.2">
      <c r="A478" s="29">
        <v>44054</v>
      </c>
      <c r="B478" s="12">
        <v>0.7772</v>
      </c>
      <c r="C478" s="3">
        <v>0.44440000000000002</v>
      </c>
      <c r="D478" s="16">
        <v>242.700730606083</v>
      </c>
      <c r="E478" s="16">
        <v>241.6</v>
      </c>
      <c r="F478" s="16"/>
      <c r="G478" s="13">
        <f t="shared" si="28"/>
        <v>1.1007306060830047</v>
      </c>
      <c r="H478" s="13">
        <f t="shared" si="29"/>
        <v>241.6</v>
      </c>
      <c r="N478" s="12">
        <f t="shared" si="30"/>
        <v>0.7772</v>
      </c>
      <c r="O478" s="12">
        <f t="shared" si="31"/>
        <v>0.2228</v>
      </c>
    </row>
    <row r="479" spans="1:15" s="12" customFormat="1" x14ac:dyDescent="0.2">
      <c r="A479" s="29">
        <v>44054</v>
      </c>
      <c r="B479" s="12">
        <v>0.7772</v>
      </c>
      <c r="C479" s="3">
        <v>0.55559999999999998</v>
      </c>
      <c r="D479" s="16">
        <v>254.042110406793</v>
      </c>
      <c r="E479" s="16">
        <v>252.8</v>
      </c>
      <c r="F479" s="16"/>
      <c r="G479" s="13">
        <f t="shared" si="28"/>
        <v>1.2421104067929889</v>
      </c>
      <c r="H479" s="13">
        <f t="shared" si="29"/>
        <v>252.8</v>
      </c>
      <c r="N479" s="12">
        <f t="shared" si="30"/>
        <v>0.7772</v>
      </c>
      <c r="O479" s="12">
        <f t="shared" si="31"/>
        <v>0.2228</v>
      </c>
    </row>
    <row r="480" spans="1:15" s="12" customFormat="1" x14ac:dyDescent="0.2">
      <c r="A480" s="29">
        <v>44054</v>
      </c>
      <c r="B480" s="12">
        <v>0.7772</v>
      </c>
      <c r="C480" s="3">
        <v>0.66669999999999996</v>
      </c>
      <c r="D480" s="16">
        <v>276.49845763705201</v>
      </c>
      <c r="E480" s="16">
        <v>275.3</v>
      </c>
      <c r="F480" s="16"/>
      <c r="G480" s="13">
        <f t="shared" si="28"/>
        <v>1.1984576370520017</v>
      </c>
      <c r="H480" s="13">
        <f t="shared" si="29"/>
        <v>275.3</v>
      </c>
      <c r="N480" s="12">
        <f t="shared" si="30"/>
        <v>0.7772</v>
      </c>
      <c r="O480" s="12">
        <f t="shared" si="31"/>
        <v>0.2228</v>
      </c>
    </row>
    <row r="481" spans="1:15" s="12" customFormat="1" x14ac:dyDescent="0.2">
      <c r="A481" s="29">
        <v>44054</v>
      </c>
      <c r="B481" s="12">
        <v>0.7772</v>
      </c>
      <c r="C481" s="3">
        <v>0.77780000000000005</v>
      </c>
      <c r="D481" s="16">
        <v>300.35795382469098</v>
      </c>
      <c r="E481" s="16">
        <v>299.7</v>
      </c>
      <c r="F481" s="16"/>
      <c r="G481" s="13">
        <f t="shared" si="28"/>
        <v>0.65795382469099195</v>
      </c>
      <c r="H481" s="13">
        <f t="shared" si="29"/>
        <v>299.7</v>
      </c>
      <c r="N481" s="12">
        <f t="shared" si="30"/>
        <v>0.7772</v>
      </c>
      <c r="O481" s="12">
        <f t="shared" si="31"/>
        <v>0.2228</v>
      </c>
    </row>
    <row r="482" spans="1:15" s="12" customFormat="1" x14ac:dyDescent="0.2">
      <c r="A482" s="29">
        <v>44054</v>
      </c>
      <c r="B482" s="12">
        <v>0.7772</v>
      </c>
      <c r="C482" s="3">
        <v>0.88890000000000002</v>
      </c>
      <c r="D482" s="16">
        <v>313.090882520864</v>
      </c>
      <c r="E482" s="16">
        <v>312.8</v>
      </c>
      <c r="F482" s="16"/>
      <c r="G482" s="13">
        <f t="shared" si="28"/>
        <v>0.29088252086398825</v>
      </c>
      <c r="H482" s="13">
        <f t="shared" si="29"/>
        <v>312.8</v>
      </c>
      <c r="N482" s="12">
        <f t="shared" si="30"/>
        <v>0.7772</v>
      </c>
      <c r="O482" s="12">
        <f t="shared" si="31"/>
        <v>0.2228</v>
      </c>
    </row>
    <row r="483" spans="1:15" s="12" customFormat="1" x14ac:dyDescent="0.2">
      <c r="A483" s="29">
        <v>44054</v>
      </c>
      <c r="B483" s="12">
        <v>0.7772</v>
      </c>
      <c r="C483" s="3">
        <v>1</v>
      </c>
      <c r="D483" s="16">
        <v>320.42572836608298</v>
      </c>
      <c r="E483" s="16">
        <v>320.3</v>
      </c>
      <c r="F483" s="16"/>
      <c r="G483" s="13">
        <f t="shared" si="28"/>
        <v>0.12572836608296711</v>
      </c>
      <c r="H483" s="13">
        <f t="shared" si="29"/>
        <v>320.3</v>
      </c>
      <c r="N483" s="12">
        <f t="shared" si="30"/>
        <v>0.7772</v>
      </c>
      <c r="O483" s="12">
        <f t="shared" si="31"/>
        <v>0.2228</v>
      </c>
    </row>
    <row r="484" spans="1:15" s="12" customFormat="1" x14ac:dyDescent="0.2">
      <c r="A484" s="29">
        <v>44054</v>
      </c>
      <c r="B484" s="12">
        <v>0.8881</v>
      </c>
      <c r="C484" s="3">
        <v>0</v>
      </c>
      <c r="D484" s="16">
        <v>227.14794654525099</v>
      </c>
      <c r="E484" s="16">
        <v>226.2</v>
      </c>
      <c r="F484" s="16"/>
      <c r="G484" s="13">
        <f t="shared" si="28"/>
        <v>0.94794654525099986</v>
      </c>
      <c r="H484" s="13">
        <f t="shared" si="29"/>
        <v>226.2</v>
      </c>
      <c r="N484" s="12">
        <f t="shared" si="30"/>
        <v>0.8881</v>
      </c>
      <c r="O484" s="12">
        <f t="shared" si="31"/>
        <v>0.1119</v>
      </c>
    </row>
    <row r="485" spans="1:15" s="12" customFormat="1" x14ac:dyDescent="0.2">
      <c r="A485" s="29">
        <v>44054</v>
      </c>
      <c r="B485" s="12">
        <v>0.8881</v>
      </c>
      <c r="C485" s="3">
        <v>0.1111</v>
      </c>
      <c r="D485" s="16">
        <v>227.4337907199</v>
      </c>
      <c r="E485" s="16">
        <v>226.5</v>
      </c>
      <c r="F485" s="16"/>
      <c r="G485" s="13">
        <f t="shared" si="28"/>
        <v>0.93379071990000284</v>
      </c>
      <c r="H485" s="13">
        <f t="shared" si="29"/>
        <v>226.5</v>
      </c>
      <c r="N485" s="12">
        <f t="shared" si="30"/>
        <v>0.8881</v>
      </c>
      <c r="O485" s="12">
        <f t="shared" si="31"/>
        <v>0.1119</v>
      </c>
    </row>
    <row r="486" spans="1:15" s="12" customFormat="1" x14ac:dyDescent="0.2">
      <c r="A486" s="29">
        <v>44054</v>
      </c>
      <c r="B486" s="12">
        <v>0.8881</v>
      </c>
      <c r="C486" s="3">
        <v>0.22220000000000001</v>
      </c>
      <c r="D486" s="16">
        <v>228.835012367118</v>
      </c>
      <c r="E486" s="16">
        <v>226.9</v>
      </c>
      <c r="F486" s="16"/>
      <c r="G486" s="13">
        <f t="shared" si="28"/>
        <v>1.9350123671179915</v>
      </c>
      <c r="H486" s="13">
        <f t="shared" si="29"/>
        <v>226.9</v>
      </c>
      <c r="N486" s="12">
        <f t="shared" si="30"/>
        <v>0.8881</v>
      </c>
      <c r="O486" s="12">
        <f t="shared" si="31"/>
        <v>0.1119</v>
      </c>
    </row>
    <row r="487" spans="1:15" s="12" customFormat="1" x14ac:dyDescent="0.2">
      <c r="A487" s="29">
        <v>44054</v>
      </c>
      <c r="B487" s="12">
        <v>0.8881</v>
      </c>
      <c r="C487" s="3">
        <v>0.33329999999999999</v>
      </c>
      <c r="D487" s="16">
        <v>228.480094907823</v>
      </c>
      <c r="E487" s="16">
        <v>227.5</v>
      </c>
      <c r="F487" s="16"/>
      <c r="G487" s="13">
        <f t="shared" si="28"/>
        <v>0.9800949078230019</v>
      </c>
      <c r="H487" s="13">
        <f t="shared" si="29"/>
        <v>227.5</v>
      </c>
      <c r="N487" s="12">
        <f t="shared" si="30"/>
        <v>0.8881</v>
      </c>
      <c r="O487" s="12">
        <f t="shared" si="31"/>
        <v>0.1119</v>
      </c>
    </row>
    <row r="488" spans="1:15" s="12" customFormat="1" x14ac:dyDescent="0.2">
      <c r="A488" s="29">
        <v>44054</v>
      </c>
      <c r="B488" s="12">
        <v>0.8881</v>
      </c>
      <c r="C488" s="3">
        <v>0.44440000000000002</v>
      </c>
      <c r="D488" s="16">
        <v>229.57228273802099</v>
      </c>
      <c r="E488" s="16">
        <v>228.6</v>
      </c>
      <c r="F488" s="16"/>
      <c r="G488" s="13">
        <f t="shared" si="28"/>
        <v>0.97228273802099352</v>
      </c>
      <c r="H488" s="13">
        <f t="shared" si="29"/>
        <v>228.6</v>
      </c>
      <c r="N488" s="12">
        <f t="shared" si="30"/>
        <v>0.8881</v>
      </c>
      <c r="O488" s="12">
        <f t="shared" si="31"/>
        <v>0.1119</v>
      </c>
    </row>
    <row r="489" spans="1:15" s="12" customFormat="1" x14ac:dyDescent="0.2">
      <c r="A489" s="29">
        <v>44054</v>
      </c>
      <c r="B489" s="12">
        <v>0.8881</v>
      </c>
      <c r="C489" s="3">
        <v>0.55559999999999998</v>
      </c>
      <c r="D489" s="16">
        <v>231.74103745141099</v>
      </c>
      <c r="E489" s="16">
        <v>230.7</v>
      </c>
      <c r="F489" s="16"/>
      <c r="G489" s="13">
        <f t="shared" si="28"/>
        <v>1.0410374514110003</v>
      </c>
      <c r="H489" s="13">
        <f t="shared" si="29"/>
        <v>230.7</v>
      </c>
      <c r="N489" s="12">
        <f t="shared" si="30"/>
        <v>0.8881</v>
      </c>
      <c r="O489" s="12">
        <f t="shared" si="31"/>
        <v>0.1119</v>
      </c>
    </row>
    <row r="490" spans="1:15" s="12" customFormat="1" x14ac:dyDescent="0.2">
      <c r="A490" s="29">
        <v>44054</v>
      </c>
      <c r="B490" s="12">
        <v>0.8881</v>
      </c>
      <c r="C490" s="3">
        <v>0.66669999999999996</v>
      </c>
      <c r="D490" s="16">
        <v>237.01708073898499</v>
      </c>
      <c r="E490" s="16">
        <v>236</v>
      </c>
      <c r="F490" s="16"/>
      <c r="G490" s="13">
        <f t="shared" si="28"/>
        <v>1.017080738984987</v>
      </c>
      <c r="H490" s="13">
        <f t="shared" si="29"/>
        <v>236</v>
      </c>
      <c r="N490" s="12">
        <f t="shared" si="30"/>
        <v>0.8881</v>
      </c>
      <c r="O490" s="12">
        <f t="shared" si="31"/>
        <v>0.1119</v>
      </c>
    </row>
    <row r="491" spans="1:15" s="12" customFormat="1" x14ac:dyDescent="0.2">
      <c r="A491" s="29">
        <v>44054</v>
      </c>
      <c r="B491" s="12">
        <v>0.8881</v>
      </c>
      <c r="C491" s="3">
        <v>0.77780000000000005</v>
      </c>
      <c r="D491" s="16">
        <v>254.16369068620901</v>
      </c>
      <c r="E491" s="16">
        <v>253</v>
      </c>
      <c r="F491" s="16"/>
      <c r="G491" s="13">
        <f t="shared" si="28"/>
        <v>1.1636906862090086</v>
      </c>
      <c r="H491" s="13">
        <f t="shared" si="29"/>
        <v>253</v>
      </c>
      <c r="N491" s="12">
        <f t="shared" si="30"/>
        <v>0.8881</v>
      </c>
      <c r="O491" s="12">
        <f t="shared" si="31"/>
        <v>0.1119</v>
      </c>
    </row>
    <row r="492" spans="1:15" s="12" customFormat="1" x14ac:dyDescent="0.2">
      <c r="A492" s="29">
        <v>44054</v>
      </c>
      <c r="B492" s="12">
        <v>0.8881</v>
      </c>
      <c r="C492" s="3">
        <v>0.88890000000000002</v>
      </c>
      <c r="D492" s="16">
        <v>292.112406640345</v>
      </c>
      <c r="E492" s="16">
        <v>291.5</v>
      </c>
      <c r="F492" s="16"/>
      <c r="G492" s="13">
        <f t="shared" si="28"/>
        <v>0.61240664034500014</v>
      </c>
      <c r="H492" s="13">
        <f t="shared" si="29"/>
        <v>291.5</v>
      </c>
      <c r="N492" s="12">
        <f t="shared" si="30"/>
        <v>0.8881</v>
      </c>
      <c r="O492" s="12">
        <f t="shared" si="31"/>
        <v>0.1119</v>
      </c>
    </row>
    <row r="493" spans="1:15" s="12" customFormat="1" x14ac:dyDescent="0.2">
      <c r="A493" s="29">
        <v>44054</v>
      </c>
      <c r="B493" s="12">
        <v>0.8881</v>
      </c>
      <c r="C493" s="3">
        <v>1</v>
      </c>
      <c r="D493" s="16">
        <v>309.06160298445502</v>
      </c>
      <c r="E493" s="16">
        <v>308.8</v>
      </c>
      <c r="F493" s="16"/>
      <c r="G493" s="13">
        <f t="shared" si="28"/>
        <v>0.26160298445500985</v>
      </c>
      <c r="H493" s="13">
        <f t="shared" si="29"/>
        <v>308.8</v>
      </c>
      <c r="N493" s="12">
        <f t="shared" si="30"/>
        <v>0.8881</v>
      </c>
      <c r="O493" s="12">
        <f t="shared" si="31"/>
        <v>0.1119</v>
      </c>
    </row>
    <row r="494" spans="1:15" s="12" customFormat="1" x14ac:dyDescent="0.2">
      <c r="A494" s="29">
        <v>44054</v>
      </c>
      <c r="B494" s="12">
        <v>0.999</v>
      </c>
      <c r="C494" s="3">
        <v>0</v>
      </c>
      <c r="D494" s="16">
        <v>224.87515462070201</v>
      </c>
      <c r="E494" s="16">
        <v>224.4</v>
      </c>
      <c r="F494" s="16"/>
      <c r="G494" s="13">
        <f t="shared" si="28"/>
        <v>0.47515462070199987</v>
      </c>
      <c r="H494" s="13">
        <f t="shared" si="29"/>
        <v>224.4</v>
      </c>
      <c r="N494" s="12">
        <f t="shared" si="30"/>
        <v>0.999</v>
      </c>
      <c r="O494" s="12">
        <f t="shared" si="31"/>
        <v>1.0000000000000009E-3</v>
      </c>
    </row>
    <row r="495" spans="1:15" s="12" customFormat="1" x14ac:dyDescent="0.2">
      <c r="A495" s="29">
        <v>44054</v>
      </c>
      <c r="B495" s="12">
        <v>0.999</v>
      </c>
      <c r="C495" s="3">
        <v>0.1111</v>
      </c>
      <c r="D495" s="16">
        <v>225.25155309889999</v>
      </c>
      <c r="E495" s="16">
        <v>224.5</v>
      </c>
      <c r="F495" s="16"/>
      <c r="G495" s="13">
        <f t="shared" si="28"/>
        <v>0.75155309889998989</v>
      </c>
      <c r="H495" s="13">
        <f t="shared" ref="H495" si="32">ABS(E495-F495)</f>
        <v>224.5</v>
      </c>
      <c r="N495" s="12">
        <f t="shared" si="30"/>
        <v>0.999</v>
      </c>
      <c r="O495" s="12">
        <f t="shared" si="31"/>
        <v>1.0000000000000009E-3</v>
      </c>
    </row>
    <row r="496" spans="1:15" s="12" customFormat="1" x14ac:dyDescent="0.2">
      <c r="A496" s="29">
        <v>44054</v>
      </c>
      <c r="B496" s="12">
        <v>0.999</v>
      </c>
      <c r="C496" s="3">
        <v>0.22220000000000001</v>
      </c>
      <c r="D496" s="16">
        <v>225.394632831942</v>
      </c>
      <c r="E496" s="16">
        <v>224.5</v>
      </c>
      <c r="F496" s="16"/>
      <c r="G496" s="13">
        <f t="shared" si="28"/>
        <v>0.89463283194200471</v>
      </c>
      <c r="H496" s="13">
        <f t="shared" si="29"/>
        <v>224.5</v>
      </c>
      <c r="N496" s="12">
        <f t="shared" si="30"/>
        <v>0.999</v>
      </c>
      <c r="O496" s="12">
        <f t="shared" si="31"/>
        <v>1.0000000000000009E-3</v>
      </c>
    </row>
    <row r="497" spans="1:15" s="12" customFormat="1" x14ac:dyDescent="0.2">
      <c r="A497" s="29">
        <v>44054</v>
      </c>
      <c r="B497" s="12">
        <v>0.999</v>
      </c>
      <c r="C497" s="3">
        <v>0.33329999999999999</v>
      </c>
      <c r="D497" s="16">
        <v>225.05203261062499</v>
      </c>
      <c r="E497" s="16">
        <v>224.5</v>
      </c>
      <c r="F497" s="16"/>
      <c r="G497" s="13">
        <f t="shared" si="28"/>
        <v>0.55203261062499109</v>
      </c>
      <c r="H497" s="13">
        <f t="shared" si="29"/>
        <v>224.5</v>
      </c>
      <c r="N497" s="12">
        <f t="shared" si="30"/>
        <v>0.999</v>
      </c>
      <c r="O497" s="12">
        <f t="shared" si="31"/>
        <v>1.0000000000000009E-3</v>
      </c>
    </row>
    <row r="498" spans="1:15" s="12" customFormat="1" x14ac:dyDescent="0.2">
      <c r="A498" s="29">
        <v>44054</v>
      </c>
      <c r="B498" s="12">
        <v>0.999</v>
      </c>
      <c r="C498" s="3">
        <v>0.44440000000000002</v>
      </c>
      <c r="D498" s="16">
        <v>225.46518387593099</v>
      </c>
      <c r="E498" s="16">
        <v>224.5</v>
      </c>
      <c r="F498" s="16"/>
      <c r="G498" s="13">
        <f t="shared" si="28"/>
        <v>0.96518387593098964</v>
      </c>
      <c r="H498" s="13">
        <f t="shared" si="29"/>
        <v>224.5</v>
      </c>
      <c r="N498" s="12">
        <f t="shared" si="30"/>
        <v>0.999</v>
      </c>
      <c r="O498" s="12">
        <f t="shared" si="31"/>
        <v>1.0000000000000009E-3</v>
      </c>
    </row>
    <row r="499" spans="1:15" s="12" customFormat="1" x14ac:dyDescent="0.2">
      <c r="A499" s="29">
        <v>44054</v>
      </c>
      <c r="B499" s="12">
        <v>0.999</v>
      </c>
      <c r="C499" s="3">
        <v>0.55559999999999998</v>
      </c>
      <c r="D499" s="16">
        <v>225.57022004556799</v>
      </c>
      <c r="E499" s="16">
        <v>224.5</v>
      </c>
      <c r="F499" s="16"/>
      <c r="G499" s="13">
        <f t="shared" si="28"/>
        <v>1.0702200455679929</v>
      </c>
      <c r="H499" s="13">
        <f t="shared" si="29"/>
        <v>224.5</v>
      </c>
      <c r="N499" s="12">
        <f t="shared" si="30"/>
        <v>0.999</v>
      </c>
      <c r="O499" s="12">
        <f t="shared" si="31"/>
        <v>1.0000000000000009E-3</v>
      </c>
    </row>
    <row r="500" spans="1:15" s="12" customFormat="1" x14ac:dyDescent="0.2">
      <c r="A500" s="29">
        <v>44054</v>
      </c>
      <c r="B500" s="12">
        <v>0.999</v>
      </c>
      <c r="C500" s="3">
        <v>0.66669999999999996</v>
      </c>
      <c r="D500" s="16">
        <v>226.09984334180999</v>
      </c>
      <c r="E500" s="16">
        <v>224.5</v>
      </c>
      <c r="F500" s="16"/>
      <c r="G500" s="13">
        <f t="shared" si="28"/>
        <v>1.5998433418099864</v>
      </c>
      <c r="H500" s="13">
        <f t="shared" si="29"/>
        <v>224.5</v>
      </c>
      <c r="N500" s="12">
        <f t="shared" si="30"/>
        <v>0.999</v>
      </c>
      <c r="O500" s="12">
        <f t="shared" si="31"/>
        <v>1.0000000000000009E-3</v>
      </c>
    </row>
    <row r="501" spans="1:15" s="12" customFormat="1" x14ac:dyDescent="0.2">
      <c r="A501" s="29">
        <v>44054</v>
      </c>
      <c r="B501" s="12">
        <v>0.999</v>
      </c>
      <c r="C501" s="3">
        <v>0.77780000000000005</v>
      </c>
      <c r="D501" s="16">
        <v>225.41766283676401</v>
      </c>
      <c r="E501" s="16">
        <v>224.5</v>
      </c>
      <c r="F501" s="16"/>
      <c r="G501" s="13">
        <f t="shared" si="28"/>
        <v>0.91766283676400917</v>
      </c>
      <c r="H501" s="13">
        <f t="shared" si="29"/>
        <v>224.5</v>
      </c>
      <c r="N501" s="12">
        <f t="shared" si="30"/>
        <v>0.999</v>
      </c>
      <c r="O501" s="12">
        <f t="shared" si="31"/>
        <v>1.0000000000000009E-3</v>
      </c>
    </row>
    <row r="502" spans="1:15" s="12" customFormat="1" x14ac:dyDescent="0.2">
      <c r="A502" s="29">
        <v>44054</v>
      </c>
      <c r="B502" s="12">
        <v>0.999</v>
      </c>
      <c r="C502" s="3">
        <v>0.88890000000000002</v>
      </c>
      <c r="D502" s="16">
        <v>226.32452272109799</v>
      </c>
      <c r="E502" s="16">
        <v>224.6</v>
      </c>
      <c r="F502" s="16"/>
      <c r="G502" s="13">
        <f t="shared" si="28"/>
        <v>1.7245227210979976</v>
      </c>
      <c r="H502" s="13">
        <f t="shared" si="29"/>
        <v>224.6</v>
      </c>
      <c r="N502" s="12">
        <f t="shared" si="30"/>
        <v>0.999</v>
      </c>
      <c r="O502" s="12">
        <f t="shared" si="31"/>
        <v>1.0000000000000009E-3</v>
      </c>
    </row>
    <row r="503" spans="1:15" s="12" customFormat="1" x14ac:dyDescent="0.2">
      <c r="A503" s="29">
        <v>44054</v>
      </c>
      <c r="B503" s="12">
        <v>0.999</v>
      </c>
      <c r="C503" s="3">
        <v>1</v>
      </c>
      <c r="D503" s="16">
        <v>258.11341981479501</v>
      </c>
      <c r="E503" s="16">
        <v>257.7</v>
      </c>
      <c r="F503" s="16"/>
      <c r="G503" s="13">
        <f t="shared" si="28"/>
        <v>0.4134198147950201</v>
      </c>
      <c r="H503" s="13">
        <f t="shared" si="29"/>
        <v>257.7</v>
      </c>
      <c r="N503" s="12">
        <f t="shared" si="30"/>
        <v>0.999</v>
      </c>
      <c r="O503" s="12">
        <f t="shared" si="31"/>
        <v>1.0000000000000009E-3</v>
      </c>
    </row>
    <row r="504" spans="1:15" s="12" customFormat="1" x14ac:dyDescent="0.2">
      <c r="A504" s="29">
        <v>113497</v>
      </c>
      <c r="B504" s="12">
        <v>1E-3</v>
      </c>
      <c r="C504" s="3">
        <v>0</v>
      </c>
      <c r="D504" s="16">
        <v>375.95211648111899</v>
      </c>
      <c r="E504" s="16">
        <v>376.1</v>
      </c>
      <c r="F504" s="16"/>
      <c r="G504" s="13">
        <f t="shared" si="28"/>
        <v>0.1478835188810308</v>
      </c>
      <c r="H504" s="13">
        <f t="shared" si="29"/>
        <v>376.1</v>
      </c>
      <c r="N504" s="12">
        <f t="shared" si="30"/>
        <v>1E-3</v>
      </c>
      <c r="O504" s="12">
        <f t="shared" si="31"/>
        <v>0.999</v>
      </c>
    </row>
    <row r="505" spans="1:15" s="12" customFormat="1" x14ac:dyDescent="0.2">
      <c r="A505" s="29">
        <v>113497</v>
      </c>
      <c r="B505" s="12">
        <v>1E-3</v>
      </c>
      <c r="C505" s="3">
        <v>0.1111</v>
      </c>
      <c r="D505" s="16">
        <v>376.11832235745902</v>
      </c>
      <c r="E505" s="16">
        <v>376.3</v>
      </c>
      <c r="F505" s="16"/>
      <c r="G505" s="13">
        <f t="shared" si="28"/>
        <v>0.18167764254098984</v>
      </c>
      <c r="H505" s="13">
        <f t="shared" si="29"/>
        <v>376.3</v>
      </c>
      <c r="N505" s="12">
        <f t="shared" si="30"/>
        <v>1E-3</v>
      </c>
      <c r="O505" s="12">
        <f t="shared" si="31"/>
        <v>0.999</v>
      </c>
    </row>
    <row r="506" spans="1:15" s="12" customFormat="1" x14ac:dyDescent="0.2">
      <c r="A506" s="29">
        <v>113497</v>
      </c>
      <c r="B506" s="12">
        <v>1E-3</v>
      </c>
      <c r="C506" s="3">
        <v>0.22220000000000001</v>
      </c>
      <c r="D506" s="16">
        <v>376.169514948879</v>
      </c>
      <c r="E506" s="16">
        <v>376.3</v>
      </c>
      <c r="F506" s="16"/>
      <c r="G506" s="13">
        <f t="shared" si="28"/>
        <v>0.13048505112101338</v>
      </c>
      <c r="H506" s="13">
        <f t="shared" si="29"/>
        <v>376.3</v>
      </c>
      <c r="N506" s="12">
        <f t="shared" si="30"/>
        <v>1E-3</v>
      </c>
      <c r="O506" s="12">
        <f t="shared" si="31"/>
        <v>0.999</v>
      </c>
    </row>
    <row r="507" spans="1:15" x14ac:dyDescent="0.2">
      <c r="A507" s="6">
        <v>113497</v>
      </c>
      <c r="B507">
        <v>1E-3</v>
      </c>
      <c r="C507" s="3">
        <v>0.33329999999999999</v>
      </c>
      <c r="D507" s="16">
        <v>376.19431468794198</v>
      </c>
      <c r="E507" s="16">
        <v>376.3</v>
      </c>
      <c r="G507" s="13">
        <f t="shared" si="28"/>
        <v>0.10568531205802856</v>
      </c>
      <c r="H507" s="13">
        <f t="shared" si="29"/>
        <v>376.3</v>
      </c>
      <c r="N507" s="12">
        <f t="shared" si="30"/>
        <v>1E-3</v>
      </c>
      <c r="O507" s="12">
        <f t="shared" si="31"/>
        <v>0.999</v>
      </c>
    </row>
    <row r="508" spans="1:15" x14ac:dyDescent="0.2">
      <c r="A508" s="6">
        <v>113497</v>
      </c>
      <c r="B508">
        <v>1E-3</v>
      </c>
      <c r="C508" s="3">
        <v>0.44440000000000002</v>
      </c>
      <c r="D508" s="16">
        <v>376.20890016084599</v>
      </c>
      <c r="E508" s="16">
        <v>376.4</v>
      </c>
      <c r="G508" s="13">
        <f t="shared" si="28"/>
        <v>0.19109983915399198</v>
      </c>
      <c r="H508" s="13">
        <f t="shared" si="29"/>
        <v>376.4</v>
      </c>
      <c r="N508" s="12">
        <f t="shared" si="30"/>
        <v>1E-3</v>
      </c>
      <c r="O508" s="12">
        <f t="shared" si="31"/>
        <v>0.999</v>
      </c>
    </row>
    <row r="509" spans="1:15" x14ac:dyDescent="0.2">
      <c r="A509" s="6">
        <v>113497</v>
      </c>
      <c r="B509">
        <v>1E-3</v>
      </c>
      <c r="C509" s="3">
        <v>0.55559999999999998</v>
      </c>
      <c r="D509" s="16">
        <v>376.21861881582299</v>
      </c>
      <c r="E509" s="16">
        <v>376.4</v>
      </c>
      <c r="G509" s="13">
        <f t="shared" si="28"/>
        <v>0.18138118417698479</v>
      </c>
      <c r="H509" s="13">
        <f t="shared" si="29"/>
        <v>376.4</v>
      </c>
      <c r="N509" s="12">
        <f t="shared" si="30"/>
        <v>1E-3</v>
      </c>
      <c r="O509" s="12">
        <f t="shared" si="31"/>
        <v>0.999</v>
      </c>
    </row>
    <row r="510" spans="1:15" x14ac:dyDescent="0.2">
      <c r="A510" s="6">
        <v>113497</v>
      </c>
      <c r="B510">
        <v>1E-3</v>
      </c>
      <c r="C510" s="3">
        <v>0.66669999999999996</v>
      </c>
      <c r="D510" s="16">
        <v>376.22540136612702</v>
      </c>
      <c r="E510" s="16">
        <v>376.4</v>
      </c>
      <c r="G510" s="13">
        <f t="shared" si="28"/>
        <v>0.17459863387296082</v>
      </c>
      <c r="H510" s="13">
        <f t="shared" si="29"/>
        <v>376.4</v>
      </c>
      <c r="N510" s="12">
        <f t="shared" si="30"/>
        <v>1E-3</v>
      </c>
      <c r="O510" s="12">
        <f t="shared" si="31"/>
        <v>0.999</v>
      </c>
    </row>
    <row r="511" spans="1:15" x14ac:dyDescent="0.2">
      <c r="A511" s="6">
        <v>113497</v>
      </c>
      <c r="B511">
        <v>1E-3</v>
      </c>
      <c r="C511" s="3">
        <v>0.77780000000000005</v>
      </c>
      <c r="D511" s="16">
        <v>376.23056711112798</v>
      </c>
      <c r="E511" s="16">
        <v>376.4</v>
      </c>
      <c r="G511" s="13">
        <f t="shared" si="28"/>
        <v>0.16943288887199515</v>
      </c>
      <c r="H511" s="13">
        <f t="shared" si="29"/>
        <v>376.4</v>
      </c>
      <c r="N511" s="12">
        <f t="shared" si="30"/>
        <v>1E-3</v>
      </c>
      <c r="O511" s="12">
        <f t="shared" si="31"/>
        <v>0.999</v>
      </c>
    </row>
    <row r="512" spans="1:15" x14ac:dyDescent="0.2">
      <c r="A512" s="6">
        <v>113497</v>
      </c>
      <c r="B512">
        <v>1E-3</v>
      </c>
      <c r="C512" s="3">
        <v>0.88890000000000002</v>
      </c>
      <c r="D512" s="16">
        <v>376.32220244563598</v>
      </c>
      <c r="E512" s="16">
        <v>376.4</v>
      </c>
      <c r="G512" s="13">
        <f t="shared" si="28"/>
        <v>7.7797554363996824E-2</v>
      </c>
      <c r="H512" s="13">
        <f t="shared" si="29"/>
        <v>376.4</v>
      </c>
      <c r="N512" s="12">
        <f t="shared" si="30"/>
        <v>1E-3</v>
      </c>
      <c r="O512" s="12">
        <f t="shared" si="31"/>
        <v>0.999</v>
      </c>
    </row>
    <row r="513" spans="1:15" x14ac:dyDescent="0.2">
      <c r="A513" s="6">
        <v>113497</v>
      </c>
      <c r="B513">
        <v>1E-3</v>
      </c>
      <c r="C513" s="3">
        <v>1</v>
      </c>
      <c r="D513" s="16">
        <v>376.29055458045099</v>
      </c>
      <c r="E513" s="16">
        <v>376.4</v>
      </c>
      <c r="G513" s="13">
        <f t="shared" si="28"/>
        <v>0.10944541954899023</v>
      </c>
      <c r="H513" s="13">
        <f t="shared" si="29"/>
        <v>376.4</v>
      </c>
      <c r="N513" s="12">
        <f t="shared" si="30"/>
        <v>1E-3</v>
      </c>
      <c r="O513" s="12">
        <f t="shared" si="31"/>
        <v>0.999</v>
      </c>
    </row>
    <row r="514" spans="1:15" x14ac:dyDescent="0.2">
      <c r="A514" s="6">
        <v>113497</v>
      </c>
      <c r="B514">
        <v>0.1119</v>
      </c>
      <c r="C514" s="3">
        <v>0</v>
      </c>
      <c r="D514" s="16">
        <v>346.24182782531602</v>
      </c>
      <c r="E514" s="16">
        <v>344.8</v>
      </c>
      <c r="G514" s="13">
        <f t="shared" si="28"/>
        <v>1.4418278253160111</v>
      </c>
      <c r="H514" s="13">
        <f t="shared" si="29"/>
        <v>344.8</v>
      </c>
      <c r="N514" s="12">
        <f t="shared" si="30"/>
        <v>0.1119</v>
      </c>
      <c r="O514" s="12">
        <f t="shared" si="31"/>
        <v>0.8881</v>
      </c>
    </row>
    <row r="515" spans="1:15" x14ac:dyDescent="0.2">
      <c r="A515" s="6">
        <v>113497</v>
      </c>
      <c r="B515">
        <v>0.1119</v>
      </c>
      <c r="C515" s="3">
        <v>0.1111</v>
      </c>
      <c r="D515" s="16">
        <v>358.26989518864502</v>
      </c>
      <c r="E515" s="16">
        <v>357.7</v>
      </c>
      <c r="G515" s="13">
        <f t="shared" si="28"/>
        <v>0.56989518864503452</v>
      </c>
      <c r="H515" s="13">
        <f t="shared" si="29"/>
        <v>357.7</v>
      </c>
      <c r="N515" s="12">
        <f t="shared" si="30"/>
        <v>0.1119</v>
      </c>
      <c r="O515" s="12">
        <f t="shared" si="31"/>
        <v>0.8881</v>
      </c>
    </row>
    <row r="516" spans="1:15" x14ac:dyDescent="0.2">
      <c r="A516" s="6">
        <v>113497</v>
      </c>
      <c r="B516">
        <v>0.1119</v>
      </c>
      <c r="C516" s="3">
        <v>0.22220000000000001</v>
      </c>
      <c r="D516" s="16">
        <v>364.34203934858499</v>
      </c>
      <c r="E516" s="16">
        <v>364.2</v>
      </c>
      <c r="G516" s="13">
        <f t="shared" si="28"/>
        <v>0.14203934858500133</v>
      </c>
      <c r="H516" s="13">
        <f t="shared" si="29"/>
        <v>364.2</v>
      </c>
      <c r="N516" s="12">
        <f t="shared" si="30"/>
        <v>0.1119</v>
      </c>
      <c r="O516" s="12">
        <f t="shared" si="31"/>
        <v>0.8881</v>
      </c>
    </row>
    <row r="517" spans="1:15" x14ac:dyDescent="0.2">
      <c r="A517" s="6">
        <v>113497</v>
      </c>
      <c r="B517">
        <v>0.1119</v>
      </c>
      <c r="C517" s="3">
        <v>0.33329999999999999</v>
      </c>
      <c r="D517" s="16">
        <v>367.51710817416102</v>
      </c>
      <c r="E517" s="16">
        <v>367.5</v>
      </c>
      <c r="G517" s="13">
        <f t="shared" ref="G517:G580" si="33">ABS(D517-E517)</f>
        <v>1.7108174161023726E-2</v>
      </c>
      <c r="H517" s="13">
        <f t="shared" ref="H517" si="34">ABS(E517-F517)</f>
        <v>367.5</v>
      </c>
      <c r="N517" s="12">
        <f t="shared" ref="N517:N580" si="35">B517</f>
        <v>0.1119</v>
      </c>
      <c r="O517" s="12">
        <f t="shared" ref="O517:O580" si="36">1-N517</f>
        <v>0.8881</v>
      </c>
    </row>
    <row r="518" spans="1:15" x14ac:dyDescent="0.2">
      <c r="A518" s="6">
        <v>113497</v>
      </c>
      <c r="B518">
        <v>0.1119</v>
      </c>
      <c r="C518" s="3">
        <v>0.44440000000000002</v>
      </c>
      <c r="D518" s="16">
        <v>369.39561355705399</v>
      </c>
      <c r="E518" s="16">
        <v>369.4</v>
      </c>
      <c r="G518" s="13">
        <f t="shared" si="33"/>
        <v>4.3864429459858911E-3</v>
      </c>
      <c r="H518" s="13">
        <f t="shared" ref="H518:H580" si="37">ABS(E518-F518)</f>
        <v>369.4</v>
      </c>
      <c r="N518" s="12">
        <f t="shared" si="35"/>
        <v>0.1119</v>
      </c>
      <c r="O518" s="12">
        <f t="shared" si="36"/>
        <v>0.8881</v>
      </c>
    </row>
    <row r="519" spans="1:15" x14ac:dyDescent="0.2">
      <c r="A519" s="6">
        <v>113497</v>
      </c>
      <c r="B519">
        <v>0.1119</v>
      </c>
      <c r="C519" s="3">
        <v>0.55559999999999998</v>
      </c>
      <c r="D519" s="16">
        <v>370.62297182714701</v>
      </c>
      <c r="E519" s="16">
        <v>370.7</v>
      </c>
      <c r="G519" s="13">
        <f t="shared" si="33"/>
        <v>7.7028172852976695E-2</v>
      </c>
      <c r="H519" s="13">
        <f t="shared" si="37"/>
        <v>370.7</v>
      </c>
      <c r="N519" s="12">
        <f t="shared" si="35"/>
        <v>0.1119</v>
      </c>
      <c r="O519" s="12">
        <f t="shared" si="36"/>
        <v>0.8881</v>
      </c>
    </row>
    <row r="520" spans="1:15" x14ac:dyDescent="0.2">
      <c r="A520" s="6">
        <v>113497</v>
      </c>
      <c r="B520">
        <v>0.1119</v>
      </c>
      <c r="C520" s="3">
        <v>0.66669999999999996</v>
      </c>
      <c r="D520" s="16">
        <v>371.48217076916598</v>
      </c>
      <c r="E520" s="16">
        <v>371.6</v>
      </c>
      <c r="G520" s="13">
        <f t="shared" si="33"/>
        <v>0.11782923083404739</v>
      </c>
      <c r="H520" s="13">
        <f t="shared" si="37"/>
        <v>371.6</v>
      </c>
      <c r="N520" s="12">
        <f t="shared" si="35"/>
        <v>0.1119</v>
      </c>
      <c r="O520" s="12">
        <f t="shared" si="36"/>
        <v>0.8881</v>
      </c>
    </row>
    <row r="521" spans="1:15" x14ac:dyDescent="0.2">
      <c r="A521" s="6">
        <v>113497</v>
      </c>
      <c r="B521">
        <v>0.1119</v>
      </c>
      <c r="C521" s="3">
        <v>0.77780000000000005</v>
      </c>
      <c r="D521" s="16">
        <v>372.116346698379</v>
      </c>
      <c r="E521" s="16">
        <v>372.2</v>
      </c>
      <c r="G521" s="13">
        <f t="shared" si="33"/>
        <v>8.3653301620984166E-2</v>
      </c>
      <c r="H521" s="13">
        <f t="shared" si="37"/>
        <v>372.2</v>
      </c>
      <c r="N521" s="12">
        <f t="shared" si="35"/>
        <v>0.1119</v>
      </c>
      <c r="O521" s="12">
        <f t="shared" si="36"/>
        <v>0.8881</v>
      </c>
    </row>
    <row r="522" spans="1:15" x14ac:dyDescent="0.2">
      <c r="A522" s="6">
        <v>113497</v>
      </c>
      <c r="B522">
        <v>0.1119</v>
      </c>
      <c r="C522" s="3">
        <v>0.88890000000000002</v>
      </c>
      <c r="D522" s="16">
        <v>372.60302283665402</v>
      </c>
      <c r="E522" s="16">
        <v>372.7</v>
      </c>
      <c r="G522" s="13">
        <f t="shared" si="33"/>
        <v>9.697716334596862E-2</v>
      </c>
      <c r="H522" s="13">
        <f t="shared" si="37"/>
        <v>372.7</v>
      </c>
      <c r="N522" s="12">
        <f t="shared" si="35"/>
        <v>0.1119</v>
      </c>
      <c r="O522" s="12">
        <f t="shared" si="36"/>
        <v>0.8881</v>
      </c>
    </row>
    <row r="523" spans="1:15" x14ac:dyDescent="0.2">
      <c r="A523" s="6">
        <v>113497</v>
      </c>
      <c r="B523">
        <v>0.1119</v>
      </c>
      <c r="C523" s="3">
        <v>1</v>
      </c>
      <c r="D523" s="16">
        <v>372.98807300055699</v>
      </c>
      <c r="E523" s="16">
        <v>373.1</v>
      </c>
      <c r="G523" s="13">
        <f t="shared" si="33"/>
        <v>0.11192699944302831</v>
      </c>
      <c r="H523" s="13">
        <f t="shared" si="37"/>
        <v>373.1</v>
      </c>
      <c r="N523" s="12">
        <f t="shared" si="35"/>
        <v>0.1119</v>
      </c>
      <c r="O523" s="12">
        <f t="shared" si="36"/>
        <v>0.8881</v>
      </c>
    </row>
    <row r="524" spans="1:15" x14ac:dyDescent="0.2">
      <c r="A524" s="6">
        <v>113497</v>
      </c>
      <c r="B524">
        <v>0.2228</v>
      </c>
      <c r="C524" s="3">
        <v>0</v>
      </c>
      <c r="D524" s="16">
        <v>322.21049167808297</v>
      </c>
      <c r="E524" s="16">
        <v>320.5</v>
      </c>
      <c r="G524" s="13">
        <f t="shared" si="33"/>
        <v>1.710491678082974</v>
      </c>
      <c r="H524" s="13">
        <f t="shared" si="37"/>
        <v>320.5</v>
      </c>
      <c r="N524" s="12">
        <f t="shared" si="35"/>
        <v>0.2228</v>
      </c>
      <c r="O524" s="12">
        <f t="shared" si="36"/>
        <v>0.7772</v>
      </c>
    </row>
    <row r="525" spans="1:15" x14ac:dyDescent="0.2">
      <c r="A525" s="6">
        <v>113497</v>
      </c>
      <c r="B525">
        <v>0.2228</v>
      </c>
      <c r="C525" s="3">
        <v>0.1111</v>
      </c>
      <c r="D525" s="16">
        <v>337.74135444475797</v>
      </c>
      <c r="E525" s="16">
        <v>336.4</v>
      </c>
      <c r="G525" s="13">
        <f t="shared" si="33"/>
        <v>1.3413544447579966</v>
      </c>
      <c r="H525" s="13">
        <f t="shared" si="37"/>
        <v>336.4</v>
      </c>
      <c r="N525" s="12">
        <f t="shared" si="35"/>
        <v>0.2228</v>
      </c>
      <c r="O525" s="12">
        <f t="shared" si="36"/>
        <v>0.7772</v>
      </c>
    </row>
    <row r="526" spans="1:15" x14ac:dyDescent="0.2">
      <c r="A526" s="6">
        <v>113497</v>
      </c>
      <c r="B526">
        <v>0.2228</v>
      </c>
      <c r="C526" s="3">
        <v>0.22220000000000001</v>
      </c>
      <c r="D526" s="16">
        <v>349.61766619930103</v>
      </c>
      <c r="E526" s="16">
        <v>348.9</v>
      </c>
      <c r="G526" s="13">
        <f t="shared" si="33"/>
        <v>0.7176661993010498</v>
      </c>
      <c r="H526" s="13">
        <f t="shared" si="37"/>
        <v>348.9</v>
      </c>
      <c r="N526" s="12">
        <f t="shared" si="35"/>
        <v>0.2228</v>
      </c>
      <c r="O526" s="12">
        <f t="shared" si="36"/>
        <v>0.7772</v>
      </c>
    </row>
    <row r="527" spans="1:15" x14ac:dyDescent="0.2">
      <c r="A527" s="6">
        <v>113497</v>
      </c>
      <c r="B527">
        <v>0.2228</v>
      </c>
      <c r="C527" s="3">
        <v>0.33329999999999999</v>
      </c>
      <c r="D527" s="16">
        <v>356.87686254159598</v>
      </c>
      <c r="E527" s="16">
        <v>356.6</v>
      </c>
      <c r="G527" s="13">
        <f t="shared" si="33"/>
        <v>0.27686254159596047</v>
      </c>
      <c r="H527" s="13">
        <f t="shared" si="37"/>
        <v>356.6</v>
      </c>
      <c r="N527" s="12">
        <f t="shared" si="35"/>
        <v>0.2228</v>
      </c>
      <c r="O527" s="12">
        <f t="shared" si="36"/>
        <v>0.7772</v>
      </c>
    </row>
    <row r="528" spans="1:15" x14ac:dyDescent="0.2">
      <c r="A528" s="6">
        <v>113497</v>
      </c>
      <c r="B528">
        <v>0.2228</v>
      </c>
      <c r="C528" s="3">
        <v>0.44440000000000002</v>
      </c>
      <c r="D528" s="16">
        <v>361.27038091137899</v>
      </c>
      <c r="E528" s="16">
        <v>361.2</v>
      </c>
      <c r="G528" s="13">
        <f t="shared" si="33"/>
        <v>7.0380911379004374E-2</v>
      </c>
      <c r="H528" s="13">
        <f t="shared" si="37"/>
        <v>361.2</v>
      </c>
      <c r="N528" s="12">
        <f t="shared" si="35"/>
        <v>0.2228</v>
      </c>
      <c r="O528" s="12">
        <f t="shared" si="36"/>
        <v>0.7772</v>
      </c>
    </row>
    <row r="529" spans="1:15" x14ac:dyDescent="0.2">
      <c r="A529" s="6">
        <v>113497</v>
      </c>
      <c r="B529">
        <v>0.2228</v>
      </c>
      <c r="C529" s="3">
        <v>0.55559999999999998</v>
      </c>
      <c r="D529" s="16">
        <v>364.111249145969</v>
      </c>
      <c r="E529" s="16">
        <v>364.1</v>
      </c>
      <c r="G529" s="13">
        <f t="shared" si="33"/>
        <v>1.1249145968974972E-2</v>
      </c>
      <c r="H529" s="13">
        <f t="shared" si="37"/>
        <v>364.1</v>
      </c>
      <c r="N529" s="12">
        <f t="shared" si="35"/>
        <v>0.2228</v>
      </c>
      <c r="O529" s="12">
        <f t="shared" si="36"/>
        <v>0.7772</v>
      </c>
    </row>
    <row r="530" spans="1:15" x14ac:dyDescent="0.2">
      <c r="A530" s="6">
        <v>113497</v>
      </c>
      <c r="B530">
        <v>0.2228</v>
      </c>
      <c r="C530" s="3">
        <v>0.66669999999999996</v>
      </c>
      <c r="D530" s="16">
        <v>366.06930822477898</v>
      </c>
      <c r="E530" s="16">
        <v>366.1</v>
      </c>
      <c r="G530" s="13">
        <f t="shared" si="33"/>
        <v>3.0691775221043827E-2</v>
      </c>
      <c r="H530" s="13">
        <f t="shared" si="37"/>
        <v>366.1</v>
      </c>
      <c r="N530" s="12">
        <f t="shared" si="35"/>
        <v>0.2228</v>
      </c>
      <c r="O530" s="12">
        <f t="shared" si="36"/>
        <v>0.7772</v>
      </c>
    </row>
    <row r="531" spans="1:15" x14ac:dyDescent="0.2">
      <c r="A531" s="6">
        <v>113497</v>
      </c>
      <c r="B531">
        <v>0.2228</v>
      </c>
      <c r="C531" s="3">
        <v>0.77780000000000005</v>
      </c>
      <c r="D531" s="16">
        <v>367.49366855795398</v>
      </c>
      <c r="E531" s="16">
        <v>367.6</v>
      </c>
      <c r="G531" s="13">
        <f t="shared" si="33"/>
        <v>0.1063314420460415</v>
      </c>
      <c r="H531" s="13">
        <f t="shared" si="37"/>
        <v>367.6</v>
      </c>
      <c r="N531" s="12">
        <f t="shared" si="35"/>
        <v>0.2228</v>
      </c>
      <c r="O531" s="12">
        <f t="shared" si="36"/>
        <v>0.7772</v>
      </c>
    </row>
    <row r="532" spans="1:15" x14ac:dyDescent="0.2">
      <c r="A532" s="6">
        <v>113497</v>
      </c>
      <c r="B532">
        <v>0.2228</v>
      </c>
      <c r="C532" s="3">
        <v>0.88890000000000002</v>
      </c>
      <c r="D532" s="16">
        <v>368.57331822065902</v>
      </c>
      <c r="E532" s="16">
        <v>368.7</v>
      </c>
      <c r="G532" s="13">
        <f t="shared" si="33"/>
        <v>0.12668177934097002</v>
      </c>
      <c r="H532" s="13">
        <f t="shared" si="37"/>
        <v>368.7</v>
      </c>
      <c r="N532" s="12">
        <f t="shared" si="35"/>
        <v>0.2228</v>
      </c>
      <c r="O532" s="12">
        <f t="shared" si="36"/>
        <v>0.7772</v>
      </c>
    </row>
    <row r="533" spans="1:15" x14ac:dyDescent="0.2">
      <c r="A533" s="6">
        <v>113497</v>
      </c>
      <c r="B533">
        <v>0.2228</v>
      </c>
      <c r="C533" s="3">
        <v>1</v>
      </c>
      <c r="D533" s="16">
        <v>369.41854858425</v>
      </c>
      <c r="E533" s="16">
        <v>369.5</v>
      </c>
      <c r="G533" s="13">
        <f t="shared" si="33"/>
        <v>8.1451415749995704E-2</v>
      </c>
      <c r="H533" s="13">
        <f t="shared" si="37"/>
        <v>369.5</v>
      </c>
      <c r="N533" s="12">
        <f t="shared" si="35"/>
        <v>0.2228</v>
      </c>
      <c r="O533" s="12">
        <f t="shared" si="36"/>
        <v>0.7772</v>
      </c>
    </row>
    <row r="534" spans="1:15" x14ac:dyDescent="0.2">
      <c r="A534" s="6">
        <v>113497</v>
      </c>
      <c r="B534">
        <v>0.3337</v>
      </c>
      <c r="C534" s="3">
        <v>0</v>
      </c>
      <c r="D534" s="16">
        <v>300.83627617671698</v>
      </c>
      <c r="E534" s="16">
        <v>299.2</v>
      </c>
      <c r="G534" s="13">
        <f t="shared" si="33"/>
        <v>1.63627617671699</v>
      </c>
      <c r="H534" s="13">
        <f t="shared" si="37"/>
        <v>299.2</v>
      </c>
      <c r="N534" s="12">
        <f t="shared" si="35"/>
        <v>0.3337</v>
      </c>
      <c r="O534" s="12">
        <f t="shared" si="36"/>
        <v>0.6663</v>
      </c>
    </row>
    <row r="535" spans="1:15" x14ac:dyDescent="0.2">
      <c r="A535" s="6">
        <v>113497</v>
      </c>
      <c r="B535">
        <v>0.3337</v>
      </c>
      <c r="C535" s="3">
        <v>0.1111</v>
      </c>
      <c r="D535" s="16">
        <v>315.40886290350801</v>
      </c>
      <c r="E535" s="16">
        <v>313.8</v>
      </c>
      <c r="G535" s="13">
        <f t="shared" si="33"/>
        <v>1.6088629035079975</v>
      </c>
      <c r="H535" s="13">
        <f t="shared" si="37"/>
        <v>313.8</v>
      </c>
      <c r="N535" s="12">
        <f t="shared" si="35"/>
        <v>0.3337</v>
      </c>
      <c r="O535" s="12">
        <f t="shared" si="36"/>
        <v>0.6663</v>
      </c>
    </row>
    <row r="536" spans="1:15" x14ac:dyDescent="0.2">
      <c r="A536" s="6">
        <v>113497</v>
      </c>
      <c r="B536">
        <v>0.3337</v>
      </c>
      <c r="C536" s="3">
        <v>0.22220000000000001</v>
      </c>
      <c r="D536" s="16">
        <v>330.92595633738699</v>
      </c>
      <c r="E536" s="16">
        <v>329.7</v>
      </c>
      <c r="G536" s="13">
        <f t="shared" si="33"/>
        <v>1.2259563373870037</v>
      </c>
      <c r="H536" s="13">
        <f t="shared" si="37"/>
        <v>329.7</v>
      </c>
      <c r="N536" s="12">
        <f t="shared" si="35"/>
        <v>0.3337</v>
      </c>
      <c r="O536" s="12">
        <f t="shared" si="36"/>
        <v>0.6663</v>
      </c>
    </row>
    <row r="537" spans="1:15" x14ac:dyDescent="0.2">
      <c r="A537" s="6">
        <v>113497</v>
      </c>
      <c r="B537">
        <v>0.3337</v>
      </c>
      <c r="C537" s="3">
        <v>0.33329999999999999</v>
      </c>
      <c r="D537" s="16">
        <v>343.15617661108098</v>
      </c>
      <c r="E537" s="16">
        <v>342.5</v>
      </c>
      <c r="G537" s="13">
        <f t="shared" si="33"/>
        <v>0.65617661108097991</v>
      </c>
      <c r="H537" s="13">
        <f t="shared" si="37"/>
        <v>342.5</v>
      </c>
      <c r="N537" s="12">
        <f t="shared" si="35"/>
        <v>0.3337</v>
      </c>
      <c r="O537" s="12">
        <f t="shared" si="36"/>
        <v>0.6663</v>
      </c>
    </row>
    <row r="538" spans="1:15" x14ac:dyDescent="0.2">
      <c r="A538" s="6">
        <v>113497</v>
      </c>
      <c r="B538">
        <v>0.3337</v>
      </c>
      <c r="C538" s="3">
        <v>0.44440000000000002</v>
      </c>
      <c r="D538" s="16">
        <v>351.12691781948701</v>
      </c>
      <c r="E538" s="16">
        <v>350.8</v>
      </c>
      <c r="G538" s="13">
        <f t="shared" si="33"/>
        <v>0.32691781948699372</v>
      </c>
      <c r="H538" s="13">
        <f t="shared" si="37"/>
        <v>350.8</v>
      </c>
      <c r="N538" s="12">
        <f t="shared" si="35"/>
        <v>0.3337</v>
      </c>
      <c r="O538" s="12">
        <f t="shared" si="36"/>
        <v>0.6663</v>
      </c>
    </row>
    <row r="539" spans="1:15" x14ac:dyDescent="0.2">
      <c r="A539" s="6">
        <v>113497</v>
      </c>
      <c r="B539">
        <v>0.3337</v>
      </c>
      <c r="C539" s="3">
        <v>0.55559999999999998</v>
      </c>
      <c r="D539" s="16">
        <v>356.25692016816902</v>
      </c>
      <c r="E539" s="16">
        <v>356.1</v>
      </c>
      <c r="G539" s="13">
        <f t="shared" si="33"/>
        <v>0.15692016816899468</v>
      </c>
      <c r="H539" s="13">
        <f t="shared" si="37"/>
        <v>356.1</v>
      </c>
      <c r="N539" s="12">
        <f t="shared" si="35"/>
        <v>0.3337</v>
      </c>
      <c r="O539" s="12">
        <f t="shared" si="36"/>
        <v>0.6663</v>
      </c>
    </row>
    <row r="540" spans="1:15" x14ac:dyDescent="0.2">
      <c r="A540" s="6">
        <v>113497</v>
      </c>
      <c r="B540">
        <v>0.3337</v>
      </c>
      <c r="C540" s="3">
        <v>0.66669999999999996</v>
      </c>
      <c r="D540" s="16">
        <v>359.719520002156</v>
      </c>
      <c r="E540" s="16">
        <v>359.7</v>
      </c>
      <c r="G540" s="13">
        <f t="shared" si="33"/>
        <v>1.9520002156014016E-2</v>
      </c>
      <c r="H540" s="13">
        <f t="shared" si="37"/>
        <v>359.7</v>
      </c>
      <c r="N540" s="12">
        <f t="shared" si="35"/>
        <v>0.3337</v>
      </c>
      <c r="O540" s="12">
        <f t="shared" si="36"/>
        <v>0.6663</v>
      </c>
    </row>
    <row r="541" spans="1:15" x14ac:dyDescent="0.2">
      <c r="A541" s="6">
        <v>113497</v>
      </c>
      <c r="B541">
        <v>0.3337</v>
      </c>
      <c r="C541" s="3">
        <v>0.77780000000000005</v>
      </c>
      <c r="D541" s="16">
        <v>362.18675236673101</v>
      </c>
      <c r="E541" s="16">
        <v>362.2</v>
      </c>
      <c r="G541" s="13">
        <f t="shared" si="33"/>
        <v>1.3247633268974823E-2</v>
      </c>
      <c r="H541" s="13">
        <f t="shared" si="37"/>
        <v>362.2</v>
      </c>
      <c r="N541" s="12">
        <f t="shared" si="35"/>
        <v>0.3337</v>
      </c>
      <c r="O541" s="12">
        <f t="shared" si="36"/>
        <v>0.6663</v>
      </c>
    </row>
    <row r="542" spans="1:15" x14ac:dyDescent="0.2">
      <c r="A542" s="6">
        <v>113497</v>
      </c>
      <c r="B542">
        <v>0.3337</v>
      </c>
      <c r="C542" s="3">
        <v>0.88890000000000002</v>
      </c>
      <c r="D542" s="16">
        <v>364.02450931330998</v>
      </c>
      <c r="E542" s="16">
        <v>364.1</v>
      </c>
      <c r="G542" s="13">
        <f t="shared" si="33"/>
        <v>7.549068669004555E-2</v>
      </c>
      <c r="H542" s="13">
        <f t="shared" si="37"/>
        <v>364.1</v>
      </c>
      <c r="N542" s="12">
        <f t="shared" si="35"/>
        <v>0.3337</v>
      </c>
      <c r="O542" s="12">
        <f t="shared" si="36"/>
        <v>0.6663</v>
      </c>
    </row>
    <row r="543" spans="1:15" x14ac:dyDescent="0.2">
      <c r="A543" s="6">
        <v>113497</v>
      </c>
      <c r="B543">
        <v>0.3337</v>
      </c>
      <c r="C543" s="3">
        <v>1</v>
      </c>
      <c r="D543" s="16">
        <v>365.44283720425102</v>
      </c>
      <c r="E543" s="16">
        <v>365.5</v>
      </c>
      <c r="G543" s="13">
        <f t="shared" si="33"/>
        <v>5.7162795748979534E-2</v>
      </c>
      <c r="H543" s="13">
        <f t="shared" si="37"/>
        <v>365.5</v>
      </c>
      <c r="N543" s="12">
        <f t="shared" si="35"/>
        <v>0.3337</v>
      </c>
      <c r="O543" s="12">
        <f t="shared" si="36"/>
        <v>0.6663</v>
      </c>
    </row>
    <row r="544" spans="1:15" x14ac:dyDescent="0.2">
      <c r="A544" s="6">
        <v>113497</v>
      </c>
      <c r="B544">
        <v>0.4446</v>
      </c>
      <c r="C544" s="3">
        <v>0</v>
      </c>
      <c r="D544" s="16">
        <v>282.11838376746999</v>
      </c>
      <c r="E544" s="16">
        <v>280.7</v>
      </c>
      <c r="G544" s="13">
        <f t="shared" si="33"/>
        <v>1.4183837674700044</v>
      </c>
      <c r="H544" s="13">
        <f t="shared" si="37"/>
        <v>280.7</v>
      </c>
      <c r="N544" s="12">
        <f t="shared" si="35"/>
        <v>0.4446</v>
      </c>
      <c r="O544" s="12">
        <f t="shared" si="36"/>
        <v>0.5554</v>
      </c>
    </row>
    <row r="545" spans="1:15" x14ac:dyDescent="0.2">
      <c r="A545" s="6">
        <v>113497</v>
      </c>
      <c r="B545">
        <v>0.4446</v>
      </c>
      <c r="C545" s="3">
        <v>0.1111</v>
      </c>
      <c r="D545" s="16">
        <v>293.28651737327903</v>
      </c>
      <c r="E545" s="16">
        <v>291.8</v>
      </c>
      <c r="G545" s="13">
        <f t="shared" si="33"/>
        <v>1.486517373279014</v>
      </c>
      <c r="H545" s="13">
        <f t="shared" si="37"/>
        <v>291.8</v>
      </c>
      <c r="N545" s="12">
        <f t="shared" si="35"/>
        <v>0.4446</v>
      </c>
      <c r="O545" s="12">
        <f t="shared" si="36"/>
        <v>0.5554</v>
      </c>
    </row>
    <row r="546" spans="1:15" x14ac:dyDescent="0.2">
      <c r="A546" s="6">
        <v>113497</v>
      </c>
      <c r="B546">
        <v>0.4446</v>
      </c>
      <c r="C546" s="3">
        <v>0.22220000000000001</v>
      </c>
      <c r="D546" s="16">
        <v>308.08692750252999</v>
      </c>
      <c r="E546" s="16">
        <v>306.60000000000002</v>
      </c>
      <c r="G546" s="13">
        <f t="shared" si="33"/>
        <v>1.4869275025299657</v>
      </c>
      <c r="H546" s="13">
        <f t="shared" si="37"/>
        <v>306.60000000000002</v>
      </c>
      <c r="N546" s="12">
        <f t="shared" si="35"/>
        <v>0.4446</v>
      </c>
      <c r="O546" s="12">
        <f t="shared" si="36"/>
        <v>0.5554</v>
      </c>
    </row>
    <row r="547" spans="1:15" x14ac:dyDescent="0.2">
      <c r="A547" s="6">
        <v>113497</v>
      </c>
      <c r="B547">
        <v>0.4446</v>
      </c>
      <c r="C547" s="3">
        <v>0.33329999999999999</v>
      </c>
      <c r="D547" s="16">
        <v>324.42617923209099</v>
      </c>
      <c r="E547" s="16">
        <v>323.2</v>
      </c>
      <c r="G547" s="13">
        <f t="shared" si="33"/>
        <v>1.226179232090999</v>
      </c>
      <c r="H547" s="13">
        <f t="shared" si="37"/>
        <v>323.2</v>
      </c>
      <c r="N547" s="12">
        <f t="shared" si="35"/>
        <v>0.4446</v>
      </c>
      <c r="O547" s="12">
        <f t="shared" si="36"/>
        <v>0.5554</v>
      </c>
    </row>
    <row r="548" spans="1:15" x14ac:dyDescent="0.2">
      <c r="A548" s="6">
        <v>113497</v>
      </c>
      <c r="B548">
        <v>0.4446</v>
      </c>
      <c r="C548" s="3">
        <v>0.44440000000000002</v>
      </c>
      <c r="D548" s="16">
        <v>337.52826977731502</v>
      </c>
      <c r="E548" s="16">
        <v>336.9</v>
      </c>
      <c r="G548" s="13">
        <f t="shared" si="33"/>
        <v>0.6282697773150403</v>
      </c>
      <c r="H548" s="13">
        <f t="shared" si="37"/>
        <v>336.9</v>
      </c>
      <c r="N548" s="12">
        <f t="shared" si="35"/>
        <v>0.4446</v>
      </c>
      <c r="O548" s="12">
        <f t="shared" si="36"/>
        <v>0.5554</v>
      </c>
    </row>
    <row r="549" spans="1:15" x14ac:dyDescent="0.2">
      <c r="A549" s="6">
        <v>113497</v>
      </c>
      <c r="B549">
        <v>0.4446</v>
      </c>
      <c r="C549" s="3">
        <v>0.55559999999999998</v>
      </c>
      <c r="D549" s="16">
        <v>346.22881903174903</v>
      </c>
      <c r="E549" s="16">
        <v>345.9</v>
      </c>
      <c r="G549" s="13">
        <f t="shared" si="33"/>
        <v>0.32881903174904892</v>
      </c>
      <c r="H549" s="13">
        <f t="shared" si="37"/>
        <v>345.9</v>
      </c>
      <c r="N549" s="12">
        <f t="shared" si="35"/>
        <v>0.4446</v>
      </c>
      <c r="O549" s="12">
        <f t="shared" si="36"/>
        <v>0.5554</v>
      </c>
    </row>
    <row r="550" spans="1:15" x14ac:dyDescent="0.2">
      <c r="A550" s="6">
        <v>113497</v>
      </c>
      <c r="B550">
        <v>0.4446</v>
      </c>
      <c r="C550" s="3">
        <v>0.66669999999999996</v>
      </c>
      <c r="D550" s="16">
        <v>351.94881601462498</v>
      </c>
      <c r="E550" s="16">
        <v>351.8</v>
      </c>
      <c r="G550" s="13">
        <f t="shared" si="33"/>
        <v>0.14881601462496974</v>
      </c>
      <c r="H550" s="13">
        <f t="shared" si="37"/>
        <v>351.8</v>
      </c>
      <c r="N550" s="12">
        <f t="shared" si="35"/>
        <v>0.4446</v>
      </c>
      <c r="O550" s="12">
        <f t="shared" si="36"/>
        <v>0.5554</v>
      </c>
    </row>
    <row r="551" spans="1:15" x14ac:dyDescent="0.2">
      <c r="A551" s="6">
        <v>113497</v>
      </c>
      <c r="B551">
        <v>0.4446</v>
      </c>
      <c r="C551" s="3">
        <v>0.77780000000000005</v>
      </c>
      <c r="D551" s="16">
        <v>355.89827803106101</v>
      </c>
      <c r="E551" s="16">
        <v>355.8</v>
      </c>
      <c r="G551" s="13">
        <f t="shared" si="33"/>
        <v>9.8278031060999638E-2</v>
      </c>
      <c r="H551" s="13">
        <f t="shared" si="37"/>
        <v>355.8</v>
      </c>
      <c r="N551" s="12">
        <f t="shared" si="35"/>
        <v>0.4446</v>
      </c>
      <c r="O551" s="12">
        <f t="shared" si="36"/>
        <v>0.5554</v>
      </c>
    </row>
    <row r="552" spans="1:15" x14ac:dyDescent="0.2">
      <c r="A552" s="6">
        <v>113497</v>
      </c>
      <c r="B552">
        <v>0.4446</v>
      </c>
      <c r="C552" s="3">
        <v>0.88890000000000002</v>
      </c>
      <c r="D552" s="16">
        <v>358.76361642732201</v>
      </c>
      <c r="E552" s="16">
        <v>358.8</v>
      </c>
      <c r="G552" s="13">
        <f t="shared" si="33"/>
        <v>3.6383572678005294E-2</v>
      </c>
      <c r="H552" s="13">
        <f t="shared" si="37"/>
        <v>358.8</v>
      </c>
      <c r="N552" s="12">
        <f t="shared" si="35"/>
        <v>0.4446</v>
      </c>
      <c r="O552" s="12">
        <f t="shared" si="36"/>
        <v>0.5554</v>
      </c>
    </row>
    <row r="553" spans="1:15" x14ac:dyDescent="0.2">
      <c r="A553" s="6">
        <v>113497</v>
      </c>
      <c r="B553">
        <v>0.4446</v>
      </c>
      <c r="C553" s="3">
        <v>1</v>
      </c>
      <c r="D553" s="16">
        <v>360.92966987099101</v>
      </c>
      <c r="E553" s="16">
        <v>361</v>
      </c>
      <c r="G553" s="13">
        <f t="shared" si="33"/>
        <v>7.0330129008993936E-2</v>
      </c>
      <c r="H553" s="13">
        <f t="shared" si="37"/>
        <v>361</v>
      </c>
      <c r="N553" s="12">
        <f t="shared" si="35"/>
        <v>0.4446</v>
      </c>
      <c r="O553" s="12">
        <f t="shared" si="36"/>
        <v>0.5554</v>
      </c>
    </row>
    <row r="554" spans="1:15" x14ac:dyDescent="0.2">
      <c r="A554" s="6">
        <v>113497</v>
      </c>
      <c r="B554">
        <v>0.5554</v>
      </c>
      <c r="C554" s="3">
        <v>0</v>
      </c>
      <c r="D554" s="16">
        <v>266.84867106336401</v>
      </c>
      <c r="E554" s="16">
        <v>265.60000000000002</v>
      </c>
      <c r="G554" s="13">
        <f t="shared" si="33"/>
        <v>1.2486710633639859</v>
      </c>
      <c r="H554" s="13">
        <f t="shared" si="37"/>
        <v>265.60000000000002</v>
      </c>
      <c r="N554" s="12">
        <f t="shared" si="35"/>
        <v>0.5554</v>
      </c>
      <c r="O554" s="12">
        <f t="shared" si="36"/>
        <v>0.4446</v>
      </c>
    </row>
    <row r="555" spans="1:15" x14ac:dyDescent="0.2">
      <c r="A555" s="6">
        <v>113497</v>
      </c>
      <c r="B555">
        <v>0.5554</v>
      </c>
      <c r="C555" s="3">
        <v>0.1111</v>
      </c>
      <c r="D555" s="16">
        <v>274.00471768139198</v>
      </c>
      <c r="E555" s="16">
        <v>272.7</v>
      </c>
      <c r="G555" s="13">
        <f t="shared" si="33"/>
        <v>1.3047176813919918</v>
      </c>
      <c r="H555" s="13">
        <f t="shared" si="37"/>
        <v>272.7</v>
      </c>
      <c r="N555" s="12">
        <f t="shared" si="35"/>
        <v>0.5554</v>
      </c>
      <c r="O555" s="12">
        <f t="shared" si="36"/>
        <v>0.4446</v>
      </c>
    </row>
    <row r="556" spans="1:15" x14ac:dyDescent="0.2">
      <c r="A556" s="6">
        <v>113497</v>
      </c>
      <c r="B556">
        <v>0.5554</v>
      </c>
      <c r="C556" s="3">
        <v>0.22220000000000001</v>
      </c>
      <c r="D556" s="16">
        <v>284.47782465490599</v>
      </c>
      <c r="E556" s="16">
        <v>283</v>
      </c>
      <c r="G556" s="13">
        <f t="shared" si="33"/>
        <v>1.4778246549059872</v>
      </c>
      <c r="H556" s="13">
        <f t="shared" si="37"/>
        <v>283</v>
      </c>
      <c r="N556" s="12">
        <f t="shared" si="35"/>
        <v>0.5554</v>
      </c>
      <c r="O556" s="12">
        <f t="shared" si="36"/>
        <v>0.4446</v>
      </c>
    </row>
    <row r="557" spans="1:15" x14ac:dyDescent="0.2">
      <c r="A557" s="6">
        <v>113497</v>
      </c>
      <c r="B557">
        <v>0.5554</v>
      </c>
      <c r="C557" s="3">
        <v>0.33329999999999999</v>
      </c>
      <c r="D557" s="16">
        <v>299.51160628111899</v>
      </c>
      <c r="E557" s="16">
        <v>298</v>
      </c>
      <c r="G557" s="13">
        <f t="shared" si="33"/>
        <v>1.5116062811189863</v>
      </c>
      <c r="H557" s="13">
        <f t="shared" si="37"/>
        <v>298</v>
      </c>
      <c r="N557" s="12">
        <f t="shared" si="35"/>
        <v>0.5554</v>
      </c>
      <c r="O557" s="12">
        <f t="shared" si="36"/>
        <v>0.4446</v>
      </c>
    </row>
    <row r="558" spans="1:15" x14ac:dyDescent="0.2">
      <c r="A558" s="6">
        <v>113497</v>
      </c>
      <c r="B558">
        <v>0.5554</v>
      </c>
      <c r="C558" s="3">
        <v>0.44440000000000002</v>
      </c>
      <c r="D558" s="16">
        <v>317.463793962929</v>
      </c>
      <c r="E558" s="16">
        <v>316.3</v>
      </c>
      <c r="G558" s="13">
        <f t="shared" si="33"/>
        <v>1.1637939629289917</v>
      </c>
      <c r="H558" s="13">
        <f t="shared" si="37"/>
        <v>316.3</v>
      </c>
      <c r="N558" s="12">
        <f t="shared" si="35"/>
        <v>0.5554</v>
      </c>
      <c r="O558" s="12">
        <f t="shared" si="36"/>
        <v>0.4446</v>
      </c>
    </row>
    <row r="559" spans="1:15" x14ac:dyDescent="0.2">
      <c r="A559" s="6">
        <v>113497</v>
      </c>
      <c r="B559">
        <v>0.5554</v>
      </c>
      <c r="C559" s="3">
        <v>0.55559999999999998</v>
      </c>
      <c r="D559" s="16">
        <v>332.143265848206</v>
      </c>
      <c r="E559" s="16">
        <v>331.5</v>
      </c>
      <c r="G559" s="13">
        <f t="shared" si="33"/>
        <v>0.64326584820599919</v>
      </c>
      <c r="H559" s="13">
        <f t="shared" si="37"/>
        <v>331.5</v>
      </c>
      <c r="N559" s="12">
        <f t="shared" si="35"/>
        <v>0.5554</v>
      </c>
      <c r="O559" s="12">
        <f t="shared" si="36"/>
        <v>0.4446</v>
      </c>
    </row>
    <row r="560" spans="1:15" x14ac:dyDescent="0.2">
      <c r="A560" s="6">
        <v>113497</v>
      </c>
      <c r="B560">
        <v>0.5554</v>
      </c>
      <c r="C560" s="3">
        <v>0.66669999999999996</v>
      </c>
      <c r="D560" s="16">
        <v>341.75731179153502</v>
      </c>
      <c r="E560" s="16">
        <v>341.4</v>
      </c>
      <c r="G560" s="13">
        <f t="shared" si="33"/>
        <v>0.35731179153503945</v>
      </c>
      <c r="H560" s="13">
        <f t="shared" si="37"/>
        <v>341.4</v>
      </c>
      <c r="N560" s="12">
        <f t="shared" si="35"/>
        <v>0.5554</v>
      </c>
      <c r="O560" s="12">
        <f t="shared" si="36"/>
        <v>0.4446</v>
      </c>
    </row>
    <row r="561" spans="1:15" x14ac:dyDescent="0.2">
      <c r="A561" s="6">
        <v>113497</v>
      </c>
      <c r="B561">
        <v>0.5554</v>
      </c>
      <c r="C561" s="3">
        <v>0.77780000000000005</v>
      </c>
      <c r="D561" s="16">
        <v>348.07359186363101</v>
      </c>
      <c r="E561" s="16">
        <v>347.9</v>
      </c>
      <c r="G561" s="13">
        <f t="shared" si="33"/>
        <v>0.17359186363103163</v>
      </c>
      <c r="H561" s="13">
        <f t="shared" si="37"/>
        <v>347.9</v>
      </c>
      <c r="N561" s="12">
        <f t="shared" si="35"/>
        <v>0.5554</v>
      </c>
      <c r="O561" s="12">
        <f t="shared" si="36"/>
        <v>0.4446</v>
      </c>
    </row>
    <row r="562" spans="1:15" x14ac:dyDescent="0.2">
      <c r="A562" s="6">
        <v>113497</v>
      </c>
      <c r="B562">
        <v>0.5554</v>
      </c>
      <c r="C562" s="3">
        <v>0.88890000000000002</v>
      </c>
      <c r="D562" s="16">
        <v>352.46072523138798</v>
      </c>
      <c r="E562" s="16">
        <v>352.4</v>
      </c>
      <c r="G562" s="13">
        <f t="shared" si="33"/>
        <v>6.0725231388005341E-2</v>
      </c>
      <c r="H562" s="13">
        <f t="shared" si="37"/>
        <v>352.4</v>
      </c>
      <c r="N562" s="12">
        <f t="shared" si="35"/>
        <v>0.5554</v>
      </c>
      <c r="O562" s="12">
        <f t="shared" si="36"/>
        <v>0.4446</v>
      </c>
    </row>
    <row r="563" spans="1:15" x14ac:dyDescent="0.2">
      <c r="A563" s="6">
        <v>113497</v>
      </c>
      <c r="B563">
        <v>0.5554</v>
      </c>
      <c r="C563" s="3">
        <v>1</v>
      </c>
      <c r="D563" s="16">
        <v>355.66980262547901</v>
      </c>
      <c r="E563" s="16">
        <v>355.7</v>
      </c>
      <c r="G563" s="13">
        <f t="shared" si="33"/>
        <v>3.0197374520980702E-2</v>
      </c>
      <c r="H563" s="13">
        <f t="shared" si="37"/>
        <v>355.7</v>
      </c>
      <c r="N563" s="12">
        <f t="shared" si="35"/>
        <v>0.5554</v>
      </c>
      <c r="O563" s="12">
        <f t="shared" si="36"/>
        <v>0.4446</v>
      </c>
    </row>
    <row r="564" spans="1:15" x14ac:dyDescent="0.2">
      <c r="A564" s="6">
        <v>113497</v>
      </c>
      <c r="B564">
        <v>0.6663</v>
      </c>
      <c r="C564" s="3">
        <v>0</v>
      </c>
      <c r="D564" s="16">
        <v>255.68737295904401</v>
      </c>
      <c r="E564" s="16">
        <v>254.6</v>
      </c>
      <c r="G564" s="13">
        <f t="shared" si="33"/>
        <v>1.0873729590440178</v>
      </c>
      <c r="H564" s="13">
        <f t="shared" si="37"/>
        <v>254.6</v>
      </c>
      <c r="N564" s="12">
        <f t="shared" si="35"/>
        <v>0.6663</v>
      </c>
      <c r="O564" s="12">
        <f t="shared" si="36"/>
        <v>0.3337</v>
      </c>
    </row>
    <row r="565" spans="1:15" x14ac:dyDescent="0.2">
      <c r="A565" s="6">
        <v>113497</v>
      </c>
      <c r="B565">
        <v>0.6663</v>
      </c>
      <c r="C565" s="3">
        <v>0.1111</v>
      </c>
      <c r="D565" s="16">
        <v>259.37529704755002</v>
      </c>
      <c r="E565" s="16">
        <v>258.2</v>
      </c>
      <c r="G565" s="13">
        <f t="shared" si="33"/>
        <v>1.1752970475500319</v>
      </c>
      <c r="H565" s="13">
        <f t="shared" si="37"/>
        <v>258.2</v>
      </c>
      <c r="N565" s="12">
        <f t="shared" si="35"/>
        <v>0.6663</v>
      </c>
      <c r="O565" s="12">
        <f t="shared" si="36"/>
        <v>0.3337</v>
      </c>
    </row>
    <row r="566" spans="1:15" x14ac:dyDescent="0.2">
      <c r="A566" s="6">
        <v>113497</v>
      </c>
      <c r="B566">
        <v>0.6663</v>
      </c>
      <c r="C566" s="3">
        <v>0.22220000000000001</v>
      </c>
      <c r="D566" s="16">
        <v>265.00972891502101</v>
      </c>
      <c r="E566" s="16">
        <v>263.8</v>
      </c>
      <c r="G566" s="13">
        <f t="shared" si="33"/>
        <v>1.2097289150210031</v>
      </c>
      <c r="H566" s="13">
        <f t="shared" si="37"/>
        <v>263.8</v>
      </c>
      <c r="N566" s="12">
        <f t="shared" si="35"/>
        <v>0.6663</v>
      </c>
      <c r="O566" s="12">
        <f t="shared" si="36"/>
        <v>0.3337</v>
      </c>
    </row>
    <row r="567" spans="1:15" x14ac:dyDescent="0.2">
      <c r="A567" s="6">
        <v>113497</v>
      </c>
      <c r="B567">
        <v>0.6663</v>
      </c>
      <c r="C567" s="3">
        <v>0.33329999999999999</v>
      </c>
      <c r="D567" s="16">
        <v>273.98894119005502</v>
      </c>
      <c r="E567" s="16">
        <v>272.7</v>
      </c>
      <c r="G567" s="13">
        <f t="shared" si="33"/>
        <v>1.2889411900550272</v>
      </c>
      <c r="H567" s="13">
        <f t="shared" si="37"/>
        <v>272.7</v>
      </c>
      <c r="N567" s="12">
        <f t="shared" si="35"/>
        <v>0.6663</v>
      </c>
      <c r="O567" s="12">
        <f t="shared" si="36"/>
        <v>0.3337</v>
      </c>
    </row>
    <row r="568" spans="1:15" x14ac:dyDescent="0.2">
      <c r="A568" s="6">
        <v>113497</v>
      </c>
      <c r="B568">
        <v>0.6663</v>
      </c>
      <c r="C568" s="3">
        <v>0.44440000000000002</v>
      </c>
      <c r="D568" s="16">
        <v>288.58297156015698</v>
      </c>
      <c r="E568" s="16">
        <v>287.2</v>
      </c>
      <c r="G568" s="13">
        <f t="shared" si="33"/>
        <v>1.3829715601569887</v>
      </c>
      <c r="H568" s="13">
        <f t="shared" si="37"/>
        <v>287.2</v>
      </c>
      <c r="N568" s="12">
        <f t="shared" si="35"/>
        <v>0.6663</v>
      </c>
      <c r="O568" s="12">
        <f t="shared" si="36"/>
        <v>0.3337</v>
      </c>
    </row>
    <row r="569" spans="1:15" x14ac:dyDescent="0.2">
      <c r="A569" s="6">
        <v>113497</v>
      </c>
      <c r="B569">
        <v>0.6663</v>
      </c>
      <c r="C569" s="3">
        <v>0.55559999999999998</v>
      </c>
      <c r="D569" s="16">
        <v>308.993447596978</v>
      </c>
      <c r="E569" s="16">
        <v>307.8</v>
      </c>
      <c r="G569" s="13">
        <f t="shared" si="33"/>
        <v>1.1934475969779896</v>
      </c>
      <c r="H569" s="13">
        <f t="shared" si="37"/>
        <v>307.8</v>
      </c>
      <c r="N569" s="12">
        <f t="shared" si="35"/>
        <v>0.6663</v>
      </c>
      <c r="O569" s="12">
        <f t="shared" si="36"/>
        <v>0.3337</v>
      </c>
    </row>
    <row r="570" spans="1:15" x14ac:dyDescent="0.2">
      <c r="A570" s="6">
        <v>113497</v>
      </c>
      <c r="B570">
        <v>0.6663</v>
      </c>
      <c r="C570" s="3">
        <v>0.66669999999999996</v>
      </c>
      <c r="D570" s="16">
        <v>326.46277802744697</v>
      </c>
      <c r="E570" s="16">
        <v>325.8</v>
      </c>
      <c r="G570" s="13">
        <f t="shared" si="33"/>
        <v>0.66277802744696146</v>
      </c>
      <c r="H570" s="13">
        <f t="shared" si="37"/>
        <v>325.8</v>
      </c>
      <c r="N570" s="12">
        <f t="shared" si="35"/>
        <v>0.6663</v>
      </c>
      <c r="O570" s="12">
        <f t="shared" si="36"/>
        <v>0.3337</v>
      </c>
    </row>
    <row r="571" spans="1:15" x14ac:dyDescent="0.2">
      <c r="A571" s="6">
        <v>113497</v>
      </c>
      <c r="B571">
        <v>0.6663</v>
      </c>
      <c r="C571" s="3">
        <v>0.77780000000000005</v>
      </c>
      <c r="D571" s="16">
        <v>337.42064109882602</v>
      </c>
      <c r="E571" s="16">
        <v>337.1</v>
      </c>
      <c r="G571" s="13">
        <f t="shared" si="33"/>
        <v>0.32064109882600178</v>
      </c>
      <c r="H571" s="13">
        <f t="shared" si="37"/>
        <v>337.1</v>
      </c>
      <c r="N571" s="12">
        <f t="shared" si="35"/>
        <v>0.6663</v>
      </c>
      <c r="O571" s="12">
        <f t="shared" si="36"/>
        <v>0.3337</v>
      </c>
    </row>
    <row r="572" spans="1:15" x14ac:dyDescent="0.2">
      <c r="A572" s="6">
        <v>113497</v>
      </c>
      <c r="B572">
        <v>0.6663</v>
      </c>
      <c r="C572" s="3">
        <v>0.88890000000000002</v>
      </c>
      <c r="D572" s="16">
        <v>344.43322767994403</v>
      </c>
      <c r="E572" s="16">
        <v>344.3</v>
      </c>
      <c r="G572" s="13">
        <f t="shared" si="33"/>
        <v>0.13322767994401374</v>
      </c>
      <c r="H572" s="13">
        <f t="shared" si="37"/>
        <v>344.3</v>
      </c>
      <c r="N572" s="12">
        <f t="shared" si="35"/>
        <v>0.6663</v>
      </c>
      <c r="O572" s="12">
        <f t="shared" si="36"/>
        <v>0.3337</v>
      </c>
    </row>
    <row r="573" spans="1:15" x14ac:dyDescent="0.2">
      <c r="A573" s="6">
        <v>113497</v>
      </c>
      <c r="B573">
        <v>0.6663</v>
      </c>
      <c r="C573" s="3">
        <v>1</v>
      </c>
      <c r="D573" s="16">
        <v>349.26656708105401</v>
      </c>
      <c r="E573" s="16">
        <v>349.2</v>
      </c>
      <c r="G573" s="13">
        <f t="shared" si="33"/>
        <v>6.6567081054017763E-2</v>
      </c>
      <c r="H573" s="13">
        <f t="shared" si="37"/>
        <v>349.2</v>
      </c>
      <c r="N573" s="12">
        <f t="shared" si="35"/>
        <v>0.6663</v>
      </c>
      <c r="O573" s="12">
        <f t="shared" si="36"/>
        <v>0.3337</v>
      </c>
    </row>
    <row r="574" spans="1:15" x14ac:dyDescent="0.2">
      <c r="A574" s="6">
        <v>113497</v>
      </c>
      <c r="B574">
        <v>0.7772</v>
      </c>
      <c r="C574" s="3">
        <v>0</v>
      </c>
      <c r="D574" s="16">
        <v>248.73902312364299</v>
      </c>
      <c r="E574" s="16">
        <v>247.7</v>
      </c>
      <c r="G574" s="13">
        <f t="shared" si="33"/>
        <v>1.0390231236430054</v>
      </c>
      <c r="H574" s="13">
        <f t="shared" si="37"/>
        <v>247.7</v>
      </c>
      <c r="N574" s="12">
        <f t="shared" si="35"/>
        <v>0.7772</v>
      </c>
      <c r="O574" s="12">
        <f t="shared" si="36"/>
        <v>0.2228</v>
      </c>
    </row>
    <row r="575" spans="1:15" x14ac:dyDescent="0.2">
      <c r="A575" s="6">
        <v>113497</v>
      </c>
      <c r="B575">
        <v>0.7772</v>
      </c>
      <c r="C575" s="3">
        <v>0.1111</v>
      </c>
      <c r="D575" s="16">
        <v>250.11668576583699</v>
      </c>
      <c r="E575" s="16">
        <v>249.1</v>
      </c>
      <c r="G575" s="13">
        <f t="shared" si="33"/>
        <v>1.0166857658369963</v>
      </c>
      <c r="H575" s="13">
        <f t="shared" si="37"/>
        <v>249.1</v>
      </c>
      <c r="N575" s="12">
        <f t="shared" si="35"/>
        <v>0.7772</v>
      </c>
      <c r="O575" s="12">
        <f t="shared" si="36"/>
        <v>0.2228</v>
      </c>
    </row>
    <row r="576" spans="1:15" x14ac:dyDescent="0.2">
      <c r="A576" s="6">
        <v>113497</v>
      </c>
      <c r="B576">
        <v>0.7772</v>
      </c>
      <c r="C576" s="3">
        <v>0.22220000000000001</v>
      </c>
      <c r="D576" s="16">
        <v>252.237127714081</v>
      </c>
      <c r="E576" s="16">
        <v>251.2</v>
      </c>
      <c r="G576" s="13">
        <f t="shared" si="33"/>
        <v>1.0371277140810093</v>
      </c>
      <c r="H576" s="13">
        <f t="shared" si="37"/>
        <v>251.2</v>
      </c>
      <c r="N576" s="12">
        <f t="shared" si="35"/>
        <v>0.7772</v>
      </c>
      <c r="O576" s="12">
        <f t="shared" si="36"/>
        <v>0.2228</v>
      </c>
    </row>
    <row r="577" spans="1:15" x14ac:dyDescent="0.2">
      <c r="A577" s="6">
        <v>113497</v>
      </c>
      <c r="B577">
        <v>0.7772</v>
      </c>
      <c r="C577" s="3">
        <v>0.33329999999999999</v>
      </c>
      <c r="D577" s="16">
        <v>255.723317564447</v>
      </c>
      <c r="E577" s="16">
        <v>254.6</v>
      </c>
      <c r="G577" s="13">
        <f t="shared" si="33"/>
        <v>1.1233175644470066</v>
      </c>
      <c r="H577" s="13">
        <f t="shared" si="37"/>
        <v>254.6</v>
      </c>
      <c r="N577" s="12">
        <f t="shared" si="35"/>
        <v>0.7772</v>
      </c>
      <c r="O577" s="12">
        <f t="shared" si="36"/>
        <v>0.2228</v>
      </c>
    </row>
    <row r="578" spans="1:15" x14ac:dyDescent="0.2">
      <c r="A578" s="6">
        <v>113497</v>
      </c>
      <c r="B578">
        <v>0.7772</v>
      </c>
      <c r="C578" s="3">
        <v>0.44440000000000002</v>
      </c>
      <c r="D578" s="16">
        <v>261.92627726321899</v>
      </c>
      <c r="E578" s="16">
        <v>260.7</v>
      </c>
      <c r="G578" s="13">
        <f t="shared" si="33"/>
        <v>1.2262772632190035</v>
      </c>
      <c r="H578" s="13">
        <f t="shared" si="37"/>
        <v>260.7</v>
      </c>
      <c r="N578" s="12">
        <f t="shared" si="35"/>
        <v>0.7772</v>
      </c>
      <c r="O578" s="12">
        <f t="shared" si="36"/>
        <v>0.2228</v>
      </c>
    </row>
    <row r="579" spans="1:15" x14ac:dyDescent="0.2">
      <c r="A579" s="6">
        <v>113497</v>
      </c>
      <c r="B579">
        <v>0.7772</v>
      </c>
      <c r="C579" s="3">
        <v>0.55559999999999998</v>
      </c>
      <c r="D579" s="16">
        <v>273.97294504624</v>
      </c>
      <c r="E579" s="16">
        <v>272.60000000000002</v>
      </c>
      <c r="G579" s="13">
        <f t="shared" si="33"/>
        <v>1.3729450462399768</v>
      </c>
      <c r="H579" s="13">
        <f t="shared" si="37"/>
        <v>272.60000000000002</v>
      </c>
      <c r="N579" s="12">
        <f t="shared" si="35"/>
        <v>0.7772</v>
      </c>
      <c r="O579" s="12">
        <f t="shared" si="36"/>
        <v>0.2228</v>
      </c>
    </row>
    <row r="580" spans="1:15" x14ac:dyDescent="0.2">
      <c r="A580" s="6">
        <v>113497</v>
      </c>
      <c r="B580">
        <v>0.7772</v>
      </c>
      <c r="C580" s="3">
        <v>0.66669999999999996</v>
      </c>
      <c r="D580" s="16">
        <v>296.733830457007</v>
      </c>
      <c r="E580" s="16">
        <v>295.5</v>
      </c>
      <c r="G580" s="13">
        <f t="shared" si="33"/>
        <v>1.2338304570070022</v>
      </c>
      <c r="H580" s="13">
        <f t="shared" si="37"/>
        <v>295.5</v>
      </c>
      <c r="N580" s="12">
        <f t="shared" si="35"/>
        <v>0.7772</v>
      </c>
      <c r="O580" s="12">
        <f t="shared" si="36"/>
        <v>0.2228</v>
      </c>
    </row>
    <row r="581" spans="1:15" x14ac:dyDescent="0.2">
      <c r="A581" s="6">
        <v>113497</v>
      </c>
      <c r="B581">
        <v>0.7772</v>
      </c>
      <c r="C581" s="3">
        <v>0.77780000000000005</v>
      </c>
      <c r="D581" s="16">
        <v>319.82076130648801</v>
      </c>
      <c r="E581" s="16">
        <v>319.2</v>
      </c>
      <c r="G581" s="13">
        <f t="shared" ref="G581:G644" si="38">ABS(D581-E581)</f>
        <v>0.62076130648802064</v>
      </c>
      <c r="H581" s="13">
        <f t="shared" ref="H581:H644" si="39">ABS(E581-F581)</f>
        <v>319.2</v>
      </c>
      <c r="N581" s="12">
        <f t="shared" ref="N581:N644" si="40">B581</f>
        <v>0.7772</v>
      </c>
      <c r="O581" s="12">
        <f t="shared" ref="O581:O644" si="41">1-N581</f>
        <v>0.2228</v>
      </c>
    </row>
    <row r="582" spans="1:15" x14ac:dyDescent="0.2">
      <c r="A582" s="6">
        <v>113497</v>
      </c>
      <c r="B582">
        <v>0.7772</v>
      </c>
      <c r="C582" s="3">
        <v>0.88890000000000002</v>
      </c>
      <c r="D582" s="16">
        <v>332.981111986614</v>
      </c>
      <c r="E582" s="16">
        <v>332.7</v>
      </c>
      <c r="G582" s="13">
        <f t="shared" si="38"/>
        <v>0.28111198661400749</v>
      </c>
      <c r="H582" s="13">
        <f t="shared" si="39"/>
        <v>332.7</v>
      </c>
      <c r="N582" s="12">
        <f t="shared" si="40"/>
        <v>0.7772</v>
      </c>
      <c r="O582" s="12">
        <f t="shared" si="41"/>
        <v>0.2228</v>
      </c>
    </row>
    <row r="583" spans="1:15" x14ac:dyDescent="0.2">
      <c r="A583" s="6">
        <v>113497</v>
      </c>
      <c r="B583">
        <v>0.7772</v>
      </c>
      <c r="C583" s="3">
        <v>1</v>
      </c>
      <c r="D583" s="16">
        <v>340.89637776729899</v>
      </c>
      <c r="E583" s="16">
        <v>340.8</v>
      </c>
      <c r="G583" s="13">
        <f t="shared" si="38"/>
        <v>9.6377767298974959E-2</v>
      </c>
      <c r="H583" s="13">
        <f t="shared" si="39"/>
        <v>340.8</v>
      </c>
      <c r="N583" s="12">
        <f t="shared" si="40"/>
        <v>0.7772</v>
      </c>
      <c r="O583" s="12">
        <f t="shared" si="41"/>
        <v>0.2228</v>
      </c>
    </row>
    <row r="584" spans="1:15" x14ac:dyDescent="0.2">
      <c r="A584" s="6">
        <v>113497</v>
      </c>
      <c r="B584">
        <v>0.8881</v>
      </c>
      <c r="C584" s="3">
        <v>0</v>
      </c>
      <c r="D584" s="16">
        <v>245.14340342952499</v>
      </c>
      <c r="E584" s="16">
        <v>244.2</v>
      </c>
      <c r="G584" s="13">
        <f t="shared" si="38"/>
        <v>0.94340342952500578</v>
      </c>
      <c r="H584" s="13">
        <f t="shared" si="39"/>
        <v>244.2</v>
      </c>
      <c r="N584" s="12">
        <f t="shared" si="40"/>
        <v>0.8881</v>
      </c>
      <c r="O584" s="12">
        <f t="shared" si="41"/>
        <v>0.1119</v>
      </c>
    </row>
    <row r="585" spans="1:15" x14ac:dyDescent="0.2">
      <c r="A585" s="6">
        <v>113497</v>
      </c>
      <c r="B585">
        <v>0.8881</v>
      </c>
      <c r="C585" s="3">
        <v>0.1111</v>
      </c>
      <c r="D585" s="16">
        <v>245.467526205045</v>
      </c>
      <c r="E585" s="16">
        <v>244.5</v>
      </c>
      <c r="G585" s="13">
        <f t="shared" si="38"/>
        <v>0.96752620504500442</v>
      </c>
      <c r="H585" s="13">
        <f t="shared" si="39"/>
        <v>244.5</v>
      </c>
      <c r="N585" s="12">
        <f t="shared" si="40"/>
        <v>0.8881</v>
      </c>
      <c r="O585" s="12">
        <f t="shared" si="41"/>
        <v>0.1119</v>
      </c>
    </row>
    <row r="586" spans="1:15" x14ac:dyDescent="0.2">
      <c r="A586" s="6">
        <v>113497</v>
      </c>
      <c r="B586">
        <v>0.8881</v>
      </c>
      <c r="C586" s="3">
        <v>0.22220000000000001</v>
      </c>
      <c r="D586" s="16">
        <v>246.706291792965</v>
      </c>
      <c r="E586" s="16">
        <v>245</v>
      </c>
      <c r="G586" s="13">
        <f t="shared" si="38"/>
        <v>1.7062917929650041</v>
      </c>
      <c r="H586" s="13">
        <f t="shared" si="39"/>
        <v>245</v>
      </c>
      <c r="N586" s="12">
        <f t="shared" si="40"/>
        <v>0.8881</v>
      </c>
      <c r="O586" s="12">
        <f t="shared" si="41"/>
        <v>0.1119</v>
      </c>
    </row>
    <row r="587" spans="1:15" x14ac:dyDescent="0.2">
      <c r="A587" s="6">
        <v>113497</v>
      </c>
      <c r="B587">
        <v>0.8881</v>
      </c>
      <c r="C587" s="3">
        <v>0.33329999999999999</v>
      </c>
      <c r="D587" s="16">
        <v>246.63238871409399</v>
      </c>
      <c r="E587" s="16">
        <v>245.7</v>
      </c>
      <c r="G587" s="13">
        <f t="shared" si="38"/>
        <v>0.93238871409400303</v>
      </c>
      <c r="H587" s="13">
        <f t="shared" si="39"/>
        <v>245.7</v>
      </c>
      <c r="N587" s="12">
        <f t="shared" si="40"/>
        <v>0.8881</v>
      </c>
      <c r="O587" s="12">
        <f t="shared" si="41"/>
        <v>0.1119</v>
      </c>
    </row>
    <row r="588" spans="1:15" x14ac:dyDescent="0.2">
      <c r="A588" s="6">
        <v>113497</v>
      </c>
      <c r="B588">
        <v>0.8881</v>
      </c>
      <c r="C588" s="3">
        <v>0.44440000000000002</v>
      </c>
      <c r="D588" s="16">
        <v>247.828374759214</v>
      </c>
      <c r="E588" s="16">
        <v>246.8</v>
      </c>
      <c r="G588" s="13">
        <f t="shared" si="38"/>
        <v>1.0283747592139889</v>
      </c>
      <c r="H588" s="13">
        <f t="shared" si="39"/>
        <v>246.8</v>
      </c>
      <c r="N588" s="12">
        <f t="shared" si="40"/>
        <v>0.8881</v>
      </c>
      <c r="O588" s="12">
        <f t="shared" si="41"/>
        <v>0.1119</v>
      </c>
    </row>
    <row r="589" spans="1:15" x14ac:dyDescent="0.2">
      <c r="A589" s="6">
        <v>113497</v>
      </c>
      <c r="B589">
        <v>0.8881</v>
      </c>
      <c r="C589" s="3">
        <v>0.55559999999999998</v>
      </c>
      <c r="D589" s="16">
        <v>250.17720672768201</v>
      </c>
      <c r="E589" s="16">
        <v>249.1</v>
      </c>
      <c r="G589" s="13">
        <f t="shared" si="38"/>
        <v>1.077206727682011</v>
      </c>
      <c r="H589" s="13">
        <f t="shared" si="39"/>
        <v>249.1</v>
      </c>
      <c r="N589" s="12">
        <f t="shared" si="40"/>
        <v>0.8881</v>
      </c>
      <c r="O589" s="12">
        <f t="shared" si="41"/>
        <v>0.1119</v>
      </c>
    </row>
    <row r="590" spans="1:15" x14ac:dyDescent="0.2">
      <c r="A590" s="6">
        <v>113497</v>
      </c>
      <c r="B590">
        <v>0.8881</v>
      </c>
      <c r="C590" s="3">
        <v>0.66669999999999996</v>
      </c>
      <c r="D590" s="16">
        <v>255.839233475931</v>
      </c>
      <c r="E590" s="16">
        <v>254.7</v>
      </c>
      <c r="G590" s="13">
        <f t="shared" si="38"/>
        <v>1.1392334759310074</v>
      </c>
      <c r="H590" s="13">
        <f t="shared" si="39"/>
        <v>254.7</v>
      </c>
      <c r="N590" s="12">
        <f t="shared" si="40"/>
        <v>0.8881</v>
      </c>
      <c r="O590" s="12">
        <f t="shared" si="41"/>
        <v>0.1119</v>
      </c>
    </row>
    <row r="591" spans="1:15" x14ac:dyDescent="0.2">
      <c r="A591" s="6">
        <v>113497</v>
      </c>
      <c r="B591">
        <v>0.8881</v>
      </c>
      <c r="C591" s="3">
        <v>0.77780000000000005</v>
      </c>
      <c r="D591" s="16">
        <v>273.89902148430502</v>
      </c>
      <c r="E591" s="16">
        <v>272.60000000000002</v>
      </c>
      <c r="G591" s="13">
        <f t="shared" si="38"/>
        <v>1.2990214843050012</v>
      </c>
      <c r="H591" s="13">
        <f t="shared" si="39"/>
        <v>272.60000000000002</v>
      </c>
      <c r="N591" s="12">
        <f t="shared" si="40"/>
        <v>0.8881</v>
      </c>
      <c r="O591" s="12">
        <f t="shared" si="41"/>
        <v>0.1119</v>
      </c>
    </row>
    <row r="592" spans="1:15" x14ac:dyDescent="0.2">
      <c r="A592" s="6">
        <v>113497</v>
      </c>
      <c r="B592">
        <v>0.8881</v>
      </c>
      <c r="C592" s="3">
        <v>0.88890000000000002</v>
      </c>
      <c r="D592" s="16">
        <v>310.44169993102702</v>
      </c>
      <c r="E592" s="16">
        <v>309.8</v>
      </c>
      <c r="G592" s="13">
        <f t="shared" si="38"/>
        <v>0.64169993102700573</v>
      </c>
      <c r="H592" s="13">
        <f t="shared" si="39"/>
        <v>309.8</v>
      </c>
      <c r="N592" s="12">
        <f t="shared" si="40"/>
        <v>0.8881</v>
      </c>
      <c r="O592" s="12">
        <f t="shared" si="41"/>
        <v>0.1119</v>
      </c>
    </row>
    <row r="593" spans="1:15" x14ac:dyDescent="0.2">
      <c r="A593" s="6">
        <v>113497</v>
      </c>
      <c r="B593">
        <v>0.8881</v>
      </c>
      <c r="C593" s="3">
        <v>1</v>
      </c>
      <c r="D593" s="16">
        <v>328.11573553041399</v>
      </c>
      <c r="E593" s="16">
        <v>327.9</v>
      </c>
      <c r="G593" s="13">
        <f t="shared" si="38"/>
        <v>0.21573553041400828</v>
      </c>
      <c r="H593" s="13">
        <f t="shared" si="39"/>
        <v>327.9</v>
      </c>
      <c r="N593" s="12">
        <f t="shared" si="40"/>
        <v>0.8881</v>
      </c>
      <c r="O593" s="12">
        <f t="shared" si="41"/>
        <v>0.1119</v>
      </c>
    </row>
    <row r="594" spans="1:15" x14ac:dyDescent="0.2">
      <c r="A594" s="6">
        <v>113497</v>
      </c>
      <c r="B594">
        <v>0.999</v>
      </c>
      <c r="C594" s="3">
        <v>0</v>
      </c>
      <c r="D594" s="16">
        <v>242.201194644125</v>
      </c>
      <c r="E594" s="16">
        <v>242.1</v>
      </c>
      <c r="G594" s="13">
        <f t="shared" si="38"/>
        <v>0.10119464412500179</v>
      </c>
      <c r="H594" s="13">
        <f t="shared" si="39"/>
        <v>242.1</v>
      </c>
      <c r="N594" s="12">
        <f t="shared" si="40"/>
        <v>0.999</v>
      </c>
      <c r="O594" s="12">
        <f t="shared" si="41"/>
        <v>1.0000000000000009E-3</v>
      </c>
    </row>
    <row r="595" spans="1:15" x14ac:dyDescent="0.2">
      <c r="A595" s="6">
        <v>113497</v>
      </c>
      <c r="B595">
        <v>0.999</v>
      </c>
      <c r="C595" s="3">
        <v>0.1111</v>
      </c>
      <c r="D595" s="16">
        <v>243.10059319349099</v>
      </c>
      <c r="E595" s="16">
        <v>242.1</v>
      </c>
      <c r="G595" s="13">
        <f t="shared" si="38"/>
        <v>1.0005931934909995</v>
      </c>
      <c r="H595" s="13">
        <f t="shared" si="39"/>
        <v>242.1</v>
      </c>
      <c r="N595" s="12">
        <f t="shared" si="40"/>
        <v>0.999</v>
      </c>
      <c r="O595" s="12">
        <f t="shared" si="41"/>
        <v>1.0000000000000009E-3</v>
      </c>
    </row>
    <row r="596" spans="1:15" x14ac:dyDescent="0.2">
      <c r="A596" s="6">
        <v>113497</v>
      </c>
      <c r="B596">
        <v>0.999</v>
      </c>
      <c r="C596" s="3">
        <v>0.22220000000000001</v>
      </c>
      <c r="D596" s="16">
        <v>242.86292284266199</v>
      </c>
      <c r="E596" s="16">
        <v>242.1</v>
      </c>
      <c r="G596" s="13">
        <f t="shared" si="38"/>
        <v>0.76292284266199317</v>
      </c>
      <c r="H596" s="13">
        <f t="shared" si="39"/>
        <v>242.1</v>
      </c>
      <c r="N596" s="12">
        <f t="shared" si="40"/>
        <v>0.999</v>
      </c>
      <c r="O596" s="12">
        <f t="shared" si="41"/>
        <v>1.0000000000000009E-3</v>
      </c>
    </row>
    <row r="597" spans="1:15" x14ac:dyDescent="0.2">
      <c r="A597" s="6">
        <v>113497</v>
      </c>
      <c r="B597">
        <v>0.999</v>
      </c>
      <c r="C597" s="3">
        <v>0.33329999999999999</v>
      </c>
      <c r="D597" s="16">
        <v>242.56786521095199</v>
      </c>
      <c r="E597" s="16">
        <v>242.1</v>
      </c>
      <c r="G597" s="13">
        <f t="shared" si="38"/>
        <v>0.46786521095199873</v>
      </c>
      <c r="H597" s="13">
        <f t="shared" si="39"/>
        <v>242.1</v>
      </c>
      <c r="N597" s="12">
        <f t="shared" si="40"/>
        <v>0.999</v>
      </c>
      <c r="O597" s="12">
        <f t="shared" si="41"/>
        <v>1.0000000000000009E-3</v>
      </c>
    </row>
    <row r="598" spans="1:15" x14ac:dyDescent="0.2">
      <c r="A598" s="6">
        <v>113497</v>
      </c>
      <c r="B598">
        <v>0.999</v>
      </c>
      <c r="C598" s="3">
        <v>0.44440000000000002</v>
      </c>
      <c r="D598" s="16">
        <v>243.62287704824999</v>
      </c>
      <c r="E598" s="16">
        <v>242.1</v>
      </c>
      <c r="G598" s="13">
        <f t="shared" si="38"/>
        <v>1.5228770482499954</v>
      </c>
      <c r="H598" s="13">
        <f t="shared" si="39"/>
        <v>242.1</v>
      </c>
      <c r="N598" s="12">
        <f t="shared" si="40"/>
        <v>0.999</v>
      </c>
      <c r="O598" s="12">
        <f t="shared" si="41"/>
        <v>1.0000000000000009E-3</v>
      </c>
    </row>
    <row r="599" spans="1:15" x14ac:dyDescent="0.2">
      <c r="A599" s="6">
        <v>113497</v>
      </c>
      <c r="B599">
        <v>0.999</v>
      </c>
      <c r="C599" s="3">
        <v>0.55559999999999998</v>
      </c>
      <c r="D599" s="16">
        <v>295.52524419857599</v>
      </c>
      <c r="E599" s="16">
        <v>242.1</v>
      </c>
      <c r="G599" s="13">
        <f t="shared" si="38"/>
        <v>53.425244198575996</v>
      </c>
      <c r="H599" s="13">
        <f t="shared" si="39"/>
        <v>242.1</v>
      </c>
      <c r="N599" s="12">
        <f t="shared" si="40"/>
        <v>0.999</v>
      </c>
      <c r="O599" s="12">
        <f t="shared" si="41"/>
        <v>1.0000000000000009E-3</v>
      </c>
    </row>
    <row r="600" spans="1:15" x14ac:dyDescent="0.2">
      <c r="A600" s="6">
        <v>113497</v>
      </c>
      <c r="B600">
        <v>0.999</v>
      </c>
      <c r="C600" s="3">
        <v>0.66669999999999996</v>
      </c>
      <c r="D600" s="16">
        <v>243.147244519396</v>
      </c>
      <c r="E600" s="16">
        <v>242.2</v>
      </c>
      <c r="G600" s="13">
        <f t="shared" si="38"/>
        <v>0.9472445193960084</v>
      </c>
      <c r="H600" s="13">
        <f t="shared" si="39"/>
        <v>242.2</v>
      </c>
      <c r="N600" s="12">
        <f t="shared" si="40"/>
        <v>0.999</v>
      </c>
      <c r="O600" s="12">
        <f t="shared" si="41"/>
        <v>1.0000000000000009E-3</v>
      </c>
    </row>
    <row r="601" spans="1:15" x14ac:dyDescent="0.2">
      <c r="A601" s="6">
        <v>113497</v>
      </c>
      <c r="B601">
        <v>0.999</v>
      </c>
      <c r="C601" s="3">
        <v>0.77780000000000005</v>
      </c>
      <c r="D601" s="16">
        <v>243.708642431508</v>
      </c>
      <c r="E601" s="16">
        <v>242.2</v>
      </c>
      <c r="G601" s="13">
        <f t="shared" si="38"/>
        <v>1.508642431508008</v>
      </c>
      <c r="H601" s="13">
        <f t="shared" si="39"/>
        <v>242.2</v>
      </c>
      <c r="N601" s="12">
        <f t="shared" si="40"/>
        <v>0.999</v>
      </c>
      <c r="O601" s="12">
        <f t="shared" si="41"/>
        <v>1.0000000000000009E-3</v>
      </c>
    </row>
    <row r="602" spans="1:15" x14ac:dyDescent="0.2">
      <c r="A602" s="6">
        <v>113497</v>
      </c>
      <c r="B602">
        <v>0.999</v>
      </c>
      <c r="C602" s="3">
        <v>0.88890000000000002</v>
      </c>
      <c r="D602" s="16">
        <v>243.34118326621501</v>
      </c>
      <c r="E602" s="16">
        <v>242.3</v>
      </c>
      <c r="G602" s="13">
        <f t="shared" si="38"/>
        <v>1.0411832662150005</v>
      </c>
      <c r="H602" s="13">
        <f t="shared" si="39"/>
        <v>242.3</v>
      </c>
      <c r="N602" s="12">
        <f t="shared" si="40"/>
        <v>0.999</v>
      </c>
      <c r="O602" s="12">
        <f t="shared" si="41"/>
        <v>1.0000000000000009E-3</v>
      </c>
    </row>
    <row r="603" spans="1:15" x14ac:dyDescent="0.2">
      <c r="A603" s="6">
        <v>113497</v>
      </c>
      <c r="B603">
        <v>0.999</v>
      </c>
      <c r="C603" s="3">
        <v>1</v>
      </c>
      <c r="D603" s="16">
        <v>272.12582701248601</v>
      </c>
      <c r="E603" s="16">
        <v>271.7</v>
      </c>
      <c r="G603" s="13">
        <f t="shared" si="38"/>
        <v>0.42582701248602461</v>
      </c>
      <c r="H603" s="13">
        <f t="shared" si="39"/>
        <v>271.7</v>
      </c>
      <c r="N603" s="12">
        <f t="shared" si="40"/>
        <v>0.999</v>
      </c>
      <c r="O603" s="12">
        <f t="shared" si="41"/>
        <v>1.0000000000000009E-3</v>
      </c>
    </row>
    <row r="604" spans="1:15" x14ac:dyDescent="0.2">
      <c r="A604" s="6">
        <v>292402</v>
      </c>
      <c r="B604">
        <v>1E-3</v>
      </c>
      <c r="C604" s="3">
        <v>0</v>
      </c>
      <c r="D604" s="16">
        <v>405.49765861951602</v>
      </c>
      <c r="E604" s="16">
        <v>405.6</v>
      </c>
      <c r="G604" s="13">
        <f t="shared" si="38"/>
        <v>0.10234138048400609</v>
      </c>
      <c r="H604" s="13">
        <f t="shared" si="39"/>
        <v>405.6</v>
      </c>
      <c r="N604" s="12">
        <f t="shared" si="40"/>
        <v>1E-3</v>
      </c>
      <c r="O604" s="12">
        <f t="shared" si="41"/>
        <v>0.999</v>
      </c>
    </row>
    <row r="605" spans="1:15" x14ac:dyDescent="0.2">
      <c r="A605" s="6">
        <v>292402</v>
      </c>
      <c r="B605">
        <v>1E-3</v>
      </c>
      <c r="C605" s="3">
        <v>0.1111</v>
      </c>
      <c r="D605" s="16">
        <v>405.627264795543</v>
      </c>
      <c r="E605" s="16">
        <v>405.7</v>
      </c>
      <c r="G605" s="13">
        <f t="shared" si="38"/>
        <v>7.2735204456989777E-2</v>
      </c>
      <c r="H605" s="13">
        <f t="shared" si="39"/>
        <v>405.7</v>
      </c>
      <c r="N605" s="12">
        <f t="shared" si="40"/>
        <v>1E-3</v>
      </c>
      <c r="O605" s="12">
        <f t="shared" si="41"/>
        <v>0.999</v>
      </c>
    </row>
    <row r="606" spans="1:15" x14ac:dyDescent="0.2">
      <c r="A606" s="6">
        <v>292402</v>
      </c>
      <c r="B606">
        <v>1E-3</v>
      </c>
      <c r="C606" s="3">
        <v>0.22220000000000001</v>
      </c>
      <c r="D606" s="16">
        <v>405.67554260648501</v>
      </c>
      <c r="E606" s="16">
        <v>405.8</v>
      </c>
      <c r="G606" s="13">
        <f t="shared" si="38"/>
        <v>0.12445739351500151</v>
      </c>
      <c r="H606" s="13">
        <f t="shared" si="39"/>
        <v>405.8</v>
      </c>
      <c r="N606" s="12">
        <f t="shared" si="40"/>
        <v>1E-3</v>
      </c>
      <c r="O606" s="12">
        <f t="shared" si="41"/>
        <v>0.999</v>
      </c>
    </row>
    <row r="607" spans="1:15" x14ac:dyDescent="0.2">
      <c r="A607" s="6">
        <v>292402</v>
      </c>
      <c r="B607">
        <v>1E-3</v>
      </c>
      <c r="C607" s="3">
        <v>0.33329999999999999</v>
      </c>
      <c r="D607" s="16">
        <v>405.700649064711</v>
      </c>
      <c r="E607" s="16">
        <v>405.8</v>
      </c>
      <c r="G607" s="13">
        <f t="shared" si="38"/>
        <v>9.9350935289010067E-2</v>
      </c>
      <c r="H607" s="13">
        <f t="shared" si="39"/>
        <v>405.8</v>
      </c>
      <c r="N607" s="12">
        <f t="shared" si="40"/>
        <v>1E-3</v>
      </c>
      <c r="O607" s="12">
        <f t="shared" si="41"/>
        <v>0.999</v>
      </c>
    </row>
    <row r="608" spans="1:15" x14ac:dyDescent="0.2">
      <c r="A608" s="6">
        <v>292402</v>
      </c>
      <c r="B608">
        <v>1E-3</v>
      </c>
      <c r="C608" s="3">
        <v>0.44440000000000002</v>
      </c>
      <c r="D608" s="16">
        <v>405.71615692890299</v>
      </c>
      <c r="E608" s="16">
        <v>405.8</v>
      </c>
      <c r="G608" s="13">
        <f t="shared" si="38"/>
        <v>8.3843071097021493E-2</v>
      </c>
      <c r="H608" s="13">
        <f t="shared" si="39"/>
        <v>405.8</v>
      </c>
      <c r="N608" s="12">
        <f t="shared" si="40"/>
        <v>1E-3</v>
      </c>
      <c r="O608" s="12">
        <f t="shared" si="41"/>
        <v>0.999</v>
      </c>
    </row>
    <row r="609" spans="1:15" x14ac:dyDescent="0.2">
      <c r="A609" s="6">
        <v>292402</v>
      </c>
      <c r="B609">
        <v>1E-3</v>
      </c>
      <c r="C609" s="3">
        <v>0.55559999999999998</v>
      </c>
      <c r="D609" s="16">
        <v>405.72666453637299</v>
      </c>
      <c r="E609" s="16">
        <v>405.8</v>
      </c>
      <c r="G609" s="13">
        <f t="shared" si="38"/>
        <v>7.3335463627017816E-2</v>
      </c>
      <c r="H609" s="13">
        <f t="shared" si="39"/>
        <v>405.8</v>
      </c>
      <c r="N609" s="12">
        <f t="shared" si="40"/>
        <v>1E-3</v>
      </c>
      <c r="O609" s="12">
        <f t="shared" si="41"/>
        <v>0.999</v>
      </c>
    </row>
    <row r="610" spans="1:15" x14ac:dyDescent="0.2">
      <c r="A610" s="6">
        <v>292402</v>
      </c>
      <c r="B610">
        <v>1E-3</v>
      </c>
      <c r="C610" s="3">
        <v>0.66669999999999996</v>
      </c>
      <c r="D610" s="16">
        <v>405.70674628937098</v>
      </c>
      <c r="E610" s="16">
        <v>405.8</v>
      </c>
      <c r="G610" s="13">
        <f t="shared" si="38"/>
        <v>9.3253710629028319E-2</v>
      </c>
      <c r="H610" s="13">
        <f t="shared" si="39"/>
        <v>405.8</v>
      </c>
      <c r="N610" s="12">
        <f t="shared" si="40"/>
        <v>1E-3</v>
      </c>
      <c r="O610" s="12">
        <f t="shared" si="41"/>
        <v>0.999</v>
      </c>
    </row>
    <row r="611" spans="1:15" x14ac:dyDescent="0.2">
      <c r="A611" s="6">
        <v>292402</v>
      </c>
      <c r="B611">
        <v>1E-3</v>
      </c>
      <c r="C611" s="3">
        <v>0.77780000000000005</v>
      </c>
      <c r="D611" s="16">
        <v>405.71554864492799</v>
      </c>
      <c r="E611" s="16">
        <v>405.8</v>
      </c>
      <c r="G611" s="13">
        <f t="shared" si="38"/>
        <v>8.4451355072019396E-2</v>
      </c>
      <c r="H611" s="13">
        <f t="shared" si="39"/>
        <v>405.8</v>
      </c>
      <c r="N611" s="12">
        <f t="shared" si="40"/>
        <v>1E-3</v>
      </c>
      <c r="O611" s="12">
        <f t="shared" si="41"/>
        <v>0.999</v>
      </c>
    </row>
    <row r="612" spans="1:15" x14ac:dyDescent="0.2">
      <c r="A612" s="6">
        <v>292402</v>
      </c>
      <c r="B612">
        <v>1E-3</v>
      </c>
      <c r="C612" s="3">
        <v>0.88890000000000002</v>
      </c>
      <c r="D612" s="16">
        <v>405.74431289644201</v>
      </c>
      <c r="E612" s="16">
        <v>405.8</v>
      </c>
      <c r="G612" s="13">
        <f t="shared" si="38"/>
        <v>5.5687103558000217E-2</v>
      </c>
      <c r="H612" s="13">
        <f t="shared" si="39"/>
        <v>405.8</v>
      </c>
      <c r="N612" s="12">
        <f t="shared" si="40"/>
        <v>1E-3</v>
      </c>
      <c r="O612" s="12">
        <f t="shared" si="41"/>
        <v>0.999</v>
      </c>
    </row>
    <row r="613" spans="1:15" x14ac:dyDescent="0.2">
      <c r="A613" s="6">
        <v>292402</v>
      </c>
      <c r="B613">
        <v>1E-3</v>
      </c>
      <c r="C613" s="3">
        <v>1</v>
      </c>
      <c r="D613" s="16">
        <v>405.75898813499799</v>
      </c>
      <c r="E613" s="16">
        <v>405.9</v>
      </c>
      <c r="G613" s="13">
        <f t="shared" si="38"/>
        <v>0.14101186500198537</v>
      </c>
      <c r="H613" s="13">
        <f t="shared" si="39"/>
        <v>405.9</v>
      </c>
      <c r="N613" s="12">
        <f t="shared" si="40"/>
        <v>1E-3</v>
      </c>
      <c r="O613" s="12">
        <f t="shared" si="41"/>
        <v>0.999</v>
      </c>
    </row>
    <row r="614" spans="1:15" x14ac:dyDescent="0.2">
      <c r="A614" s="6">
        <v>292402</v>
      </c>
      <c r="B614">
        <v>0.1119</v>
      </c>
      <c r="C614" s="3">
        <v>0</v>
      </c>
      <c r="D614" s="16">
        <v>376.297133087855</v>
      </c>
      <c r="E614" s="16">
        <v>374.6</v>
      </c>
      <c r="G614" s="13">
        <f t="shared" si="38"/>
        <v>1.6971330878549793</v>
      </c>
      <c r="H614" s="13">
        <f t="shared" si="39"/>
        <v>374.6</v>
      </c>
      <c r="N614" s="12">
        <f t="shared" si="40"/>
        <v>0.1119</v>
      </c>
      <c r="O614" s="12">
        <f t="shared" si="41"/>
        <v>0.8881</v>
      </c>
    </row>
    <row r="615" spans="1:15" x14ac:dyDescent="0.2">
      <c r="A615" s="6">
        <v>292402</v>
      </c>
      <c r="B615">
        <v>0.1119</v>
      </c>
      <c r="C615" s="3">
        <v>0.1111</v>
      </c>
      <c r="D615" s="16">
        <v>387.187728052973</v>
      </c>
      <c r="E615" s="16">
        <v>386.4</v>
      </c>
      <c r="G615" s="13">
        <f t="shared" si="38"/>
        <v>0.78772805297302284</v>
      </c>
      <c r="H615" s="13">
        <f t="shared" si="39"/>
        <v>386.4</v>
      </c>
      <c r="N615" s="12">
        <f t="shared" si="40"/>
        <v>0.1119</v>
      </c>
      <c r="O615" s="12">
        <f t="shared" si="41"/>
        <v>0.8881</v>
      </c>
    </row>
    <row r="616" spans="1:15" x14ac:dyDescent="0.2">
      <c r="A616" s="6">
        <v>292402</v>
      </c>
      <c r="B616">
        <v>0.1119</v>
      </c>
      <c r="C616" s="3">
        <v>0.22220000000000001</v>
      </c>
      <c r="D616" s="16">
        <v>392.88546922668098</v>
      </c>
      <c r="E616" s="16">
        <v>392.6</v>
      </c>
      <c r="G616" s="13">
        <f t="shared" si="38"/>
        <v>0.28546922668095931</v>
      </c>
      <c r="H616" s="13">
        <f t="shared" si="39"/>
        <v>392.6</v>
      </c>
      <c r="N616" s="12">
        <f t="shared" si="40"/>
        <v>0.1119</v>
      </c>
      <c r="O616" s="12">
        <f t="shared" si="41"/>
        <v>0.8881</v>
      </c>
    </row>
    <row r="617" spans="1:15" x14ac:dyDescent="0.2">
      <c r="A617" s="6">
        <v>292402</v>
      </c>
      <c r="B617">
        <v>0.1119</v>
      </c>
      <c r="C617" s="3">
        <v>0.33329999999999999</v>
      </c>
      <c r="D617" s="16">
        <v>396.052101005721</v>
      </c>
      <c r="E617" s="16">
        <v>395.9</v>
      </c>
      <c r="G617" s="13">
        <f t="shared" si="38"/>
        <v>0.15210100572102192</v>
      </c>
      <c r="H617" s="13">
        <f t="shared" si="39"/>
        <v>395.9</v>
      </c>
      <c r="N617" s="12">
        <f t="shared" si="40"/>
        <v>0.1119</v>
      </c>
      <c r="O617" s="12">
        <f t="shared" si="41"/>
        <v>0.8881</v>
      </c>
    </row>
    <row r="618" spans="1:15" x14ac:dyDescent="0.2">
      <c r="A618" s="6">
        <v>292402</v>
      </c>
      <c r="B618">
        <v>0.1119</v>
      </c>
      <c r="C618" s="3">
        <v>0.44440000000000002</v>
      </c>
      <c r="D618" s="16">
        <v>398.00770607976301</v>
      </c>
      <c r="E618" s="16">
        <v>398</v>
      </c>
      <c r="G618" s="13">
        <f t="shared" si="38"/>
        <v>7.7060797630110756E-3</v>
      </c>
      <c r="H618" s="13">
        <f t="shared" si="39"/>
        <v>398</v>
      </c>
      <c r="N618" s="12">
        <f t="shared" si="40"/>
        <v>0.1119</v>
      </c>
      <c r="O618" s="12">
        <f t="shared" si="41"/>
        <v>0.8881</v>
      </c>
    </row>
    <row r="619" spans="1:15" x14ac:dyDescent="0.2">
      <c r="A619" s="6">
        <v>292402</v>
      </c>
      <c r="B619">
        <v>0.1119</v>
      </c>
      <c r="C619" s="3">
        <v>0.55559999999999998</v>
      </c>
      <c r="D619" s="16">
        <v>399.32234554038899</v>
      </c>
      <c r="E619" s="16">
        <v>399.3</v>
      </c>
      <c r="G619" s="13">
        <f t="shared" si="38"/>
        <v>2.2345540388982954E-2</v>
      </c>
      <c r="H619" s="13">
        <f t="shared" si="39"/>
        <v>399.3</v>
      </c>
      <c r="N619" s="12">
        <f t="shared" si="40"/>
        <v>0.1119</v>
      </c>
      <c r="O619" s="12">
        <f t="shared" si="41"/>
        <v>0.8881</v>
      </c>
    </row>
    <row r="620" spans="1:15" x14ac:dyDescent="0.2">
      <c r="A620" s="6">
        <v>292402</v>
      </c>
      <c r="B620">
        <v>0.1119</v>
      </c>
      <c r="C620" s="3">
        <v>0.66669999999999996</v>
      </c>
      <c r="D620" s="16">
        <v>400.26099828072</v>
      </c>
      <c r="E620" s="16">
        <v>400.3</v>
      </c>
      <c r="G620" s="13">
        <f t="shared" si="38"/>
        <v>3.9001719280008729E-2</v>
      </c>
      <c r="H620" s="13">
        <f t="shared" si="39"/>
        <v>400.3</v>
      </c>
      <c r="N620" s="12">
        <f t="shared" si="40"/>
        <v>0.1119</v>
      </c>
      <c r="O620" s="12">
        <f t="shared" si="41"/>
        <v>0.8881</v>
      </c>
    </row>
    <row r="621" spans="1:15" x14ac:dyDescent="0.2">
      <c r="A621" s="6">
        <v>292402</v>
      </c>
      <c r="B621">
        <v>0.1119</v>
      </c>
      <c r="C621" s="3">
        <v>0.77780000000000005</v>
      </c>
      <c r="D621" s="16">
        <v>400.96382647259202</v>
      </c>
      <c r="E621" s="16">
        <v>401</v>
      </c>
      <c r="G621" s="13">
        <f t="shared" si="38"/>
        <v>3.6173527407981965E-2</v>
      </c>
      <c r="H621" s="13">
        <f t="shared" si="39"/>
        <v>401</v>
      </c>
      <c r="N621" s="12">
        <f t="shared" si="40"/>
        <v>0.1119</v>
      </c>
      <c r="O621" s="12">
        <f t="shared" si="41"/>
        <v>0.8881</v>
      </c>
    </row>
    <row r="622" spans="1:15" x14ac:dyDescent="0.2">
      <c r="A622" s="6">
        <v>292402</v>
      </c>
      <c r="B622">
        <v>0.1119</v>
      </c>
      <c r="C622" s="3">
        <v>0.88890000000000002</v>
      </c>
      <c r="D622" s="16">
        <v>401.50918499406498</v>
      </c>
      <c r="E622" s="16">
        <v>401.6</v>
      </c>
      <c r="G622" s="13">
        <f t="shared" si="38"/>
        <v>9.0815005935041881E-2</v>
      </c>
      <c r="H622" s="13">
        <f t="shared" si="39"/>
        <v>401.6</v>
      </c>
      <c r="N622" s="12">
        <f t="shared" si="40"/>
        <v>0.1119</v>
      </c>
      <c r="O622" s="12">
        <f t="shared" si="41"/>
        <v>0.8881</v>
      </c>
    </row>
    <row r="623" spans="1:15" x14ac:dyDescent="0.2">
      <c r="A623" s="6">
        <v>292402</v>
      </c>
      <c r="B623">
        <v>0.1119</v>
      </c>
      <c r="C623" s="3">
        <v>1</v>
      </c>
      <c r="D623" s="16">
        <v>401.94421298959799</v>
      </c>
      <c r="E623" s="16">
        <v>402</v>
      </c>
      <c r="G623" s="13">
        <f t="shared" si="38"/>
        <v>5.5787010402013948E-2</v>
      </c>
      <c r="H623" s="13">
        <f t="shared" si="39"/>
        <v>402</v>
      </c>
      <c r="N623" s="12">
        <f t="shared" si="40"/>
        <v>0.1119</v>
      </c>
      <c r="O623" s="12">
        <f t="shared" si="41"/>
        <v>0.8881</v>
      </c>
    </row>
    <row r="624" spans="1:15" x14ac:dyDescent="0.2">
      <c r="A624" s="6">
        <v>292402</v>
      </c>
      <c r="B624">
        <v>0.2228</v>
      </c>
      <c r="C624" s="3">
        <v>0</v>
      </c>
      <c r="D624" s="16">
        <v>350.676346047425</v>
      </c>
      <c r="E624" s="16">
        <v>348.5</v>
      </c>
      <c r="G624" s="13">
        <f t="shared" si="38"/>
        <v>2.1763460474249996</v>
      </c>
      <c r="H624" s="13">
        <f t="shared" si="39"/>
        <v>348.5</v>
      </c>
      <c r="N624" s="12">
        <f t="shared" si="40"/>
        <v>0.2228</v>
      </c>
      <c r="O624" s="12">
        <f t="shared" si="41"/>
        <v>0.7772</v>
      </c>
    </row>
    <row r="625" spans="1:15" x14ac:dyDescent="0.2">
      <c r="A625" s="6">
        <v>292402</v>
      </c>
      <c r="B625">
        <v>0.2228</v>
      </c>
      <c r="C625" s="3">
        <v>0.1111</v>
      </c>
      <c r="D625" s="16">
        <v>366.00936683329297</v>
      </c>
      <c r="E625" s="16">
        <v>364.4</v>
      </c>
      <c r="G625" s="13">
        <f t="shared" si="38"/>
        <v>1.6093668332929951</v>
      </c>
      <c r="H625" s="13">
        <f t="shared" si="39"/>
        <v>364.4</v>
      </c>
      <c r="N625" s="12">
        <f t="shared" si="40"/>
        <v>0.2228</v>
      </c>
      <c r="O625" s="12">
        <f t="shared" si="41"/>
        <v>0.7772</v>
      </c>
    </row>
    <row r="626" spans="1:15" x14ac:dyDescent="0.2">
      <c r="A626" s="6">
        <v>292402</v>
      </c>
      <c r="B626">
        <v>0.2228</v>
      </c>
      <c r="C626" s="3">
        <v>0.22220000000000001</v>
      </c>
      <c r="D626" s="16">
        <v>377.32628474355499</v>
      </c>
      <c r="E626" s="16">
        <v>376.4</v>
      </c>
      <c r="G626" s="13">
        <f t="shared" si="38"/>
        <v>0.92628474355501567</v>
      </c>
      <c r="H626" s="13">
        <f t="shared" si="39"/>
        <v>376.4</v>
      </c>
      <c r="N626" s="12">
        <f t="shared" si="40"/>
        <v>0.2228</v>
      </c>
      <c r="O626" s="12">
        <f t="shared" si="41"/>
        <v>0.7772</v>
      </c>
    </row>
    <row r="627" spans="1:15" x14ac:dyDescent="0.2">
      <c r="A627" s="6">
        <v>292402</v>
      </c>
      <c r="B627">
        <v>0.2228</v>
      </c>
      <c r="C627" s="3">
        <v>0.33329999999999999</v>
      </c>
      <c r="D627" s="16">
        <v>384.44035349358097</v>
      </c>
      <c r="E627" s="16">
        <v>384</v>
      </c>
      <c r="G627" s="13">
        <f t="shared" si="38"/>
        <v>0.44035349358097164</v>
      </c>
      <c r="H627" s="13">
        <f t="shared" si="39"/>
        <v>384</v>
      </c>
      <c r="N627" s="12">
        <f t="shared" si="40"/>
        <v>0.2228</v>
      </c>
      <c r="O627" s="12">
        <f t="shared" si="41"/>
        <v>0.7772</v>
      </c>
    </row>
    <row r="628" spans="1:15" x14ac:dyDescent="0.2">
      <c r="A628" s="6">
        <v>292402</v>
      </c>
      <c r="B628">
        <v>0.2228</v>
      </c>
      <c r="C628" s="3">
        <v>0.44440000000000002</v>
      </c>
      <c r="D628" s="16">
        <v>388.93251500703502</v>
      </c>
      <c r="E628" s="16">
        <v>388.7</v>
      </c>
      <c r="G628" s="13">
        <f t="shared" si="38"/>
        <v>0.23251500703503325</v>
      </c>
      <c r="H628" s="13">
        <f t="shared" si="39"/>
        <v>388.7</v>
      </c>
      <c r="N628" s="12">
        <f t="shared" si="40"/>
        <v>0.2228</v>
      </c>
      <c r="O628" s="12">
        <f t="shared" si="41"/>
        <v>0.7772</v>
      </c>
    </row>
    <row r="629" spans="1:15" x14ac:dyDescent="0.2">
      <c r="A629" s="6">
        <v>292402</v>
      </c>
      <c r="B629">
        <v>0.2228</v>
      </c>
      <c r="C629" s="3">
        <v>0.55559999999999998</v>
      </c>
      <c r="D629" s="16">
        <v>391.93501219819098</v>
      </c>
      <c r="E629" s="16">
        <v>391.8</v>
      </c>
      <c r="G629" s="13">
        <f t="shared" si="38"/>
        <v>0.13501219819096377</v>
      </c>
      <c r="H629" s="13">
        <f t="shared" si="39"/>
        <v>391.8</v>
      </c>
      <c r="N629" s="12">
        <f t="shared" si="40"/>
        <v>0.2228</v>
      </c>
      <c r="O629" s="12">
        <f t="shared" si="41"/>
        <v>0.7772</v>
      </c>
    </row>
    <row r="630" spans="1:15" x14ac:dyDescent="0.2">
      <c r="A630" s="6">
        <v>292402</v>
      </c>
      <c r="B630">
        <v>0.2228</v>
      </c>
      <c r="C630" s="3">
        <v>0.66669999999999996</v>
      </c>
      <c r="D630" s="16">
        <v>394.05383984836101</v>
      </c>
      <c r="E630" s="16">
        <v>394</v>
      </c>
      <c r="G630" s="13">
        <f t="shared" si="38"/>
        <v>5.383984836100808E-2</v>
      </c>
      <c r="H630" s="13">
        <f t="shared" si="39"/>
        <v>394</v>
      </c>
      <c r="N630" s="12">
        <f t="shared" si="40"/>
        <v>0.2228</v>
      </c>
      <c r="O630" s="12">
        <f t="shared" si="41"/>
        <v>0.7772</v>
      </c>
    </row>
    <row r="631" spans="1:15" x14ac:dyDescent="0.2">
      <c r="A631" s="6">
        <v>292402</v>
      </c>
      <c r="B631">
        <v>0.2228</v>
      </c>
      <c r="C631" s="3">
        <v>0.77780000000000005</v>
      </c>
      <c r="D631" s="16">
        <v>395.62150921711202</v>
      </c>
      <c r="E631" s="16">
        <v>395.6</v>
      </c>
      <c r="G631" s="13">
        <f t="shared" si="38"/>
        <v>2.1509217111997714E-2</v>
      </c>
      <c r="H631" s="13">
        <f t="shared" si="39"/>
        <v>395.6</v>
      </c>
      <c r="N631" s="12">
        <f t="shared" si="40"/>
        <v>0.2228</v>
      </c>
      <c r="O631" s="12">
        <f t="shared" si="41"/>
        <v>0.7772</v>
      </c>
    </row>
    <row r="632" spans="1:15" x14ac:dyDescent="0.2">
      <c r="A632" s="6">
        <v>292402</v>
      </c>
      <c r="B632">
        <v>0.2228</v>
      </c>
      <c r="C632" s="3">
        <v>0.88890000000000002</v>
      </c>
      <c r="D632" s="16">
        <v>396.82498247739898</v>
      </c>
      <c r="E632" s="16">
        <v>396.8</v>
      </c>
      <c r="G632" s="13">
        <f t="shared" si="38"/>
        <v>2.498247739896442E-2</v>
      </c>
      <c r="H632" s="13">
        <f t="shared" si="39"/>
        <v>396.8</v>
      </c>
      <c r="N632" s="12">
        <f t="shared" si="40"/>
        <v>0.2228</v>
      </c>
      <c r="O632" s="12">
        <f t="shared" si="41"/>
        <v>0.7772</v>
      </c>
    </row>
    <row r="633" spans="1:15" x14ac:dyDescent="0.2">
      <c r="A633" s="6">
        <v>292402</v>
      </c>
      <c r="B633">
        <v>0.2228</v>
      </c>
      <c r="C633" s="3">
        <v>1</v>
      </c>
      <c r="D633" s="16">
        <v>397.77626951862698</v>
      </c>
      <c r="E633" s="16">
        <v>397.8</v>
      </c>
      <c r="G633" s="13">
        <f t="shared" si="38"/>
        <v>2.3730481373036127E-2</v>
      </c>
      <c r="H633" s="13">
        <f t="shared" si="39"/>
        <v>397.8</v>
      </c>
      <c r="N633" s="12">
        <f t="shared" si="40"/>
        <v>0.2228</v>
      </c>
      <c r="O633" s="12">
        <f t="shared" si="41"/>
        <v>0.7772</v>
      </c>
    </row>
    <row r="634" spans="1:15" x14ac:dyDescent="0.2">
      <c r="A634" s="6">
        <v>292402</v>
      </c>
      <c r="B634">
        <v>0.3337</v>
      </c>
      <c r="C634" s="3">
        <v>0</v>
      </c>
      <c r="D634" s="16">
        <v>327.57563210215199</v>
      </c>
      <c r="E634" s="16">
        <v>325.5</v>
      </c>
      <c r="G634" s="13">
        <f t="shared" si="38"/>
        <v>2.0756321021519852</v>
      </c>
      <c r="H634" s="13">
        <f t="shared" si="39"/>
        <v>325.5</v>
      </c>
      <c r="N634" s="12">
        <f t="shared" si="40"/>
        <v>0.3337</v>
      </c>
      <c r="O634" s="12">
        <f t="shared" si="41"/>
        <v>0.6663</v>
      </c>
    </row>
    <row r="635" spans="1:15" x14ac:dyDescent="0.2">
      <c r="A635" s="6">
        <v>292402</v>
      </c>
      <c r="B635">
        <v>0.3337</v>
      </c>
      <c r="C635" s="3">
        <v>0.1111</v>
      </c>
      <c r="D635" s="16">
        <v>342.69629749072698</v>
      </c>
      <c r="E635" s="16">
        <v>340.7</v>
      </c>
      <c r="G635" s="13">
        <f t="shared" si="38"/>
        <v>1.9962974907269881</v>
      </c>
      <c r="H635" s="13">
        <f t="shared" si="39"/>
        <v>340.7</v>
      </c>
      <c r="N635" s="12">
        <f t="shared" si="40"/>
        <v>0.3337</v>
      </c>
      <c r="O635" s="12">
        <f t="shared" si="41"/>
        <v>0.6663</v>
      </c>
    </row>
    <row r="636" spans="1:15" x14ac:dyDescent="0.2">
      <c r="A636" s="6">
        <v>292402</v>
      </c>
      <c r="B636">
        <v>0.3337</v>
      </c>
      <c r="C636" s="3">
        <v>0.22220000000000001</v>
      </c>
      <c r="D636" s="16">
        <v>357.98052956920702</v>
      </c>
      <c r="E636" s="16">
        <v>356.5</v>
      </c>
      <c r="G636" s="13">
        <f t="shared" si="38"/>
        <v>1.4805295692070217</v>
      </c>
      <c r="H636" s="13">
        <f t="shared" si="39"/>
        <v>356.5</v>
      </c>
      <c r="N636" s="12">
        <f t="shared" si="40"/>
        <v>0.3337</v>
      </c>
      <c r="O636" s="12">
        <f t="shared" si="41"/>
        <v>0.6663</v>
      </c>
    </row>
    <row r="637" spans="1:15" x14ac:dyDescent="0.2">
      <c r="A637" s="6">
        <v>292402</v>
      </c>
      <c r="B637">
        <v>0.3337</v>
      </c>
      <c r="C637" s="3">
        <v>0.33329999999999999</v>
      </c>
      <c r="D637" s="16">
        <v>369.8348456782</v>
      </c>
      <c r="E637" s="16">
        <v>368.9</v>
      </c>
      <c r="G637" s="13">
        <f t="shared" si="38"/>
        <v>0.93484567820001985</v>
      </c>
      <c r="H637" s="13">
        <f t="shared" si="39"/>
        <v>368.9</v>
      </c>
      <c r="N637" s="12">
        <f t="shared" si="40"/>
        <v>0.3337</v>
      </c>
      <c r="O637" s="12">
        <f t="shared" si="41"/>
        <v>0.6663</v>
      </c>
    </row>
    <row r="638" spans="1:15" x14ac:dyDescent="0.2">
      <c r="A638" s="6">
        <v>292402</v>
      </c>
      <c r="B638">
        <v>0.3337</v>
      </c>
      <c r="C638" s="3">
        <v>0.44440000000000002</v>
      </c>
      <c r="D638" s="16">
        <v>377.80269588034503</v>
      </c>
      <c r="E638" s="16">
        <v>377.3</v>
      </c>
      <c r="G638" s="13">
        <f t="shared" si="38"/>
        <v>0.50269588034501567</v>
      </c>
      <c r="H638" s="13">
        <f t="shared" si="39"/>
        <v>377.3</v>
      </c>
      <c r="N638" s="12">
        <f t="shared" si="40"/>
        <v>0.3337</v>
      </c>
      <c r="O638" s="12">
        <f t="shared" si="41"/>
        <v>0.6663</v>
      </c>
    </row>
    <row r="639" spans="1:15" x14ac:dyDescent="0.2">
      <c r="A639" s="6">
        <v>292402</v>
      </c>
      <c r="B639">
        <v>0.3337</v>
      </c>
      <c r="C639" s="3">
        <v>0.55559999999999998</v>
      </c>
      <c r="D639" s="16">
        <v>383.12786374318603</v>
      </c>
      <c r="E639" s="16">
        <v>382.8</v>
      </c>
      <c r="G639" s="13">
        <f t="shared" si="38"/>
        <v>0.32786374318601474</v>
      </c>
      <c r="H639" s="13">
        <f t="shared" si="39"/>
        <v>382.8</v>
      </c>
      <c r="N639" s="12">
        <f t="shared" si="40"/>
        <v>0.3337</v>
      </c>
      <c r="O639" s="12">
        <f t="shared" si="41"/>
        <v>0.6663</v>
      </c>
    </row>
    <row r="640" spans="1:15" x14ac:dyDescent="0.2">
      <c r="A640" s="6">
        <v>292402</v>
      </c>
      <c r="B640">
        <v>0.3337</v>
      </c>
      <c r="C640" s="3">
        <v>0.66669999999999996</v>
      </c>
      <c r="D640" s="16">
        <v>386.82823098637101</v>
      </c>
      <c r="E640" s="16">
        <v>386.7</v>
      </c>
      <c r="G640" s="13">
        <f t="shared" si="38"/>
        <v>0.12823098637102248</v>
      </c>
      <c r="H640" s="13">
        <f t="shared" si="39"/>
        <v>386.7</v>
      </c>
      <c r="N640" s="12">
        <f t="shared" si="40"/>
        <v>0.3337</v>
      </c>
      <c r="O640" s="12">
        <f t="shared" si="41"/>
        <v>0.6663</v>
      </c>
    </row>
    <row r="641" spans="1:15" x14ac:dyDescent="0.2">
      <c r="A641" s="6">
        <v>292402</v>
      </c>
      <c r="B641">
        <v>0.3337</v>
      </c>
      <c r="C641" s="3">
        <v>0.77780000000000005</v>
      </c>
      <c r="D641" s="16">
        <v>389.52047332373598</v>
      </c>
      <c r="E641" s="16">
        <v>389.4</v>
      </c>
      <c r="G641" s="13">
        <f t="shared" si="38"/>
        <v>0.12047332373600739</v>
      </c>
      <c r="H641" s="13">
        <f t="shared" si="39"/>
        <v>389.4</v>
      </c>
      <c r="N641" s="12">
        <f t="shared" si="40"/>
        <v>0.3337</v>
      </c>
      <c r="O641" s="12">
        <f t="shared" si="41"/>
        <v>0.6663</v>
      </c>
    </row>
    <row r="642" spans="1:15" x14ac:dyDescent="0.2">
      <c r="A642" s="6">
        <v>292402</v>
      </c>
      <c r="B642">
        <v>0.3337</v>
      </c>
      <c r="C642" s="3">
        <v>0.88890000000000002</v>
      </c>
      <c r="D642" s="16">
        <v>391.55655226488602</v>
      </c>
      <c r="E642" s="16">
        <v>391.5</v>
      </c>
      <c r="G642" s="13">
        <f t="shared" si="38"/>
        <v>5.6552264886022385E-2</v>
      </c>
      <c r="H642" s="13">
        <f t="shared" si="39"/>
        <v>391.5</v>
      </c>
      <c r="N642" s="12">
        <f t="shared" si="40"/>
        <v>0.3337</v>
      </c>
      <c r="O642" s="12">
        <f t="shared" si="41"/>
        <v>0.6663</v>
      </c>
    </row>
    <row r="643" spans="1:15" x14ac:dyDescent="0.2">
      <c r="A643" s="6">
        <v>292402</v>
      </c>
      <c r="B643">
        <v>0.3337</v>
      </c>
      <c r="C643" s="3">
        <v>1</v>
      </c>
      <c r="D643" s="16">
        <v>393.14607176573099</v>
      </c>
      <c r="E643" s="16">
        <v>393.1</v>
      </c>
      <c r="G643" s="13">
        <f t="shared" si="38"/>
        <v>4.6071765730971492E-2</v>
      </c>
      <c r="H643" s="13">
        <f t="shared" si="39"/>
        <v>393.1</v>
      </c>
      <c r="N643" s="12">
        <f t="shared" si="40"/>
        <v>0.3337</v>
      </c>
      <c r="O643" s="12">
        <f t="shared" si="41"/>
        <v>0.6663</v>
      </c>
    </row>
    <row r="644" spans="1:15" x14ac:dyDescent="0.2">
      <c r="A644" s="6">
        <v>292402</v>
      </c>
      <c r="B644">
        <v>0.4446</v>
      </c>
      <c r="C644" s="3">
        <v>0</v>
      </c>
      <c r="D644" s="16">
        <v>307.32098141812997</v>
      </c>
      <c r="E644" s="16">
        <v>305.39999999999998</v>
      </c>
      <c r="G644" s="13">
        <f t="shared" si="38"/>
        <v>1.9209814181299976</v>
      </c>
      <c r="H644" s="13">
        <f t="shared" si="39"/>
        <v>305.39999999999998</v>
      </c>
      <c r="N644" s="12">
        <f t="shared" si="40"/>
        <v>0.4446</v>
      </c>
      <c r="O644" s="12">
        <f t="shared" si="41"/>
        <v>0.5554</v>
      </c>
    </row>
    <row r="645" spans="1:15" x14ac:dyDescent="0.2">
      <c r="A645" s="6">
        <v>292402</v>
      </c>
      <c r="B645">
        <v>0.4446</v>
      </c>
      <c r="C645" s="3">
        <v>0.1111</v>
      </c>
      <c r="D645" s="16">
        <v>319.22548723614699</v>
      </c>
      <c r="E645" s="16">
        <v>317.2</v>
      </c>
      <c r="G645" s="13">
        <f t="shared" ref="G645:G708" si="42">ABS(D645-E645)</f>
        <v>2.0254872361470007</v>
      </c>
      <c r="H645" s="13">
        <f t="shared" ref="H645:H646" si="43">ABS(E645-F645)</f>
        <v>317.2</v>
      </c>
      <c r="N645" s="12">
        <f t="shared" ref="N645:N708" si="44">B645</f>
        <v>0.4446</v>
      </c>
      <c r="O645" s="12">
        <f t="shared" ref="O645:O708" si="45">1-N645</f>
        <v>0.5554</v>
      </c>
    </row>
    <row r="646" spans="1:15" x14ac:dyDescent="0.2">
      <c r="A646" s="6">
        <v>292402</v>
      </c>
      <c r="B646">
        <v>0.4446</v>
      </c>
      <c r="C646" s="3">
        <v>0.22220000000000001</v>
      </c>
      <c r="D646" s="16">
        <v>334.476858346575</v>
      </c>
      <c r="E646" s="16">
        <v>332.6</v>
      </c>
      <c r="G646" s="13">
        <f t="shared" si="42"/>
        <v>1.8768583465749771</v>
      </c>
      <c r="H646" s="13">
        <f t="shared" si="43"/>
        <v>332.6</v>
      </c>
      <c r="N646" s="12">
        <f t="shared" si="44"/>
        <v>0.4446</v>
      </c>
      <c r="O646" s="12">
        <f t="shared" si="45"/>
        <v>0.5554</v>
      </c>
    </row>
    <row r="647" spans="1:15" x14ac:dyDescent="0.2">
      <c r="A647" s="6">
        <v>292402</v>
      </c>
      <c r="B647">
        <v>0.4446</v>
      </c>
      <c r="C647" s="3">
        <v>0.33329999999999999</v>
      </c>
      <c r="D647" s="16">
        <v>350.50631922291899</v>
      </c>
      <c r="E647" s="16">
        <v>349</v>
      </c>
      <c r="G647" s="13">
        <f t="shared" si="42"/>
        <v>1.5063192229189895</v>
      </c>
      <c r="H647" s="13">
        <f t="shared" ref="H647:H708" si="46">ABS(E647-F647)</f>
        <v>349</v>
      </c>
      <c r="N647" s="12">
        <f t="shared" si="44"/>
        <v>0.4446</v>
      </c>
      <c r="O647" s="12">
        <f t="shared" si="45"/>
        <v>0.5554</v>
      </c>
    </row>
    <row r="648" spans="1:15" x14ac:dyDescent="0.2">
      <c r="A648" s="6">
        <v>292402</v>
      </c>
      <c r="B648">
        <v>0.4446</v>
      </c>
      <c r="C648" s="3">
        <v>0.44440000000000002</v>
      </c>
      <c r="D648" s="16">
        <v>363.27847756897</v>
      </c>
      <c r="E648" s="16">
        <v>362.4</v>
      </c>
      <c r="G648" s="13">
        <f t="shared" si="42"/>
        <v>0.87847756897002682</v>
      </c>
      <c r="H648" s="13">
        <f t="shared" si="46"/>
        <v>362.4</v>
      </c>
      <c r="N648" s="12">
        <f t="shared" si="44"/>
        <v>0.4446</v>
      </c>
      <c r="O648" s="12">
        <f t="shared" si="45"/>
        <v>0.5554</v>
      </c>
    </row>
    <row r="649" spans="1:15" x14ac:dyDescent="0.2">
      <c r="A649" s="6">
        <v>292402</v>
      </c>
      <c r="B649">
        <v>0.4446</v>
      </c>
      <c r="C649" s="3">
        <v>0.55559999999999998</v>
      </c>
      <c r="D649" s="16">
        <v>372.07508462783602</v>
      </c>
      <c r="E649" s="16">
        <v>371.5</v>
      </c>
      <c r="G649" s="13">
        <f t="shared" si="42"/>
        <v>0.57508462783601999</v>
      </c>
      <c r="H649" s="13">
        <f t="shared" si="46"/>
        <v>371.5</v>
      </c>
      <c r="N649" s="12">
        <f t="shared" si="44"/>
        <v>0.4446</v>
      </c>
      <c r="O649" s="12">
        <f t="shared" si="45"/>
        <v>0.5554</v>
      </c>
    </row>
    <row r="650" spans="1:15" x14ac:dyDescent="0.2">
      <c r="A650" s="6">
        <v>292402</v>
      </c>
      <c r="B650">
        <v>0.4446</v>
      </c>
      <c r="C650" s="3">
        <v>0.66669999999999996</v>
      </c>
      <c r="D650" s="16">
        <v>378.07874665945297</v>
      </c>
      <c r="E650" s="16">
        <v>377.7</v>
      </c>
      <c r="G650" s="13">
        <f t="shared" si="42"/>
        <v>0.37874665945298602</v>
      </c>
      <c r="H650" s="13">
        <f t="shared" si="46"/>
        <v>377.7</v>
      </c>
      <c r="N650" s="12">
        <f t="shared" si="44"/>
        <v>0.4446</v>
      </c>
      <c r="O650" s="12">
        <f t="shared" si="45"/>
        <v>0.5554</v>
      </c>
    </row>
    <row r="651" spans="1:15" x14ac:dyDescent="0.2">
      <c r="A651" s="6">
        <v>292402</v>
      </c>
      <c r="B651">
        <v>0.4446</v>
      </c>
      <c r="C651" s="3">
        <v>0.77780000000000005</v>
      </c>
      <c r="D651" s="16">
        <v>382.33875431673198</v>
      </c>
      <c r="E651" s="16">
        <v>382.1</v>
      </c>
      <c r="G651" s="13">
        <f t="shared" si="42"/>
        <v>0.23875431673195635</v>
      </c>
      <c r="H651" s="13">
        <f t="shared" si="46"/>
        <v>382.1</v>
      </c>
      <c r="N651" s="12">
        <f t="shared" si="44"/>
        <v>0.4446</v>
      </c>
      <c r="O651" s="12">
        <f t="shared" si="45"/>
        <v>0.5554</v>
      </c>
    </row>
    <row r="652" spans="1:15" x14ac:dyDescent="0.2">
      <c r="A652" s="6">
        <v>292402</v>
      </c>
      <c r="B652">
        <v>0.4446</v>
      </c>
      <c r="C652" s="3">
        <v>0.88890000000000002</v>
      </c>
      <c r="D652" s="16">
        <v>385.489489843385</v>
      </c>
      <c r="E652" s="16">
        <v>385.4</v>
      </c>
      <c r="G652" s="13">
        <f t="shared" si="42"/>
        <v>8.9489843385024415E-2</v>
      </c>
      <c r="H652" s="13">
        <f t="shared" si="46"/>
        <v>385.4</v>
      </c>
      <c r="N652" s="12">
        <f t="shared" si="44"/>
        <v>0.4446</v>
      </c>
      <c r="O652" s="12">
        <f t="shared" si="45"/>
        <v>0.5554</v>
      </c>
    </row>
    <row r="653" spans="1:15" x14ac:dyDescent="0.2">
      <c r="A653" s="6">
        <v>292402</v>
      </c>
      <c r="B653">
        <v>0.4446</v>
      </c>
      <c r="C653" s="3">
        <v>1</v>
      </c>
      <c r="D653" s="16">
        <v>387.90468869096202</v>
      </c>
      <c r="E653" s="16">
        <v>387.8</v>
      </c>
      <c r="G653" s="13">
        <f t="shared" si="42"/>
        <v>0.10468869096200706</v>
      </c>
      <c r="H653" s="13">
        <f t="shared" si="46"/>
        <v>387.8</v>
      </c>
      <c r="N653" s="12">
        <f t="shared" si="44"/>
        <v>0.4446</v>
      </c>
      <c r="O653" s="12">
        <f t="shared" si="45"/>
        <v>0.5554</v>
      </c>
    </row>
    <row r="654" spans="1:15" x14ac:dyDescent="0.2">
      <c r="A654" s="6">
        <v>292402</v>
      </c>
      <c r="B654">
        <v>0.5554</v>
      </c>
      <c r="C654" s="3">
        <v>0</v>
      </c>
      <c r="D654" s="16">
        <v>290.79910476241702</v>
      </c>
      <c r="E654" s="16">
        <v>289.10000000000002</v>
      </c>
      <c r="G654" s="13">
        <f t="shared" si="42"/>
        <v>1.6991047624169937</v>
      </c>
      <c r="H654" s="13">
        <f t="shared" si="46"/>
        <v>289.10000000000002</v>
      </c>
      <c r="N654" s="12">
        <f t="shared" si="44"/>
        <v>0.5554</v>
      </c>
      <c r="O654" s="12">
        <f t="shared" si="45"/>
        <v>0.4446</v>
      </c>
    </row>
    <row r="655" spans="1:15" x14ac:dyDescent="0.2">
      <c r="A655" s="6">
        <v>292402</v>
      </c>
      <c r="B655">
        <v>0.5554</v>
      </c>
      <c r="C655" s="3">
        <v>0.1111</v>
      </c>
      <c r="D655" s="16">
        <v>298.511056542978</v>
      </c>
      <c r="E655" s="16">
        <v>296.7</v>
      </c>
      <c r="G655" s="13">
        <f t="shared" si="42"/>
        <v>1.8110565429780081</v>
      </c>
      <c r="H655" s="13">
        <f t="shared" si="46"/>
        <v>296.7</v>
      </c>
      <c r="N655" s="12">
        <f t="shared" si="44"/>
        <v>0.5554</v>
      </c>
      <c r="O655" s="12">
        <f t="shared" si="45"/>
        <v>0.4446</v>
      </c>
    </row>
    <row r="656" spans="1:15" x14ac:dyDescent="0.2">
      <c r="A656" s="6">
        <v>292402</v>
      </c>
      <c r="B656">
        <v>0.5554</v>
      </c>
      <c r="C656" s="3">
        <v>0.22220000000000001</v>
      </c>
      <c r="D656" s="16">
        <v>309.67295925910997</v>
      </c>
      <c r="E656" s="16">
        <v>307.8</v>
      </c>
      <c r="G656" s="13">
        <f t="shared" si="42"/>
        <v>1.8729592591099617</v>
      </c>
      <c r="H656" s="13">
        <f t="shared" si="46"/>
        <v>307.8</v>
      </c>
      <c r="N656" s="12">
        <f t="shared" si="44"/>
        <v>0.5554</v>
      </c>
      <c r="O656" s="12">
        <f t="shared" si="45"/>
        <v>0.4446</v>
      </c>
    </row>
    <row r="657" spans="1:15" x14ac:dyDescent="0.2">
      <c r="A657" s="6">
        <v>292402</v>
      </c>
      <c r="B657">
        <v>0.5554</v>
      </c>
      <c r="C657" s="3">
        <v>0.33329999999999999</v>
      </c>
      <c r="D657" s="16">
        <v>325.16855165257601</v>
      </c>
      <c r="E657" s="16">
        <v>323.3</v>
      </c>
      <c r="G657" s="13">
        <f t="shared" si="42"/>
        <v>1.8685516525760022</v>
      </c>
      <c r="H657" s="13">
        <f t="shared" si="46"/>
        <v>323.3</v>
      </c>
      <c r="N657" s="12">
        <f t="shared" si="44"/>
        <v>0.5554</v>
      </c>
      <c r="O657" s="12">
        <f t="shared" si="45"/>
        <v>0.4446</v>
      </c>
    </row>
    <row r="658" spans="1:15" x14ac:dyDescent="0.2">
      <c r="A658" s="6">
        <v>292402</v>
      </c>
      <c r="B658">
        <v>0.5554</v>
      </c>
      <c r="C658" s="3">
        <v>0.44440000000000002</v>
      </c>
      <c r="D658" s="16">
        <v>342.70093323865501</v>
      </c>
      <c r="E658" s="16">
        <v>341.2</v>
      </c>
      <c r="G658" s="13">
        <f t="shared" si="42"/>
        <v>1.5009332386550227</v>
      </c>
      <c r="H658" s="13">
        <f t="shared" si="46"/>
        <v>341.2</v>
      </c>
      <c r="N658" s="12">
        <f t="shared" si="44"/>
        <v>0.5554</v>
      </c>
      <c r="O658" s="12">
        <f t="shared" si="45"/>
        <v>0.4446</v>
      </c>
    </row>
    <row r="659" spans="1:15" x14ac:dyDescent="0.2">
      <c r="A659" s="6">
        <v>292402</v>
      </c>
      <c r="B659">
        <v>0.5554</v>
      </c>
      <c r="C659" s="3">
        <v>0.55559999999999998</v>
      </c>
      <c r="D659" s="16">
        <v>356.99929424235802</v>
      </c>
      <c r="E659" s="16">
        <v>356.1</v>
      </c>
      <c r="G659" s="13">
        <f t="shared" si="42"/>
        <v>0.89929424235799615</v>
      </c>
      <c r="H659" s="13">
        <f t="shared" si="46"/>
        <v>356.1</v>
      </c>
      <c r="N659" s="12">
        <f t="shared" si="44"/>
        <v>0.5554</v>
      </c>
      <c r="O659" s="12">
        <f t="shared" si="45"/>
        <v>0.4446</v>
      </c>
    </row>
    <row r="660" spans="1:15" x14ac:dyDescent="0.2">
      <c r="A660" s="6">
        <v>292402</v>
      </c>
      <c r="B660">
        <v>0.5554</v>
      </c>
      <c r="C660" s="3">
        <v>0.66669999999999996</v>
      </c>
      <c r="D660" s="16">
        <v>366.79274205115502</v>
      </c>
      <c r="E660" s="16">
        <v>366.2</v>
      </c>
      <c r="G660" s="13">
        <f t="shared" si="42"/>
        <v>0.59274205115502809</v>
      </c>
      <c r="H660" s="13">
        <f t="shared" si="46"/>
        <v>366.2</v>
      </c>
      <c r="N660" s="12">
        <f t="shared" si="44"/>
        <v>0.5554</v>
      </c>
      <c r="O660" s="12">
        <f t="shared" si="45"/>
        <v>0.4446</v>
      </c>
    </row>
    <row r="661" spans="1:15" x14ac:dyDescent="0.2">
      <c r="A661" s="6">
        <v>292402</v>
      </c>
      <c r="B661">
        <v>0.5554</v>
      </c>
      <c r="C661" s="3">
        <v>0.77780000000000005</v>
      </c>
      <c r="D661" s="16">
        <v>373.485849244897</v>
      </c>
      <c r="E661" s="16">
        <v>373.1</v>
      </c>
      <c r="G661" s="13">
        <f t="shared" si="42"/>
        <v>0.38584924489697414</v>
      </c>
      <c r="H661" s="13">
        <f t="shared" si="46"/>
        <v>373.1</v>
      </c>
      <c r="N661" s="12">
        <f t="shared" si="44"/>
        <v>0.5554</v>
      </c>
      <c r="O661" s="12">
        <f t="shared" si="45"/>
        <v>0.4446</v>
      </c>
    </row>
    <row r="662" spans="1:15" x14ac:dyDescent="0.2">
      <c r="A662" s="6">
        <v>292402</v>
      </c>
      <c r="B662">
        <v>0.5554</v>
      </c>
      <c r="C662" s="3">
        <v>0.88890000000000002</v>
      </c>
      <c r="D662" s="16">
        <v>378.26001712116999</v>
      </c>
      <c r="E662" s="16">
        <v>378</v>
      </c>
      <c r="G662" s="13">
        <f t="shared" si="42"/>
        <v>0.26001712116999443</v>
      </c>
      <c r="H662" s="13">
        <f t="shared" si="46"/>
        <v>378</v>
      </c>
      <c r="N662" s="12">
        <f t="shared" si="44"/>
        <v>0.5554</v>
      </c>
      <c r="O662" s="12">
        <f t="shared" si="45"/>
        <v>0.4446</v>
      </c>
    </row>
    <row r="663" spans="1:15" x14ac:dyDescent="0.2">
      <c r="A663" s="6">
        <v>292402</v>
      </c>
      <c r="B663">
        <v>0.5554</v>
      </c>
      <c r="C663" s="3">
        <v>1</v>
      </c>
      <c r="D663" s="16">
        <v>381.81560717032397</v>
      </c>
      <c r="E663" s="16">
        <v>381.7</v>
      </c>
      <c r="G663" s="13">
        <f t="shared" si="42"/>
        <v>0.11560717032398315</v>
      </c>
      <c r="H663" s="13">
        <f t="shared" si="46"/>
        <v>381.7</v>
      </c>
      <c r="N663" s="12">
        <f t="shared" si="44"/>
        <v>0.5554</v>
      </c>
      <c r="O663" s="12">
        <f t="shared" si="45"/>
        <v>0.4446</v>
      </c>
    </row>
    <row r="664" spans="1:15" x14ac:dyDescent="0.2">
      <c r="A664" s="6">
        <v>292402</v>
      </c>
      <c r="B664">
        <v>0.6663</v>
      </c>
      <c r="C664" s="3">
        <v>0</v>
      </c>
      <c r="D664" s="16">
        <v>278.69546782588702</v>
      </c>
      <c r="E664" s="16">
        <v>277.3</v>
      </c>
      <c r="G664" s="13">
        <f t="shared" si="42"/>
        <v>1.3954678258870103</v>
      </c>
      <c r="H664" s="13">
        <f t="shared" si="46"/>
        <v>277.3</v>
      </c>
      <c r="N664" s="12">
        <f t="shared" si="44"/>
        <v>0.6663</v>
      </c>
      <c r="O664" s="12">
        <f t="shared" si="45"/>
        <v>0.3337</v>
      </c>
    </row>
    <row r="665" spans="1:15" x14ac:dyDescent="0.2">
      <c r="A665" s="6">
        <v>292402</v>
      </c>
      <c r="B665">
        <v>0.6663</v>
      </c>
      <c r="C665" s="3">
        <v>0.1111</v>
      </c>
      <c r="D665" s="16">
        <v>282.69743944071399</v>
      </c>
      <c r="E665" s="16">
        <v>281.2</v>
      </c>
      <c r="G665" s="13">
        <f t="shared" si="42"/>
        <v>1.4974394407140039</v>
      </c>
      <c r="H665" s="13">
        <f t="shared" si="46"/>
        <v>281.2</v>
      </c>
      <c r="N665" s="12">
        <f t="shared" si="44"/>
        <v>0.6663</v>
      </c>
      <c r="O665" s="12">
        <f t="shared" si="45"/>
        <v>0.3337</v>
      </c>
    </row>
    <row r="666" spans="1:15" x14ac:dyDescent="0.2">
      <c r="A666" s="6">
        <v>292402</v>
      </c>
      <c r="B666">
        <v>0.6663</v>
      </c>
      <c r="C666" s="3">
        <v>0.22220000000000001</v>
      </c>
      <c r="D666" s="16">
        <v>288.78458655545501</v>
      </c>
      <c r="E666" s="16">
        <v>287.2</v>
      </c>
      <c r="G666" s="13">
        <f t="shared" si="42"/>
        <v>1.5845865554550187</v>
      </c>
      <c r="H666" s="13">
        <f t="shared" si="46"/>
        <v>287.2</v>
      </c>
      <c r="N666" s="12">
        <f t="shared" si="44"/>
        <v>0.6663</v>
      </c>
      <c r="O666" s="12">
        <f t="shared" si="45"/>
        <v>0.3337</v>
      </c>
    </row>
    <row r="667" spans="1:15" x14ac:dyDescent="0.2">
      <c r="A667" s="6">
        <v>292402</v>
      </c>
      <c r="B667">
        <v>0.6663</v>
      </c>
      <c r="C667" s="3">
        <v>0.33329999999999999</v>
      </c>
      <c r="D667" s="16">
        <v>298.40045506623801</v>
      </c>
      <c r="E667" s="16">
        <v>296.7</v>
      </c>
      <c r="G667" s="13">
        <f t="shared" si="42"/>
        <v>1.7004550662380211</v>
      </c>
      <c r="H667" s="13">
        <f t="shared" si="46"/>
        <v>296.7</v>
      </c>
      <c r="N667" s="12">
        <f t="shared" si="44"/>
        <v>0.6663</v>
      </c>
      <c r="O667" s="12">
        <f t="shared" si="45"/>
        <v>0.3337</v>
      </c>
    </row>
    <row r="668" spans="1:15" x14ac:dyDescent="0.2">
      <c r="A668" s="6">
        <v>292402</v>
      </c>
      <c r="B668">
        <v>0.6663</v>
      </c>
      <c r="C668" s="3">
        <v>0.44440000000000002</v>
      </c>
      <c r="D668" s="16">
        <v>313.58746099456499</v>
      </c>
      <c r="E668" s="16">
        <v>311.8</v>
      </c>
      <c r="G668" s="13">
        <f t="shared" si="42"/>
        <v>1.7874609945649809</v>
      </c>
      <c r="H668" s="13">
        <f t="shared" si="46"/>
        <v>311.8</v>
      </c>
      <c r="N668" s="12">
        <f t="shared" si="44"/>
        <v>0.6663</v>
      </c>
      <c r="O668" s="12">
        <f t="shared" si="45"/>
        <v>0.3337</v>
      </c>
    </row>
    <row r="669" spans="1:15" x14ac:dyDescent="0.2">
      <c r="A669" s="6">
        <v>292402</v>
      </c>
      <c r="B669">
        <v>0.6663</v>
      </c>
      <c r="C669" s="3">
        <v>0.55559999999999998</v>
      </c>
      <c r="D669" s="16">
        <v>333.49470383446999</v>
      </c>
      <c r="E669" s="16">
        <v>332</v>
      </c>
      <c r="G669" s="13">
        <f t="shared" si="42"/>
        <v>1.4947038344699877</v>
      </c>
      <c r="H669" s="13">
        <f t="shared" si="46"/>
        <v>332</v>
      </c>
      <c r="N669" s="12">
        <f t="shared" si="44"/>
        <v>0.6663</v>
      </c>
      <c r="O669" s="12">
        <f t="shared" si="45"/>
        <v>0.3337</v>
      </c>
    </row>
    <row r="670" spans="1:15" x14ac:dyDescent="0.2">
      <c r="A670" s="6">
        <v>292402</v>
      </c>
      <c r="B670">
        <v>0.6663</v>
      </c>
      <c r="C670" s="3">
        <v>0.66669999999999996</v>
      </c>
      <c r="D670" s="16">
        <v>350.392416530628</v>
      </c>
      <c r="E670" s="16">
        <v>349.5</v>
      </c>
      <c r="G670" s="13">
        <f t="shared" si="42"/>
        <v>0.89241653062799742</v>
      </c>
      <c r="H670" s="13">
        <f t="shared" si="46"/>
        <v>349.5</v>
      </c>
      <c r="N670" s="12">
        <f t="shared" si="44"/>
        <v>0.6663</v>
      </c>
      <c r="O670" s="12">
        <f t="shared" si="45"/>
        <v>0.3337</v>
      </c>
    </row>
    <row r="671" spans="1:15" x14ac:dyDescent="0.2">
      <c r="A671" s="6">
        <v>292402</v>
      </c>
      <c r="B671">
        <v>0.6663</v>
      </c>
      <c r="C671" s="3">
        <v>0.77780000000000005</v>
      </c>
      <c r="D671" s="16">
        <v>361.61841083932597</v>
      </c>
      <c r="E671" s="16">
        <v>361.1</v>
      </c>
      <c r="G671" s="13">
        <f t="shared" si="42"/>
        <v>0.51841083932595211</v>
      </c>
      <c r="H671" s="13">
        <f t="shared" si="46"/>
        <v>361.1</v>
      </c>
      <c r="N671" s="12">
        <f t="shared" si="44"/>
        <v>0.6663</v>
      </c>
      <c r="O671" s="12">
        <f t="shared" si="45"/>
        <v>0.3337</v>
      </c>
    </row>
    <row r="672" spans="1:15" x14ac:dyDescent="0.2">
      <c r="A672" s="6">
        <v>292402</v>
      </c>
      <c r="B672">
        <v>0.6663</v>
      </c>
      <c r="C672" s="3">
        <v>0.88890000000000002</v>
      </c>
      <c r="D672" s="16">
        <v>369.12206989775399</v>
      </c>
      <c r="E672" s="16">
        <v>368.8</v>
      </c>
      <c r="G672" s="13">
        <f t="shared" si="42"/>
        <v>0.32206989775397687</v>
      </c>
      <c r="H672" s="13">
        <f t="shared" si="46"/>
        <v>368.8</v>
      </c>
      <c r="N672" s="12">
        <f t="shared" si="44"/>
        <v>0.6663</v>
      </c>
      <c r="O672" s="12">
        <f t="shared" si="45"/>
        <v>0.3337</v>
      </c>
    </row>
    <row r="673" spans="1:15" x14ac:dyDescent="0.2">
      <c r="A673" s="6">
        <v>292402</v>
      </c>
      <c r="B673">
        <v>0.6663</v>
      </c>
      <c r="C673" s="3">
        <v>1</v>
      </c>
      <c r="D673" s="16">
        <v>374.43100849461399</v>
      </c>
      <c r="E673" s="16">
        <v>374.2</v>
      </c>
      <c r="G673" s="13">
        <f t="shared" si="42"/>
        <v>0.2310084946140023</v>
      </c>
      <c r="H673" s="13">
        <f t="shared" si="46"/>
        <v>374.2</v>
      </c>
      <c r="N673" s="12">
        <f t="shared" si="44"/>
        <v>0.6663</v>
      </c>
      <c r="O673" s="12">
        <f t="shared" si="45"/>
        <v>0.3337</v>
      </c>
    </row>
    <row r="674" spans="1:15" x14ac:dyDescent="0.2">
      <c r="A674" s="6">
        <v>292402</v>
      </c>
      <c r="B674">
        <v>0.7772</v>
      </c>
      <c r="C674" s="3">
        <v>0</v>
      </c>
      <c r="D674" s="16">
        <v>271.08482630462697</v>
      </c>
      <c r="E674" s="16">
        <v>269.8</v>
      </c>
      <c r="G674" s="13">
        <f t="shared" si="42"/>
        <v>1.2848263046269608</v>
      </c>
      <c r="H674" s="13">
        <f t="shared" si="46"/>
        <v>269.8</v>
      </c>
      <c r="N674" s="12">
        <f t="shared" si="44"/>
        <v>0.7772</v>
      </c>
      <c r="O674" s="12">
        <f t="shared" si="45"/>
        <v>0.2228</v>
      </c>
    </row>
    <row r="675" spans="1:15" x14ac:dyDescent="0.2">
      <c r="A675" s="6">
        <v>292402</v>
      </c>
      <c r="B675">
        <v>0.7772</v>
      </c>
      <c r="C675" s="3">
        <v>0.1111</v>
      </c>
      <c r="D675" s="16">
        <v>272.60629609616001</v>
      </c>
      <c r="E675" s="16">
        <v>271.3</v>
      </c>
      <c r="G675" s="13">
        <f t="shared" si="42"/>
        <v>1.306296096159997</v>
      </c>
      <c r="H675" s="13">
        <f t="shared" si="46"/>
        <v>271.3</v>
      </c>
      <c r="N675" s="12">
        <f t="shared" si="44"/>
        <v>0.7772</v>
      </c>
      <c r="O675" s="12">
        <f t="shared" si="45"/>
        <v>0.2228</v>
      </c>
    </row>
    <row r="676" spans="1:15" x14ac:dyDescent="0.2">
      <c r="A676" s="6">
        <v>292402</v>
      </c>
      <c r="B676">
        <v>0.7772</v>
      </c>
      <c r="C676" s="3">
        <v>0.22220000000000001</v>
      </c>
      <c r="D676" s="16">
        <v>274.93084914659403</v>
      </c>
      <c r="E676" s="16">
        <v>273.60000000000002</v>
      </c>
      <c r="G676" s="13">
        <f t="shared" si="42"/>
        <v>1.3308491465940051</v>
      </c>
      <c r="H676" s="13">
        <f t="shared" si="46"/>
        <v>273.60000000000002</v>
      </c>
      <c r="N676" s="12">
        <f t="shared" si="44"/>
        <v>0.7772</v>
      </c>
      <c r="O676" s="12">
        <f t="shared" si="45"/>
        <v>0.2228</v>
      </c>
    </row>
    <row r="677" spans="1:15" x14ac:dyDescent="0.2">
      <c r="A677" s="6">
        <v>292402</v>
      </c>
      <c r="B677">
        <v>0.7772</v>
      </c>
      <c r="C677" s="3">
        <v>0.33329999999999999</v>
      </c>
      <c r="D677" s="16">
        <v>278.72617144494598</v>
      </c>
      <c r="E677" s="16">
        <v>277.3</v>
      </c>
      <c r="G677" s="13">
        <f t="shared" si="42"/>
        <v>1.4261714449459646</v>
      </c>
      <c r="H677" s="13">
        <f t="shared" si="46"/>
        <v>277.3</v>
      </c>
      <c r="N677" s="12">
        <f t="shared" si="44"/>
        <v>0.7772</v>
      </c>
      <c r="O677" s="12">
        <f t="shared" si="45"/>
        <v>0.2228</v>
      </c>
    </row>
    <row r="678" spans="1:15" x14ac:dyDescent="0.2">
      <c r="A678" s="6">
        <v>292402</v>
      </c>
      <c r="B678">
        <v>0.7772</v>
      </c>
      <c r="C678" s="3">
        <v>0.44440000000000002</v>
      </c>
      <c r="D678" s="16">
        <v>285.42659040278301</v>
      </c>
      <c r="E678" s="16">
        <v>283.89999999999998</v>
      </c>
      <c r="G678" s="13">
        <f t="shared" si="42"/>
        <v>1.5265904027830288</v>
      </c>
      <c r="H678" s="13">
        <f t="shared" si="46"/>
        <v>283.89999999999998</v>
      </c>
      <c r="N678" s="12">
        <f t="shared" si="44"/>
        <v>0.7772</v>
      </c>
      <c r="O678" s="12">
        <f t="shared" si="45"/>
        <v>0.2228</v>
      </c>
    </row>
    <row r="679" spans="1:15" x14ac:dyDescent="0.2">
      <c r="A679" s="6">
        <v>292402</v>
      </c>
      <c r="B679">
        <v>0.7772</v>
      </c>
      <c r="C679" s="3">
        <v>0.55559999999999998</v>
      </c>
      <c r="D679" s="16">
        <v>298.20549330127602</v>
      </c>
      <c r="E679" s="16">
        <v>296.5</v>
      </c>
      <c r="G679" s="13">
        <f t="shared" si="42"/>
        <v>1.7054933012760216</v>
      </c>
      <c r="H679" s="13">
        <f t="shared" si="46"/>
        <v>296.5</v>
      </c>
      <c r="N679" s="12">
        <f t="shared" si="44"/>
        <v>0.7772</v>
      </c>
      <c r="O679" s="12">
        <f t="shared" si="45"/>
        <v>0.2228</v>
      </c>
    </row>
    <row r="680" spans="1:15" x14ac:dyDescent="0.2">
      <c r="A680" s="6">
        <v>292402</v>
      </c>
      <c r="B680">
        <v>0.7772</v>
      </c>
      <c r="C680" s="3">
        <v>0.66669999999999996</v>
      </c>
      <c r="D680" s="16">
        <v>320.70432410352203</v>
      </c>
      <c r="E680" s="16">
        <v>319.10000000000002</v>
      </c>
      <c r="G680" s="13">
        <f t="shared" si="42"/>
        <v>1.6043241035220035</v>
      </c>
      <c r="H680" s="13">
        <f t="shared" si="46"/>
        <v>319.10000000000002</v>
      </c>
      <c r="N680" s="12">
        <f t="shared" si="44"/>
        <v>0.7772</v>
      </c>
      <c r="O680" s="12">
        <f t="shared" si="45"/>
        <v>0.2228</v>
      </c>
    </row>
    <row r="681" spans="1:15" x14ac:dyDescent="0.2">
      <c r="A681" s="6">
        <v>292402</v>
      </c>
      <c r="B681">
        <v>0.7772</v>
      </c>
      <c r="C681" s="3">
        <v>0.77780000000000005</v>
      </c>
      <c r="D681" s="16">
        <v>342.69822677564002</v>
      </c>
      <c r="E681" s="16">
        <v>341.8</v>
      </c>
      <c r="G681" s="13">
        <f t="shared" si="42"/>
        <v>0.89822677564001197</v>
      </c>
      <c r="H681" s="13">
        <f t="shared" si="46"/>
        <v>341.8</v>
      </c>
      <c r="N681" s="12">
        <f t="shared" si="44"/>
        <v>0.7772</v>
      </c>
      <c r="O681" s="12">
        <f t="shared" si="45"/>
        <v>0.2228</v>
      </c>
    </row>
    <row r="682" spans="1:15" x14ac:dyDescent="0.2">
      <c r="A682" s="6">
        <v>292402</v>
      </c>
      <c r="B682">
        <v>0.7772</v>
      </c>
      <c r="C682" s="3">
        <v>0.88890000000000002</v>
      </c>
      <c r="D682" s="16">
        <v>356.255022356822</v>
      </c>
      <c r="E682" s="16">
        <v>355.8</v>
      </c>
      <c r="G682" s="13">
        <f t="shared" si="42"/>
        <v>0.45502235682198489</v>
      </c>
      <c r="H682" s="13">
        <f t="shared" si="46"/>
        <v>355.8</v>
      </c>
      <c r="N682" s="12">
        <f t="shared" si="44"/>
        <v>0.7772</v>
      </c>
      <c r="O682" s="12">
        <f t="shared" si="45"/>
        <v>0.2228</v>
      </c>
    </row>
    <row r="683" spans="1:15" x14ac:dyDescent="0.2">
      <c r="A683" s="6">
        <v>292402</v>
      </c>
      <c r="B683">
        <v>0.7772</v>
      </c>
      <c r="C683" s="3">
        <v>1</v>
      </c>
      <c r="D683" s="16">
        <v>364.82531519501299</v>
      </c>
      <c r="E683" s="16">
        <v>364.5</v>
      </c>
      <c r="G683" s="13">
        <f t="shared" si="42"/>
        <v>0.32531519501299044</v>
      </c>
      <c r="H683" s="13">
        <f t="shared" si="46"/>
        <v>364.5</v>
      </c>
      <c r="N683" s="12">
        <f t="shared" si="44"/>
        <v>0.7772</v>
      </c>
      <c r="O683" s="12">
        <f t="shared" si="45"/>
        <v>0.2228</v>
      </c>
    </row>
    <row r="684" spans="1:15" x14ac:dyDescent="0.2">
      <c r="A684" s="6">
        <v>292402</v>
      </c>
      <c r="B684">
        <v>0.8881</v>
      </c>
      <c r="C684" s="3">
        <v>0</v>
      </c>
      <c r="D684" s="16">
        <v>267.002590324116</v>
      </c>
      <c r="E684" s="16">
        <v>265.8</v>
      </c>
      <c r="G684" s="13">
        <f t="shared" si="42"/>
        <v>1.2025903241159881</v>
      </c>
      <c r="H684" s="13">
        <f t="shared" si="46"/>
        <v>265.8</v>
      </c>
      <c r="N684" s="12">
        <f t="shared" si="44"/>
        <v>0.8881</v>
      </c>
      <c r="O684" s="12">
        <f t="shared" si="45"/>
        <v>0.1119</v>
      </c>
    </row>
    <row r="685" spans="1:15" x14ac:dyDescent="0.2">
      <c r="A685" s="6">
        <v>292402</v>
      </c>
      <c r="B685">
        <v>0.8881</v>
      </c>
      <c r="C685" s="3">
        <v>0.1111</v>
      </c>
      <c r="D685" s="16">
        <v>267.38369437462597</v>
      </c>
      <c r="E685" s="16">
        <v>266.2</v>
      </c>
      <c r="G685" s="13">
        <f t="shared" si="42"/>
        <v>1.1836943746259863</v>
      </c>
      <c r="H685" s="13">
        <f t="shared" si="46"/>
        <v>266.2</v>
      </c>
      <c r="N685" s="12">
        <f t="shared" si="44"/>
        <v>0.8881</v>
      </c>
      <c r="O685" s="12">
        <f t="shared" si="45"/>
        <v>0.1119</v>
      </c>
    </row>
    <row r="686" spans="1:15" x14ac:dyDescent="0.2">
      <c r="A686" s="6">
        <v>292402</v>
      </c>
      <c r="B686">
        <v>0.8881</v>
      </c>
      <c r="C686" s="3">
        <v>0.22220000000000001</v>
      </c>
      <c r="D686" s="16">
        <v>267.91801559692902</v>
      </c>
      <c r="E686" s="16">
        <v>266.7</v>
      </c>
      <c r="G686" s="13">
        <f t="shared" si="42"/>
        <v>1.2180155969290354</v>
      </c>
      <c r="H686" s="13">
        <f t="shared" si="46"/>
        <v>266.7</v>
      </c>
      <c r="N686" s="12">
        <f t="shared" si="44"/>
        <v>0.8881</v>
      </c>
      <c r="O686" s="12">
        <f t="shared" si="45"/>
        <v>0.1119</v>
      </c>
    </row>
    <row r="687" spans="1:15" x14ac:dyDescent="0.2">
      <c r="A687" s="6">
        <v>292402</v>
      </c>
      <c r="B687">
        <v>0.8881</v>
      </c>
      <c r="C687" s="3">
        <v>0.33329999999999999</v>
      </c>
      <c r="D687" s="16">
        <v>268.72389179533798</v>
      </c>
      <c r="E687" s="16">
        <v>267.5</v>
      </c>
      <c r="G687" s="13">
        <f t="shared" si="42"/>
        <v>1.2238917953379769</v>
      </c>
      <c r="H687" s="13">
        <f t="shared" si="46"/>
        <v>267.5</v>
      </c>
      <c r="N687" s="12">
        <f t="shared" si="44"/>
        <v>0.8881</v>
      </c>
      <c r="O687" s="12">
        <f t="shared" si="45"/>
        <v>0.1119</v>
      </c>
    </row>
    <row r="688" spans="1:15" x14ac:dyDescent="0.2">
      <c r="A688" s="6">
        <v>292402</v>
      </c>
      <c r="B688">
        <v>0.8881</v>
      </c>
      <c r="C688" s="3">
        <v>0.44440000000000002</v>
      </c>
      <c r="D688" s="16">
        <v>270.06961723415998</v>
      </c>
      <c r="E688" s="16">
        <v>268.8</v>
      </c>
      <c r="G688" s="13">
        <f t="shared" si="42"/>
        <v>1.2696172341599663</v>
      </c>
      <c r="H688" s="13">
        <f t="shared" si="46"/>
        <v>268.8</v>
      </c>
      <c r="N688" s="12">
        <f t="shared" si="44"/>
        <v>0.8881</v>
      </c>
      <c r="O688" s="12">
        <f t="shared" si="45"/>
        <v>0.1119</v>
      </c>
    </row>
    <row r="689" spans="1:15" x14ac:dyDescent="0.2">
      <c r="A689" s="6">
        <v>292402</v>
      </c>
      <c r="B689">
        <v>0.8881</v>
      </c>
      <c r="C689" s="3">
        <v>0.55559999999999998</v>
      </c>
      <c r="D689" s="16">
        <v>272.66810402089999</v>
      </c>
      <c r="E689" s="16">
        <v>271.39999999999998</v>
      </c>
      <c r="G689" s="13">
        <f t="shared" si="42"/>
        <v>1.2681040209000116</v>
      </c>
      <c r="H689" s="13">
        <f t="shared" si="46"/>
        <v>271.39999999999998</v>
      </c>
      <c r="N689" s="12">
        <f t="shared" si="44"/>
        <v>0.8881</v>
      </c>
      <c r="O689" s="12">
        <f t="shared" si="45"/>
        <v>0.1119</v>
      </c>
    </row>
    <row r="690" spans="1:15" x14ac:dyDescent="0.2">
      <c r="A690" s="6">
        <v>292402</v>
      </c>
      <c r="B690">
        <v>0.8881</v>
      </c>
      <c r="C690" s="3">
        <v>0.66669999999999996</v>
      </c>
      <c r="D690" s="16">
        <v>278.82622968903797</v>
      </c>
      <c r="E690" s="16">
        <v>277.39999999999998</v>
      </c>
      <c r="G690" s="13">
        <f t="shared" si="42"/>
        <v>1.4262296890379957</v>
      </c>
      <c r="H690" s="13">
        <f t="shared" si="46"/>
        <v>277.39999999999998</v>
      </c>
      <c r="N690" s="12">
        <f t="shared" si="44"/>
        <v>0.8881</v>
      </c>
      <c r="O690" s="12">
        <f t="shared" si="45"/>
        <v>0.1119</v>
      </c>
    </row>
    <row r="691" spans="1:15" x14ac:dyDescent="0.2">
      <c r="A691" s="6">
        <v>292402</v>
      </c>
      <c r="B691">
        <v>0.8881</v>
      </c>
      <c r="C691" s="3">
        <v>0.77780000000000005</v>
      </c>
      <c r="D691" s="16">
        <v>297.65742526279399</v>
      </c>
      <c r="E691" s="16">
        <v>296</v>
      </c>
      <c r="G691" s="13">
        <f t="shared" si="42"/>
        <v>1.6574252627939927</v>
      </c>
      <c r="H691" s="13">
        <f t="shared" si="46"/>
        <v>296</v>
      </c>
      <c r="N691" s="12">
        <f t="shared" si="44"/>
        <v>0.8881</v>
      </c>
      <c r="O691" s="12">
        <f t="shared" si="45"/>
        <v>0.1119</v>
      </c>
    </row>
    <row r="692" spans="1:15" x14ac:dyDescent="0.2">
      <c r="A692" s="6">
        <v>292402</v>
      </c>
      <c r="B692">
        <v>0.8881</v>
      </c>
      <c r="C692" s="3">
        <v>0.88890000000000002</v>
      </c>
      <c r="D692" s="16">
        <v>331.90615380840802</v>
      </c>
      <c r="E692" s="16">
        <v>331.1</v>
      </c>
      <c r="G692" s="13">
        <f t="shared" si="42"/>
        <v>0.80615380840799844</v>
      </c>
      <c r="H692" s="13">
        <f t="shared" si="46"/>
        <v>331.1</v>
      </c>
      <c r="N692" s="12">
        <f t="shared" si="44"/>
        <v>0.8881</v>
      </c>
      <c r="O692" s="12">
        <f t="shared" si="45"/>
        <v>0.1119</v>
      </c>
    </row>
    <row r="693" spans="1:15" x14ac:dyDescent="0.2">
      <c r="A693" s="6">
        <v>292402</v>
      </c>
      <c r="B693">
        <v>0.8881</v>
      </c>
      <c r="C693" s="3">
        <v>1</v>
      </c>
      <c r="D693" s="16">
        <v>350.264288640757</v>
      </c>
      <c r="E693" s="16">
        <v>349.9</v>
      </c>
      <c r="G693" s="13">
        <f t="shared" si="42"/>
        <v>0.3642886407570245</v>
      </c>
      <c r="H693" s="13">
        <f t="shared" si="46"/>
        <v>349.9</v>
      </c>
      <c r="N693" s="12">
        <f t="shared" si="44"/>
        <v>0.8881</v>
      </c>
      <c r="O693" s="12">
        <f t="shared" si="45"/>
        <v>0.1119</v>
      </c>
    </row>
    <row r="694" spans="1:15" x14ac:dyDescent="0.2">
      <c r="A694" s="6">
        <v>292402</v>
      </c>
      <c r="B694">
        <v>0.999</v>
      </c>
      <c r="C694" s="3">
        <v>0</v>
      </c>
      <c r="D694" s="16">
        <v>263.20340946606802</v>
      </c>
      <c r="E694" s="16">
        <v>263.3</v>
      </c>
      <c r="G694" s="13">
        <f t="shared" si="42"/>
        <v>9.6590533931987466E-2</v>
      </c>
      <c r="H694" s="13">
        <f t="shared" si="46"/>
        <v>263.3</v>
      </c>
      <c r="N694" s="12">
        <f t="shared" si="44"/>
        <v>0.999</v>
      </c>
      <c r="O694" s="12">
        <f t="shared" si="45"/>
        <v>1.0000000000000009E-3</v>
      </c>
    </row>
    <row r="695" spans="1:15" x14ac:dyDescent="0.2">
      <c r="A695" s="6">
        <v>292402</v>
      </c>
      <c r="B695">
        <v>0.999</v>
      </c>
      <c r="C695" s="3">
        <v>0.1111</v>
      </c>
      <c r="D695" s="16">
        <v>263.101126125186</v>
      </c>
      <c r="E695" s="16">
        <v>263.3</v>
      </c>
      <c r="G695" s="13">
        <f t="shared" si="42"/>
        <v>0.1988738748140122</v>
      </c>
      <c r="H695" s="13">
        <f t="shared" si="46"/>
        <v>263.3</v>
      </c>
      <c r="N695" s="12">
        <f t="shared" si="44"/>
        <v>0.999</v>
      </c>
      <c r="O695" s="12">
        <f t="shared" si="45"/>
        <v>1.0000000000000009E-3</v>
      </c>
    </row>
    <row r="696" spans="1:15" x14ac:dyDescent="0.2">
      <c r="A696" s="6">
        <v>292402</v>
      </c>
      <c r="B696">
        <v>0.999</v>
      </c>
      <c r="C696" s="3">
        <v>0.22220000000000001</v>
      </c>
      <c r="D696" s="16">
        <v>264.679707876956</v>
      </c>
      <c r="E696" s="16">
        <v>263.3</v>
      </c>
      <c r="G696" s="13">
        <f t="shared" si="42"/>
        <v>1.3797078769559903</v>
      </c>
      <c r="H696" s="13">
        <f t="shared" si="46"/>
        <v>263.3</v>
      </c>
      <c r="N696" s="12">
        <f t="shared" si="44"/>
        <v>0.999</v>
      </c>
      <c r="O696" s="12">
        <f t="shared" si="45"/>
        <v>1.0000000000000009E-3</v>
      </c>
    </row>
    <row r="697" spans="1:15" x14ac:dyDescent="0.2">
      <c r="A697" s="6">
        <v>292402</v>
      </c>
      <c r="B697">
        <v>0.999</v>
      </c>
      <c r="C697" s="3">
        <v>0.33329999999999999</v>
      </c>
      <c r="D697" s="16">
        <v>264.42300948014002</v>
      </c>
      <c r="E697" s="16">
        <v>263.3</v>
      </c>
      <c r="G697" s="13">
        <f t="shared" si="42"/>
        <v>1.1230094801400128</v>
      </c>
      <c r="H697" s="13">
        <f t="shared" si="46"/>
        <v>263.3</v>
      </c>
      <c r="N697" s="12">
        <f t="shared" si="44"/>
        <v>0.999</v>
      </c>
      <c r="O697" s="12">
        <f t="shared" si="45"/>
        <v>1.0000000000000009E-3</v>
      </c>
    </row>
    <row r="698" spans="1:15" x14ac:dyDescent="0.2">
      <c r="A698" s="6">
        <v>292402</v>
      </c>
      <c r="B698">
        <v>0.999</v>
      </c>
      <c r="C698" s="3">
        <v>0.44440000000000002</v>
      </c>
      <c r="D698" s="16">
        <v>264.61824558018401</v>
      </c>
      <c r="E698" s="16">
        <v>263.3</v>
      </c>
      <c r="G698" s="13">
        <f t="shared" si="42"/>
        <v>1.3182455801839978</v>
      </c>
      <c r="H698" s="13">
        <f t="shared" si="46"/>
        <v>263.3</v>
      </c>
      <c r="N698" s="12">
        <f t="shared" si="44"/>
        <v>0.999</v>
      </c>
      <c r="O698" s="12">
        <f t="shared" si="45"/>
        <v>1.0000000000000009E-3</v>
      </c>
    </row>
    <row r="699" spans="1:15" x14ac:dyDescent="0.2">
      <c r="A699" s="6">
        <v>292402</v>
      </c>
      <c r="B699">
        <v>0.999</v>
      </c>
      <c r="C699" s="3">
        <v>0.55559999999999998</v>
      </c>
      <c r="D699" s="16">
        <v>264.60646809247601</v>
      </c>
      <c r="E699" s="16">
        <v>263.3</v>
      </c>
      <c r="G699" s="13">
        <f t="shared" si="42"/>
        <v>1.3064680924759955</v>
      </c>
      <c r="H699" s="13">
        <f t="shared" si="46"/>
        <v>263.3</v>
      </c>
      <c r="N699" s="12">
        <f t="shared" si="44"/>
        <v>0.999</v>
      </c>
      <c r="O699" s="12">
        <f t="shared" si="45"/>
        <v>1.0000000000000009E-3</v>
      </c>
    </row>
    <row r="700" spans="1:15" x14ac:dyDescent="0.2">
      <c r="A700" s="6">
        <v>292402</v>
      </c>
      <c r="B700">
        <v>0.999</v>
      </c>
      <c r="C700" s="3">
        <v>0.66669999999999996</v>
      </c>
      <c r="D700" s="16">
        <v>264.45774616296097</v>
      </c>
      <c r="E700" s="16">
        <v>263.39999999999998</v>
      </c>
      <c r="G700" s="13">
        <f t="shared" si="42"/>
        <v>1.0577461629609957</v>
      </c>
      <c r="H700" s="13">
        <f t="shared" si="46"/>
        <v>263.39999999999998</v>
      </c>
      <c r="N700" s="12">
        <f t="shared" si="44"/>
        <v>0.999</v>
      </c>
      <c r="O700" s="12">
        <f t="shared" si="45"/>
        <v>1.0000000000000009E-3</v>
      </c>
    </row>
    <row r="701" spans="1:15" x14ac:dyDescent="0.2">
      <c r="A701" s="6">
        <v>292402</v>
      </c>
      <c r="B701">
        <v>0.999</v>
      </c>
      <c r="C701" s="3">
        <v>0.77780000000000005</v>
      </c>
      <c r="D701" s="16">
        <v>265.11834990710798</v>
      </c>
      <c r="E701" s="16">
        <v>263.39999999999998</v>
      </c>
      <c r="G701" s="13">
        <f t="shared" si="42"/>
        <v>1.7183499071080064</v>
      </c>
      <c r="H701" s="13">
        <f t="shared" si="46"/>
        <v>263.39999999999998</v>
      </c>
      <c r="N701" s="12">
        <f t="shared" si="44"/>
        <v>0.999</v>
      </c>
      <c r="O701" s="12">
        <f t="shared" si="45"/>
        <v>1.0000000000000009E-3</v>
      </c>
    </row>
    <row r="702" spans="1:15" x14ac:dyDescent="0.2">
      <c r="A702" s="6">
        <v>292402</v>
      </c>
      <c r="B702">
        <v>0.999</v>
      </c>
      <c r="C702" s="3">
        <v>0.88890000000000002</v>
      </c>
      <c r="D702" s="16">
        <v>264.60703643023999</v>
      </c>
      <c r="E702" s="16">
        <v>263.5</v>
      </c>
      <c r="G702" s="13">
        <f t="shared" si="42"/>
        <v>1.1070364302399867</v>
      </c>
      <c r="H702" s="13">
        <f t="shared" si="46"/>
        <v>263.5</v>
      </c>
      <c r="N702" s="12">
        <f t="shared" si="44"/>
        <v>0.999</v>
      </c>
      <c r="O702" s="12">
        <f t="shared" si="45"/>
        <v>1.0000000000000009E-3</v>
      </c>
    </row>
    <row r="703" spans="1:15" x14ac:dyDescent="0.2">
      <c r="A703" s="6">
        <v>292402</v>
      </c>
      <c r="B703">
        <v>0.999</v>
      </c>
      <c r="C703" s="3">
        <v>1</v>
      </c>
      <c r="D703" s="16">
        <v>288.41023790298402</v>
      </c>
      <c r="E703" s="16">
        <v>287.8</v>
      </c>
      <c r="G703" s="13">
        <f t="shared" si="42"/>
        <v>0.61023790298401082</v>
      </c>
      <c r="H703" s="13">
        <f t="shared" si="46"/>
        <v>287.8</v>
      </c>
      <c r="N703" s="12">
        <f t="shared" si="44"/>
        <v>0.999</v>
      </c>
      <c r="O703" s="12">
        <f t="shared" si="45"/>
        <v>1.0000000000000009E-3</v>
      </c>
    </row>
    <row r="704" spans="1:15" x14ac:dyDescent="0.2">
      <c r="A704" s="6">
        <v>753315</v>
      </c>
      <c r="B704">
        <v>1E-3</v>
      </c>
      <c r="C704" s="3">
        <v>0</v>
      </c>
      <c r="D704" s="16">
        <v>440.77798083548498</v>
      </c>
      <c r="E704" s="16">
        <v>440.9</v>
      </c>
      <c r="G704" s="13">
        <f t="shared" si="42"/>
        <v>0.12201916451499528</v>
      </c>
      <c r="H704" s="13">
        <f t="shared" si="46"/>
        <v>440.9</v>
      </c>
      <c r="N704" s="12">
        <f t="shared" si="44"/>
        <v>1E-3</v>
      </c>
      <c r="O704" s="12">
        <f t="shared" si="45"/>
        <v>0.999</v>
      </c>
    </row>
    <row r="705" spans="1:15" x14ac:dyDescent="0.2">
      <c r="A705" s="6">
        <v>753315</v>
      </c>
      <c r="B705">
        <v>1E-3</v>
      </c>
      <c r="C705" s="3">
        <v>0.1111</v>
      </c>
      <c r="D705" s="16">
        <v>440.87567207929101</v>
      </c>
      <c r="E705" s="16">
        <v>441</v>
      </c>
      <c r="G705" s="13">
        <f t="shared" si="42"/>
        <v>0.12432792070899268</v>
      </c>
      <c r="H705" s="13">
        <f t="shared" si="46"/>
        <v>441</v>
      </c>
      <c r="N705" s="12">
        <f t="shared" si="44"/>
        <v>1E-3</v>
      </c>
      <c r="O705" s="12">
        <f t="shared" si="45"/>
        <v>0.999</v>
      </c>
    </row>
    <row r="706" spans="1:15" x14ac:dyDescent="0.2">
      <c r="A706" s="6">
        <v>753315</v>
      </c>
      <c r="B706">
        <v>1E-3</v>
      </c>
      <c r="C706" s="3">
        <v>0.22220000000000001</v>
      </c>
      <c r="D706" s="16">
        <v>440.91950245725099</v>
      </c>
      <c r="E706" s="16">
        <v>441.1</v>
      </c>
      <c r="G706" s="13">
        <f t="shared" si="42"/>
        <v>0.18049754274903762</v>
      </c>
      <c r="H706" s="13">
        <f t="shared" si="46"/>
        <v>441.1</v>
      </c>
      <c r="N706" s="12">
        <f t="shared" si="44"/>
        <v>1E-3</v>
      </c>
      <c r="O706" s="12">
        <f t="shared" si="45"/>
        <v>0.999</v>
      </c>
    </row>
    <row r="707" spans="1:15" x14ac:dyDescent="0.2">
      <c r="A707" s="6">
        <v>753315</v>
      </c>
      <c r="B707">
        <v>1E-3</v>
      </c>
      <c r="C707" s="3">
        <v>0.33329999999999999</v>
      </c>
      <c r="D707" s="16">
        <v>440.94438739991602</v>
      </c>
      <c r="E707" s="16">
        <v>441.1</v>
      </c>
      <c r="G707" s="13">
        <f t="shared" si="42"/>
        <v>0.15561260008399813</v>
      </c>
      <c r="H707" s="13">
        <f t="shared" si="46"/>
        <v>441.1</v>
      </c>
      <c r="N707" s="12">
        <f t="shared" si="44"/>
        <v>1E-3</v>
      </c>
      <c r="O707" s="12">
        <f t="shared" si="45"/>
        <v>0.999</v>
      </c>
    </row>
    <row r="708" spans="1:15" x14ac:dyDescent="0.2">
      <c r="A708" s="6">
        <v>753315</v>
      </c>
      <c r="B708">
        <v>1E-3</v>
      </c>
      <c r="C708" s="3">
        <v>0.44440000000000002</v>
      </c>
      <c r="D708" s="16">
        <v>440.96037612540499</v>
      </c>
      <c r="E708" s="16">
        <v>441.1</v>
      </c>
      <c r="G708" s="13">
        <f t="shared" si="42"/>
        <v>0.13962387459503134</v>
      </c>
      <c r="H708" s="13">
        <f t="shared" si="46"/>
        <v>441.1</v>
      </c>
      <c r="N708" s="12">
        <f t="shared" si="44"/>
        <v>1E-3</v>
      </c>
      <c r="O708" s="12">
        <f t="shared" si="45"/>
        <v>0.999</v>
      </c>
    </row>
    <row r="709" spans="1:15" x14ac:dyDescent="0.2">
      <c r="A709" s="6">
        <v>753315</v>
      </c>
      <c r="B709">
        <v>1E-3</v>
      </c>
      <c r="C709" s="3">
        <v>0.55559999999999998</v>
      </c>
      <c r="D709" s="16">
        <v>440.97157078811699</v>
      </c>
      <c r="E709" s="16">
        <v>441.1</v>
      </c>
      <c r="G709" s="13">
        <f t="shared" ref="G709:G772" si="47">ABS(D709-E709)</f>
        <v>0.1284292118830308</v>
      </c>
      <c r="H709" s="13">
        <f t="shared" ref="H709:H772" si="48">ABS(E709-F709)</f>
        <v>441.1</v>
      </c>
      <c r="N709" s="12">
        <f t="shared" ref="N709:N772" si="49">B709</f>
        <v>1E-3</v>
      </c>
      <c r="O709" s="12">
        <f t="shared" ref="O709:O772" si="50">1-N709</f>
        <v>0.999</v>
      </c>
    </row>
    <row r="710" spans="1:15" x14ac:dyDescent="0.2">
      <c r="A710" s="6">
        <v>753315</v>
      </c>
      <c r="B710">
        <v>1E-3</v>
      </c>
      <c r="C710" s="3">
        <v>0.66669999999999996</v>
      </c>
      <c r="D710" s="16">
        <v>440.97980940284799</v>
      </c>
      <c r="E710" s="16">
        <v>441.1</v>
      </c>
      <c r="G710" s="13">
        <f t="shared" si="47"/>
        <v>0.12019059715203184</v>
      </c>
      <c r="H710" s="13">
        <f t="shared" si="48"/>
        <v>441.1</v>
      </c>
      <c r="N710" s="12">
        <f t="shared" si="49"/>
        <v>1E-3</v>
      </c>
      <c r="O710" s="12">
        <f t="shared" si="50"/>
        <v>0.999</v>
      </c>
    </row>
    <row r="711" spans="1:15" x14ac:dyDescent="0.2">
      <c r="A711" s="6">
        <v>753315</v>
      </c>
      <c r="B711">
        <v>1E-3</v>
      </c>
      <c r="C711" s="3">
        <v>0.77780000000000005</v>
      </c>
      <c r="D711" s="16">
        <v>440.986215568798</v>
      </c>
      <c r="E711" s="16">
        <v>441.1</v>
      </c>
      <c r="G711" s="13">
        <f t="shared" si="47"/>
        <v>0.11378443120202064</v>
      </c>
      <c r="H711" s="13">
        <f t="shared" si="48"/>
        <v>441.1</v>
      </c>
      <c r="N711" s="12">
        <f t="shared" si="49"/>
        <v>1E-3</v>
      </c>
      <c r="O711" s="12">
        <f t="shared" si="50"/>
        <v>0.999</v>
      </c>
    </row>
    <row r="712" spans="1:15" x14ac:dyDescent="0.2">
      <c r="A712" s="6">
        <v>753315</v>
      </c>
      <c r="B712">
        <v>1E-3</v>
      </c>
      <c r="C712" s="3">
        <v>0.88890000000000002</v>
      </c>
      <c r="D712" s="16">
        <v>440.99114843812703</v>
      </c>
      <c r="E712" s="16">
        <v>441.1</v>
      </c>
      <c r="G712" s="13">
        <f t="shared" si="47"/>
        <v>0.10885156187299572</v>
      </c>
      <c r="H712" s="13">
        <f t="shared" si="48"/>
        <v>441.1</v>
      </c>
      <c r="N712" s="12">
        <f t="shared" si="49"/>
        <v>1E-3</v>
      </c>
      <c r="O712" s="12">
        <f t="shared" si="50"/>
        <v>0.999</v>
      </c>
    </row>
    <row r="713" spans="1:15" x14ac:dyDescent="0.2">
      <c r="A713" s="6">
        <v>753315</v>
      </c>
      <c r="B713">
        <v>1E-3</v>
      </c>
      <c r="C713" s="3">
        <v>1</v>
      </c>
      <c r="D713" s="16">
        <v>440.99521788467001</v>
      </c>
      <c r="E713" s="16">
        <v>441.1</v>
      </c>
      <c r="G713" s="13">
        <f t="shared" si="47"/>
        <v>0.10478211533001058</v>
      </c>
      <c r="H713" s="13">
        <f t="shared" si="48"/>
        <v>441.1</v>
      </c>
      <c r="N713" s="12">
        <f t="shared" si="49"/>
        <v>1E-3</v>
      </c>
      <c r="O713" s="12">
        <f t="shared" si="50"/>
        <v>0.999</v>
      </c>
    </row>
    <row r="714" spans="1:15" x14ac:dyDescent="0.2">
      <c r="A714" s="6">
        <v>753315</v>
      </c>
      <c r="B714">
        <v>0.1119</v>
      </c>
      <c r="C714" s="3">
        <v>0</v>
      </c>
      <c r="D714" s="16">
        <v>412.34982373039702</v>
      </c>
      <c r="E714" s="16">
        <v>410.8</v>
      </c>
      <c r="G714" s="13">
        <f t="shared" si="47"/>
        <v>1.5498237303970086</v>
      </c>
      <c r="H714" s="13">
        <f t="shared" si="48"/>
        <v>410.8</v>
      </c>
      <c r="N714" s="12">
        <f t="shared" si="49"/>
        <v>0.1119</v>
      </c>
      <c r="O714" s="12">
        <f t="shared" si="50"/>
        <v>0.8881</v>
      </c>
    </row>
    <row r="715" spans="1:15" x14ac:dyDescent="0.2">
      <c r="A715" s="6">
        <v>753315</v>
      </c>
      <c r="B715">
        <v>0.1119</v>
      </c>
      <c r="C715" s="3">
        <v>0.1111</v>
      </c>
      <c r="D715" s="16">
        <v>421.81641135201198</v>
      </c>
      <c r="E715" s="16">
        <v>421.1</v>
      </c>
      <c r="G715" s="13">
        <f t="shared" si="47"/>
        <v>0.71641135201195993</v>
      </c>
      <c r="H715" s="13">
        <f t="shared" si="48"/>
        <v>421.1</v>
      </c>
      <c r="N715" s="12">
        <f t="shared" si="49"/>
        <v>0.1119</v>
      </c>
      <c r="O715" s="12">
        <f t="shared" si="50"/>
        <v>0.8881</v>
      </c>
    </row>
    <row r="716" spans="1:15" x14ac:dyDescent="0.2">
      <c r="A716" s="6">
        <v>753315</v>
      </c>
      <c r="B716">
        <v>0.1119</v>
      </c>
      <c r="C716" s="3">
        <v>0.22220000000000001</v>
      </c>
      <c r="D716" s="16">
        <v>427.048639002247</v>
      </c>
      <c r="E716" s="16">
        <v>426.7</v>
      </c>
      <c r="G716" s="13">
        <f t="shared" si="47"/>
        <v>0.34863900224701183</v>
      </c>
      <c r="H716" s="13">
        <f t="shared" si="48"/>
        <v>426.7</v>
      </c>
      <c r="N716" s="12">
        <f t="shared" si="49"/>
        <v>0.1119</v>
      </c>
      <c r="O716" s="12">
        <f t="shared" si="50"/>
        <v>0.8881</v>
      </c>
    </row>
    <row r="717" spans="1:15" x14ac:dyDescent="0.2">
      <c r="A717" s="6">
        <v>753315</v>
      </c>
      <c r="B717">
        <v>0.1119</v>
      </c>
      <c r="C717" s="3">
        <v>0.33329999999999999</v>
      </c>
      <c r="D717" s="16">
        <v>430.15280602432398</v>
      </c>
      <c r="E717" s="16">
        <v>430</v>
      </c>
      <c r="G717" s="13">
        <f t="shared" si="47"/>
        <v>0.15280602432397927</v>
      </c>
      <c r="H717" s="13">
        <f t="shared" si="48"/>
        <v>430</v>
      </c>
      <c r="N717" s="12">
        <f t="shared" si="49"/>
        <v>0.1119</v>
      </c>
      <c r="O717" s="12">
        <f t="shared" si="50"/>
        <v>0.8881</v>
      </c>
    </row>
    <row r="718" spans="1:15" x14ac:dyDescent="0.2">
      <c r="A718" s="6">
        <v>753315</v>
      </c>
      <c r="B718">
        <v>0.1119</v>
      </c>
      <c r="C718" s="3">
        <v>0.44440000000000002</v>
      </c>
      <c r="D718" s="16">
        <v>432.16280774112499</v>
      </c>
      <c r="E718" s="16">
        <v>432.1</v>
      </c>
      <c r="G718" s="13">
        <f t="shared" si="47"/>
        <v>6.2807741124970562E-2</v>
      </c>
      <c r="H718" s="13">
        <f t="shared" si="48"/>
        <v>432.1</v>
      </c>
      <c r="N718" s="12">
        <f t="shared" si="49"/>
        <v>0.1119</v>
      </c>
      <c r="O718" s="12">
        <f t="shared" si="50"/>
        <v>0.8881</v>
      </c>
    </row>
    <row r="719" spans="1:15" x14ac:dyDescent="0.2">
      <c r="A719" s="6">
        <v>753315</v>
      </c>
      <c r="B719">
        <v>0.1119</v>
      </c>
      <c r="C719" s="3">
        <v>0.55559999999999998</v>
      </c>
      <c r="D719" s="16">
        <v>433.55931801536599</v>
      </c>
      <c r="E719" s="16">
        <v>433.6</v>
      </c>
      <c r="G719" s="13">
        <f t="shared" si="47"/>
        <v>4.0681984634034052E-2</v>
      </c>
      <c r="H719" s="13">
        <f t="shared" si="48"/>
        <v>433.6</v>
      </c>
      <c r="N719" s="12">
        <f t="shared" si="49"/>
        <v>0.1119</v>
      </c>
      <c r="O719" s="12">
        <f t="shared" si="50"/>
        <v>0.8881</v>
      </c>
    </row>
    <row r="720" spans="1:15" x14ac:dyDescent="0.2">
      <c r="A720" s="6">
        <v>753315</v>
      </c>
      <c r="B720">
        <v>0.1119</v>
      </c>
      <c r="C720" s="3">
        <v>0.66669999999999996</v>
      </c>
      <c r="D720" s="16">
        <v>434.58042451545998</v>
      </c>
      <c r="E720" s="16">
        <v>434.6</v>
      </c>
      <c r="G720" s="13">
        <f t="shared" si="47"/>
        <v>1.9575484540041543E-2</v>
      </c>
      <c r="H720" s="13">
        <f t="shared" si="48"/>
        <v>434.6</v>
      </c>
      <c r="N720" s="12">
        <f t="shared" si="49"/>
        <v>0.1119</v>
      </c>
      <c r="O720" s="12">
        <f t="shared" si="50"/>
        <v>0.8881</v>
      </c>
    </row>
    <row r="721" spans="1:15" x14ac:dyDescent="0.2">
      <c r="A721" s="6">
        <v>753315</v>
      </c>
      <c r="B721">
        <v>0.1119</v>
      </c>
      <c r="C721" s="3">
        <v>0.77780000000000005</v>
      </c>
      <c r="D721" s="16">
        <v>435.35872673791101</v>
      </c>
      <c r="E721" s="16">
        <v>435.4</v>
      </c>
      <c r="G721" s="13">
        <f t="shared" si="47"/>
        <v>4.1273262088964202E-2</v>
      </c>
      <c r="H721" s="13">
        <f t="shared" si="48"/>
        <v>435.4</v>
      </c>
      <c r="N721" s="12">
        <f t="shared" si="49"/>
        <v>0.1119</v>
      </c>
      <c r="O721" s="12">
        <f t="shared" si="50"/>
        <v>0.8881</v>
      </c>
    </row>
    <row r="722" spans="1:15" x14ac:dyDescent="0.2">
      <c r="A722" s="6">
        <v>753315</v>
      </c>
      <c r="B722">
        <v>0.1119</v>
      </c>
      <c r="C722" s="3">
        <v>0.88890000000000002</v>
      </c>
      <c r="D722" s="16">
        <v>435.97083882703799</v>
      </c>
      <c r="E722" s="16">
        <v>436</v>
      </c>
      <c r="G722" s="13">
        <f t="shared" si="47"/>
        <v>2.9161172962005821E-2</v>
      </c>
      <c r="H722" s="13">
        <f t="shared" si="48"/>
        <v>436</v>
      </c>
      <c r="N722" s="12">
        <f t="shared" si="49"/>
        <v>0.1119</v>
      </c>
      <c r="O722" s="12">
        <f t="shared" si="50"/>
        <v>0.8881</v>
      </c>
    </row>
    <row r="723" spans="1:15" x14ac:dyDescent="0.2">
      <c r="A723" s="6">
        <v>753315</v>
      </c>
      <c r="B723">
        <v>0.1119</v>
      </c>
      <c r="C723" s="3">
        <v>1</v>
      </c>
      <c r="D723" s="16">
        <v>436.46449024005801</v>
      </c>
      <c r="E723" s="16">
        <v>436.5</v>
      </c>
      <c r="G723" s="13">
        <f t="shared" si="47"/>
        <v>3.5509759941987795E-2</v>
      </c>
      <c r="H723" s="13">
        <f t="shared" si="48"/>
        <v>436.5</v>
      </c>
      <c r="N723" s="12">
        <f t="shared" si="49"/>
        <v>0.1119</v>
      </c>
      <c r="O723" s="12">
        <f t="shared" si="50"/>
        <v>0.8881</v>
      </c>
    </row>
    <row r="724" spans="1:15" x14ac:dyDescent="0.2">
      <c r="A724" s="6">
        <v>753315</v>
      </c>
      <c r="B724">
        <v>0.2228</v>
      </c>
      <c r="C724" s="3">
        <v>0</v>
      </c>
      <c r="D724" s="16">
        <v>385.42155735370198</v>
      </c>
      <c r="E724" s="16">
        <v>382.9</v>
      </c>
      <c r="G724" s="13">
        <f t="shared" si="47"/>
        <v>2.5215573537020077</v>
      </c>
      <c r="H724" s="13">
        <f t="shared" si="48"/>
        <v>382.9</v>
      </c>
      <c r="N724" s="12">
        <f t="shared" si="49"/>
        <v>0.2228</v>
      </c>
      <c r="O724" s="12">
        <f t="shared" si="50"/>
        <v>0.7772</v>
      </c>
    </row>
    <row r="725" spans="1:15" x14ac:dyDescent="0.2">
      <c r="A725" s="6">
        <v>753315</v>
      </c>
      <c r="B725">
        <v>0.2228</v>
      </c>
      <c r="C725" s="3">
        <v>0.1111</v>
      </c>
      <c r="D725" s="16">
        <v>399.96730296011498</v>
      </c>
      <c r="E725" s="16">
        <v>398.2</v>
      </c>
      <c r="G725" s="13">
        <f t="shared" si="47"/>
        <v>1.7673029601149892</v>
      </c>
      <c r="H725" s="13">
        <f t="shared" si="48"/>
        <v>398.2</v>
      </c>
      <c r="N725" s="12">
        <f t="shared" si="49"/>
        <v>0.2228</v>
      </c>
      <c r="O725" s="12">
        <f t="shared" si="50"/>
        <v>0.7772</v>
      </c>
    </row>
    <row r="726" spans="1:15" x14ac:dyDescent="0.2">
      <c r="A726" s="6">
        <v>753315</v>
      </c>
      <c r="B726">
        <v>0.2228</v>
      </c>
      <c r="C726" s="3">
        <v>0.22220000000000001</v>
      </c>
      <c r="D726" s="16">
        <v>410.49512092192202</v>
      </c>
      <c r="E726" s="16">
        <v>409.6</v>
      </c>
      <c r="G726" s="13">
        <f t="shared" si="47"/>
        <v>0.89512092192200043</v>
      </c>
      <c r="H726" s="13">
        <f t="shared" si="48"/>
        <v>409.6</v>
      </c>
      <c r="N726" s="12">
        <f t="shared" si="49"/>
        <v>0.2228</v>
      </c>
      <c r="O726" s="12">
        <f t="shared" si="50"/>
        <v>0.7772</v>
      </c>
    </row>
    <row r="727" spans="1:15" x14ac:dyDescent="0.2">
      <c r="A727" s="6">
        <v>753315</v>
      </c>
      <c r="B727">
        <v>0.2228</v>
      </c>
      <c r="C727" s="3">
        <v>0.33329999999999999</v>
      </c>
      <c r="D727" s="16">
        <v>417.37302800459599</v>
      </c>
      <c r="E727" s="16">
        <v>416.9</v>
      </c>
      <c r="G727" s="13">
        <f t="shared" si="47"/>
        <v>0.47302800459601713</v>
      </c>
      <c r="H727" s="13">
        <f t="shared" si="48"/>
        <v>416.9</v>
      </c>
      <c r="N727" s="12">
        <f t="shared" si="49"/>
        <v>0.2228</v>
      </c>
      <c r="O727" s="12">
        <f t="shared" si="50"/>
        <v>0.7772</v>
      </c>
    </row>
    <row r="728" spans="1:15" x14ac:dyDescent="0.2">
      <c r="A728" s="6">
        <v>753315</v>
      </c>
      <c r="B728">
        <v>0.2228</v>
      </c>
      <c r="C728" s="3">
        <v>0.44440000000000002</v>
      </c>
      <c r="D728" s="16">
        <v>421.92217088378601</v>
      </c>
      <c r="E728" s="16">
        <v>421.6</v>
      </c>
      <c r="G728" s="13">
        <f t="shared" si="47"/>
        <v>0.32217088378598646</v>
      </c>
      <c r="H728" s="13">
        <f t="shared" si="48"/>
        <v>421.6</v>
      </c>
      <c r="N728" s="12">
        <f t="shared" si="49"/>
        <v>0.2228</v>
      </c>
      <c r="O728" s="12">
        <f t="shared" si="50"/>
        <v>0.7772</v>
      </c>
    </row>
    <row r="729" spans="1:15" x14ac:dyDescent="0.2">
      <c r="A729" s="6">
        <v>753315</v>
      </c>
      <c r="B729">
        <v>0.2228</v>
      </c>
      <c r="C729" s="3">
        <v>0.55559999999999998</v>
      </c>
      <c r="D729" s="16">
        <v>425.076037277784</v>
      </c>
      <c r="E729" s="16">
        <v>424.9</v>
      </c>
      <c r="G729" s="13">
        <f t="shared" si="47"/>
        <v>0.1760372777840189</v>
      </c>
      <c r="H729" s="13">
        <f t="shared" si="48"/>
        <v>424.9</v>
      </c>
      <c r="N729" s="12">
        <f t="shared" si="49"/>
        <v>0.2228</v>
      </c>
      <c r="O729" s="12">
        <f t="shared" si="50"/>
        <v>0.7772</v>
      </c>
    </row>
    <row r="730" spans="1:15" x14ac:dyDescent="0.2">
      <c r="A730" s="6">
        <v>753315</v>
      </c>
      <c r="B730">
        <v>0.2228</v>
      </c>
      <c r="C730" s="3">
        <v>0.66669999999999996</v>
      </c>
      <c r="D730" s="16">
        <v>427.36252075954798</v>
      </c>
      <c r="E730" s="16">
        <v>427.3</v>
      </c>
      <c r="G730" s="13">
        <f t="shared" si="47"/>
        <v>6.2520759547965099E-2</v>
      </c>
      <c r="H730" s="13">
        <f t="shared" si="48"/>
        <v>427.3</v>
      </c>
      <c r="N730" s="12">
        <f t="shared" si="49"/>
        <v>0.2228</v>
      </c>
      <c r="O730" s="12">
        <f t="shared" si="50"/>
        <v>0.7772</v>
      </c>
    </row>
    <row r="731" spans="1:15" x14ac:dyDescent="0.2">
      <c r="A731" s="6">
        <v>753315</v>
      </c>
      <c r="B731">
        <v>0.2228</v>
      </c>
      <c r="C731" s="3">
        <v>0.77780000000000005</v>
      </c>
      <c r="D731" s="16">
        <v>429.088423821454</v>
      </c>
      <c r="E731" s="16">
        <v>429.1</v>
      </c>
      <c r="G731" s="13">
        <f t="shared" si="47"/>
        <v>1.157617854602222E-2</v>
      </c>
      <c r="H731" s="13">
        <f t="shared" si="48"/>
        <v>429.1</v>
      </c>
      <c r="N731" s="12">
        <f t="shared" si="49"/>
        <v>0.2228</v>
      </c>
      <c r="O731" s="12">
        <f t="shared" si="50"/>
        <v>0.7772</v>
      </c>
    </row>
    <row r="732" spans="1:15" x14ac:dyDescent="0.2">
      <c r="A732" s="6">
        <v>753315</v>
      </c>
      <c r="B732">
        <v>0.2228</v>
      </c>
      <c r="C732" s="3">
        <v>0.88890000000000002</v>
      </c>
      <c r="D732" s="16">
        <v>430.433626332183</v>
      </c>
      <c r="E732" s="16">
        <v>430.4</v>
      </c>
      <c r="G732" s="13">
        <f t="shared" si="47"/>
        <v>3.3626332183018803E-2</v>
      </c>
      <c r="H732" s="13">
        <f t="shared" si="48"/>
        <v>430.4</v>
      </c>
      <c r="N732" s="12">
        <f t="shared" si="49"/>
        <v>0.2228</v>
      </c>
      <c r="O732" s="12">
        <f t="shared" si="50"/>
        <v>0.7772</v>
      </c>
    </row>
    <row r="733" spans="1:15" x14ac:dyDescent="0.2">
      <c r="A733" s="6">
        <v>753315</v>
      </c>
      <c r="B733">
        <v>0.2228</v>
      </c>
      <c r="C733" s="3">
        <v>1</v>
      </c>
      <c r="D733" s="16">
        <v>431.50996609573701</v>
      </c>
      <c r="E733" s="16">
        <v>431.5</v>
      </c>
      <c r="G733" s="13">
        <f t="shared" si="47"/>
        <v>9.9660957370133474E-3</v>
      </c>
      <c r="H733" s="13">
        <f t="shared" si="48"/>
        <v>431.5</v>
      </c>
      <c r="N733" s="12">
        <f t="shared" si="49"/>
        <v>0.2228</v>
      </c>
      <c r="O733" s="12">
        <f t="shared" si="50"/>
        <v>0.7772</v>
      </c>
    </row>
    <row r="734" spans="1:15" x14ac:dyDescent="0.2">
      <c r="A734" s="6">
        <v>753315</v>
      </c>
      <c r="B734">
        <v>0.3337</v>
      </c>
      <c r="C734" s="3">
        <v>0</v>
      </c>
      <c r="D734" s="16">
        <v>360.59090150118601</v>
      </c>
      <c r="E734" s="16">
        <v>357.9</v>
      </c>
      <c r="G734" s="13">
        <f t="shared" si="47"/>
        <v>2.6909015011860333</v>
      </c>
      <c r="H734" s="13">
        <f t="shared" si="48"/>
        <v>357.9</v>
      </c>
      <c r="N734" s="12">
        <f t="shared" si="49"/>
        <v>0.3337</v>
      </c>
      <c r="O734" s="12">
        <f t="shared" si="50"/>
        <v>0.6663</v>
      </c>
    </row>
    <row r="735" spans="1:15" x14ac:dyDescent="0.2">
      <c r="A735" s="6">
        <v>753315</v>
      </c>
      <c r="B735">
        <v>0.3337</v>
      </c>
      <c r="C735" s="3">
        <v>0.1111</v>
      </c>
      <c r="D735" s="16">
        <v>375.84462581918501</v>
      </c>
      <c r="E735" s="16">
        <v>373.4</v>
      </c>
      <c r="G735" s="13">
        <f t="shared" si="47"/>
        <v>2.4446258191850347</v>
      </c>
      <c r="H735" s="13">
        <f t="shared" si="48"/>
        <v>373.4</v>
      </c>
      <c r="N735" s="12">
        <f t="shared" si="49"/>
        <v>0.3337</v>
      </c>
      <c r="O735" s="12">
        <f t="shared" si="50"/>
        <v>0.6663</v>
      </c>
    </row>
    <row r="736" spans="1:15" x14ac:dyDescent="0.2">
      <c r="A736" s="6">
        <v>753315</v>
      </c>
      <c r="B736">
        <v>0.3337</v>
      </c>
      <c r="C736" s="3">
        <v>0.22220000000000001</v>
      </c>
      <c r="D736" s="16">
        <v>390.42878386566099</v>
      </c>
      <c r="E736" s="16">
        <v>388.7</v>
      </c>
      <c r="G736" s="13">
        <f t="shared" si="47"/>
        <v>1.7287838656610006</v>
      </c>
      <c r="H736" s="13">
        <f t="shared" si="48"/>
        <v>388.7</v>
      </c>
      <c r="N736" s="12">
        <f t="shared" si="49"/>
        <v>0.3337</v>
      </c>
      <c r="O736" s="12">
        <f t="shared" si="50"/>
        <v>0.6663</v>
      </c>
    </row>
    <row r="737" spans="1:15" x14ac:dyDescent="0.2">
      <c r="A737" s="6">
        <v>753315</v>
      </c>
      <c r="B737">
        <v>0.3337</v>
      </c>
      <c r="C737" s="3">
        <v>0.33329999999999999</v>
      </c>
      <c r="D737" s="16">
        <v>401.70553651411802</v>
      </c>
      <c r="E737" s="16">
        <v>400.6</v>
      </c>
      <c r="G737" s="13">
        <f t="shared" si="47"/>
        <v>1.1055365141180005</v>
      </c>
      <c r="H737" s="13">
        <f t="shared" si="48"/>
        <v>400.6</v>
      </c>
      <c r="N737" s="12">
        <f t="shared" si="49"/>
        <v>0.3337</v>
      </c>
      <c r="O737" s="12">
        <f t="shared" si="50"/>
        <v>0.6663</v>
      </c>
    </row>
    <row r="738" spans="1:15" x14ac:dyDescent="0.2">
      <c r="A738" s="6">
        <v>753315</v>
      </c>
      <c r="B738">
        <v>0.3337</v>
      </c>
      <c r="C738" s="3">
        <v>0.44440000000000002</v>
      </c>
      <c r="D738" s="16">
        <v>409.58735740821101</v>
      </c>
      <c r="E738" s="16">
        <v>409</v>
      </c>
      <c r="G738" s="13">
        <f t="shared" si="47"/>
        <v>0.58735740821100535</v>
      </c>
      <c r="H738" s="13">
        <f t="shared" si="48"/>
        <v>409</v>
      </c>
      <c r="N738" s="12">
        <f t="shared" si="49"/>
        <v>0.3337</v>
      </c>
      <c r="O738" s="12">
        <f t="shared" si="50"/>
        <v>0.6663</v>
      </c>
    </row>
    <row r="739" spans="1:15" x14ac:dyDescent="0.2">
      <c r="A739" s="6">
        <v>753315</v>
      </c>
      <c r="B739">
        <v>0.3337</v>
      </c>
      <c r="C739" s="3">
        <v>0.55559999999999998</v>
      </c>
      <c r="D739" s="16">
        <v>415.08076864602498</v>
      </c>
      <c r="E739" s="16">
        <v>414.7</v>
      </c>
      <c r="G739" s="13">
        <f t="shared" si="47"/>
        <v>0.38076864602498972</v>
      </c>
      <c r="H739" s="13">
        <f t="shared" si="48"/>
        <v>414.7</v>
      </c>
      <c r="N739" s="12">
        <f t="shared" si="49"/>
        <v>0.3337</v>
      </c>
      <c r="O739" s="12">
        <f t="shared" si="50"/>
        <v>0.6663</v>
      </c>
    </row>
    <row r="740" spans="1:15" x14ac:dyDescent="0.2">
      <c r="A740" s="6">
        <v>753315</v>
      </c>
      <c r="B740">
        <v>0.3337</v>
      </c>
      <c r="C740" s="3">
        <v>0.66669999999999996</v>
      </c>
      <c r="D740" s="16">
        <v>419.024720213487</v>
      </c>
      <c r="E740" s="16">
        <v>418.8</v>
      </c>
      <c r="G740" s="13">
        <f t="shared" si="47"/>
        <v>0.22472021348698945</v>
      </c>
      <c r="H740" s="13">
        <f t="shared" si="48"/>
        <v>418.8</v>
      </c>
      <c r="N740" s="12">
        <f t="shared" si="49"/>
        <v>0.3337</v>
      </c>
      <c r="O740" s="12">
        <f t="shared" si="50"/>
        <v>0.6663</v>
      </c>
    </row>
    <row r="741" spans="1:15" x14ac:dyDescent="0.2">
      <c r="A741" s="6">
        <v>753315</v>
      </c>
      <c r="B741">
        <v>0.3337</v>
      </c>
      <c r="C741" s="3">
        <v>0.77780000000000005</v>
      </c>
      <c r="D741" s="16">
        <v>421.96405594949198</v>
      </c>
      <c r="E741" s="16">
        <v>421.8</v>
      </c>
      <c r="G741" s="13">
        <f t="shared" si="47"/>
        <v>0.16405594949196711</v>
      </c>
      <c r="H741" s="13">
        <f t="shared" si="48"/>
        <v>421.8</v>
      </c>
      <c r="N741" s="12">
        <f t="shared" si="49"/>
        <v>0.3337</v>
      </c>
      <c r="O741" s="12">
        <f t="shared" si="50"/>
        <v>0.6663</v>
      </c>
    </row>
    <row r="742" spans="1:15" x14ac:dyDescent="0.2">
      <c r="A742" s="6">
        <v>753315</v>
      </c>
      <c r="B742">
        <v>0.3337</v>
      </c>
      <c r="C742" s="3">
        <v>0.88890000000000002</v>
      </c>
      <c r="D742" s="16">
        <v>424.22724660711901</v>
      </c>
      <c r="E742" s="16">
        <v>424.2</v>
      </c>
      <c r="G742" s="13">
        <f t="shared" si="47"/>
        <v>2.7246607119025157E-2</v>
      </c>
      <c r="H742" s="13">
        <f t="shared" si="48"/>
        <v>424.2</v>
      </c>
      <c r="N742" s="12">
        <f t="shared" si="49"/>
        <v>0.3337</v>
      </c>
      <c r="O742" s="12">
        <f t="shared" si="50"/>
        <v>0.6663</v>
      </c>
    </row>
    <row r="743" spans="1:15" x14ac:dyDescent="0.2">
      <c r="A743" s="6">
        <v>753315</v>
      </c>
      <c r="B743">
        <v>0.3337</v>
      </c>
      <c r="C743" s="3">
        <v>1</v>
      </c>
      <c r="D743" s="16">
        <v>426.01856303123498</v>
      </c>
      <c r="E743" s="16">
        <v>426</v>
      </c>
      <c r="G743" s="13">
        <f t="shared" si="47"/>
        <v>1.8563031234975824E-2</v>
      </c>
      <c r="H743" s="13">
        <f t="shared" si="48"/>
        <v>426</v>
      </c>
      <c r="N743" s="12">
        <f t="shared" si="49"/>
        <v>0.3337</v>
      </c>
      <c r="O743" s="12">
        <f t="shared" si="50"/>
        <v>0.6663</v>
      </c>
    </row>
    <row r="744" spans="1:15" x14ac:dyDescent="0.2">
      <c r="A744" s="6">
        <v>753315</v>
      </c>
      <c r="B744">
        <v>0.4446</v>
      </c>
      <c r="C744" s="3">
        <v>0</v>
      </c>
      <c r="D744" s="16">
        <v>338.597149065569</v>
      </c>
      <c r="E744" s="16">
        <v>336.1</v>
      </c>
      <c r="G744" s="13">
        <f t="shared" si="47"/>
        <v>2.4971490655689763</v>
      </c>
      <c r="H744" s="13">
        <f t="shared" si="48"/>
        <v>336.1</v>
      </c>
      <c r="N744" s="12">
        <f t="shared" si="49"/>
        <v>0.4446</v>
      </c>
      <c r="O744" s="12">
        <f t="shared" si="50"/>
        <v>0.5554</v>
      </c>
    </row>
    <row r="745" spans="1:15" x14ac:dyDescent="0.2">
      <c r="A745" s="6">
        <v>753315</v>
      </c>
      <c r="B745">
        <v>0.4446</v>
      </c>
      <c r="C745" s="3">
        <v>0.1111</v>
      </c>
      <c r="D745" s="16">
        <v>351.16385943194302</v>
      </c>
      <c r="E745" s="16">
        <v>348.6</v>
      </c>
      <c r="G745" s="13">
        <f t="shared" si="47"/>
        <v>2.5638594319430013</v>
      </c>
      <c r="H745" s="13">
        <f t="shared" si="48"/>
        <v>348.6</v>
      </c>
      <c r="N745" s="12">
        <f t="shared" si="49"/>
        <v>0.4446</v>
      </c>
      <c r="O745" s="12">
        <f t="shared" si="50"/>
        <v>0.5554</v>
      </c>
    </row>
    <row r="746" spans="1:15" x14ac:dyDescent="0.2">
      <c r="A746" s="6">
        <v>753315</v>
      </c>
      <c r="B746">
        <v>0.4446</v>
      </c>
      <c r="C746" s="3">
        <v>0.22220000000000001</v>
      </c>
      <c r="D746" s="16">
        <v>366.44913038127999</v>
      </c>
      <c r="E746" s="16">
        <v>364.1</v>
      </c>
      <c r="G746" s="13">
        <f t="shared" si="47"/>
        <v>2.3491303812799629</v>
      </c>
      <c r="H746" s="13">
        <f t="shared" si="48"/>
        <v>364.1</v>
      </c>
      <c r="N746" s="12">
        <f t="shared" si="49"/>
        <v>0.4446</v>
      </c>
      <c r="O746" s="12">
        <f t="shared" si="50"/>
        <v>0.5554</v>
      </c>
    </row>
    <row r="747" spans="1:15" x14ac:dyDescent="0.2">
      <c r="A747" s="6">
        <v>753315</v>
      </c>
      <c r="B747">
        <v>0.4446</v>
      </c>
      <c r="C747" s="3">
        <v>0.33329999999999999</v>
      </c>
      <c r="D747" s="16">
        <v>381.719770080795</v>
      </c>
      <c r="E747" s="16">
        <v>380</v>
      </c>
      <c r="G747" s="13">
        <f t="shared" si="47"/>
        <v>1.7197700807950014</v>
      </c>
      <c r="H747" s="13">
        <f t="shared" si="48"/>
        <v>380</v>
      </c>
      <c r="N747" s="12">
        <f t="shared" si="49"/>
        <v>0.4446</v>
      </c>
      <c r="O747" s="12">
        <f t="shared" si="50"/>
        <v>0.5554</v>
      </c>
    </row>
    <row r="748" spans="1:15" x14ac:dyDescent="0.2">
      <c r="A748" s="6">
        <v>753315</v>
      </c>
      <c r="B748">
        <v>0.4446</v>
      </c>
      <c r="C748" s="3">
        <v>0.44440000000000002</v>
      </c>
      <c r="D748" s="16">
        <v>393.96063272153998</v>
      </c>
      <c r="E748" s="16">
        <v>392.8</v>
      </c>
      <c r="G748" s="13">
        <f t="shared" si="47"/>
        <v>1.1606327215399688</v>
      </c>
      <c r="H748" s="13">
        <f t="shared" si="48"/>
        <v>392.8</v>
      </c>
      <c r="N748" s="12">
        <f t="shared" si="49"/>
        <v>0.4446</v>
      </c>
      <c r="O748" s="12">
        <f t="shared" si="50"/>
        <v>0.5554</v>
      </c>
    </row>
    <row r="749" spans="1:15" x14ac:dyDescent="0.2">
      <c r="A749" s="6">
        <v>753315</v>
      </c>
      <c r="B749">
        <v>0.4446</v>
      </c>
      <c r="C749" s="3">
        <v>0.55559999999999998</v>
      </c>
      <c r="D749" s="16">
        <v>402.77146466620798</v>
      </c>
      <c r="E749" s="16">
        <v>402.1</v>
      </c>
      <c r="G749" s="13">
        <f t="shared" si="47"/>
        <v>0.67146466620795309</v>
      </c>
      <c r="H749" s="13">
        <f t="shared" si="48"/>
        <v>402.1</v>
      </c>
      <c r="N749" s="12">
        <f t="shared" si="49"/>
        <v>0.4446</v>
      </c>
      <c r="O749" s="12">
        <f t="shared" si="50"/>
        <v>0.5554</v>
      </c>
    </row>
    <row r="750" spans="1:15" x14ac:dyDescent="0.2">
      <c r="A750" s="6">
        <v>753315</v>
      </c>
      <c r="B750">
        <v>0.4446</v>
      </c>
      <c r="C750" s="3">
        <v>0.66669999999999996</v>
      </c>
      <c r="D750" s="16">
        <v>409.04444129545101</v>
      </c>
      <c r="E750" s="16">
        <v>408.6</v>
      </c>
      <c r="G750" s="13">
        <f t="shared" si="47"/>
        <v>0.44444129545098576</v>
      </c>
      <c r="H750" s="13">
        <f t="shared" si="48"/>
        <v>408.6</v>
      </c>
      <c r="N750" s="12">
        <f t="shared" si="49"/>
        <v>0.4446</v>
      </c>
      <c r="O750" s="12">
        <f t="shared" si="50"/>
        <v>0.5554</v>
      </c>
    </row>
    <row r="751" spans="1:15" x14ac:dyDescent="0.2">
      <c r="A751" s="6">
        <v>753315</v>
      </c>
      <c r="B751">
        <v>0.4446</v>
      </c>
      <c r="C751" s="3">
        <v>0.77780000000000005</v>
      </c>
      <c r="D751" s="16">
        <v>413.63728145823899</v>
      </c>
      <c r="E751" s="16">
        <v>413.4</v>
      </c>
      <c r="G751" s="13">
        <f t="shared" si="47"/>
        <v>0.23728145823901059</v>
      </c>
      <c r="H751" s="13">
        <f t="shared" si="48"/>
        <v>413.4</v>
      </c>
      <c r="N751" s="12">
        <f t="shared" si="49"/>
        <v>0.4446</v>
      </c>
      <c r="O751" s="12">
        <f t="shared" si="50"/>
        <v>0.5554</v>
      </c>
    </row>
    <row r="752" spans="1:15" x14ac:dyDescent="0.2">
      <c r="A752" s="6">
        <v>753315</v>
      </c>
      <c r="B752">
        <v>0.4446</v>
      </c>
      <c r="C752" s="3">
        <v>0.88890000000000002</v>
      </c>
      <c r="D752" s="16">
        <v>417.11168257207601</v>
      </c>
      <c r="E752" s="16">
        <v>416.9</v>
      </c>
      <c r="G752" s="13">
        <f t="shared" si="47"/>
        <v>0.21168257207602892</v>
      </c>
      <c r="H752" s="13">
        <f t="shared" si="48"/>
        <v>416.9</v>
      </c>
      <c r="N752" s="12">
        <f t="shared" si="49"/>
        <v>0.4446</v>
      </c>
      <c r="O752" s="12">
        <f t="shared" si="50"/>
        <v>0.5554</v>
      </c>
    </row>
    <row r="753" spans="1:15" x14ac:dyDescent="0.2">
      <c r="A753" s="6">
        <v>753315</v>
      </c>
      <c r="B753">
        <v>0.4446</v>
      </c>
      <c r="C753" s="3">
        <v>1</v>
      </c>
      <c r="D753" s="16">
        <v>419.81944155847401</v>
      </c>
      <c r="E753" s="16">
        <v>419.7</v>
      </c>
      <c r="G753" s="13">
        <f t="shared" si="47"/>
        <v>0.11944155847402271</v>
      </c>
      <c r="H753" s="13">
        <f t="shared" si="48"/>
        <v>419.7</v>
      </c>
      <c r="N753" s="12">
        <f t="shared" si="49"/>
        <v>0.4446</v>
      </c>
      <c r="O753" s="12">
        <f t="shared" si="50"/>
        <v>0.5554</v>
      </c>
    </row>
    <row r="754" spans="1:15" x14ac:dyDescent="0.2">
      <c r="A754" s="6">
        <v>753315</v>
      </c>
      <c r="B754">
        <v>0.5554</v>
      </c>
      <c r="C754" s="3">
        <v>0</v>
      </c>
      <c r="D754" s="16">
        <v>320.524135640005</v>
      </c>
      <c r="E754" s="16">
        <v>318.39999999999998</v>
      </c>
      <c r="G754" s="13">
        <f t="shared" si="47"/>
        <v>2.1241356400050222</v>
      </c>
      <c r="H754" s="13">
        <f t="shared" si="48"/>
        <v>318.39999999999998</v>
      </c>
      <c r="N754" s="12">
        <f t="shared" si="49"/>
        <v>0.5554</v>
      </c>
      <c r="O754" s="12">
        <f t="shared" si="50"/>
        <v>0.4446</v>
      </c>
    </row>
    <row r="755" spans="1:15" x14ac:dyDescent="0.2">
      <c r="A755" s="6">
        <v>753315</v>
      </c>
      <c r="B755">
        <v>0.5554</v>
      </c>
      <c r="C755" s="3">
        <v>0.1111</v>
      </c>
      <c r="D755" s="16">
        <v>328.88684354276</v>
      </c>
      <c r="E755" s="16">
        <v>326.60000000000002</v>
      </c>
      <c r="G755" s="13">
        <f t="shared" si="47"/>
        <v>2.286843542759982</v>
      </c>
      <c r="H755" s="13">
        <f t="shared" si="48"/>
        <v>326.60000000000002</v>
      </c>
      <c r="N755" s="12">
        <f t="shared" si="49"/>
        <v>0.5554</v>
      </c>
      <c r="O755" s="12">
        <f t="shared" si="50"/>
        <v>0.4446</v>
      </c>
    </row>
    <row r="756" spans="1:15" x14ac:dyDescent="0.2">
      <c r="A756" s="6">
        <v>753315</v>
      </c>
      <c r="B756">
        <v>0.5554</v>
      </c>
      <c r="C756" s="3">
        <v>0.22220000000000001</v>
      </c>
      <c r="D756" s="16">
        <v>340.690483736548</v>
      </c>
      <c r="E756" s="16">
        <v>338.3</v>
      </c>
      <c r="G756" s="13">
        <f t="shared" si="47"/>
        <v>2.3904837365479921</v>
      </c>
      <c r="H756" s="13">
        <f t="shared" si="48"/>
        <v>338.3</v>
      </c>
      <c r="N756" s="12">
        <f t="shared" si="49"/>
        <v>0.5554</v>
      </c>
      <c r="O756" s="12">
        <f t="shared" si="50"/>
        <v>0.4446</v>
      </c>
    </row>
    <row r="757" spans="1:15" x14ac:dyDescent="0.2">
      <c r="A757" s="6">
        <v>753315</v>
      </c>
      <c r="B757">
        <v>0.5554</v>
      </c>
      <c r="C757" s="3">
        <v>0.33329999999999999</v>
      </c>
      <c r="D757" s="16">
        <v>356.22634974828799</v>
      </c>
      <c r="E757" s="16">
        <v>353.9</v>
      </c>
      <c r="G757" s="13">
        <f t="shared" si="47"/>
        <v>2.3263497482880098</v>
      </c>
      <c r="H757" s="13">
        <f t="shared" si="48"/>
        <v>353.9</v>
      </c>
      <c r="N757" s="12">
        <f t="shared" si="49"/>
        <v>0.5554</v>
      </c>
      <c r="O757" s="12">
        <f t="shared" si="50"/>
        <v>0.4446</v>
      </c>
    </row>
    <row r="758" spans="1:15" x14ac:dyDescent="0.2">
      <c r="A758" s="6">
        <v>753315</v>
      </c>
      <c r="B758">
        <v>0.5554</v>
      </c>
      <c r="C758" s="3">
        <v>0.44440000000000002</v>
      </c>
      <c r="D758" s="16">
        <v>372.83739798459999</v>
      </c>
      <c r="E758" s="16">
        <v>371</v>
      </c>
      <c r="G758" s="13">
        <f t="shared" si="47"/>
        <v>1.8373979845999884</v>
      </c>
      <c r="H758" s="13">
        <f t="shared" si="48"/>
        <v>371</v>
      </c>
      <c r="N758" s="12">
        <f t="shared" si="49"/>
        <v>0.5554</v>
      </c>
      <c r="O758" s="12">
        <f t="shared" si="50"/>
        <v>0.4446</v>
      </c>
    </row>
    <row r="759" spans="1:15" x14ac:dyDescent="0.2">
      <c r="A759" s="6">
        <v>753315</v>
      </c>
      <c r="B759">
        <v>0.5554</v>
      </c>
      <c r="C759" s="3">
        <v>0.55559999999999998</v>
      </c>
      <c r="D759" s="16">
        <v>386.52943585215598</v>
      </c>
      <c r="E759" s="16">
        <v>385.3</v>
      </c>
      <c r="G759" s="13">
        <f t="shared" si="47"/>
        <v>1.229435852155973</v>
      </c>
      <c r="H759" s="13">
        <f t="shared" si="48"/>
        <v>385.3</v>
      </c>
      <c r="N759" s="12">
        <f t="shared" si="49"/>
        <v>0.5554</v>
      </c>
      <c r="O759" s="12">
        <f t="shared" si="50"/>
        <v>0.4446</v>
      </c>
    </row>
    <row r="760" spans="1:15" x14ac:dyDescent="0.2">
      <c r="A760" s="6">
        <v>753315</v>
      </c>
      <c r="B760">
        <v>0.5554</v>
      </c>
      <c r="C760" s="3">
        <v>0.66669999999999996</v>
      </c>
      <c r="D760" s="16">
        <v>396.413993445291</v>
      </c>
      <c r="E760" s="16">
        <v>395.7</v>
      </c>
      <c r="G760" s="13">
        <f t="shared" si="47"/>
        <v>0.71399344529100972</v>
      </c>
      <c r="H760" s="13">
        <f t="shared" si="48"/>
        <v>395.7</v>
      </c>
      <c r="N760" s="12">
        <f t="shared" si="49"/>
        <v>0.5554</v>
      </c>
      <c r="O760" s="12">
        <f t="shared" si="50"/>
        <v>0.4446</v>
      </c>
    </row>
    <row r="761" spans="1:15" x14ac:dyDescent="0.2">
      <c r="A761" s="6">
        <v>753315</v>
      </c>
      <c r="B761">
        <v>0.5554</v>
      </c>
      <c r="C761" s="3">
        <v>0.77780000000000005</v>
      </c>
      <c r="D761" s="16">
        <v>403.48196841254099</v>
      </c>
      <c r="E761" s="16">
        <v>403</v>
      </c>
      <c r="G761" s="13">
        <f t="shared" si="47"/>
        <v>0.48196841254099354</v>
      </c>
      <c r="H761" s="13">
        <f t="shared" si="48"/>
        <v>403</v>
      </c>
      <c r="N761" s="12">
        <f t="shared" si="49"/>
        <v>0.5554</v>
      </c>
      <c r="O761" s="12">
        <f t="shared" si="50"/>
        <v>0.4446</v>
      </c>
    </row>
    <row r="762" spans="1:15" x14ac:dyDescent="0.2">
      <c r="A762" s="6">
        <v>753315</v>
      </c>
      <c r="B762">
        <v>0.5554</v>
      </c>
      <c r="C762" s="3">
        <v>0.88890000000000002</v>
      </c>
      <c r="D762" s="16">
        <v>408.68344830497898</v>
      </c>
      <c r="E762" s="16">
        <v>408.4</v>
      </c>
      <c r="G762" s="13">
        <f t="shared" si="47"/>
        <v>0.28344830497900375</v>
      </c>
      <c r="H762" s="13">
        <f t="shared" si="48"/>
        <v>408.4</v>
      </c>
      <c r="N762" s="12">
        <f t="shared" si="49"/>
        <v>0.5554</v>
      </c>
      <c r="O762" s="12">
        <f t="shared" si="50"/>
        <v>0.4446</v>
      </c>
    </row>
    <row r="763" spans="1:15" x14ac:dyDescent="0.2">
      <c r="A763" s="6">
        <v>753315</v>
      </c>
      <c r="B763">
        <v>0.5554</v>
      </c>
      <c r="C763" s="3">
        <v>1</v>
      </c>
      <c r="D763" s="16">
        <v>412.64199183132399</v>
      </c>
      <c r="E763" s="16">
        <v>412.4</v>
      </c>
      <c r="G763" s="13">
        <f t="shared" si="47"/>
        <v>0.24199183132401458</v>
      </c>
      <c r="H763" s="13">
        <f t="shared" si="48"/>
        <v>412.4</v>
      </c>
      <c r="N763" s="12">
        <f t="shared" si="49"/>
        <v>0.5554</v>
      </c>
      <c r="O763" s="12">
        <f t="shared" si="50"/>
        <v>0.4446</v>
      </c>
    </row>
    <row r="764" spans="1:15" x14ac:dyDescent="0.2">
      <c r="A764" s="6">
        <v>753315</v>
      </c>
      <c r="B764">
        <v>0.6663</v>
      </c>
      <c r="C764" s="3">
        <v>0</v>
      </c>
      <c r="D764" s="16">
        <v>307.16712488047699</v>
      </c>
      <c r="E764" s="16">
        <v>305.3</v>
      </c>
      <c r="G764" s="13">
        <f t="shared" si="47"/>
        <v>1.8671248804769789</v>
      </c>
      <c r="H764" s="13">
        <f t="shared" si="48"/>
        <v>305.3</v>
      </c>
      <c r="N764" s="12">
        <f t="shared" si="49"/>
        <v>0.6663</v>
      </c>
      <c r="O764" s="12">
        <f t="shared" si="50"/>
        <v>0.3337</v>
      </c>
    </row>
    <row r="765" spans="1:15" x14ac:dyDescent="0.2">
      <c r="A765" s="6">
        <v>753315</v>
      </c>
      <c r="B765">
        <v>0.6663</v>
      </c>
      <c r="C765" s="3">
        <v>0.1111</v>
      </c>
      <c r="D765" s="16">
        <v>311.58614806310101</v>
      </c>
      <c r="E765" s="16">
        <v>309.60000000000002</v>
      </c>
      <c r="G765" s="13">
        <f t="shared" si="47"/>
        <v>1.986148063100984</v>
      </c>
      <c r="H765" s="13">
        <f t="shared" si="48"/>
        <v>309.60000000000002</v>
      </c>
      <c r="N765" s="12">
        <f t="shared" si="49"/>
        <v>0.6663</v>
      </c>
      <c r="O765" s="12">
        <f t="shared" si="50"/>
        <v>0.3337</v>
      </c>
    </row>
    <row r="766" spans="1:15" x14ac:dyDescent="0.2">
      <c r="A766" s="6">
        <v>753315</v>
      </c>
      <c r="B766">
        <v>0.6663</v>
      </c>
      <c r="C766" s="3">
        <v>0.22220000000000001</v>
      </c>
      <c r="D766" s="16">
        <v>318.234043069633</v>
      </c>
      <c r="E766" s="16">
        <v>316.10000000000002</v>
      </c>
      <c r="G766" s="13">
        <f t="shared" si="47"/>
        <v>2.1340430696329804</v>
      </c>
      <c r="H766" s="13">
        <f t="shared" si="48"/>
        <v>316.10000000000002</v>
      </c>
      <c r="N766" s="12">
        <f t="shared" si="49"/>
        <v>0.6663</v>
      </c>
      <c r="O766" s="12">
        <f t="shared" si="50"/>
        <v>0.3337</v>
      </c>
    </row>
    <row r="767" spans="1:15" x14ac:dyDescent="0.2">
      <c r="A767" s="6">
        <v>753315</v>
      </c>
      <c r="B767">
        <v>0.6663</v>
      </c>
      <c r="C767" s="3">
        <v>0.33329999999999999</v>
      </c>
      <c r="D767" s="16">
        <v>328.51303057807797</v>
      </c>
      <c r="E767" s="16">
        <v>326.3</v>
      </c>
      <c r="G767" s="13">
        <f t="shared" si="47"/>
        <v>2.2130305780779622</v>
      </c>
      <c r="H767" s="13">
        <f t="shared" si="48"/>
        <v>326.3</v>
      </c>
      <c r="N767" s="12">
        <f t="shared" si="49"/>
        <v>0.6663</v>
      </c>
      <c r="O767" s="12">
        <f t="shared" si="50"/>
        <v>0.3337</v>
      </c>
    </row>
    <row r="768" spans="1:15" x14ac:dyDescent="0.2">
      <c r="A768" s="6">
        <v>753315</v>
      </c>
      <c r="B768">
        <v>0.6663</v>
      </c>
      <c r="C768" s="3">
        <v>0.44440000000000002</v>
      </c>
      <c r="D768" s="16">
        <v>343.927149073767</v>
      </c>
      <c r="E768" s="16">
        <v>341.7</v>
      </c>
      <c r="G768" s="13">
        <f t="shared" si="47"/>
        <v>2.2271490737670092</v>
      </c>
      <c r="H768" s="13">
        <f t="shared" si="48"/>
        <v>341.7</v>
      </c>
      <c r="N768" s="12">
        <f t="shared" si="49"/>
        <v>0.6663</v>
      </c>
      <c r="O768" s="12">
        <f t="shared" si="50"/>
        <v>0.3337</v>
      </c>
    </row>
    <row r="769" spans="1:15" x14ac:dyDescent="0.2">
      <c r="A769" s="6">
        <v>753315</v>
      </c>
      <c r="B769">
        <v>0.6663</v>
      </c>
      <c r="C769" s="3">
        <v>0.55559999999999998</v>
      </c>
      <c r="D769" s="16">
        <v>362.68518914745403</v>
      </c>
      <c r="E769" s="16">
        <v>360.8</v>
      </c>
      <c r="G769" s="13">
        <f t="shared" si="47"/>
        <v>1.8851891474540139</v>
      </c>
      <c r="H769" s="13">
        <f t="shared" si="48"/>
        <v>360.8</v>
      </c>
      <c r="N769" s="12">
        <f t="shared" si="49"/>
        <v>0.6663</v>
      </c>
      <c r="O769" s="12">
        <f t="shared" si="50"/>
        <v>0.3337</v>
      </c>
    </row>
    <row r="770" spans="1:15" x14ac:dyDescent="0.2">
      <c r="A770" s="6">
        <v>753315</v>
      </c>
      <c r="B770">
        <v>0.6663</v>
      </c>
      <c r="C770" s="3">
        <v>0.66669999999999996</v>
      </c>
      <c r="D770" s="16">
        <v>378.72765812177198</v>
      </c>
      <c r="E770" s="16">
        <v>377.5</v>
      </c>
      <c r="G770" s="13">
        <f t="shared" si="47"/>
        <v>1.2276581217719809</v>
      </c>
      <c r="H770" s="13">
        <f t="shared" si="48"/>
        <v>377.5</v>
      </c>
      <c r="N770" s="12">
        <f t="shared" si="49"/>
        <v>0.6663</v>
      </c>
      <c r="O770" s="12">
        <f t="shared" si="50"/>
        <v>0.3337</v>
      </c>
    </row>
    <row r="771" spans="1:15" x14ac:dyDescent="0.2">
      <c r="A771" s="6">
        <v>753315</v>
      </c>
      <c r="B771">
        <v>0.6663</v>
      </c>
      <c r="C771" s="3">
        <v>0.77780000000000005</v>
      </c>
      <c r="D771" s="16">
        <v>390.11703696773998</v>
      </c>
      <c r="E771" s="16">
        <v>389.4</v>
      </c>
      <c r="G771" s="13">
        <f t="shared" si="47"/>
        <v>0.71703696774000036</v>
      </c>
      <c r="H771" s="13">
        <f t="shared" si="48"/>
        <v>389.4</v>
      </c>
      <c r="N771" s="12">
        <f t="shared" si="49"/>
        <v>0.6663</v>
      </c>
      <c r="O771" s="12">
        <f t="shared" si="50"/>
        <v>0.3337</v>
      </c>
    </row>
    <row r="772" spans="1:15" x14ac:dyDescent="0.2">
      <c r="A772" s="6">
        <v>753315</v>
      </c>
      <c r="B772">
        <v>0.6663</v>
      </c>
      <c r="C772" s="3">
        <v>0.88890000000000002</v>
      </c>
      <c r="D772" s="16">
        <v>398.12583144154303</v>
      </c>
      <c r="E772" s="16">
        <v>397.6</v>
      </c>
      <c r="G772" s="13">
        <f t="shared" si="47"/>
        <v>0.52583144154300498</v>
      </c>
      <c r="H772" s="13">
        <f t="shared" si="48"/>
        <v>397.6</v>
      </c>
      <c r="N772" s="12">
        <f t="shared" si="49"/>
        <v>0.6663</v>
      </c>
      <c r="O772" s="12">
        <f t="shared" si="50"/>
        <v>0.3337</v>
      </c>
    </row>
    <row r="773" spans="1:15" x14ac:dyDescent="0.2">
      <c r="A773" s="6">
        <v>753315</v>
      </c>
      <c r="B773">
        <v>0.6663</v>
      </c>
      <c r="C773" s="3">
        <v>1</v>
      </c>
      <c r="D773" s="16">
        <v>403.97463095142302</v>
      </c>
      <c r="E773" s="16">
        <v>403.7</v>
      </c>
      <c r="G773" s="13">
        <f t="shared" ref="G773:G836" si="51">ABS(D773-E773)</f>
        <v>0.27463095142303473</v>
      </c>
      <c r="H773" s="13">
        <f t="shared" ref="H773:H836" si="52">ABS(E773-F773)</f>
        <v>403.7</v>
      </c>
      <c r="N773" s="12">
        <f t="shared" ref="N773:N836" si="53">B773</f>
        <v>0.6663</v>
      </c>
      <c r="O773" s="12">
        <f t="shared" ref="O773:O836" si="54">1-N773</f>
        <v>0.3337</v>
      </c>
    </row>
    <row r="774" spans="1:15" x14ac:dyDescent="0.2">
      <c r="A774" s="6">
        <v>753315</v>
      </c>
      <c r="B774">
        <v>0.7772</v>
      </c>
      <c r="C774" s="3">
        <v>0</v>
      </c>
      <c r="D774" s="16">
        <v>298.61021359988399</v>
      </c>
      <c r="E774" s="16">
        <v>297</v>
      </c>
      <c r="G774" s="13">
        <f t="shared" si="51"/>
        <v>1.6102135998839913</v>
      </c>
      <c r="H774" s="13">
        <f t="shared" si="52"/>
        <v>297</v>
      </c>
      <c r="N774" s="12">
        <f t="shared" si="53"/>
        <v>0.7772</v>
      </c>
      <c r="O774" s="12">
        <f t="shared" si="54"/>
        <v>0.2228</v>
      </c>
    </row>
    <row r="775" spans="1:15" x14ac:dyDescent="0.2">
      <c r="A775" s="6">
        <v>753315</v>
      </c>
      <c r="B775">
        <v>0.7772</v>
      </c>
      <c r="C775" s="3">
        <v>0.1111</v>
      </c>
      <c r="D775" s="16">
        <v>300.341790053132</v>
      </c>
      <c r="E775" s="16">
        <v>298.7</v>
      </c>
      <c r="G775" s="13">
        <f t="shared" si="51"/>
        <v>1.6417900531320129</v>
      </c>
      <c r="H775" s="13">
        <f t="shared" si="52"/>
        <v>298.7</v>
      </c>
      <c r="N775" s="12">
        <f t="shared" si="53"/>
        <v>0.7772</v>
      </c>
      <c r="O775" s="12">
        <f t="shared" si="54"/>
        <v>0.2228</v>
      </c>
    </row>
    <row r="776" spans="1:15" x14ac:dyDescent="0.2">
      <c r="A776" s="6">
        <v>753315</v>
      </c>
      <c r="B776">
        <v>0.7772</v>
      </c>
      <c r="C776" s="3">
        <v>0.22220000000000001</v>
      </c>
      <c r="D776" s="16">
        <v>302.95554593204002</v>
      </c>
      <c r="E776" s="16">
        <v>301.3</v>
      </c>
      <c r="G776" s="13">
        <f t="shared" si="51"/>
        <v>1.6555459320400132</v>
      </c>
      <c r="H776" s="13">
        <f t="shared" si="52"/>
        <v>301.3</v>
      </c>
      <c r="N776" s="12">
        <f t="shared" si="53"/>
        <v>0.7772</v>
      </c>
      <c r="O776" s="12">
        <f t="shared" si="54"/>
        <v>0.2228</v>
      </c>
    </row>
    <row r="777" spans="1:15" x14ac:dyDescent="0.2">
      <c r="A777" s="6">
        <v>753315</v>
      </c>
      <c r="B777">
        <v>0.7772</v>
      </c>
      <c r="C777" s="3">
        <v>0.33329999999999999</v>
      </c>
      <c r="D777" s="16">
        <v>307.16746960508698</v>
      </c>
      <c r="E777" s="16">
        <v>305.3</v>
      </c>
      <c r="G777" s="13">
        <f t="shared" si="51"/>
        <v>1.867469605086967</v>
      </c>
      <c r="H777" s="13">
        <f t="shared" si="52"/>
        <v>305.3</v>
      </c>
      <c r="N777" s="12">
        <f t="shared" si="53"/>
        <v>0.7772</v>
      </c>
      <c r="O777" s="12">
        <f t="shared" si="54"/>
        <v>0.2228</v>
      </c>
    </row>
    <row r="778" spans="1:15" x14ac:dyDescent="0.2">
      <c r="A778" s="6">
        <v>753315</v>
      </c>
      <c r="B778">
        <v>0.7772</v>
      </c>
      <c r="C778" s="3">
        <v>0.44440000000000002</v>
      </c>
      <c r="D778" s="16">
        <v>314.473093184557</v>
      </c>
      <c r="E778" s="16">
        <v>312.5</v>
      </c>
      <c r="G778" s="13">
        <f t="shared" si="51"/>
        <v>1.9730931845570012</v>
      </c>
      <c r="H778" s="13">
        <f t="shared" si="52"/>
        <v>312.5</v>
      </c>
      <c r="N778" s="12">
        <f t="shared" si="53"/>
        <v>0.7772</v>
      </c>
      <c r="O778" s="12">
        <f t="shared" si="54"/>
        <v>0.2228</v>
      </c>
    </row>
    <row r="779" spans="1:15" x14ac:dyDescent="0.2">
      <c r="A779" s="6">
        <v>753315</v>
      </c>
      <c r="B779">
        <v>0.7772</v>
      </c>
      <c r="C779" s="3">
        <v>0.55559999999999998</v>
      </c>
      <c r="D779" s="16">
        <v>327.85237178178198</v>
      </c>
      <c r="E779" s="16">
        <v>325.7</v>
      </c>
      <c r="G779" s="13">
        <f t="shared" si="51"/>
        <v>2.1523717817819943</v>
      </c>
      <c r="H779" s="13">
        <f t="shared" si="52"/>
        <v>325.7</v>
      </c>
      <c r="N779" s="12">
        <f t="shared" si="53"/>
        <v>0.7772</v>
      </c>
      <c r="O779" s="12">
        <f t="shared" si="54"/>
        <v>0.2228</v>
      </c>
    </row>
    <row r="780" spans="1:15" x14ac:dyDescent="0.2">
      <c r="A780" s="6">
        <v>753315</v>
      </c>
      <c r="B780">
        <v>0.7772</v>
      </c>
      <c r="C780" s="3">
        <v>0.66669999999999996</v>
      </c>
      <c r="D780" s="16">
        <v>349.20965685488801</v>
      </c>
      <c r="E780" s="16">
        <v>347.3</v>
      </c>
      <c r="G780" s="13">
        <f t="shared" si="51"/>
        <v>1.9096568548879986</v>
      </c>
      <c r="H780" s="13">
        <f t="shared" si="52"/>
        <v>347.3</v>
      </c>
      <c r="N780" s="12">
        <f t="shared" si="53"/>
        <v>0.7772</v>
      </c>
      <c r="O780" s="12">
        <f t="shared" si="54"/>
        <v>0.2228</v>
      </c>
    </row>
    <row r="781" spans="1:15" x14ac:dyDescent="0.2">
      <c r="A781" s="6">
        <v>753315</v>
      </c>
      <c r="B781">
        <v>0.7772</v>
      </c>
      <c r="C781" s="3">
        <v>0.77780000000000005</v>
      </c>
      <c r="D781" s="16">
        <v>369.67939942550498</v>
      </c>
      <c r="E781" s="16">
        <v>368.5</v>
      </c>
      <c r="G781" s="13">
        <f t="shared" si="51"/>
        <v>1.1793994255049824</v>
      </c>
      <c r="H781" s="13">
        <f t="shared" si="52"/>
        <v>368.5</v>
      </c>
      <c r="N781" s="12">
        <f t="shared" si="53"/>
        <v>0.7772</v>
      </c>
      <c r="O781" s="12">
        <f t="shared" si="54"/>
        <v>0.2228</v>
      </c>
    </row>
    <row r="782" spans="1:15" x14ac:dyDescent="0.2">
      <c r="A782" s="6">
        <v>753315</v>
      </c>
      <c r="B782">
        <v>0.7772</v>
      </c>
      <c r="C782" s="3">
        <v>0.88890000000000002</v>
      </c>
      <c r="D782" s="16">
        <v>383.49610194422598</v>
      </c>
      <c r="E782" s="16">
        <v>382.8</v>
      </c>
      <c r="G782" s="13">
        <f t="shared" si="51"/>
        <v>0.6961019442259726</v>
      </c>
      <c r="H782" s="13">
        <f t="shared" si="52"/>
        <v>382.8</v>
      </c>
      <c r="N782" s="12">
        <f t="shared" si="53"/>
        <v>0.7772</v>
      </c>
      <c r="O782" s="12">
        <f t="shared" si="54"/>
        <v>0.2228</v>
      </c>
    </row>
    <row r="783" spans="1:15" x14ac:dyDescent="0.2">
      <c r="A783" s="6">
        <v>753315</v>
      </c>
      <c r="B783">
        <v>0.7772</v>
      </c>
      <c r="C783" s="3">
        <v>1</v>
      </c>
      <c r="D783" s="16">
        <v>392.76601996111299</v>
      </c>
      <c r="E783" s="16">
        <v>392.3</v>
      </c>
      <c r="G783" s="13">
        <f t="shared" si="51"/>
        <v>0.46601996111297694</v>
      </c>
      <c r="H783" s="13">
        <f t="shared" si="52"/>
        <v>392.3</v>
      </c>
      <c r="N783" s="12">
        <f t="shared" si="53"/>
        <v>0.7772</v>
      </c>
      <c r="O783" s="12">
        <f t="shared" si="54"/>
        <v>0.2228</v>
      </c>
    </row>
    <row r="784" spans="1:15" x14ac:dyDescent="0.2">
      <c r="A784" s="6">
        <v>753315</v>
      </c>
      <c r="B784">
        <v>0.8881</v>
      </c>
      <c r="C784" s="3">
        <v>0</v>
      </c>
      <c r="D784" s="16">
        <v>293.78135826383698</v>
      </c>
      <c r="E784" s="16">
        <v>292.39999999999998</v>
      </c>
      <c r="G784" s="13">
        <f t="shared" si="51"/>
        <v>1.3813582638370008</v>
      </c>
      <c r="H784" s="13">
        <f t="shared" si="52"/>
        <v>292.39999999999998</v>
      </c>
      <c r="N784" s="12">
        <f t="shared" si="53"/>
        <v>0.8881</v>
      </c>
      <c r="O784" s="12">
        <f t="shared" si="54"/>
        <v>0.1119</v>
      </c>
    </row>
    <row r="785" spans="1:15" x14ac:dyDescent="0.2">
      <c r="A785" s="6">
        <v>753315</v>
      </c>
      <c r="B785">
        <v>0.8881</v>
      </c>
      <c r="C785" s="3">
        <v>0.1111</v>
      </c>
      <c r="D785" s="16">
        <v>294.25155943739099</v>
      </c>
      <c r="E785" s="16">
        <v>292.8</v>
      </c>
      <c r="G785" s="13">
        <f t="shared" si="51"/>
        <v>1.4515594373909835</v>
      </c>
      <c r="H785" s="13">
        <f t="shared" si="52"/>
        <v>292.8</v>
      </c>
      <c r="N785" s="12">
        <f t="shared" si="53"/>
        <v>0.8881</v>
      </c>
      <c r="O785" s="12">
        <f t="shared" si="54"/>
        <v>0.1119</v>
      </c>
    </row>
    <row r="786" spans="1:15" x14ac:dyDescent="0.2">
      <c r="A786" s="6">
        <v>753315</v>
      </c>
      <c r="B786">
        <v>0.8881</v>
      </c>
      <c r="C786" s="3">
        <v>0.22220000000000001</v>
      </c>
      <c r="D786" s="16">
        <v>294.90084985251798</v>
      </c>
      <c r="E786" s="16">
        <v>293.5</v>
      </c>
      <c r="G786" s="13">
        <f t="shared" si="51"/>
        <v>1.4008498525179789</v>
      </c>
      <c r="H786" s="13">
        <f t="shared" si="52"/>
        <v>293.5</v>
      </c>
      <c r="N786" s="12">
        <f t="shared" si="53"/>
        <v>0.8881</v>
      </c>
      <c r="O786" s="12">
        <f t="shared" si="54"/>
        <v>0.1119</v>
      </c>
    </row>
    <row r="787" spans="1:15" x14ac:dyDescent="0.2">
      <c r="A787" s="6">
        <v>753315</v>
      </c>
      <c r="B787">
        <v>0.8881</v>
      </c>
      <c r="C787" s="3">
        <v>0.33329999999999999</v>
      </c>
      <c r="D787" s="16">
        <v>295.86231395044501</v>
      </c>
      <c r="E787" s="16">
        <v>294.39999999999998</v>
      </c>
      <c r="G787" s="13">
        <f t="shared" si="51"/>
        <v>1.4623139504450364</v>
      </c>
      <c r="H787" s="13">
        <f t="shared" si="52"/>
        <v>294.39999999999998</v>
      </c>
      <c r="N787" s="12">
        <f t="shared" si="53"/>
        <v>0.8881</v>
      </c>
      <c r="O787" s="12">
        <f t="shared" si="54"/>
        <v>0.1119</v>
      </c>
    </row>
    <row r="788" spans="1:15" x14ac:dyDescent="0.2">
      <c r="A788" s="6">
        <v>753315</v>
      </c>
      <c r="B788">
        <v>0.8881</v>
      </c>
      <c r="C788" s="3">
        <v>0.44440000000000002</v>
      </c>
      <c r="D788" s="16">
        <v>297.43291290214</v>
      </c>
      <c r="E788" s="16">
        <v>295.89999999999998</v>
      </c>
      <c r="G788" s="13">
        <f t="shared" si="51"/>
        <v>1.5329129021400263</v>
      </c>
      <c r="H788" s="13">
        <f t="shared" si="52"/>
        <v>295.89999999999998</v>
      </c>
      <c r="N788" s="12">
        <f t="shared" si="53"/>
        <v>0.8881</v>
      </c>
      <c r="O788" s="12">
        <f t="shared" si="54"/>
        <v>0.1119</v>
      </c>
    </row>
    <row r="789" spans="1:15" x14ac:dyDescent="0.2">
      <c r="A789" s="6">
        <v>753315</v>
      </c>
      <c r="B789">
        <v>0.8881</v>
      </c>
      <c r="C789" s="3">
        <v>0.55559999999999998</v>
      </c>
      <c r="D789" s="16">
        <v>300.38975552302401</v>
      </c>
      <c r="E789" s="16">
        <v>298.8</v>
      </c>
      <c r="G789" s="13">
        <f t="shared" si="51"/>
        <v>1.5897555230239959</v>
      </c>
      <c r="H789" s="13">
        <f t="shared" si="52"/>
        <v>298.8</v>
      </c>
      <c r="N789" s="12">
        <f t="shared" si="53"/>
        <v>0.8881</v>
      </c>
      <c r="O789" s="12">
        <f t="shared" si="54"/>
        <v>0.1119</v>
      </c>
    </row>
    <row r="790" spans="1:15" x14ac:dyDescent="0.2">
      <c r="A790" s="6">
        <v>753315</v>
      </c>
      <c r="B790">
        <v>0.8881</v>
      </c>
      <c r="C790" s="3">
        <v>0.66669999999999996</v>
      </c>
      <c r="D790" s="16">
        <v>307.17842631111398</v>
      </c>
      <c r="E790" s="16">
        <v>305.39999999999998</v>
      </c>
      <c r="G790" s="13">
        <f t="shared" si="51"/>
        <v>1.7784263111140035</v>
      </c>
      <c r="H790" s="13">
        <f t="shared" si="52"/>
        <v>305.39999999999998</v>
      </c>
      <c r="N790" s="12">
        <f t="shared" si="53"/>
        <v>0.8881</v>
      </c>
      <c r="O790" s="12">
        <f t="shared" si="54"/>
        <v>0.1119</v>
      </c>
    </row>
    <row r="791" spans="1:15" x14ac:dyDescent="0.2">
      <c r="A791" s="6">
        <v>753315</v>
      </c>
      <c r="B791">
        <v>0.8881</v>
      </c>
      <c r="C791" s="3">
        <v>0.77780000000000005</v>
      </c>
      <c r="D791" s="16">
        <v>326.235138427577</v>
      </c>
      <c r="E791" s="16">
        <v>324.2</v>
      </c>
      <c r="G791" s="13">
        <f t="shared" si="51"/>
        <v>2.0351384275770101</v>
      </c>
      <c r="H791" s="13">
        <f t="shared" si="52"/>
        <v>324.2</v>
      </c>
      <c r="N791" s="12">
        <f t="shared" si="53"/>
        <v>0.8881</v>
      </c>
      <c r="O791" s="12">
        <f t="shared" si="54"/>
        <v>0.1119</v>
      </c>
    </row>
    <row r="792" spans="1:15" x14ac:dyDescent="0.2">
      <c r="A792" s="6">
        <v>753315</v>
      </c>
      <c r="B792">
        <v>0.8881</v>
      </c>
      <c r="C792" s="3">
        <v>0.88890000000000002</v>
      </c>
      <c r="D792" s="16">
        <v>357.085072057334</v>
      </c>
      <c r="E792" s="16">
        <v>355.9</v>
      </c>
      <c r="G792" s="13">
        <f t="shared" si="51"/>
        <v>1.1850720573340254</v>
      </c>
      <c r="H792" s="13">
        <f t="shared" si="52"/>
        <v>355.9</v>
      </c>
      <c r="N792" s="12">
        <f t="shared" si="53"/>
        <v>0.8881</v>
      </c>
      <c r="O792" s="12">
        <f t="shared" si="54"/>
        <v>0.1119</v>
      </c>
    </row>
    <row r="793" spans="1:15" x14ac:dyDescent="0.2">
      <c r="A793" s="6">
        <v>753315</v>
      </c>
      <c r="B793">
        <v>0.8881</v>
      </c>
      <c r="C793" s="3">
        <v>1</v>
      </c>
      <c r="D793" s="16">
        <v>375.92875069077098</v>
      </c>
      <c r="E793" s="16">
        <v>375.3</v>
      </c>
      <c r="G793" s="13">
        <f t="shared" si="51"/>
        <v>0.62875069077097123</v>
      </c>
      <c r="H793" s="13">
        <f t="shared" si="52"/>
        <v>375.3</v>
      </c>
      <c r="N793" s="12">
        <f t="shared" si="53"/>
        <v>0.8881</v>
      </c>
      <c r="O793" s="12">
        <f t="shared" si="54"/>
        <v>0.1119</v>
      </c>
    </row>
    <row r="794" spans="1:15" x14ac:dyDescent="0.2">
      <c r="A794" s="6">
        <v>753315</v>
      </c>
      <c r="B794">
        <v>0.999</v>
      </c>
      <c r="C794" s="3">
        <v>0</v>
      </c>
      <c r="D794" s="16">
        <v>287.96462014645698</v>
      </c>
      <c r="E794" s="16">
        <v>289.2</v>
      </c>
      <c r="G794" s="13">
        <f t="shared" si="51"/>
        <v>1.2353798535430087</v>
      </c>
      <c r="H794" s="13">
        <f t="shared" si="52"/>
        <v>289.2</v>
      </c>
      <c r="N794" s="12">
        <f t="shared" si="53"/>
        <v>0.999</v>
      </c>
      <c r="O794" s="12">
        <f t="shared" si="54"/>
        <v>1.0000000000000009E-3</v>
      </c>
    </row>
    <row r="795" spans="1:15" x14ac:dyDescent="0.2">
      <c r="A795" s="6">
        <v>753315</v>
      </c>
      <c r="B795">
        <v>0.999</v>
      </c>
      <c r="C795" s="3">
        <v>0.1111</v>
      </c>
      <c r="D795" s="16">
        <v>290.44555593645902</v>
      </c>
      <c r="E795" s="16">
        <v>289.2</v>
      </c>
      <c r="G795" s="13">
        <f t="shared" si="51"/>
        <v>1.2455559364590272</v>
      </c>
      <c r="H795" s="13">
        <f t="shared" si="52"/>
        <v>289.2</v>
      </c>
      <c r="N795" s="12">
        <f t="shared" si="53"/>
        <v>0.999</v>
      </c>
      <c r="O795" s="12">
        <f t="shared" si="54"/>
        <v>1.0000000000000009E-3</v>
      </c>
    </row>
    <row r="796" spans="1:15" x14ac:dyDescent="0.2">
      <c r="A796" s="6">
        <v>753315</v>
      </c>
      <c r="B796">
        <v>0.999</v>
      </c>
      <c r="C796" s="3">
        <v>0.22220000000000001</v>
      </c>
      <c r="D796" s="16">
        <v>290.45015120638499</v>
      </c>
      <c r="E796" s="16">
        <v>289.2</v>
      </c>
      <c r="G796" s="13">
        <f t="shared" si="51"/>
        <v>1.2501512063849987</v>
      </c>
      <c r="H796" s="13">
        <f t="shared" si="52"/>
        <v>289.2</v>
      </c>
      <c r="N796" s="12">
        <f t="shared" si="53"/>
        <v>0.999</v>
      </c>
      <c r="O796" s="12">
        <f t="shared" si="54"/>
        <v>1.0000000000000009E-3</v>
      </c>
    </row>
    <row r="797" spans="1:15" x14ac:dyDescent="0.2">
      <c r="A797" s="6">
        <v>753315</v>
      </c>
      <c r="B797">
        <v>0.999</v>
      </c>
      <c r="C797" s="3">
        <v>0.33329999999999999</v>
      </c>
      <c r="D797" s="16">
        <v>290.441721553815</v>
      </c>
      <c r="E797" s="16">
        <v>289.2</v>
      </c>
      <c r="G797" s="13">
        <f t="shared" si="51"/>
        <v>1.2417215538150117</v>
      </c>
      <c r="H797" s="13">
        <f t="shared" si="52"/>
        <v>289.2</v>
      </c>
      <c r="N797" s="12">
        <f t="shared" si="53"/>
        <v>0.999</v>
      </c>
      <c r="O797" s="12">
        <f t="shared" si="54"/>
        <v>1.0000000000000009E-3</v>
      </c>
    </row>
    <row r="798" spans="1:15" x14ac:dyDescent="0.2">
      <c r="A798" s="6">
        <v>753315</v>
      </c>
      <c r="B798">
        <v>0.999</v>
      </c>
      <c r="C798" s="3">
        <v>0.44440000000000002</v>
      </c>
      <c r="D798" s="16">
        <v>291.22964412415399</v>
      </c>
      <c r="E798" s="16">
        <v>289.2</v>
      </c>
      <c r="G798" s="13">
        <f t="shared" si="51"/>
        <v>2.0296441241540037</v>
      </c>
      <c r="H798" s="13">
        <f t="shared" si="52"/>
        <v>289.2</v>
      </c>
      <c r="N798" s="12">
        <f t="shared" si="53"/>
        <v>0.999</v>
      </c>
      <c r="O798" s="12">
        <f t="shared" si="54"/>
        <v>1.0000000000000009E-3</v>
      </c>
    </row>
    <row r="799" spans="1:15" x14ac:dyDescent="0.2">
      <c r="A799" s="6">
        <v>753315</v>
      </c>
      <c r="B799">
        <v>0.999</v>
      </c>
      <c r="C799" s="3">
        <v>0.55559999999999998</v>
      </c>
      <c r="D799" s="16">
        <v>290.544386642669</v>
      </c>
      <c r="E799" s="16">
        <v>289.2</v>
      </c>
      <c r="G799" s="13">
        <f t="shared" si="51"/>
        <v>1.3443866426690079</v>
      </c>
      <c r="H799" s="13">
        <f t="shared" si="52"/>
        <v>289.2</v>
      </c>
      <c r="N799" s="12">
        <f t="shared" si="53"/>
        <v>0.999</v>
      </c>
      <c r="O799" s="12">
        <f t="shared" si="54"/>
        <v>1.0000000000000009E-3</v>
      </c>
    </row>
    <row r="800" spans="1:15" x14ac:dyDescent="0.2">
      <c r="A800" s="6">
        <v>753315</v>
      </c>
      <c r="B800">
        <v>0.999</v>
      </c>
      <c r="C800" s="3">
        <v>0.66669999999999996</v>
      </c>
      <c r="D800" s="16">
        <v>290.98113035357102</v>
      </c>
      <c r="E800" s="16">
        <v>289.3</v>
      </c>
      <c r="G800" s="13">
        <f t="shared" si="51"/>
        <v>1.6811303535710067</v>
      </c>
      <c r="H800" s="13">
        <f t="shared" si="52"/>
        <v>289.3</v>
      </c>
      <c r="N800" s="12">
        <f t="shared" si="53"/>
        <v>0.999</v>
      </c>
      <c r="O800" s="12">
        <f t="shared" si="54"/>
        <v>1.0000000000000009E-3</v>
      </c>
    </row>
    <row r="801" spans="1:15" x14ac:dyDescent="0.2">
      <c r="A801" s="6">
        <v>753315</v>
      </c>
      <c r="B801">
        <v>0.999</v>
      </c>
      <c r="C801" s="3">
        <v>0.77780000000000005</v>
      </c>
      <c r="D801" s="16">
        <v>290.55304376173598</v>
      </c>
      <c r="E801" s="16">
        <v>289.3</v>
      </c>
      <c r="G801" s="13">
        <f t="shared" si="51"/>
        <v>1.2530437617359667</v>
      </c>
      <c r="H801" s="13">
        <f t="shared" si="52"/>
        <v>289.3</v>
      </c>
      <c r="N801" s="12">
        <f t="shared" si="53"/>
        <v>0.999</v>
      </c>
      <c r="O801" s="12">
        <f t="shared" si="54"/>
        <v>1.0000000000000009E-3</v>
      </c>
    </row>
    <row r="802" spans="1:15" x14ac:dyDescent="0.2">
      <c r="A802" s="6">
        <v>753315</v>
      </c>
      <c r="B802">
        <v>0.999</v>
      </c>
      <c r="C802" s="3">
        <v>0.88890000000000002</v>
      </c>
      <c r="D802" s="16">
        <v>290.73144873599199</v>
      </c>
      <c r="E802" s="16">
        <v>289.39999999999998</v>
      </c>
      <c r="G802" s="13">
        <f t="shared" si="51"/>
        <v>1.3314487359920122</v>
      </c>
      <c r="H802" s="13">
        <f t="shared" si="52"/>
        <v>289.39999999999998</v>
      </c>
      <c r="N802" s="12">
        <f t="shared" si="53"/>
        <v>0.999</v>
      </c>
      <c r="O802" s="12">
        <f t="shared" si="54"/>
        <v>1.0000000000000009E-3</v>
      </c>
    </row>
    <row r="803" spans="1:15" x14ac:dyDescent="0.2">
      <c r="A803" s="6">
        <v>753315</v>
      </c>
      <c r="B803">
        <v>0.999</v>
      </c>
      <c r="C803" s="3">
        <v>1</v>
      </c>
      <c r="D803" s="16">
        <v>307.528076697757</v>
      </c>
      <c r="E803" s="16">
        <v>306.7</v>
      </c>
      <c r="G803" s="13">
        <f t="shared" si="51"/>
        <v>0.82807669775701243</v>
      </c>
      <c r="H803" s="13">
        <f t="shared" si="52"/>
        <v>306.7</v>
      </c>
      <c r="N803" s="12">
        <f t="shared" si="53"/>
        <v>0.999</v>
      </c>
      <c r="O803" s="12">
        <f t="shared" si="54"/>
        <v>1.0000000000000009E-3</v>
      </c>
    </row>
    <row r="804" spans="1:15" x14ac:dyDescent="0.2">
      <c r="A804" s="6">
        <v>1941000</v>
      </c>
      <c r="B804">
        <v>1E-3</v>
      </c>
      <c r="C804" s="3">
        <v>0</v>
      </c>
      <c r="D804" s="16">
        <v>484.394263712704</v>
      </c>
      <c r="E804" s="16">
        <v>483.8</v>
      </c>
      <c r="G804" s="13">
        <f t="shared" si="51"/>
        <v>0.59426371270399159</v>
      </c>
      <c r="H804" s="13">
        <f t="shared" si="52"/>
        <v>483.8</v>
      </c>
      <c r="N804" s="12">
        <f t="shared" si="53"/>
        <v>1E-3</v>
      </c>
      <c r="O804" s="12">
        <f t="shared" si="54"/>
        <v>0.999</v>
      </c>
    </row>
    <row r="805" spans="1:15" x14ac:dyDescent="0.2">
      <c r="A805" s="6">
        <v>1941000</v>
      </c>
      <c r="B805">
        <v>1E-3</v>
      </c>
      <c r="C805" s="3">
        <v>0.1111</v>
      </c>
      <c r="D805" s="16">
        <v>484.13060859813601</v>
      </c>
      <c r="E805" s="16">
        <v>483.9</v>
      </c>
      <c r="G805" s="13">
        <f t="shared" si="51"/>
        <v>0.23060859813602974</v>
      </c>
      <c r="H805" s="13">
        <f t="shared" si="52"/>
        <v>483.9</v>
      </c>
      <c r="N805" s="12">
        <f t="shared" si="53"/>
        <v>1E-3</v>
      </c>
      <c r="O805" s="12">
        <f t="shared" si="54"/>
        <v>0.999</v>
      </c>
    </row>
    <row r="806" spans="1:15" x14ac:dyDescent="0.2">
      <c r="A806" s="6">
        <v>1941000</v>
      </c>
      <c r="B806">
        <v>1E-3</v>
      </c>
      <c r="C806" s="3">
        <v>0.22220000000000001</v>
      </c>
      <c r="D806" s="16">
        <v>483.86614008327899</v>
      </c>
      <c r="E806" s="16">
        <v>484</v>
      </c>
      <c r="G806" s="13">
        <f t="shared" si="51"/>
        <v>0.13385991672100772</v>
      </c>
      <c r="H806" s="13">
        <f t="shared" si="52"/>
        <v>484</v>
      </c>
      <c r="N806" s="12">
        <f t="shared" si="53"/>
        <v>1E-3</v>
      </c>
      <c r="O806" s="12">
        <f t="shared" si="54"/>
        <v>0.999</v>
      </c>
    </row>
    <row r="807" spans="1:15" x14ac:dyDescent="0.2">
      <c r="A807" s="6">
        <v>1941000</v>
      </c>
      <c r="B807">
        <v>1E-3</v>
      </c>
      <c r="C807" s="3">
        <v>0.33329999999999999</v>
      </c>
      <c r="D807" s="16">
        <v>483.84025104908602</v>
      </c>
      <c r="E807" s="16">
        <v>484</v>
      </c>
      <c r="G807" s="13">
        <f t="shared" si="51"/>
        <v>0.15974895091397912</v>
      </c>
      <c r="H807" s="13">
        <f t="shared" si="52"/>
        <v>484</v>
      </c>
      <c r="N807" s="12">
        <f t="shared" si="53"/>
        <v>1E-3</v>
      </c>
      <c r="O807" s="12">
        <f t="shared" si="54"/>
        <v>0.999</v>
      </c>
    </row>
    <row r="808" spans="1:15" x14ac:dyDescent="0.2">
      <c r="A808" s="6">
        <v>1941000</v>
      </c>
      <c r="B808">
        <v>1E-3</v>
      </c>
      <c r="C808" s="3">
        <v>0.44440000000000002</v>
      </c>
      <c r="D808" s="16">
        <v>483.81397237196802</v>
      </c>
      <c r="E808" s="16">
        <v>484</v>
      </c>
      <c r="G808" s="13">
        <f t="shared" si="51"/>
        <v>0.18602762803197948</v>
      </c>
      <c r="H808" s="13">
        <f t="shared" si="52"/>
        <v>484</v>
      </c>
      <c r="N808" s="12">
        <f t="shared" si="53"/>
        <v>1E-3</v>
      </c>
      <c r="O808" s="12">
        <f t="shared" si="54"/>
        <v>0.999</v>
      </c>
    </row>
    <row r="809" spans="1:15" x14ac:dyDescent="0.2">
      <c r="A809" s="6">
        <v>1941000</v>
      </c>
      <c r="B809">
        <v>1E-3</v>
      </c>
      <c r="C809" s="3">
        <v>0.55559999999999998</v>
      </c>
      <c r="D809" s="16">
        <v>483.78736443883201</v>
      </c>
      <c r="E809" s="16">
        <v>484</v>
      </c>
      <c r="G809" s="13">
        <f t="shared" si="51"/>
        <v>0.21263556116798554</v>
      </c>
      <c r="H809" s="13">
        <f t="shared" si="52"/>
        <v>484</v>
      </c>
      <c r="N809" s="12">
        <f t="shared" si="53"/>
        <v>1E-3</v>
      </c>
      <c r="O809" s="12">
        <f t="shared" si="54"/>
        <v>0.999</v>
      </c>
    </row>
    <row r="810" spans="1:15" x14ac:dyDescent="0.2">
      <c r="A810" s="6">
        <v>1941000</v>
      </c>
      <c r="B810">
        <v>1E-3</v>
      </c>
      <c r="C810" s="3">
        <v>0.66669999999999996</v>
      </c>
      <c r="D810" s="16">
        <v>483.76105483087002</v>
      </c>
      <c r="E810" s="16">
        <v>484</v>
      </c>
      <c r="G810" s="13">
        <f t="shared" si="51"/>
        <v>0.23894516912997688</v>
      </c>
      <c r="H810" s="13">
        <f t="shared" si="52"/>
        <v>484</v>
      </c>
      <c r="N810" s="12">
        <f t="shared" si="53"/>
        <v>1E-3</v>
      </c>
      <c r="O810" s="12">
        <f t="shared" si="54"/>
        <v>0.999</v>
      </c>
    </row>
    <row r="811" spans="1:15" x14ac:dyDescent="0.2">
      <c r="A811" s="6">
        <v>1941000</v>
      </c>
      <c r="B811">
        <v>1E-3</v>
      </c>
      <c r="C811" s="3">
        <v>0.77780000000000005</v>
      </c>
      <c r="D811" s="16">
        <v>483.93239993167498</v>
      </c>
      <c r="E811" s="16">
        <v>484</v>
      </c>
      <c r="G811" s="13">
        <f t="shared" si="51"/>
        <v>6.7600068325020857E-2</v>
      </c>
      <c r="H811" s="13">
        <f t="shared" si="52"/>
        <v>484</v>
      </c>
      <c r="N811" s="12">
        <f t="shared" si="53"/>
        <v>1E-3</v>
      </c>
      <c r="O811" s="12">
        <f t="shared" si="54"/>
        <v>0.999</v>
      </c>
    </row>
    <row r="812" spans="1:15" x14ac:dyDescent="0.2">
      <c r="A812" s="6">
        <v>1941000</v>
      </c>
      <c r="B812">
        <v>1E-3</v>
      </c>
      <c r="C812" s="3">
        <v>0.88890000000000002</v>
      </c>
      <c r="D812" s="16">
        <v>483.93829671523599</v>
      </c>
      <c r="E812" s="16">
        <v>484.1</v>
      </c>
      <c r="G812" s="13">
        <f t="shared" si="51"/>
        <v>0.16170328476403029</v>
      </c>
      <c r="H812" s="13">
        <f t="shared" si="52"/>
        <v>484.1</v>
      </c>
      <c r="N812" s="12">
        <f t="shared" si="53"/>
        <v>1E-3</v>
      </c>
      <c r="O812" s="12">
        <f t="shared" si="54"/>
        <v>0.999</v>
      </c>
    </row>
    <row r="813" spans="1:15" x14ac:dyDescent="0.2">
      <c r="A813" s="6">
        <v>1941000</v>
      </c>
      <c r="B813">
        <v>1E-3</v>
      </c>
      <c r="C813" s="3">
        <v>1</v>
      </c>
      <c r="D813" s="16">
        <v>483.91933061628401</v>
      </c>
      <c r="E813" s="16">
        <v>484.1</v>
      </c>
      <c r="G813" s="13">
        <f t="shared" si="51"/>
        <v>0.18066938371600827</v>
      </c>
      <c r="H813" s="13">
        <f t="shared" si="52"/>
        <v>484.1</v>
      </c>
      <c r="N813" s="12">
        <f t="shared" si="53"/>
        <v>1E-3</v>
      </c>
      <c r="O813" s="12">
        <f t="shared" si="54"/>
        <v>0.999</v>
      </c>
    </row>
    <row r="814" spans="1:15" x14ac:dyDescent="0.2">
      <c r="A814" s="6">
        <v>1941000</v>
      </c>
      <c r="B814">
        <v>0.1119</v>
      </c>
      <c r="C814" s="3">
        <v>0</v>
      </c>
      <c r="D814" s="16">
        <v>456.63063025999998</v>
      </c>
      <c r="E814" s="16">
        <v>454.7</v>
      </c>
      <c r="G814" s="13">
        <f t="shared" si="51"/>
        <v>1.9306302599999867</v>
      </c>
      <c r="H814" s="13">
        <f t="shared" si="52"/>
        <v>454.7</v>
      </c>
      <c r="N814" s="12">
        <f t="shared" si="53"/>
        <v>0.1119</v>
      </c>
      <c r="O814" s="12">
        <f t="shared" si="54"/>
        <v>0.8881</v>
      </c>
    </row>
    <row r="815" spans="1:15" x14ac:dyDescent="0.2">
      <c r="A815" s="6">
        <v>1941000</v>
      </c>
      <c r="B815">
        <v>0.1119</v>
      </c>
      <c r="C815" s="3">
        <v>0.1111</v>
      </c>
      <c r="D815" s="16">
        <v>464.28756023722002</v>
      </c>
      <c r="E815" s="16">
        <v>463.1</v>
      </c>
      <c r="G815" s="13">
        <f t="shared" si="51"/>
        <v>1.1875602372199978</v>
      </c>
      <c r="H815" s="13">
        <f t="shared" si="52"/>
        <v>463.1</v>
      </c>
      <c r="N815" s="12">
        <f t="shared" si="53"/>
        <v>0.1119</v>
      </c>
      <c r="O815" s="12">
        <f t="shared" si="54"/>
        <v>0.8881</v>
      </c>
    </row>
    <row r="816" spans="1:15" x14ac:dyDescent="0.2">
      <c r="A816" s="6">
        <v>1941000</v>
      </c>
      <c r="B816">
        <v>0.1119</v>
      </c>
      <c r="C816" s="3">
        <v>0.22220000000000001</v>
      </c>
      <c r="D816" s="16">
        <v>468.86412409104298</v>
      </c>
      <c r="E816" s="16">
        <v>468.1</v>
      </c>
      <c r="G816" s="13">
        <f t="shared" si="51"/>
        <v>0.76412409104295875</v>
      </c>
      <c r="H816" s="13">
        <f t="shared" si="52"/>
        <v>468.1</v>
      </c>
      <c r="N816" s="12">
        <f t="shared" si="53"/>
        <v>0.1119</v>
      </c>
      <c r="O816" s="12">
        <f t="shared" si="54"/>
        <v>0.8881</v>
      </c>
    </row>
    <row r="817" spans="1:15" x14ac:dyDescent="0.2">
      <c r="A817" s="6">
        <v>1941000</v>
      </c>
      <c r="B817">
        <v>0.1119</v>
      </c>
      <c r="C817" s="3">
        <v>0.33329999999999999</v>
      </c>
      <c r="D817" s="16">
        <v>471.79112225928299</v>
      </c>
      <c r="E817" s="16">
        <v>471.3</v>
      </c>
      <c r="G817" s="13">
        <f t="shared" si="51"/>
        <v>0.49112225928297448</v>
      </c>
      <c r="H817" s="13">
        <f t="shared" si="52"/>
        <v>471.3</v>
      </c>
      <c r="N817" s="12">
        <f t="shared" si="53"/>
        <v>0.1119</v>
      </c>
      <c r="O817" s="12">
        <f t="shared" si="54"/>
        <v>0.8881</v>
      </c>
    </row>
    <row r="818" spans="1:15" x14ac:dyDescent="0.2">
      <c r="A818" s="6">
        <v>1941000</v>
      </c>
      <c r="B818">
        <v>0.1119</v>
      </c>
      <c r="C818" s="3">
        <v>0.44440000000000002</v>
      </c>
      <c r="D818" s="16">
        <v>473.79459342936701</v>
      </c>
      <c r="E818" s="16">
        <v>473.5</v>
      </c>
      <c r="G818" s="13">
        <f t="shared" si="51"/>
        <v>0.29459342936701205</v>
      </c>
      <c r="H818" s="13">
        <f t="shared" si="52"/>
        <v>473.5</v>
      </c>
      <c r="N818" s="12">
        <f t="shared" si="53"/>
        <v>0.1119</v>
      </c>
      <c r="O818" s="12">
        <f t="shared" si="54"/>
        <v>0.8881</v>
      </c>
    </row>
    <row r="819" spans="1:15" x14ac:dyDescent="0.2">
      <c r="A819" s="6">
        <v>1941000</v>
      </c>
      <c r="B819">
        <v>0.1119</v>
      </c>
      <c r="C819" s="3">
        <v>0.55559999999999998</v>
      </c>
      <c r="D819" s="16">
        <v>475.244270686589</v>
      </c>
      <c r="E819" s="16">
        <v>475</v>
      </c>
      <c r="G819" s="13">
        <f t="shared" si="51"/>
        <v>0.24427068658900453</v>
      </c>
      <c r="H819" s="13">
        <f t="shared" si="52"/>
        <v>475</v>
      </c>
      <c r="N819" s="12">
        <f t="shared" si="53"/>
        <v>0.1119</v>
      </c>
      <c r="O819" s="12">
        <f t="shared" si="54"/>
        <v>0.8881</v>
      </c>
    </row>
    <row r="820" spans="1:15" x14ac:dyDescent="0.2">
      <c r="A820" s="6">
        <v>1941000</v>
      </c>
      <c r="B820">
        <v>0.1119</v>
      </c>
      <c r="C820" s="3">
        <v>0.66669999999999996</v>
      </c>
      <c r="D820" s="16">
        <v>476.33679989614399</v>
      </c>
      <c r="E820" s="16">
        <v>476.2</v>
      </c>
      <c r="G820" s="13">
        <f t="shared" si="51"/>
        <v>0.13679989614399801</v>
      </c>
      <c r="H820" s="13">
        <f t="shared" si="52"/>
        <v>476.2</v>
      </c>
      <c r="N820" s="12">
        <f t="shared" si="53"/>
        <v>0.1119</v>
      </c>
      <c r="O820" s="12">
        <f t="shared" si="54"/>
        <v>0.8881</v>
      </c>
    </row>
    <row r="821" spans="1:15" x14ac:dyDescent="0.2">
      <c r="A821" s="6">
        <v>1941000</v>
      </c>
      <c r="B821">
        <v>0.1119</v>
      </c>
      <c r="C821" s="3">
        <v>0.77780000000000005</v>
      </c>
      <c r="D821" s="16">
        <v>477.188999812357</v>
      </c>
      <c r="E821" s="16">
        <v>477.1</v>
      </c>
      <c r="G821" s="13">
        <f t="shared" si="51"/>
        <v>8.8999812356973962E-2</v>
      </c>
      <c r="H821" s="13">
        <f t="shared" si="52"/>
        <v>477.1</v>
      </c>
      <c r="N821" s="12">
        <f t="shared" si="53"/>
        <v>0.1119</v>
      </c>
      <c r="O821" s="12">
        <f t="shared" si="54"/>
        <v>0.8881</v>
      </c>
    </row>
    <row r="822" spans="1:15" x14ac:dyDescent="0.2">
      <c r="A822" s="6">
        <v>1941000</v>
      </c>
      <c r="B822">
        <v>0.1119</v>
      </c>
      <c r="C822" s="3">
        <v>0.88890000000000002</v>
      </c>
      <c r="D822" s="16">
        <v>477.87164074781703</v>
      </c>
      <c r="E822" s="16">
        <v>477.8</v>
      </c>
      <c r="G822" s="13">
        <f t="shared" si="51"/>
        <v>7.1640747817014017E-2</v>
      </c>
      <c r="H822" s="13">
        <f t="shared" si="52"/>
        <v>477.8</v>
      </c>
      <c r="N822" s="12">
        <f t="shared" si="53"/>
        <v>0.1119</v>
      </c>
      <c r="O822" s="12">
        <f t="shared" si="54"/>
        <v>0.8881</v>
      </c>
    </row>
    <row r="823" spans="1:15" x14ac:dyDescent="0.2">
      <c r="A823" s="6">
        <v>1941000</v>
      </c>
      <c r="B823">
        <v>0.1119</v>
      </c>
      <c r="C823" s="3">
        <v>1</v>
      </c>
      <c r="D823" s="16">
        <v>478.43053177785902</v>
      </c>
      <c r="E823" s="16">
        <v>478.4</v>
      </c>
      <c r="G823" s="13">
        <f t="shared" si="51"/>
        <v>3.0531777859039266E-2</v>
      </c>
      <c r="H823" s="13">
        <f t="shared" si="52"/>
        <v>478.4</v>
      </c>
      <c r="N823" s="12">
        <f t="shared" si="53"/>
        <v>0.1119</v>
      </c>
      <c r="O823" s="12">
        <f t="shared" si="54"/>
        <v>0.8881</v>
      </c>
    </row>
    <row r="824" spans="1:15" x14ac:dyDescent="0.2">
      <c r="A824" s="6">
        <v>1941000</v>
      </c>
      <c r="B824">
        <v>0.2228</v>
      </c>
      <c r="C824" s="3">
        <v>0</v>
      </c>
      <c r="D824" s="16">
        <v>428.98304415830597</v>
      </c>
      <c r="E824" s="16">
        <v>426.7</v>
      </c>
      <c r="G824" s="13">
        <f t="shared" si="51"/>
        <v>2.2830441583059837</v>
      </c>
      <c r="H824" s="13">
        <f t="shared" si="52"/>
        <v>426.7</v>
      </c>
      <c r="N824" s="12">
        <f t="shared" si="53"/>
        <v>0.2228</v>
      </c>
      <c r="O824" s="12">
        <f t="shared" si="54"/>
        <v>0.7772</v>
      </c>
    </row>
    <row r="825" spans="1:15" x14ac:dyDescent="0.2">
      <c r="A825" s="6">
        <v>1941000</v>
      </c>
      <c r="B825">
        <v>0.2228</v>
      </c>
      <c r="C825" s="3">
        <v>0.1111</v>
      </c>
      <c r="D825" s="16">
        <v>441.86467982063903</v>
      </c>
      <c r="E825" s="16">
        <v>440.1</v>
      </c>
      <c r="G825" s="13">
        <f t="shared" si="51"/>
        <v>1.7646798206390031</v>
      </c>
      <c r="H825" s="13">
        <f t="shared" si="52"/>
        <v>440.1</v>
      </c>
      <c r="N825" s="12">
        <f t="shared" si="53"/>
        <v>0.2228</v>
      </c>
      <c r="O825" s="12">
        <f t="shared" si="54"/>
        <v>0.7772</v>
      </c>
    </row>
    <row r="826" spans="1:15" x14ac:dyDescent="0.2">
      <c r="A826" s="6">
        <v>1941000</v>
      </c>
      <c r="B826">
        <v>0.2228</v>
      </c>
      <c r="C826" s="3">
        <v>0.22220000000000001</v>
      </c>
      <c r="D826" s="16">
        <v>451.20679896292597</v>
      </c>
      <c r="E826" s="16">
        <v>450</v>
      </c>
      <c r="G826" s="13">
        <f t="shared" si="51"/>
        <v>1.2067989629259728</v>
      </c>
      <c r="H826" s="13">
        <f t="shared" si="52"/>
        <v>450</v>
      </c>
      <c r="N826" s="12">
        <f t="shared" si="53"/>
        <v>0.2228</v>
      </c>
      <c r="O826" s="12">
        <f t="shared" si="54"/>
        <v>0.7772</v>
      </c>
    </row>
    <row r="827" spans="1:15" x14ac:dyDescent="0.2">
      <c r="A827" s="6">
        <v>1941000</v>
      </c>
      <c r="B827">
        <v>0.2228</v>
      </c>
      <c r="C827" s="3">
        <v>0.33329999999999999</v>
      </c>
      <c r="D827" s="16">
        <v>457.63288376147801</v>
      </c>
      <c r="E827" s="16">
        <v>456.8</v>
      </c>
      <c r="G827" s="13">
        <f t="shared" si="51"/>
        <v>0.83288376147800136</v>
      </c>
      <c r="H827" s="13">
        <f t="shared" si="52"/>
        <v>456.8</v>
      </c>
      <c r="N827" s="12">
        <f t="shared" si="53"/>
        <v>0.2228</v>
      </c>
      <c r="O827" s="12">
        <f t="shared" si="54"/>
        <v>0.7772</v>
      </c>
    </row>
    <row r="828" spans="1:15" x14ac:dyDescent="0.2">
      <c r="A828" s="6">
        <v>1941000</v>
      </c>
      <c r="B828">
        <v>0.2228</v>
      </c>
      <c r="C828" s="3">
        <v>0.44440000000000002</v>
      </c>
      <c r="D828" s="16">
        <v>462.120197587755</v>
      </c>
      <c r="E828" s="16">
        <v>461.5</v>
      </c>
      <c r="G828" s="13">
        <f t="shared" si="51"/>
        <v>0.62019758775500122</v>
      </c>
      <c r="H828" s="13">
        <f t="shared" si="52"/>
        <v>461.5</v>
      </c>
      <c r="N828" s="12">
        <f t="shared" si="53"/>
        <v>0.2228</v>
      </c>
      <c r="O828" s="12">
        <f t="shared" si="54"/>
        <v>0.7772</v>
      </c>
    </row>
    <row r="829" spans="1:15" x14ac:dyDescent="0.2">
      <c r="A829" s="6">
        <v>1941000</v>
      </c>
      <c r="B829">
        <v>0.2228</v>
      </c>
      <c r="C829" s="3">
        <v>0.55559999999999998</v>
      </c>
      <c r="D829" s="16">
        <v>465.36892064211401</v>
      </c>
      <c r="E829" s="16">
        <v>464.9</v>
      </c>
      <c r="G829" s="13">
        <f t="shared" si="51"/>
        <v>0.4689206421140284</v>
      </c>
      <c r="H829" s="13">
        <f t="shared" si="52"/>
        <v>464.9</v>
      </c>
      <c r="N829" s="12">
        <f t="shared" si="53"/>
        <v>0.2228</v>
      </c>
      <c r="O829" s="12">
        <f t="shared" si="54"/>
        <v>0.7772</v>
      </c>
    </row>
    <row r="830" spans="1:15" x14ac:dyDescent="0.2">
      <c r="A830" s="6">
        <v>1941000</v>
      </c>
      <c r="B830">
        <v>0.2228</v>
      </c>
      <c r="C830" s="3">
        <v>0.66669999999999996</v>
      </c>
      <c r="D830" s="16">
        <v>467.80323829969598</v>
      </c>
      <c r="E830" s="16">
        <v>467.5</v>
      </c>
      <c r="G830" s="13">
        <f t="shared" si="51"/>
        <v>0.30323829969597682</v>
      </c>
      <c r="H830" s="13">
        <f t="shared" si="52"/>
        <v>467.5</v>
      </c>
      <c r="N830" s="12">
        <f t="shared" si="53"/>
        <v>0.2228</v>
      </c>
      <c r="O830" s="12">
        <f t="shared" si="54"/>
        <v>0.7772</v>
      </c>
    </row>
    <row r="831" spans="1:15" x14ac:dyDescent="0.2">
      <c r="A831" s="6">
        <v>1941000</v>
      </c>
      <c r="B831">
        <v>0.2228</v>
      </c>
      <c r="C831" s="3">
        <v>0.77780000000000005</v>
      </c>
      <c r="D831" s="16">
        <v>469.68779167646102</v>
      </c>
      <c r="E831" s="16">
        <v>469.4</v>
      </c>
      <c r="G831" s="13">
        <f t="shared" si="51"/>
        <v>0.28779167646104042</v>
      </c>
      <c r="H831" s="13">
        <f t="shared" si="52"/>
        <v>469.4</v>
      </c>
      <c r="N831" s="12">
        <f t="shared" si="53"/>
        <v>0.2228</v>
      </c>
      <c r="O831" s="12">
        <f t="shared" si="54"/>
        <v>0.7772</v>
      </c>
    </row>
    <row r="832" spans="1:15" x14ac:dyDescent="0.2">
      <c r="A832" s="6">
        <v>1941000</v>
      </c>
      <c r="B832">
        <v>0.2228</v>
      </c>
      <c r="C832" s="3">
        <v>0.88890000000000002</v>
      </c>
      <c r="D832" s="16">
        <v>471.185990781719</v>
      </c>
      <c r="E832" s="16">
        <v>471</v>
      </c>
      <c r="G832" s="13">
        <f t="shared" si="51"/>
        <v>0.18599078171899919</v>
      </c>
      <c r="H832" s="13">
        <f t="shared" si="52"/>
        <v>471</v>
      </c>
      <c r="N832" s="12">
        <f t="shared" si="53"/>
        <v>0.2228</v>
      </c>
      <c r="O832" s="12">
        <f t="shared" si="54"/>
        <v>0.7772</v>
      </c>
    </row>
    <row r="833" spans="1:15" x14ac:dyDescent="0.2">
      <c r="A833" s="6">
        <v>1941000</v>
      </c>
      <c r="B833">
        <v>0.2228</v>
      </c>
      <c r="C833" s="3">
        <v>1</v>
      </c>
      <c r="D833" s="16">
        <v>472.40373590067099</v>
      </c>
      <c r="E833" s="16">
        <v>472.3</v>
      </c>
      <c r="G833" s="13">
        <f t="shared" si="51"/>
        <v>0.10373590067098348</v>
      </c>
      <c r="H833" s="13">
        <f t="shared" si="52"/>
        <v>472.3</v>
      </c>
      <c r="N833" s="12">
        <f t="shared" si="53"/>
        <v>0.2228</v>
      </c>
      <c r="O833" s="12">
        <f t="shared" si="54"/>
        <v>0.7772</v>
      </c>
    </row>
    <row r="834" spans="1:15" x14ac:dyDescent="0.2">
      <c r="A834" s="6">
        <v>1941000</v>
      </c>
      <c r="B834">
        <v>0.3337</v>
      </c>
      <c r="C834" s="3">
        <v>0</v>
      </c>
      <c r="D834" s="16">
        <v>402.66598966093301</v>
      </c>
      <c r="E834" s="16">
        <v>399.5</v>
      </c>
      <c r="G834" s="13">
        <f t="shared" si="51"/>
        <v>3.1659896609330076</v>
      </c>
      <c r="H834" s="13">
        <f t="shared" si="52"/>
        <v>399.5</v>
      </c>
      <c r="N834" s="12">
        <f t="shared" si="53"/>
        <v>0.3337</v>
      </c>
      <c r="O834" s="12">
        <f t="shared" si="54"/>
        <v>0.6663</v>
      </c>
    </row>
    <row r="835" spans="1:15" x14ac:dyDescent="0.2">
      <c r="A835" s="6">
        <v>1941000</v>
      </c>
      <c r="B835">
        <v>0.3337</v>
      </c>
      <c r="C835" s="3">
        <v>0.1111</v>
      </c>
      <c r="D835" s="16">
        <v>417.21526371665698</v>
      </c>
      <c r="E835" s="16">
        <v>414.9</v>
      </c>
      <c r="G835" s="13">
        <f t="shared" si="51"/>
        <v>2.3152637166570003</v>
      </c>
      <c r="H835" s="13">
        <f t="shared" si="52"/>
        <v>414.9</v>
      </c>
      <c r="N835" s="12">
        <f t="shared" si="53"/>
        <v>0.3337</v>
      </c>
      <c r="O835" s="12">
        <f t="shared" si="54"/>
        <v>0.6663</v>
      </c>
    </row>
    <row r="836" spans="1:15" x14ac:dyDescent="0.2">
      <c r="A836" s="6">
        <v>1941000</v>
      </c>
      <c r="B836">
        <v>0.3337</v>
      </c>
      <c r="C836" s="3">
        <v>0.22220000000000001</v>
      </c>
      <c r="D836" s="16">
        <v>430.40740844425</v>
      </c>
      <c r="E836" s="16">
        <v>428.8</v>
      </c>
      <c r="G836" s="13">
        <f t="shared" si="51"/>
        <v>1.6074084442499839</v>
      </c>
      <c r="H836" s="13">
        <f t="shared" si="52"/>
        <v>428.8</v>
      </c>
      <c r="N836" s="12">
        <f t="shared" si="53"/>
        <v>0.3337</v>
      </c>
      <c r="O836" s="12">
        <f t="shared" si="54"/>
        <v>0.6663</v>
      </c>
    </row>
    <row r="837" spans="1:15" x14ac:dyDescent="0.2">
      <c r="A837" s="6">
        <v>1941000</v>
      </c>
      <c r="B837">
        <v>0.3337</v>
      </c>
      <c r="C837" s="3">
        <v>0.33329999999999999</v>
      </c>
      <c r="D837" s="16">
        <v>440.73546197280501</v>
      </c>
      <c r="E837" s="16">
        <v>439.5</v>
      </c>
      <c r="G837" s="13">
        <f t="shared" ref="G837:G900" si="55">ABS(D837-E837)</f>
        <v>1.2354619728050125</v>
      </c>
      <c r="H837" s="13">
        <f t="shared" ref="H837:H900" si="56">ABS(E837-F837)</f>
        <v>439.5</v>
      </c>
      <c r="N837" s="12">
        <f t="shared" ref="N837:N900" si="57">B837</f>
        <v>0.3337</v>
      </c>
      <c r="O837" s="12">
        <f t="shared" ref="O837:O900" si="58">1-N837</f>
        <v>0.6663</v>
      </c>
    </row>
    <row r="838" spans="1:15" x14ac:dyDescent="0.2">
      <c r="A838" s="6">
        <v>1941000</v>
      </c>
      <c r="B838">
        <v>0.3337</v>
      </c>
      <c r="C838" s="3">
        <v>0.44440000000000002</v>
      </c>
      <c r="D838" s="16">
        <v>448.31752835563702</v>
      </c>
      <c r="E838" s="16">
        <v>447.4</v>
      </c>
      <c r="G838" s="13">
        <f t="shared" si="55"/>
        <v>0.91752835563704593</v>
      </c>
      <c r="H838" s="13">
        <f t="shared" si="56"/>
        <v>447.4</v>
      </c>
      <c r="N838" s="12">
        <f t="shared" si="57"/>
        <v>0.3337</v>
      </c>
      <c r="O838" s="12">
        <f t="shared" si="58"/>
        <v>0.6663</v>
      </c>
    </row>
    <row r="839" spans="1:15" x14ac:dyDescent="0.2">
      <c r="A839" s="6">
        <v>1941000</v>
      </c>
      <c r="B839">
        <v>0.3337</v>
      </c>
      <c r="C839" s="3">
        <v>0.55559999999999998</v>
      </c>
      <c r="D839" s="16">
        <v>453.87021557915602</v>
      </c>
      <c r="E839" s="16">
        <v>453.2</v>
      </c>
      <c r="G839" s="13">
        <f t="shared" si="55"/>
        <v>0.6702155791560358</v>
      </c>
      <c r="H839" s="13">
        <f t="shared" si="56"/>
        <v>453.2</v>
      </c>
      <c r="N839" s="12">
        <f t="shared" si="57"/>
        <v>0.3337</v>
      </c>
      <c r="O839" s="12">
        <f t="shared" si="58"/>
        <v>0.6663</v>
      </c>
    </row>
    <row r="840" spans="1:15" x14ac:dyDescent="0.2">
      <c r="A840" s="6">
        <v>1941000</v>
      </c>
      <c r="B840">
        <v>0.3337</v>
      </c>
      <c r="C840" s="3">
        <v>0.66669999999999996</v>
      </c>
      <c r="D840" s="16">
        <v>458.01703069174698</v>
      </c>
      <c r="E840" s="16">
        <v>457.5</v>
      </c>
      <c r="G840" s="13">
        <f t="shared" si="55"/>
        <v>0.51703069174698157</v>
      </c>
      <c r="H840" s="13">
        <f t="shared" si="56"/>
        <v>457.5</v>
      </c>
      <c r="N840" s="12">
        <f t="shared" si="57"/>
        <v>0.3337</v>
      </c>
      <c r="O840" s="12">
        <f t="shared" si="58"/>
        <v>0.6663</v>
      </c>
    </row>
    <row r="841" spans="1:15" x14ac:dyDescent="0.2">
      <c r="A841" s="6">
        <v>1941000</v>
      </c>
      <c r="B841">
        <v>0.3337</v>
      </c>
      <c r="C841" s="3">
        <v>0.77780000000000005</v>
      </c>
      <c r="D841" s="16">
        <v>461.20150136092798</v>
      </c>
      <c r="E841" s="16">
        <v>460.8</v>
      </c>
      <c r="G841" s="13">
        <f t="shared" si="55"/>
        <v>0.40150136092796629</v>
      </c>
      <c r="H841" s="13">
        <f t="shared" si="56"/>
        <v>460.8</v>
      </c>
      <c r="N841" s="12">
        <f t="shared" si="57"/>
        <v>0.3337</v>
      </c>
      <c r="O841" s="12">
        <f t="shared" si="58"/>
        <v>0.6663</v>
      </c>
    </row>
    <row r="842" spans="1:15" x14ac:dyDescent="0.2">
      <c r="A842" s="6">
        <v>1941000</v>
      </c>
      <c r="B842">
        <v>0.3337</v>
      </c>
      <c r="C842" s="3">
        <v>0.88890000000000002</v>
      </c>
      <c r="D842" s="16">
        <v>463.71023557007601</v>
      </c>
      <c r="E842" s="16">
        <v>463.4</v>
      </c>
      <c r="G842" s="13">
        <f t="shared" si="55"/>
        <v>0.31023557007603131</v>
      </c>
      <c r="H842" s="13">
        <f t="shared" si="56"/>
        <v>463.4</v>
      </c>
      <c r="N842" s="12">
        <f t="shared" si="57"/>
        <v>0.3337</v>
      </c>
      <c r="O842" s="12">
        <f t="shared" si="58"/>
        <v>0.6663</v>
      </c>
    </row>
    <row r="843" spans="1:15" x14ac:dyDescent="0.2">
      <c r="A843" s="6">
        <v>1941000</v>
      </c>
      <c r="B843">
        <v>0.3337</v>
      </c>
      <c r="C843" s="3">
        <v>1</v>
      </c>
      <c r="D843" s="16">
        <v>465.73168880820401</v>
      </c>
      <c r="E843" s="16">
        <v>465.5</v>
      </c>
      <c r="G843" s="13">
        <f t="shared" si="55"/>
        <v>0.23168880820401228</v>
      </c>
      <c r="H843" s="13">
        <f t="shared" si="56"/>
        <v>465.5</v>
      </c>
      <c r="N843" s="12">
        <f t="shared" si="57"/>
        <v>0.3337</v>
      </c>
      <c r="O843" s="12">
        <f t="shared" si="58"/>
        <v>0.6663</v>
      </c>
    </row>
    <row r="844" spans="1:15" x14ac:dyDescent="0.2">
      <c r="A844" s="6">
        <v>1941000</v>
      </c>
      <c r="B844">
        <v>0.4446</v>
      </c>
      <c r="C844" s="3">
        <v>0</v>
      </c>
      <c r="D844" s="16">
        <v>378.79308821744502</v>
      </c>
      <c r="E844" s="16">
        <v>375.6</v>
      </c>
      <c r="G844" s="13">
        <f t="shared" si="55"/>
        <v>3.1930882174449948</v>
      </c>
      <c r="H844" s="13">
        <f t="shared" si="56"/>
        <v>375.6</v>
      </c>
      <c r="N844" s="12">
        <f t="shared" si="57"/>
        <v>0.4446</v>
      </c>
      <c r="O844" s="12">
        <f t="shared" si="58"/>
        <v>0.5554</v>
      </c>
    </row>
    <row r="845" spans="1:15" x14ac:dyDescent="0.2">
      <c r="A845" s="6">
        <v>1941000</v>
      </c>
      <c r="B845">
        <v>0.4446</v>
      </c>
      <c r="C845" s="3">
        <v>0.1111</v>
      </c>
      <c r="D845" s="16">
        <v>391.66417176044803</v>
      </c>
      <c r="E845" s="16">
        <v>388.6</v>
      </c>
      <c r="G845" s="13">
        <f t="shared" si="55"/>
        <v>3.064171760448005</v>
      </c>
      <c r="H845" s="13">
        <f t="shared" si="56"/>
        <v>388.6</v>
      </c>
      <c r="N845" s="12">
        <f t="shared" si="57"/>
        <v>0.4446</v>
      </c>
      <c r="O845" s="12">
        <f t="shared" si="58"/>
        <v>0.5554</v>
      </c>
    </row>
    <row r="846" spans="1:15" x14ac:dyDescent="0.2">
      <c r="A846" s="6">
        <v>1941000</v>
      </c>
      <c r="B846">
        <v>0.4446</v>
      </c>
      <c r="C846" s="3">
        <v>0.22220000000000001</v>
      </c>
      <c r="D846" s="16">
        <v>406.204057659363</v>
      </c>
      <c r="E846" s="16">
        <v>403.6</v>
      </c>
      <c r="G846" s="13">
        <f t="shared" si="55"/>
        <v>2.6040576593629794</v>
      </c>
      <c r="H846" s="13">
        <f t="shared" si="56"/>
        <v>403.6</v>
      </c>
      <c r="N846" s="12">
        <f t="shared" si="57"/>
        <v>0.4446</v>
      </c>
      <c r="O846" s="12">
        <f t="shared" si="58"/>
        <v>0.5554</v>
      </c>
    </row>
    <row r="847" spans="1:15" x14ac:dyDescent="0.2">
      <c r="A847" s="6">
        <v>1941000</v>
      </c>
      <c r="B847">
        <v>0.4446</v>
      </c>
      <c r="C847" s="3">
        <v>0.33329999999999999</v>
      </c>
      <c r="D847" s="16">
        <v>420.07006596967898</v>
      </c>
      <c r="E847" s="16">
        <v>418.4</v>
      </c>
      <c r="G847" s="13">
        <f t="shared" si="55"/>
        <v>1.6700659696790012</v>
      </c>
      <c r="H847" s="13">
        <f t="shared" si="56"/>
        <v>418.4</v>
      </c>
      <c r="N847" s="12">
        <f t="shared" si="57"/>
        <v>0.4446</v>
      </c>
      <c r="O847" s="12">
        <f t="shared" si="58"/>
        <v>0.5554</v>
      </c>
    </row>
    <row r="848" spans="1:15" x14ac:dyDescent="0.2">
      <c r="A848" s="6">
        <v>1941000</v>
      </c>
      <c r="B848">
        <v>0.4446</v>
      </c>
      <c r="C848" s="3">
        <v>0.44440000000000002</v>
      </c>
      <c r="D848" s="16">
        <v>431.40671013027099</v>
      </c>
      <c r="E848" s="16">
        <v>430.2</v>
      </c>
      <c r="G848" s="13">
        <f t="shared" si="55"/>
        <v>1.2067101302710057</v>
      </c>
      <c r="H848" s="13">
        <f t="shared" si="56"/>
        <v>430.2</v>
      </c>
      <c r="N848" s="12">
        <f t="shared" si="57"/>
        <v>0.4446</v>
      </c>
      <c r="O848" s="12">
        <f t="shared" si="58"/>
        <v>0.5554</v>
      </c>
    </row>
    <row r="849" spans="1:15" x14ac:dyDescent="0.2">
      <c r="A849" s="6">
        <v>1941000</v>
      </c>
      <c r="B849">
        <v>0.4446</v>
      </c>
      <c r="C849" s="3">
        <v>0.55559999999999998</v>
      </c>
      <c r="D849" s="16">
        <v>440.01232985144298</v>
      </c>
      <c r="E849" s="16">
        <v>439.2</v>
      </c>
      <c r="G849" s="13">
        <f t="shared" si="55"/>
        <v>0.81232985144299619</v>
      </c>
      <c r="H849" s="13">
        <f t="shared" si="56"/>
        <v>439.2</v>
      </c>
      <c r="N849" s="12">
        <f t="shared" si="57"/>
        <v>0.4446</v>
      </c>
      <c r="O849" s="12">
        <f t="shared" si="58"/>
        <v>0.5554</v>
      </c>
    </row>
    <row r="850" spans="1:15" x14ac:dyDescent="0.2">
      <c r="A850" s="6">
        <v>1941000</v>
      </c>
      <c r="B850">
        <v>0.4446</v>
      </c>
      <c r="C850" s="3">
        <v>0.66669999999999996</v>
      </c>
      <c r="D850" s="16">
        <v>446.45533565013397</v>
      </c>
      <c r="E850" s="16">
        <v>445.8</v>
      </c>
      <c r="G850" s="13">
        <f t="shared" si="55"/>
        <v>0.65533565013396355</v>
      </c>
      <c r="H850" s="13">
        <f t="shared" si="56"/>
        <v>445.8</v>
      </c>
      <c r="N850" s="12">
        <f t="shared" si="57"/>
        <v>0.4446</v>
      </c>
      <c r="O850" s="12">
        <f t="shared" si="58"/>
        <v>0.5554</v>
      </c>
    </row>
    <row r="851" spans="1:15" x14ac:dyDescent="0.2">
      <c r="A851" s="6">
        <v>1941000</v>
      </c>
      <c r="B851">
        <v>0.4446</v>
      </c>
      <c r="C851" s="3">
        <v>0.77780000000000005</v>
      </c>
      <c r="D851" s="16">
        <v>451.35859827986701</v>
      </c>
      <c r="E851" s="16">
        <v>450.9</v>
      </c>
      <c r="G851" s="13">
        <f t="shared" si="55"/>
        <v>0.45859827986703294</v>
      </c>
      <c r="H851" s="13">
        <f t="shared" si="56"/>
        <v>450.9</v>
      </c>
      <c r="N851" s="12">
        <f t="shared" si="57"/>
        <v>0.4446</v>
      </c>
      <c r="O851" s="12">
        <f t="shared" si="58"/>
        <v>0.5554</v>
      </c>
    </row>
    <row r="852" spans="1:15" x14ac:dyDescent="0.2">
      <c r="A852" s="6">
        <v>1941000</v>
      </c>
      <c r="B852">
        <v>0.4446</v>
      </c>
      <c r="C852" s="3">
        <v>0.88890000000000002</v>
      </c>
      <c r="D852" s="16">
        <v>455.17587408946503</v>
      </c>
      <c r="E852" s="16">
        <v>454.8</v>
      </c>
      <c r="G852" s="13">
        <f t="shared" si="55"/>
        <v>0.37587408946501455</v>
      </c>
      <c r="H852" s="13">
        <f t="shared" si="56"/>
        <v>454.8</v>
      </c>
      <c r="N852" s="12">
        <f t="shared" si="57"/>
        <v>0.4446</v>
      </c>
      <c r="O852" s="12">
        <f t="shared" si="58"/>
        <v>0.5554</v>
      </c>
    </row>
    <row r="853" spans="1:15" x14ac:dyDescent="0.2">
      <c r="A853" s="6">
        <v>1941000</v>
      </c>
      <c r="B853">
        <v>0.4446</v>
      </c>
      <c r="C853" s="3">
        <v>1</v>
      </c>
      <c r="D853" s="16">
        <v>458.21579298780699</v>
      </c>
      <c r="E853" s="16">
        <v>457.9</v>
      </c>
      <c r="G853" s="13">
        <f t="shared" si="55"/>
        <v>0.31579298780701492</v>
      </c>
      <c r="H853" s="13">
        <f t="shared" si="56"/>
        <v>457.9</v>
      </c>
      <c r="N853" s="12">
        <f t="shared" si="57"/>
        <v>0.4446</v>
      </c>
      <c r="O853" s="12">
        <f t="shared" si="58"/>
        <v>0.5554</v>
      </c>
    </row>
    <row r="854" spans="1:15" x14ac:dyDescent="0.2">
      <c r="A854" s="6">
        <v>1941000</v>
      </c>
      <c r="B854">
        <v>0.5554</v>
      </c>
      <c r="C854" s="3">
        <v>0</v>
      </c>
      <c r="D854" s="16">
        <v>358.71231074469603</v>
      </c>
      <c r="E854" s="16">
        <v>355.8</v>
      </c>
      <c r="G854" s="13">
        <f t="shared" si="55"/>
        <v>2.9123107446960148</v>
      </c>
      <c r="H854" s="13">
        <f t="shared" si="56"/>
        <v>355.8</v>
      </c>
      <c r="N854" s="12">
        <f t="shared" si="57"/>
        <v>0.5554</v>
      </c>
      <c r="O854" s="12">
        <f t="shared" si="58"/>
        <v>0.4446</v>
      </c>
    </row>
    <row r="855" spans="1:15" x14ac:dyDescent="0.2">
      <c r="A855" s="6">
        <v>1941000</v>
      </c>
      <c r="B855">
        <v>0.5554</v>
      </c>
      <c r="C855" s="3">
        <v>0.1111</v>
      </c>
      <c r="D855" s="16">
        <v>367.79160115248999</v>
      </c>
      <c r="E855" s="16">
        <v>364.7</v>
      </c>
      <c r="G855" s="13">
        <f t="shared" si="55"/>
        <v>3.09160115249</v>
      </c>
      <c r="H855" s="13">
        <f t="shared" si="56"/>
        <v>364.7</v>
      </c>
      <c r="N855" s="12">
        <f t="shared" si="57"/>
        <v>0.5554</v>
      </c>
      <c r="O855" s="12">
        <f t="shared" si="58"/>
        <v>0.4446</v>
      </c>
    </row>
    <row r="856" spans="1:15" x14ac:dyDescent="0.2">
      <c r="A856" s="6">
        <v>1941000</v>
      </c>
      <c r="B856">
        <v>0.5554</v>
      </c>
      <c r="C856" s="3">
        <v>0.22220000000000001</v>
      </c>
      <c r="D856" s="16">
        <v>379.94586342929199</v>
      </c>
      <c r="E856" s="16">
        <v>376.9</v>
      </c>
      <c r="G856" s="13">
        <f t="shared" si="55"/>
        <v>3.0458634292920124</v>
      </c>
      <c r="H856" s="13">
        <f t="shared" si="56"/>
        <v>376.9</v>
      </c>
      <c r="N856" s="12">
        <f t="shared" si="57"/>
        <v>0.5554</v>
      </c>
      <c r="O856" s="12">
        <f t="shared" si="58"/>
        <v>0.4446</v>
      </c>
    </row>
    <row r="857" spans="1:15" x14ac:dyDescent="0.2">
      <c r="A857" s="6">
        <v>1941000</v>
      </c>
      <c r="B857">
        <v>0.5554</v>
      </c>
      <c r="C857" s="3">
        <v>0.33329999999999999</v>
      </c>
      <c r="D857" s="16">
        <v>394.73752859962298</v>
      </c>
      <c r="E857" s="16">
        <v>392.1</v>
      </c>
      <c r="G857" s="13">
        <f t="shared" si="55"/>
        <v>2.6375285996229536</v>
      </c>
      <c r="H857" s="13">
        <f t="shared" si="56"/>
        <v>392.1</v>
      </c>
      <c r="N857" s="12">
        <f t="shared" si="57"/>
        <v>0.5554</v>
      </c>
      <c r="O857" s="12">
        <f t="shared" si="58"/>
        <v>0.4446</v>
      </c>
    </row>
    <row r="858" spans="1:15" x14ac:dyDescent="0.2">
      <c r="A858" s="6">
        <v>1941000</v>
      </c>
      <c r="B858">
        <v>0.5554</v>
      </c>
      <c r="C858" s="3">
        <v>0.44440000000000002</v>
      </c>
      <c r="D858" s="16">
        <v>409.74058189122201</v>
      </c>
      <c r="E858" s="16">
        <v>407.8</v>
      </c>
      <c r="G858" s="13">
        <f t="shared" si="55"/>
        <v>1.9405818912219956</v>
      </c>
      <c r="H858" s="13">
        <f t="shared" si="56"/>
        <v>407.8</v>
      </c>
      <c r="N858" s="12">
        <f t="shared" si="57"/>
        <v>0.5554</v>
      </c>
      <c r="O858" s="12">
        <f t="shared" si="58"/>
        <v>0.4446</v>
      </c>
    </row>
    <row r="859" spans="1:15" x14ac:dyDescent="0.2">
      <c r="A859" s="6">
        <v>1941000</v>
      </c>
      <c r="B859">
        <v>0.5554</v>
      </c>
      <c r="C859" s="3">
        <v>0.55559999999999998</v>
      </c>
      <c r="D859" s="16">
        <v>422.41972887941802</v>
      </c>
      <c r="E859" s="16">
        <v>421.2</v>
      </c>
      <c r="G859" s="13">
        <f t="shared" si="55"/>
        <v>1.2197288794180281</v>
      </c>
      <c r="H859" s="13">
        <f t="shared" si="56"/>
        <v>421.2</v>
      </c>
      <c r="N859" s="12">
        <f t="shared" si="57"/>
        <v>0.5554</v>
      </c>
      <c r="O859" s="12">
        <f t="shared" si="58"/>
        <v>0.4446</v>
      </c>
    </row>
    <row r="860" spans="1:15" x14ac:dyDescent="0.2">
      <c r="A860" s="6">
        <v>1941000</v>
      </c>
      <c r="B860">
        <v>0.5554</v>
      </c>
      <c r="C860" s="3">
        <v>0.66669999999999996</v>
      </c>
      <c r="D860" s="16">
        <v>432.15651956784899</v>
      </c>
      <c r="E860" s="16">
        <v>431.3</v>
      </c>
      <c r="G860" s="13">
        <f t="shared" si="55"/>
        <v>0.8565195678489772</v>
      </c>
      <c r="H860" s="13">
        <f t="shared" si="56"/>
        <v>431.3</v>
      </c>
      <c r="N860" s="12">
        <f t="shared" si="57"/>
        <v>0.5554</v>
      </c>
      <c r="O860" s="12">
        <f t="shared" si="58"/>
        <v>0.4446</v>
      </c>
    </row>
    <row r="861" spans="1:15" x14ac:dyDescent="0.2">
      <c r="A861" s="6">
        <v>1941000</v>
      </c>
      <c r="B861">
        <v>0.5554</v>
      </c>
      <c r="C861" s="3">
        <v>0.77780000000000005</v>
      </c>
      <c r="D861" s="16">
        <v>439.50823217541398</v>
      </c>
      <c r="E861" s="16">
        <v>438.9</v>
      </c>
      <c r="G861" s="13">
        <f t="shared" si="55"/>
        <v>0.60823217541400254</v>
      </c>
      <c r="H861" s="13">
        <f t="shared" si="56"/>
        <v>438.9</v>
      </c>
      <c r="N861" s="12">
        <f t="shared" si="57"/>
        <v>0.5554</v>
      </c>
      <c r="O861" s="12">
        <f t="shared" si="58"/>
        <v>0.4446</v>
      </c>
    </row>
    <row r="862" spans="1:15" x14ac:dyDescent="0.2">
      <c r="A862" s="6">
        <v>1941000</v>
      </c>
      <c r="B862">
        <v>0.5554</v>
      </c>
      <c r="C862" s="3">
        <v>0.88890000000000002</v>
      </c>
      <c r="D862" s="16">
        <v>445.13677868674802</v>
      </c>
      <c r="E862" s="16">
        <v>444.7</v>
      </c>
      <c r="G862" s="13">
        <f t="shared" si="55"/>
        <v>0.43677868674802767</v>
      </c>
      <c r="H862" s="13">
        <f t="shared" si="56"/>
        <v>444.7</v>
      </c>
      <c r="N862" s="12">
        <f t="shared" si="57"/>
        <v>0.5554</v>
      </c>
      <c r="O862" s="12">
        <f t="shared" si="58"/>
        <v>0.4446</v>
      </c>
    </row>
    <row r="863" spans="1:15" x14ac:dyDescent="0.2">
      <c r="A863" s="6">
        <v>1941000</v>
      </c>
      <c r="B863">
        <v>0.5554</v>
      </c>
      <c r="C863" s="3">
        <v>1</v>
      </c>
      <c r="D863" s="16">
        <v>449.54297240498698</v>
      </c>
      <c r="E863" s="16">
        <v>449.2</v>
      </c>
      <c r="G863" s="13">
        <f t="shared" si="55"/>
        <v>0.34297240498699466</v>
      </c>
      <c r="H863" s="13">
        <f t="shared" si="56"/>
        <v>449.2</v>
      </c>
      <c r="N863" s="12">
        <f t="shared" si="57"/>
        <v>0.5554</v>
      </c>
      <c r="O863" s="12">
        <f t="shared" si="58"/>
        <v>0.4446</v>
      </c>
    </row>
    <row r="864" spans="1:15" x14ac:dyDescent="0.2">
      <c r="A864" s="6">
        <v>1941000</v>
      </c>
      <c r="B864">
        <v>0.6663</v>
      </c>
      <c r="C864" s="3">
        <v>0</v>
      </c>
      <c r="D864" s="16">
        <v>343.495027849005</v>
      </c>
      <c r="E864" s="16">
        <v>341.1</v>
      </c>
      <c r="G864" s="13">
        <f t="shared" si="55"/>
        <v>2.3950278490049755</v>
      </c>
      <c r="H864" s="13">
        <f t="shared" si="56"/>
        <v>341.1</v>
      </c>
      <c r="N864" s="12">
        <f t="shared" si="57"/>
        <v>0.6663</v>
      </c>
      <c r="O864" s="12">
        <f t="shared" si="58"/>
        <v>0.3337</v>
      </c>
    </row>
    <row r="865" spans="1:15" x14ac:dyDescent="0.2">
      <c r="A865" s="6">
        <v>1941000</v>
      </c>
      <c r="B865">
        <v>0.6663</v>
      </c>
      <c r="C865" s="3">
        <v>0.1111</v>
      </c>
      <c r="D865" s="16">
        <v>348.51533423349099</v>
      </c>
      <c r="E865" s="16">
        <v>345.9</v>
      </c>
      <c r="G865" s="13">
        <f t="shared" si="55"/>
        <v>2.6153342334910121</v>
      </c>
      <c r="H865" s="13">
        <f t="shared" si="56"/>
        <v>345.9</v>
      </c>
      <c r="N865" s="12">
        <f t="shared" si="57"/>
        <v>0.6663</v>
      </c>
      <c r="O865" s="12">
        <f t="shared" si="58"/>
        <v>0.3337</v>
      </c>
    </row>
    <row r="866" spans="1:15" x14ac:dyDescent="0.2">
      <c r="A866" s="6">
        <v>1941000</v>
      </c>
      <c r="B866">
        <v>0.6663</v>
      </c>
      <c r="C866" s="3">
        <v>0.22220000000000001</v>
      </c>
      <c r="D866" s="16">
        <v>355.85830020466102</v>
      </c>
      <c r="E866" s="16">
        <v>353.1</v>
      </c>
      <c r="G866" s="13">
        <f t="shared" si="55"/>
        <v>2.7583002046609977</v>
      </c>
      <c r="H866" s="13">
        <f t="shared" si="56"/>
        <v>353.1</v>
      </c>
      <c r="N866" s="12">
        <f t="shared" si="57"/>
        <v>0.6663</v>
      </c>
      <c r="O866" s="12">
        <f t="shared" si="58"/>
        <v>0.3337</v>
      </c>
    </row>
    <row r="867" spans="1:15" x14ac:dyDescent="0.2">
      <c r="A867" s="6">
        <v>1941000</v>
      </c>
      <c r="B867">
        <v>0.6663</v>
      </c>
      <c r="C867" s="3">
        <v>0.33329999999999999</v>
      </c>
      <c r="D867" s="16">
        <v>366.661955761966</v>
      </c>
      <c r="E867" s="16">
        <v>363.7</v>
      </c>
      <c r="G867" s="13">
        <f t="shared" si="55"/>
        <v>2.96195576196601</v>
      </c>
      <c r="H867" s="13">
        <f t="shared" si="56"/>
        <v>363.7</v>
      </c>
      <c r="N867" s="12">
        <f t="shared" si="57"/>
        <v>0.6663</v>
      </c>
      <c r="O867" s="12">
        <f t="shared" si="58"/>
        <v>0.3337</v>
      </c>
    </row>
    <row r="868" spans="1:15" x14ac:dyDescent="0.2">
      <c r="A868" s="6">
        <v>1941000</v>
      </c>
      <c r="B868">
        <v>0.6663</v>
      </c>
      <c r="C868" s="3">
        <v>0.44440000000000002</v>
      </c>
      <c r="D868" s="16">
        <v>381.528231749187</v>
      </c>
      <c r="E868" s="16">
        <v>378.8</v>
      </c>
      <c r="G868" s="13">
        <f t="shared" si="55"/>
        <v>2.728231749186989</v>
      </c>
      <c r="H868" s="13">
        <f t="shared" si="56"/>
        <v>378.8</v>
      </c>
      <c r="N868" s="12">
        <f t="shared" si="57"/>
        <v>0.6663</v>
      </c>
      <c r="O868" s="12">
        <f t="shared" si="58"/>
        <v>0.3337</v>
      </c>
    </row>
    <row r="869" spans="1:15" x14ac:dyDescent="0.2">
      <c r="A869" s="6">
        <v>1941000</v>
      </c>
      <c r="B869">
        <v>0.6663</v>
      </c>
      <c r="C869" s="3">
        <v>0.55559999999999998</v>
      </c>
      <c r="D869" s="16">
        <v>398.29344776885102</v>
      </c>
      <c r="E869" s="16">
        <v>396.2</v>
      </c>
      <c r="G869" s="13">
        <f t="shared" si="55"/>
        <v>2.0934477688510356</v>
      </c>
      <c r="H869" s="13">
        <f t="shared" si="56"/>
        <v>396.2</v>
      </c>
      <c r="N869" s="12">
        <f t="shared" si="57"/>
        <v>0.6663</v>
      </c>
      <c r="O869" s="12">
        <f t="shared" si="58"/>
        <v>0.3337</v>
      </c>
    </row>
    <row r="870" spans="1:15" x14ac:dyDescent="0.2">
      <c r="A870" s="6">
        <v>1941000</v>
      </c>
      <c r="B870">
        <v>0.6663</v>
      </c>
      <c r="C870" s="3">
        <v>0.66669999999999996</v>
      </c>
      <c r="D870" s="16">
        <v>412.99631361958001</v>
      </c>
      <c r="E870" s="16">
        <v>411.7</v>
      </c>
      <c r="G870" s="13">
        <f t="shared" si="55"/>
        <v>1.2963136195800189</v>
      </c>
      <c r="H870" s="13">
        <f t="shared" si="56"/>
        <v>411.7</v>
      </c>
      <c r="N870" s="12">
        <f t="shared" si="57"/>
        <v>0.6663</v>
      </c>
      <c r="O870" s="12">
        <f t="shared" si="58"/>
        <v>0.3337</v>
      </c>
    </row>
    <row r="871" spans="1:15" x14ac:dyDescent="0.2">
      <c r="A871" s="6">
        <v>1941000</v>
      </c>
      <c r="B871">
        <v>0.6663</v>
      </c>
      <c r="C871" s="3">
        <v>0.77780000000000005</v>
      </c>
      <c r="D871" s="16">
        <v>424.26842716691499</v>
      </c>
      <c r="E871" s="16">
        <v>423.4</v>
      </c>
      <c r="G871" s="13">
        <f t="shared" si="55"/>
        <v>0.86842716691501209</v>
      </c>
      <c r="H871" s="13">
        <f t="shared" si="56"/>
        <v>423.4</v>
      </c>
      <c r="N871" s="12">
        <f t="shared" si="57"/>
        <v>0.6663</v>
      </c>
      <c r="O871" s="12">
        <f t="shared" si="58"/>
        <v>0.3337</v>
      </c>
    </row>
    <row r="872" spans="1:15" x14ac:dyDescent="0.2">
      <c r="A872" s="6">
        <v>1941000</v>
      </c>
      <c r="B872">
        <v>0.6663</v>
      </c>
      <c r="C872" s="3">
        <v>0.88890000000000002</v>
      </c>
      <c r="D872" s="16">
        <v>432.702095555364</v>
      </c>
      <c r="E872" s="16">
        <v>432.1</v>
      </c>
      <c r="G872" s="13">
        <f t="shared" si="55"/>
        <v>0.60209555536397374</v>
      </c>
      <c r="H872" s="13">
        <f t="shared" si="56"/>
        <v>432.1</v>
      </c>
      <c r="N872" s="12">
        <f t="shared" si="57"/>
        <v>0.6663</v>
      </c>
      <c r="O872" s="12">
        <f t="shared" si="58"/>
        <v>0.3337</v>
      </c>
    </row>
    <row r="873" spans="1:15" x14ac:dyDescent="0.2">
      <c r="A873" s="6">
        <v>1941000</v>
      </c>
      <c r="B873">
        <v>0.6663</v>
      </c>
      <c r="C873" s="3">
        <v>1</v>
      </c>
      <c r="D873" s="16">
        <v>439.12124583762397</v>
      </c>
      <c r="E873" s="16">
        <v>438.7</v>
      </c>
      <c r="G873" s="13">
        <f t="shared" si="55"/>
        <v>0.42124583762398515</v>
      </c>
      <c r="H873" s="13">
        <f t="shared" si="56"/>
        <v>438.7</v>
      </c>
      <c r="N873" s="12">
        <f t="shared" si="57"/>
        <v>0.6663</v>
      </c>
      <c r="O873" s="12">
        <f t="shared" si="58"/>
        <v>0.3337</v>
      </c>
    </row>
    <row r="874" spans="1:15" x14ac:dyDescent="0.2">
      <c r="A874" s="6">
        <v>1941000</v>
      </c>
      <c r="B874">
        <v>0.7772</v>
      </c>
      <c r="C874" s="3">
        <v>0</v>
      </c>
      <c r="D874" s="16">
        <v>333.379218214182</v>
      </c>
      <c r="E874" s="16">
        <v>331.5</v>
      </c>
      <c r="G874" s="13">
        <f t="shared" si="55"/>
        <v>1.8792182141820035</v>
      </c>
      <c r="H874" s="13">
        <f t="shared" si="56"/>
        <v>331.5</v>
      </c>
      <c r="N874" s="12">
        <f t="shared" si="57"/>
        <v>0.7772</v>
      </c>
      <c r="O874" s="12">
        <f t="shared" si="58"/>
        <v>0.2228</v>
      </c>
    </row>
    <row r="875" spans="1:15" x14ac:dyDescent="0.2">
      <c r="A875" s="6">
        <v>1941000</v>
      </c>
      <c r="B875">
        <v>0.7772</v>
      </c>
      <c r="C875" s="3">
        <v>0.1111</v>
      </c>
      <c r="D875" s="16">
        <v>335.45981513324602</v>
      </c>
      <c r="E875" s="16">
        <v>333.5</v>
      </c>
      <c r="G875" s="13">
        <f t="shared" si="55"/>
        <v>1.9598151332460247</v>
      </c>
      <c r="H875" s="13">
        <f t="shared" si="56"/>
        <v>333.5</v>
      </c>
      <c r="N875" s="12">
        <f t="shared" si="57"/>
        <v>0.7772</v>
      </c>
      <c r="O875" s="12">
        <f t="shared" si="58"/>
        <v>0.2228</v>
      </c>
    </row>
    <row r="876" spans="1:15" x14ac:dyDescent="0.2">
      <c r="A876" s="6">
        <v>1941000</v>
      </c>
      <c r="B876">
        <v>0.7772</v>
      </c>
      <c r="C876" s="3">
        <v>0.22220000000000001</v>
      </c>
      <c r="D876" s="16">
        <v>338.53165307739999</v>
      </c>
      <c r="E876" s="16">
        <v>336.4</v>
      </c>
      <c r="G876" s="13">
        <f t="shared" si="55"/>
        <v>2.1316530774000171</v>
      </c>
      <c r="H876" s="13">
        <f t="shared" si="56"/>
        <v>336.4</v>
      </c>
      <c r="N876" s="12">
        <f t="shared" si="57"/>
        <v>0.7772</v>
      </c>
      <c r="O876" s="12">
        <f t="shared" si="58"/>
        <v>0.2228</v>
      </c>
    </row>
    <row r="877" spans="1:15" x14ac:dyDescent="0.2">
      <c r="A877" s="6">
        <v>1941000</v>
      </c>
      <c r="B877">
        <v>0.7772</v>
      </c>
      <c r="C877" s="3">
        <v>0.33329999999999999</v>
      </c>
      <c r="D877" s="16">
        <v>343.34652798538298</v>
      </c>
      <c r="E877" s="16">
        <v>341</v>
      </c>
      <c r="G877" s="13">
        <f t="shared" si="55"/>
        <v>2.346527985382977</v>
      </c>
      <c r="H877" s="13">
        <f t="shared" si="56"/>
        <v>341</v>
      </c>
      <c r="N877" s="12">
        <f t="shared" si="57"/>
        <v>0.7772</v>
      </c>
      <c r="O877" s="12">
        <f t="shared" si="58"/>
        <v>0.2228</v>
      </c>
    </row>
    <row r="878" spans="1:15" x14ac:dyDescent="0.2">
      <c r="A878" s="6">
        <v>1941000</v>
      </c>
      <c r="B878">
        <v>0.7772</v>
      </c>
      <c r="C878" s="3">
        <v>0.44440000000000002</v>
      </c>
      <c r="D878" s="16">
        <v>351.34820892447198</v>
      </c>
      <c r="E878" s="16">
        <v>348.8</v>
      </c>
      <c r="G878" s="13">
        <f t="shared" si="55"/>
        <v>2.5482089244719646</v>
      </c>
      <c r="H878" s="13">
        <f t="shared" si="56"/>
        <v>348.8</v>
      </c>
      <c r="N878" s="12">
        <f t="shared" si="57"/>
        <v>0.7772</v>
      </c>
      <c r="O878" s="12">
        <f t="shared" si="58"/>
        <v>0.2228</v>
      </c>
    </row>
    <row r="879" spans="1:15" x14ac:dyDescent="0.2">
      <c r="A879" s="6">
        <v>1941000</v>
      </c>
      <c r="B879">
        <v>0.7772</v>
      </c>
      <c r="C879" s="3">
        <v>0.55559999999999998</v>
      </c>
      <c r="D879" s="16">
        <v>364.81583190671</v>
      </c>
      <c r="E879" s="16">
        <v>362.1</v>
      </c>
      <c r="G879" s="13">
        <f t="shared" si="55"/>
        <v>2.7158319067099796</v>
      </c>
      <c r="H879" s="13">
        <f t="shared" si="56"/>
        <v>362.1</v>
      </c>
      <c r="N879" s="12">
        <f t="shared" si="57"/>
        <v>0.7772</v>
      </c>
      <c r="O879" s="12">
        <f t="shared" si="58"/>
        <v>0.2228</v>
      </c>
    </row>
    <row r="880" spans="1:15" x14ac:dyDescent="0.2">
      <c r="A880" s="6">
        <v>1941000</v>
      </c>
      <c r="B880">
        <v>0.7772</v>
      </c>
      <c r="C880" s="3">
        <v>0.66669999999999996</v>
      </c>
      <c r="D880" s="16">
        <v>383.82286020740003</v>
      </c>
      <c r="E880" s="16">
        <v>381.6</v>
      </c>
      <c r="G880" s="13">
        <f t="shared" si="55"/>
        <v>2.2228602074000037</v>
      </c>
      <c r="H880" s="13">
        <f t="shared" si="56"/>
        <v>381.6</v>
      </c>
      <c r="N880" s="12">
        <f t="shared" si="57"/>
        <v>0.7772</v>
      </c>
      <c r="O880" s="12">
        <f t="shared" si="58"/>
        <v>0.2228</v>
      </c>
    </row>
    <row r="881" spans="1:15" x14ac:dyDescent="0.2">
      <c r="A881" s="6">
        <v>1941000</v>
      </c>
      <c r="B881">
        <v>0.7772</v>
      </c>
      <c r="C881" s="3">
        <v>0.77780000000000005</v>
      </c>
      <c r="D881" s="16">
        <v>402.11284204786801</v>
      </c>
      <c r="E881" s="16">
        <v>400.7</v>
      </c>
      <c r="G881" s="13">
        <f t="shared" si="55"/>
        <v>1.4128420478680255</v>
      </c>
      <c r="H881" s="13">
        <f t="shared" si="56"/>
        <v>400.7</v>
      </c>
      <c r="N881" s="12">
        <f t="shared" si="57"/>
        <v>0.7772</v>
      </c>
      <c r="O881" s="12">
        <f t="shared" si="58"/>
        <v>0.2228</v>
      </c>
    </row>
    <row r="882" spans="1:15" x14ac:dyDescent="0.2">
      <c r="A882" s="6">
        <v>1941000</v>
      </c>
      <c r="B882">
        <v>0.7772</v>
      </c>
      <c r="C882" s="3">
        <v>0.88890000000000002</v>
      </c>
      <c r="D882" s="16">
        <v>415.82610464893702</v>
      </c>
      <c r="E882" s="16">
        <v>415</v>
      </c>
      <c r="G882" s="13">
        <f t="shared" si="55"/>
        <v>0.82610464893701874</v>
      </c>
      <c r="H882" s="13">
        <f t="shared" si="56"/>
        <v>415</v>
      </c>
      <c r="N882" s="12">
        <f t="shared" si="57"/>
        <v>0.7772</v>
      </c>
      <c r="O882" s="12">
        <f t="shared" si="58"/>
        <v>0.2228</v>
      </c>
    </row>
    <row r="883" spans="1:15" x14ac:dyDescent="0.2">
      <c r="A883" s="6">
        <v>1941000</v>
      </c>
      <c r="B883">
        <v>0.7772</v>
      </c>
      <c r="C883" s="3">
        <v>1</v>
      </c>
      <c r="D883" s="16">
        <v>425.74196377024799</v>
      </c>
      <c r="E883" s="16">
        <v>425.2</v>
      </c>
      <c r="G883" s="13">
        <f t="shared" si="55"/>
        <v>0.54196377024800313</v>
      </c>
      <c r="H883" s="13">
        <f t="shared" si="56"/>
        <v>425.2</v>
      </c>
      <c r="N883" s="12">
        <f t="shared" si="57"/>
        <v>0.7772</v>
      </c>
      <c r="O883" s="12">
        <f t="shared" si="58"/>
        <v>0.2228</v>
      </c>
    </row>
    <row r="884" spans="1:15" x14ac:dyDescent="0.2">
      <c r="A884" s="6">
        <v>1941000</v>
      </c>
      <c r="B884">
        <v>0.8881</v>
      </c>
      <c r="C884" s="3">
        <v>0</v>
      </c>
      <c r="D884" s="16">
        <v>327.22967708744898</v>
      </c>
      <c r="E884" s="16">
        <v>325.7</v>
      </c>
      <c r="G884" s="13">
        <f t="shared" si="55"/>
        <v>1.529677087448988</v>
      </c>
      <c r="H884" s="13">
        <f t="shared" si="56"/>
        <v>325.7</v>
      </c>
      <c r="N884" s="12">
        <f t="shared" si="57"/>
        <v>0.8881</v>
      </c>
      <c r="O884" s="12">
        <f t="shared" si="58"/>
        <v>0.1119</v>
      </c>
    </row>
    <row r="885" spans="1:15" x14ac:dyDescent="0.2">
      <c r="A885" s="6">
        <v>1941000</v>
      </c>
      <c r="B885">
        <v>0.8881</v>
      </c>
      <c r="C885" s="3">
        <v>0.1111</v>
      </c>
      <c r="D885" s="16">
        <v>327.85837136160802</v>
      </c>
      <c r="E885" s="16">
        <v>326.3</v>
      </c>
      <c r="G885" s="13">
        <f t="shared" si="55"/>
        <v>1.5583713616080104</v>
      </c>
      <c r="H885" s="13">
        <f t="shared" si="56"/>
        <v>326.3</v>
      </c>
      <c r="N885" s="12">
        <f t="shared" si="57"/>
        <v>0.8881</v>
      </c>
      <c r="O885" s="12">
        <f t="shared" si="58"/>
        <v>0.1119</v>
      </c>
    </row>
    <row r="886" spans="1:15" x14ac:dyDescent="0.2">
      <c r="A886" s="6">
        <v>1941000</v>
      </c>
      <c r="B886">
        <v>0.8881</v>
      </c>
      <c r="C886" s="3">
        <v>0.22220000000000001</v>
      </c>
      <c r="D886" s="16">
        <v>328.71022279826201</v>
      </c>
      <c r="E886" s="16">
        <v>327.10000000000002</v>
      </c>
      <c r="G886" s="13">
        <f t="shared" si="55"/>
        <v>1.6102227982619866</v>
      </c>
      <c r="H886" s="13">
        <f t="shared" si="56"/>
        <v>327.10000000000002</v>
      </c>
      <c r="N886" s="12">
        <f t="shared" si="57"/>
        <v>0.8881</v>
      </c>
      <c r="O886" s="12">
        <f t="shared" si="58"/>
        <v>0.1119</v>
      </c>
    </row>
    <row r="887" spans="1:15" x14ac:dyDescent="0.2">
      <c r="A887" s="6">
        <v>1941000</v>
      </c>
      <c r="B887">
        <v>0.8881</v>
      </c>
      <c r="C887" s="3">
        <v>0.33329999999999999</v>
      </c>
      <c r="D887" s="16">
        <v>329.94138871633498</v>
      </c>
      <c r="E887" s="16">
        <v>328.2</v>
      </c>
      <c r="G887" s="13">
        <f t="shared" si="55"/>
        <v>1.7413887163349955</v>
      </c>
      <c r="H887" s="13">
        <f t="shared" si="56"/>
        <v>328.2</v>
      </c>
      <c r="N887" s="12">
        <f t="shared" si="57"/>
        <v>0.8881</v>
      </c>
      <c r="O887" s="12">
        <f t="shared" si="58"/>
        <v>0.1119</v>
      </c>
    </row>
    <row r="888" spans="1:15" x14ac:dyDescent="0.2">
      <c r="A888" s="6">
        <v>1941000</v>
      </c>
      <c r="B888">
        <v>0.8881</v>
      </c>
      <c r="C888" s="3">
        <v>0.44440000000000002</v>
      </c>
      <c r="D888" s="16">
        <v>331.88895459676098</v>
      </c>
      <c r="E888" s="16">
        <v>330.1</v>
      </c>
      <c r="G888" s="13">
        <f t="shared" si="55"/>
        <v>1.7889545967609592</v>
      </c>
      <c r="H888" s="13">
        <f t="shared" si="56"/>
        <v>330.1</v>
      </c>
      <c r="N888" s="12">
        <f t="shared" si="57"/>
        <v>0.8881</v>
      </c>
      <c r="O888" s="12">
        <f t="shared" si="58"/>
        <v>0.1119</v>
      </c>
    </row>
    <row r="889" spans="1:15" x14ac:dyDescent="0.2">
      <c r="A889" s="6">
        <v>1941000</v>
      </c>
      <c r="B889">
        <v>0.8881</v>
      </c>
      <c r="C889" s="3">
        <v>0.55559999999999998</v>
      </c>
      <c r="D889" s="16">
        <v>335.40229603728102</v>
      </c>
      <c r="E889" s="16">
        <v>333.4</v>
      </c>
      <c r="G889" s="13">
        <f t="shared" si="55"/>
        <v>2.0022960372810417</v>
      </c>
      <c r="H889" s="13">
        <f t="shared" si="56"/>
        <v>333.4</v>
      </c>
      <c r="N889" s="12">
        <f t="shared" si="57"/>
        <v>0.8881</v>
      </c>
      <c r="O889" s="12">
        <f t="shared" si="58"/>
        <v>0.1119</v>
      </c>
    </row>
    <row r="890" spans="1:15" x14ac:dyDescent="0.2">
      <c r="A890" s="6">
        <v>1941000</v>
      </c>
      <c r="B890">
        <v>0.8881</v>
      </c>
      <c r="C890" s="3">
        <v>0.66669999999999996</v>
      </c>
      <c r="D890" s="16">
        <v>342.94398137562501</v>
      </c>
      <c r="E890" s="16">
        <v>340.7</v>
      </c>
      <c r="G890" s="13">
        <f t="shared" si="55"/>
        <v>2.243981375625026</v>
      </c>
      <c r="H890" s="13">
        <f t="shared" si="56"/>
        <v>340.7</v>
      </c>
      <c r="N890" s="12">
        <f t="shared" si="57"/>
        <v>0.8881</v>
      </c>
      <c r="O890" s="12">
        <f t="shared" si="58"/>
        <v>0.1119</v>
      </c>
    </row>
    <row r="891" spans="1:15" x14ac:dyDescent="0.2">
      <c r="A891" s="6">
        <v>1941000</v>
      </c>
      <c r="B891">
        <v>0.8881</v>
      </c>
      <c r="C891" s="3">
        <v>0.77780000000000005</v>
      </c>
      <c r="D891" s="16">
        <v>360.97910826888199</v>
      </c>
      <c r="E891" s="16">
        <v>358.6</v>
      </c>
      <c r="G891" s="13">
        <f t="shared" si="55"/>
        <v>2.3791082688819642</v>
      </c>
      <c r="H891" s="13">
        <f t="shared" si="56"/>
        <v>358.6</v>
      </c>
      <c r="N891" s="12">
        <f t="shared" si="57"/>
        <v>0.8881</v>
      </c>
      <c r="O891" s="12">
        <f t="shared" si="58"/>
        <v>0.1119</v>
      </c>
    </row>
    <row r="892" spans="1:15" x14ac:dyDescent="0.2">
      <c r="A892" s="6">
        <v>1941000</v>
      </c>
      <c r="B892">
        <v>0.8881</v>
      </c>
      <c r="C892" s="3">
        <v>0.88890000000000002</v>
      </c>
      <c r="D892" s="16">
        <v>387.10388536497197</v>
      </c>
      <c r="E892" s="16">
        <v>385.7</v>
      </c>
      <c r="G892" s="13">
        <f t="shared" si="55"/>
        <v>1.403885364971984</v>
      </c>
      <c r="H892" s="13">
        <f t="shared" si="56"/>
        <v>385.7</v>
      </c>
      <c r="N892" s="12">
        <f t="shared" si="57"/>
        <v>0.8881</v>
      </c>
      <c r="O892" s="12">
        <f t="shared" si="58"/>
        <v>0.1119</v>
      </c>
    </row>
    <row r="893" spans="1:15" x14ac:dyDescent="0.2">
      <c r="A893" s="6">
        <v>1941000</v>
      </c>
      <c r="B893">
        <v>0.8881</v>
      </c>
      <c r="C893" s="3">
        <v>1</v>
      </c>
      <c r="D893" s="16">
        <v>405.88311996940399</v>
      </c>
      <c r="E893" s="16">
        <v>405.1</v>
      </c>
      <c r="G893" s="13">
        <f t="shared" si="55"/>
        <v>0.78311996940396966</v>
      </c>
      <c r="H893" s="13">
        <f t="shared" si="56"/>
        <v>405.1</v>
      </c>
      <c r="N893" s="12">
        <f t="shared" si="57"/>
        <v>0.8881</v>
      </c>
      <c r="O893" s="12">
        <f t="shared" si="58"/>
        <v>0.1119</v>
      </c>
    </row>
    <row r="894" spans="1:15" x14ac:dyDescent="0.2">
      <c r="A894" s="6">
        <v>1941000</v>
      </c>
      <c r="B894">
        <v>0.999</v>
      </c>
      <c r="C894" s="3">
        <v>0</v>
      </c>
      <c r="D894" s="16">
        <v>320.60121365698598</v>
      </c>
      <c r="E894" s="16">
        <v>321.3</v>
      </c>
      <c r="G894" s="13">
        <f t="shared" si="55"/>
        <v>0.69878634301403508</v>
      </c>
      <c r="H894" s="13">
        <f t="shared" si="56"/>
        <v>321.3</v>
      </c>
      <c r="N894" s="12">
        <f t="shared" si="57"/>
        <v>0.999</v>
      </c>
      <c r="O894" s="12">
        <f t="shared" si="58"/>
        <v>1.0000000000000009E-3</v>
      </c>
    </row>
    <row r="895" spans="1:15" x14ac:dyDescent="0.2">
      <c r="A895" s="6">
        <v>1941000</v>
      </c>
      <c r="B895">
        <v>0.999</v>
      </c>
      <c r="C895" s="3">
        <v>0.1111</v>
      </c>
      <c r="D895" s="16">
        <v>321.71251215625</v>
      </c>
      <c r="E895" s="16">
        <v>321.39999999999998</v>
      </c>
      <c r="G895" s="13">
        <f t="shared" si="55"/>
        <v>0.3125121562500226</v>
      </c>
      <c r="H895" s="13">
        <f t="shared" si="56"/>
        <v>321.39999999999998</v>
      </c>
      <c r="N895" s="12">
        <f t="shared" si="57"/>
        <v>0.999</v>
      </c>
      <c r="O895" s="12">
        <f t="shared" si="58"/>
        <v>1.0000000000000009E-3</v>
      </c>
    </row>
    <row r="896" spans="1:15" x14ac:dyDescent="0.2">
      <c r="A896" s="6">
        <v>1941000</v>
      </c>
      <c r="B896">
        <v>0.999</v>
      </c>
      <c r="C896" s="3">
        <v>0.22220000000000001</v>
      </c>
      <c r="D896" s="16">
        <v>322.31717549648801</v>
      </c>
      <c r="E896" s="16">
        <v>321.39999999999998</v>
      </c>
      <c r="G896" s="13">
        <f t="shared" si="55"/>
        <v>0.91717549648802787</v>
      </c>
      <c r="H896" s="13">
        <f t="shared" si="56"/>
        <v>321.39999999999998</v>
      </c>
      <c r="N896" s="12">
        <f t="shared" si="57"/>
        <v>0.999</v>
      </c>
      <c r="O896" s="12">
        <f t="shared" si="58"/>
        <v>1.0000000000000009E-3</v>
      </c>
    </row>
    <row r="897" spans="1:15" x14ac:dyDescent="0.2">
      <c r="A897" s="6">
        <v>1941000</v>
      </c>
      <c r="B897">
        <v>0.999</v>
      </c>
      <c r="C897" s="3">
        <v>0.33329999999999999</v>
      </c>
      <c r="D897" s="16">
        <v>322.71673386652702</v>
      </c>
      <c r="E897" s="16">
        <v>321.39999999999998</v>
      </c>
      <c r="G897" s="13">
        <f t="shared" si="55"/>
        <v>1.3167338665270449</v>
      </c>
      <c r="H897" s="13">
        <f t="shared" si="56"/>
        <v>321.39999999999998</v>
      </c>
      <c r="N897" s="12">
        <f t="shared" si="57"/>
        <v>0.999</v>
      </c>
      <c r="O897" s="12">
        <f t="shared" si="58"/>
        <v>1.0000000000000009E-3</v>
      </c>
    </row>
    <row r="898" spans="1:15" x14ac:dyDescent="0.2">
      <c r="A898" s="6">
        <v>1941000</v>
      </c>
      <c r="B898">
        <v>0.999</v>
      </c>
      <c r="C898" s="3">
        <v>0.44440000000000002</v>
      </c>
      <c r="D898" s="16">
        <v>322.79090182346698</v>
      </c>
      <c r="E898" s="16">
        <v>321.39999999999998</v>
      </c>
      <c r="G898" s="13">
        <f t="shared" si="55"/>
        <v>1.3909018234670043</v>
      </c>
      <c r="H898" s="13">
        <f t="shared" si="56"/>
        <v>321.39999999999998</v>
      </c>
      <c r="N898" s="12">
        <f t="shared" si="57"/>
        <v>0.999</v>
      </c>
      <c r="O898" s="12">
        <f t="shared" si="58"/>
        <v>1.0000000000000009E-3</v>
      </c>
    </row>
    <row r="899" spans="1:15" x14ac:dyDescent="0.2">
      <c r="A899" s="6">
        <v>1941000</v>
      </c>
      <c r="B899">
        <v>0.999</v>
      </c>
      <c r="C899" s="3">
        <v>0.55559999999999998</v>
      </c>
      <c r="D899" s="16">
        <v>322.596006876594</v>
      </c>
      <c r="E899" s="16">
        <v>321.39999999999998</v>
      </c>
      <c r="G899" s="13">
        <f t="shared" si="55"/>
        <v>1.1960068765940264</v>
      </c>
      <c r="H899" s="13">
        <f t="shared" si="56"/>
        <v>321.39999999999998</v>
      </c>
      <c r="N899" s="12">
        <f t="shared" si="57"/>
        <v>0.999</v>
      </c>
      <c r="O899" s="12">
        <f t="shared" si="58"/>
        <v>1.0000000000000009E-3</v>
      </c>
    </row>
    <row r="900" spans="1:15" x14ac:dyDescent="0.2">
      <c r="A900" s="6">
        <v>1941000</v>
      </c>
      <c r="B900">
        <v>0.999</v>
      </c>
      <c r="C900" s="3">
        <v>0.66669999999999996</v>
      </c>
      <c r="D900" s="16">
        <v>322.70421480171802</v>
      </c>
      <c r="E900" s="16">
        <v>321.39999999999998</v>
      </c>
      <c r="G900" s="13">
        <f t="shared" si="55"/>
        <v>1.3042148017180466</v>
      </c>
      <c r="H900" s="13">
        <f t="shared" si="56"/>
        <v>321.39999999999998</v>
      </c>
      <c r="N900" s="12">
        <f t="shared" si="57"/>
        <v>0.999</v>
      </c>
      <c r="O900" s="12">
        <f t="shared" si="58"/>
        <v>1.0000000000000009E-3</v>
      </c>
    </row>
    <row r="901" spans="1:15" x14ac:dyDescent="0.2">
      <c r="A901" s="6">
        <v>1941000</v>
      </c>
      <c r="B901">
        <v>0.999</v>
      </c>
      <c r="C901" s="3">
        <v>0.77780000000000005</v>
      </c>
      <c r="D901" s="16">
        <v>322.68888292900903</v>
      </c>
      <c r="E901" s="16">
        <v>321.5</v>
      </c>
      <c r="G901" s="13">
        <f t="shared" ref="G901:G964" si="59">ABS(D901-E901)</f>
        <v>1.1888829290090257</v>
      </c>
      <c r="H901" s="13">
        <f t="shared" ref="H901:H964" si="60">ABS(E901-F901)</f>
        <v>321.5</v>
      </c>
      <c r="N901" s="12">
        <f t="shared" ref="N901:N964" si="61">B901</f>
        <v>0.999</v>
      </c>
      <c r="O901" s="12">
        <f t="shared" ref="O901:O964" si="62">1-N901</f>
        <v>1.0000000000000009E-3</v>
      </c>
    </row>
    <row r="902" spans="1:15" x14ac:dyDescent="0.2">
      <c r="A902" s="6">
        <v>1941000</v>
      </c>
      <c r="B902">
        <v>0.999</v>
      </c>
      <c r="C902" s="3">
        <v>0.88890000000000002</v>
      </c>
      <c r="D902" s="16">
        <v>322.87954868206998</v>
      </c>
      <c r="E902" s="16">
        <v>321.7</v>
      </c>
      <c r="G902" s="13">
        <f t="shared" si="59"/>
        <v>1.1795486820699921</v>
      </c>
      <c r="H902" s="13">
        <f t="shared" si="60"/>
        <v>321.7</v>
      </c>
      <c r="N902" s="12">
        <f t="shared" si="61"/>
        <v>0.999</v>
      </c>
      <c r="O902" s="12">
        <f t="shared" si="62"/>
        <v>1.0000000000000009E-3</v>
      </c>
    </row>
    <row r="903" spans="1:15" x14ac:dyDescent="0.2">
      <c r="A903" s="6">
        <v>1941000</v>
      </c>
      <c r="B903">
        <v>0.999</v>
      </c>
      <c r="C903" s="3">
        <v>1</v>
      </c>
      <c r="D903" s="16">
        <v>331.27851896427097</v>
      </c>
      <c r="E903" s="16">
        <v>330.2</v>
      </c>
      <c r="G903" s="13">
        <f t="shared" si="59"/>
        <v>1.0785189642709838</v>
      </c>
      <c r="H903" s="13">
        <f t="shared" si="60"/>
        <v>330.2</v>
      </c>
      <c r="N903" s="12">
        <f t="shared" si="61"/>
        <v>0.999</v>
      </c>
      <c r="O903" s="12">
        <f t="shared" si="62"/>
        <v>1.0000000000000009E-3</v>
      </c>
    </row>
    <row r="904" spans="1:15" x14ac:dyDescent="0.2">
      <c r="A904" s="6">
        <v>5000000</v>
      </c>
      <c r="B904">
        <v>1E-3</v>
      </c>
      <c r="C904" s="3">
        <v>0</v>
      </c>
      <c r="D904" s="16">
        <v>538.22032872585999</v>
      </c>
      <c r="E904" s="16">
        <v>536.9</v>
      </c>
      <c r="G904" s="13">
        <f t="shared" si="59"/>
        <v>1.3203287258600085</v>
      </c>
      <c r="H904" s="13">
        <f t="shared" si="60"/>
        <v>536.9</v>
      </c>
      <c r="N904" s="12">
        <f t="shared" si="61"/>
        <v>1E-3</v>
      </c>
      <c r="O904" s="12">
        <f t="shared" si="62"/>
        <v>0.999</v>
      </c>
    </row>
    <row r="905" spans="1:15" x14ac:dyDescent="0.2">
      <c r="A905" s="6">
        <v>5000000</v>
      </c>
      <c r="B905">
        <v>1E-3</v>
      </c>
      <c r="C905" s="3">
        <v>0.1111</v>
      </c>
      <c r="D905" s="16">
        <v>537.43272522587097</v>
      </c>
      <c r="E905" s="16">
        <v>537</v>
      </c>
      <c r="G905" s="13">
        <f t="shared" si="59"/>
        <v>0.43272522587096773</v>
      </c>
      <c r="H905" s="13">
        <f t="shared" si="60"/>
        <v>537</v>
      </c>
      <c r="N905" s="12">
        <f t="shared" si="61"/>
        <v>1E-3</v>
      </c>
      <c r="O905" s="12">
        <f t="shared" si="62"/>
        <v>0.999</v>
      </c>
    </row>
    <row r="906" spans="1:15" x14ac:dyDescent="0.2">
      <c r="A906" s="6">
        <v>5000000</v>
      </c>
      <c r="B906">
        <v>1E-3</v>
      </c>
      <c r="C906" s="3">
        <v>0.22220000000000001</v>
      </c>
      <c r="D906" s="16">
        <v>537.354095210624</v>
      </c>
      <c r="E906" s="16">
        <v>537</v>
      </c>
      <c r="G906" s="13">
        <f t="shared" si="59"/>
        <v>0.35409521062399563</v>
      </c>
      <c r="H906" s="13">
        <f t="shared" si="60"/>
        <v>537</v>
      </c>
      <c r="N906" s="12">
        <f t="shared" si="61"/>
        <v>1E-3</v>
      </c>
      <c r="O906" s="12">
        <f t="shared" si="62"/>
        <v>0.999</v>
      </c>
    </row>
    <row r="907" spans="1:15" x14ac:dyDescent="0.2">
      <c r="A907" s="6">
        <v>5000000</v>
      </c>
      <c r="B907">
        <v>1E-3</v>
      </c>
      <c r="C907" s="3">
        <v>0.33329999999999999</v>
      </c>
      <c r="D907" s="16">
        <v>537.27551194419596</v>
      </c>
      <c r="E907" s="16">
        <v>537</v>
      </c>
      <c r="G907" s="13">
        <f t="shared" si="59"/>
        <v>0.27551194419595504</v>
      </c>
      <c r="H907" s="13">
        <f t="shared" si="60"/>
        <v>537</v>
      </c>
      <c r="N907" s="12">
        <f t="shared" si="61"/>
        <v>1E-3</v>
      </c>
      <c r="O907" s="12">
        <f t="shared" si="62"/>
        <v>0.999</v>
      </c>
    </row>
    <row r="908" spans="1:15" x14ac:dyDescent="0.2">
      <c r="A908" s="6">
        <v>5000000</v>
      </c>
      <c r="B908">
        <v>1E-3</v>
      </c>
      <c r="C908" s="3">
        <v>0.44440000000000002</v>
      </c>
      <c r="D908" s="16">
        <v>537.19695075443803</v>
      </c>
      <c r="E908" s="16">
        <v>537</v>
      </c>
      <c r="G908" s="13">
        <f t="shared" si="59"/>
        <v>0.19695075443803489</v>
      </c>
      <c r="H908" s="13">
        <f t="shared" si="60"/>
        <v>537</v>
      </c>
      <c r="N908" s="12">
        <f t="shared" si="61"/>
        <v>1E-3</v>
      </c>
      <c r="O908" s="12">
        <f t="shared" si="62"/>
        <v>0.999</v>
      </c>
    </row>
    <row r="909" spans="1:15" x14ac:dyDescent="0.2">
      <c r="A909" s="6">
        <v>5000000</v>
      </c>
      <c r="B909">
        <v>1E-3</v>
      </c>
      <c r="C909" s="3">
        <v>0.55559999999999998</v>
      </c>
      <c r="D909" s="16">
        <v>537.11774539764997</v>
      </c>
      <c r="E909" s="16">
        <v>537.1</v>
      </c>
      <c r="G909" s="13">
        <f t="shared" si="59"/>
        <v>1.7745397649946426E-2</v>
      </c>
      <c r="H909" s="13">
        <f t="shared" si="60"/>
        <v>537.1</v>
      </c>
      <c r="N909" s="12">
        <f t="shared" si="61"/>
        <v>1E-3</v>
      </c>
      <c r="O909" s="12">
        <f t="shared" si="62"/>
        <v>0.999</v>
      </c>
    </row>
    <row r="910" spans="1:15" x14ac:dyDescent="0.2">
      <c r="A910" s="6">
        <v>5000000</v>
      </c>
      <c r="B910">
        <v>1E-3</v>
      </c>
      <c r="C910" s="3">
        <v>0.66669999999999996</v>
      </c>
      <c r="D910" s="16">
        <v>537.74771173879901</v>
      </c>
      <c r="E910" s="16">
        <v>537.1</v>
      </c>
      <c r="G910" s="13">
        <f t="shared" si="59"/>
        <v>0.64771173879898924</v>
      </c>
      <c r="H910" s="13">
        <f t="shared" si="60"/>
        <v>537.1</v>
      </c>
      <c r="N910" s="12">
        <f t="shared" si="61"/>
        <v>1E-3</v>
      </c>
      <c r="O910" s="12">
        <f t="shared" si="62"/>
        <v>0.999</v>
      </c>
    </row>
    <row r="911" spans="1:15" x14ac:dyDescent="0.2">
      <c r="A911" s="6">
        <v>5000000</v>
      </c>
      <c r="B911">
        <v>1E-3</v>
      </c>
      <c r="C911" s="3">
        <v>0.77780000000000005</v>
      </c>
      <c r="D911" s="16">
        <v>537.66901749036799</v>
      </c>
      <c r="E911" s="16">
        <v>537.1</v>
      </c>
      <c r="G911" s="13">
        <f t="shared" si="59"/>
        <v>0.569017490367969</v>
      </c>
      <c r="H911" s="13">
        <f t="shared" si="60"/>
        <v>537.1</v>
      </c>
      <c r="N911" s="12">
        <f t="shared" si="61"/>
        <v>1E-3</v>
      </c>
      <c r="O911" s="12">
        <f t="shared" si="62"/>
        <v>0.999</v>
      </c>
    </row>
    <row r="912" spans="1:15" x14ac:dyDescent="0.2">
      <c r="A912" s="6">
        <v>5000000</v>
      </c>
      <c r="B912">
        <v>1E-3</v>
      </c>
      <c r="C912" s="3">
        <v>0.88890000000000002</v>
      </c>
      <c r="D912" s="16">
        <v>537.59037009794997</v>
      </c>
      <c r="E912" s="16">
        <v>537.1</v>
      </c>
      <c r="G912" s="13">
        <f t="shared" si="59"/>
        <v>0.49037009794994901</v>
      </c>
      <c r="H912" s="13">
        <f t="shared" si="60"/>
        <v>537.1</v>
      </c>
      <c r="N912" s="12">
        <f t="shared" si="61"/>
        <v>1E-3</v>
      </c>
      <c r="O912" s="12">
        <f t="shared" si="62"/>
        <v>0.999</v>
      </c>
    </row>
    <row r="913" spans="1:15" x14ac:dyDescent="0.2">
      <c r="A913" s="6">
        <v>5000000</v>
      </c>
      <c r="B913">
        <v>1E-3</v>
      </c>
      <c r="C913" s="3">
        <v>1</v>
      </c>
      <c r="D913" s="16">
        <v>537.51195580503099</v>
      </c>
      <c r="E913" s="16">
        <v>537.1</v>
      </c>
      <c r="G913" s="13">
        <f t="shared" si="59"/>
        <v>0.41195580503097062</v>
      </c>
      <c r="H913" s="13">
        <f t="shared" si="60"/>
        <v>537.1</v>
      </c>
      <c r="N913" s="12">
        <f t="shared" si="61"/>
        <v>1E-3</v>
      </c>
      <c r="O913" s="12">
        <f t="shared" si="62"/>
        <v>0.999</v>
      </c>
    </row>
    <row r="914" spans="1:15" x14ac:dyDescent="0.2">
      <c r="A914" s="6">
        <v>5000000</v>
      </c>
      <c r="B914">
        <v>0.1119</v>
      </c>
      <c r="C914" s="3">
        <v>0</v>
      </c>
      <c r="D914" s="16">
        <v>512.90718354787305</v>
      </c>
      <c r="E914" s="16">
        <v>507.2</v>
      </c>
      <c r="G914" s="13">
        <f t="shared" si="59"/>
        <v>5.7071835478730577</v>
      </c>
      <c r="H914" s="13">
        <f t="shared" si="60"/>
        <v>507.2</v>
      </c>
      <c r="N914" s="12">
        <f t="shared" si="61"/>
        <v>0.1119</v>
      </c>
      <c r="O914" s="12">
        <f t="shared" si="62"/>
        <v>0.8881</v>
      </c>
    </row>
    <row r="915" spans="1:15" x14ac:dyDescent="0.2">
      <c r="A915" s="6">
        <v>5000000</v>
      </c>
      <c r="B915">
        <v>0.1119</v>
      </c>
      <c r="C915" s="3">
        <v>0.1111</v>
      </c>
      <c r="D915" s="16">
        <v>518.257955247057</v>
      </c>
      <c r="E915" s="16">
        <v>514</v>
      </c>
      <c r="G915" s="13">
        <f t="shared" si="59"/>
        <v>4.2579552470569979</v>
      </c>
      <c r="H915" s="13">
        <f t="shared" si="60"/>
        <v>514</v>
      </c>
      <c r="N915" s="12">
        <f t="shared" si="61"/>
        <v>0.1119</v>
      </c>
      <c r="O915" s="12">
        <f t="shared" si="62"/>
        <v>0.8881</v>
      </c>
    </row>
    <row r="916" spans="1:15" x14ac:dyDescent="0.2">
      <c r="A916" s="6">
        <v>5000000</v>
      </c>
      <c r="B916">
        <v>0.1119</v>
      </c>
      <c r="C916" s="3">
        <v>0.22220000000000001</v>
      </c>
      <c r="D916" s="16">
        <v>521.82688749044803</v>
      </c>
      <c r="E916" s="16">
        <v>518.6</v>
      </c>
      <c r="G916" s="13">
        <f t="shared" si="59"/>
        <v>3.2268874904480072</v>
      </c>
      <c r="H916" s="13">
        <f t="shared" si="60"/>
        <v>518.6</v>
      </c>
      <c r="N916" s="12">
        <f t="shared" si="61"/>
        <v>0.1119</v>
      </c>
      <c r="O916" s="12">
        <f t="shared" si="62"/>
        <v>0.8881</v>
      </c>
    </row>
    <row r="917" spans="1:15" x14ac:dyDescent="0.2">
      <c r="A917" s="6">
        <v>5000000</v>
      </c>
      <c r="B917">
        <v>0.1119</v>
      </c>
      <c r="C917" s="3">
        <v>0.33329999999999999</v>
      </c>
      <c r="D917" s="16">
        <v>524.33191841770304</v>
      </c>
      <c r="E917" s="16">
        <v>521.79999999999995</v>
      </c>
      <c r="G917" s="13">
        <f t="shared" si="59"/>
        <v>2.531918417703082</v>
      </c>
      <c r="H917" s="13">
        <f t="shared" si="60"/>
        <v>521.79999999999995</v>
      </c>
      <c r="N917" s="12">
        <f t="shared" si="61"/>
        <v>0.1119</v>
      </c>
      <c r="O917" s="12">
        <f t="shared" si="62"/>
        <v>0.8881</v>
      </c>
    </row>
    <row r="918" spans="1:15" x14ac:dyDescent="0.2">
      <c r="A918" s="6">
        <v>5000000</v>
      </c>
      <c r="B918">
        <v>0.1119</v>
      </c>
      <c r="C918" s="3">
        <v>0.44440000000000002</v>
      </c>
      <c r="D918" s="16">
        <v>526.17285139162095</v>
      </c>
      <c r="E918" s="16">
        <v>524.1</v>
      </c>
      <c r="G918" s="13">
        <f t="shared" si="59"/>
        <v>2.0728513916209295</v>
      </c>
      <c r="H918" s="13">
        <f t="shared" si="60"/>
        <v>524.1</v>
      </c>
      <c r="N918" s="12">
        <f t="shared" si="61"/>
        <v>0.1119</v>
      </c>
      <c r="O918" s="12">
        <f t="shared" si="62"/>
        <v>0.8881</v>
      </c>
    </row>
    <row r="919" spans="1:15" x14ac:dyDescent="0.2">
      <c r="A919" s="6">
        <v>5000000</v>
      </c>
      <c r="B919">
        <v>0.1119</v>
      </c>
      <c r="C919" s="3">
        <v>0.55559999999999998</v>
      </c>
      <c r="D919" s="16">
        <v>527.57886625858896</v>
      </c>
      <c r="E919" s="16">
        <v>525.79999999999995</v>
      </c>
      <c r="G919" s="13">
        <f t="shared" si="59"/>
        <v>1.7788662585890052</v>
      </c>
      <c r="H919" s="13">
        <f t="shared" si="60"/>
        <v>525.79999999999995</v>
      </c>
      <c r="N919" s="12">
        <f t="shared" si="61"/>
        <v>0.1119</v>
      </c>
      <c r="O919" s="12">
        <f t="shared" si="62"/>
        <v>0.8881</v>
      </c>
    </row>
    <row r="920" spans="1:15" x14ac:dyDescent="0.2">
      <c r="A920" s="6">
        <v>5000000</v>
      </c>
      <c r="B920">
        <v>0.1119</v>
      </c>
      <c r="C920" s="3">
        <v>0.66669999999999996</v>
      </c>
      <c r="D920" s="16">
        <v>528.68396689567203</v>
      </c>
      <c r="E920" s="16">
        <v>527.20000000000005</v>
      </c>
      <c r="G920" s="13">
        <f t="shared" si="59"/>
        <v>1.4839668956719834</v>
      </c>
      <c r="H920" s="13">
        <f t="shared" si="60"/>
        <v>527.20000000000005</v>
      </c>
      <c r="N920" s="12">
        <f t="shared" si="61"/>
        <v>0.1119</v>
      </c>
      <c r="O920" s="12">
        <f t="shared" si="62"/>
        <v>0.8881</v>
      </c>
    </row>
    <row r="921" spans="1:15" x14ac:dyDescent="0.2">
      <c r="A921" s="6">
        <v>5000000</v>
      </c>
      <c r="B921">
        <v>0.1119</v>
      </c>
      <c r="C921" s="3">
        <v>0.77780000000000005</v>
      </c>
      <c r="D921" s="16">
        <v>529.57516144374597</v>
      </c>
      <c r="E921" s="16">
        <v>528.20000000000005</v>
      </c>
      <c r="G921" s="13">
        <f t="shared" si="59"/>
        <v>1.3751614437459239</v>
      </c>
      <c r="H921" s="13">
        <f t="shared" si="60"/>
        <v>528.20000000000005</v>
      </c>
      <c r="N921" s="12">
        <f t="shared" si="61"/>
        <v>0.1119</v>
      </c>
      <c r="O921" s="12">
        <f t="shared" si="62"/>
        <v>0.8881</v>
      </c>
    </row>
    <row r="922" spans="1:15" x14ac:dyDescent="0.2">
      <c r="A922" s="6">
        <v>5000000</v>
      </c>
      <c r="B922">
        <v>0.1119</v>
      </c>
      <c r="C922" s="3">
        <v>0.88890000000000002</v>
      </c>
      <c r="D922" s="16">
        <v>530.308723095353</v>
      </c>
      <c r="E922" s="16">
        <v>529.1</v>
      </c>
      <c r="G922" s="13">
        <f t="shared" si="59"/>
        <v>1.2087230953529797</v>
      </c>
      <c r="H922" s="13">
        <f t="shared" si="60"/>
        <v>529.1</v>
      </c>
      <c r="N922" s="12">
        <f t="shared" si="61"/>
        <v>0.1119</v>
      </c>
      <c r="O922" s="12">
        <f t="shared" si="62"/>
        <v>0.8881</v>
      </c>
    </row>
    <row r="923" spans="1:15" x14ac:dyDescent="0.2">
      <c r="A923" s="6">
        <v>5000000</v>
      </c>
      <c r="B923">
        <v>0.1119</v>
      </c>
      <c r="C923" s="3">
        <v>1</v>
      </c>
      <c r="D923" s="16">
        <v>530.92291659203397</v>
      </c>
      <c r="E923" s="16">
        <v>529.79999999999995</v>
      </c>
      <c r="G923" s="13">
        <f t="shared" si="59"/>
        <v>1.1229165920340165</v>
      </c>
      <c r="H923" s="13">
        <f t="shared" si="60"/>
        <v>529.79999999999995</v>
      </c>
      <c r="N923" s="12">
        <f t="shared" si="61"/>
        <v>0.1119</v>
      </c>
      <c r="O923" s="12">
        <f t="shared" si="62"/>
        <v>0.8881</v>
      </c>
    </row>
    <row r="924" spans="1:15" x14ac:dyDescent="0.2">
      <c r="A924" s="6">
        <v>5000000</v>
      </c>
      <c r="B924">
        <v>0.2228</v>
      </c>
      <c r="C924" s="3">
        <v>0</v>
      </c>
      <c r="D924" s="16">
        <v>485.78098310944199</v>
      </c>
      <c r="E924" s="16">
        <v>480.4</v>
      </c>
      <c r="G924" s="13">
        <f t="shared" si="59"/>
        <v>5.3809831094420133</v>
      </c>
      <c r="H924" s="13">
        <f t="shared" si="60"/>
        <v>480.4</v>
      </c>
      <c r="N924" s="12">
        <f t="shared" si="61"/>
        <v>0.2228</v>
      </c>
      <c r="O924" s="12">
        <f t="shared" si="62"/>
        <v>0.7772</v>
      </c>
    </row>
    <row r="925" spans="1:15" x14ac:dyDescent="0.2">
      <c r="A925" s="6">
        <v>5000000</v>
      </c>
      <c r="B925">
        <v>0.2228</v>
      </c>
      <c r="C925" s="3">
        <v>0.1111</v>
      </c>
      <c r="D925" s="16">
        <v>495.724002755757</v>
      </c>
      <c r="E925" s="16">
        <v>490.8</v>
      </c>
      <c r="G925" s="13">
        <f t="shared" si="59"/>
        <v>4.9240027557569874</v>
      </c>
      <c r="H925" s="13">
        <f t="shared" si="60"/>
        <v>490.8</v>
      </c>
      <c r="N925" s="12">
        <f t="shared" si="61"/>
        <v>0.2228</v>
      </c>
      <c r="O925" s="12">
        <f t="shared" si="62"/>
        <v>0.7772</v>
      </c>
    </row>
    <row r="926" spans="1:15" x14ac:dyDescent="0.2">
      <c r="A926" s="6">
        <v>5000000</v>
      </c>
      <c r="B926">
        <v>0.2228</v>
      </c>
      <c r="C926" s="3">
        <v>0.22220000000000001</v>
      </c>
      <c r="D926" s="16">
        <v>503.18581614977899</v>
      </c>
      <c r="E926" s="16">
        <v>499</v>
      </c>
      <c r="G926" s="13">
        <f t="shared" si="59"/>
        <v>4.1858161497789865</v>
      </c>
      <c r="H926" s="13">
        <f t="shared" si="60"/>
        <v>499</v>
      </c>
      <c r="N926" s="12">
        <f t="shared" si="61"/>
        <v>0.2228</v>
      </c>
      <c r="O926" s="12">
        <f t="shared" si="62"/>
        <v>0.7772</v>
      </c>
    </row>
    <row r="927" spans="1:15" x14ac:dyDescent="0.2">
      <c r="A927" s="6">
        <v>5000000</v>
      </c>
      <c r="B927">
        <v>0.2228</v>
      </c>
      <c r="C927" s="3">
        <v>0.33329999999999999</v>
      </c>
      <c r="D927" s="16">
        <v>508.69333956443103</v>
      </c>
      <c r="E927" s="16">
        <v>505.3</v>
      </c>
      <c r="G927" s="13">
        <f t="shared" si="59"/>
        <v>3.3933395644310167</v>
      </c>
      <c r="H927" s="13">
        <f t="shared" si="60"/>
        <v>505.3</v>
      </c>
      <c r="N927" s="12">
        <f t="shared" si="61"/>
        <v>0.2228</v>
      </c>
      <c r="O927" s="12">
        <f t="shared" si="62"/>
        <v>0.7772</v>
      </c>
    </row>
    <row r="928" spans="1:15" x14ac:dyDescent="0.2">
      <c r="A928" s="6">
        <v>5000000</v>
      </c>
      <c r="B928">
        <v>0.2228</v>
      </c>
      <c r="C928" s="3">
        <v>0.44440000000000002</v>
      </c>
      <c r="D928" s="16">
        <v>512.81196253075996</v>
      </c>
      <c r="E928" s="16">
        <v>509.9</v>
      </c>
      <c r="G928" s="13">
        <f t="shared" si="59"/>
        <v>2.911962530759979</v>
      </c>
      <c r="H928" s="13">
        <f t="shared" si="60"/>
        <v>509.9</v>
      </c>
      <c r="N928" s="12">
        <f t="shared" si="61"/>
        <v>0.2228</v>
      </c>
      <c r="O928" s="12">
        <f t="shared" si="62"/>
        <v>0.7772</v>
      </c>
    </row>
    <row r="929" spans="1:15" x14ac:dyDescent="0.2">
      <c r="A929" s="6">
        <v>5000000</v>
      </c>
      <c r="B929">
        <v>0.2228</v>
      </c>
      <c r="C929" s="3">
        <v>0.55559999999999998</v>
      </c>
      <c r="D929" s="16">
        <v>515.96664032542503</v>
      </c>
      <c r="E929" s="16">
        <v>513.5</v>
      </c>
      <c r="G929" s="13">
        <f t="shared" si="59"/>
        <v>2.4666403254250326</v>
      </c>
      <c r="H929" s="13">
        <f t="shared" si="60"/>
        <v>513.5</v>
      </c>
      <c r="N929" s="12">
        <f t="shared" si="61"/>
        <v>0.2228</v>
      </c>
      <c r="O929" s="12">
        <f t="shared" si="62"/>
        <v>0.7772</v>
      </c>
    </row>
    <row r="930" spans="1:15" x14ac:dyDescent="0.2">
      <c r="A930" s="6">
        <v>5000000</v>
      </c>
      <c r="B930">
        <v>0.2228</v>
      </c>
      <c r="C930" s="3">
        <v>0.66669999999999996</v>
      </c>
      <c r="D930" s="16">
        <v>518.43806284603704</v>
      </c>
      <c r="E930" s="16">
        <v>516.4</v>
      </c>
      <c r="G930" s="13">
        <f t="shared" si="59"/>
        <v>2.0380628460370644</v>
      </c>
      <c r="H930" s="13">
        <f t="shared" si="60"/>
        <v>516.4</v>
      </c>
      <c r="N930" s="12">
        <f t="shared" si="61"/>
        <v>0.2228</v>
      </c>
      <c r="O930" s="12">
        <f t="shared" si="62"/>
        <v>0.7772</v>
      </c>
    </row>
    <row r="931" spans="1:15" x14ac:dyDescent="0.2">
      <c r="A931" s="6">
        <v>5000000</v>
      </c>
      <c r="B931">
        <v>0.2228</v>
      </c>
      <c r="C931" s="3">
        <v>0.77780000000000005</v>
      </c>
      <c r="D931" s="16">
        <v>520.42002267367695</v>
      </c>
      <c r="E931" s="16">
        <v>518.6</v>
      </c>
      <c r="G931" s="13">
        <f t="shared" si="59"/>
        <v>1.8200226736769309</v>
      </c>
      <c r="H931" s="13">
        <f t="shared" si="60"/>
        <v>518.6</v>
      </c>
      <c r="N931" s="12">
        <f t="shared" si="61"/>
        <v>0.2228</v>
      </c>
      <c r="O931" s="12">
        <f t="shared" si="62"/>
        <v>0.7772</v>
      </c>
    </row>
    <row r="932" spans="1:15" x14ac:dyDescent="0.2">
      <c r="A932" s="6">
        <v>5000000</v>
      </c>
      <c r="B932">
        <v>0.2228</v>
      </c>
      <c r="C932" s="3">
        <v>0.88890000000000002</v>
      </c>
      <c r="D932" s="16">
        <v>522.04097624056601</v>
      </c>
      <c r="E932" s="16">
        <v>520.4</v>
      </c>
      <c r="G932" s="13">
        <f t="shared" si="59"/>
        <v>1.6409762405660331</v>
      </c>
      <c r="H932" s="13">
        <f t="shared" si="60"/>
        <v>520.4</v>
      </c>
      <c r="N932" s="12">
        <f t="shared" si="61"/>
        <v>0.2228</v>
      </c>
      <c r="O932" s="12">
        <f t="shared" si="62"/>
        <v>0.7772</v>
      </c>
    </row>
    <row r="933" spans="1:15" x14ac:dyDescent="0.2">
      <c r="A933" s="6">
        <v>5000000</v>
      </c>
      <c r="B933">
        <v>0.2228</v>
      </c>
      <c r="C933" s="3">
        <v>1</v>
      </c>
      <c r="D933" s="16">
        <v>523.38937028310897</v>
      </c>
      <c r="E933" s="16">
        <v>521.9</v>
      </c>
      <c r="G933" s="13">
        <f t="shared" si="59"/>
        <v>1.4893702831089968</v>
      </c>
      <c r="H933" s="13">
        <f t="shared" si="60"/>
        <v>521.9</v>
      </c>
      <c r="N933" s="12">
        <f t="shared" si="61"/>
        <v>0.2228</v>
      </c>
      <c r="O933" s="12">
        <f t="shared" si="62"/>
        <v>0.7772</v>
      </c>
    </row>
    <row r="934" spans="1:15" x14ac:dyDescent="0.2">
      <c r="A934" s="6">
        <v>5000000</v>
      </c>
      <c r="B934">
        <v>0.3337</v>
      </c>
      <c r="C934" s="3">
        <v>0</v>
      </c>
      <c r="D934" s="16">
        <v>458.84058358378201</v>
      </c>
      <c r="E934" s="16">
        <v>455</v>
      </c>
      <c r="G934" s="13">
        <f t="shared" si="59"/>
        <v>3.8405835837820064</v>
      </c>
      <c r="H934" s="13">
        <f t="shared" si="60"/>
        <v>455</v>
      </c>
      <c r="N934" s="12">
        <f t="shared" si="61"/>
        <v>0.3337</v>
      </c>
      <c r="O934" s="12">
        <f t="shared" si="62"/>
        <v>0.6663</v>
      </c>
    </row>
    <row r="935" spans="1:15" x14ac:dyDescent="0.2">
      <c r="A935" s="6">
        <v>5000000</v>
      </c>
      <c r="B935">
        <v>0.3337</v>
      </c>
      <c r="C935" s="3">
        <v>0.1111</v>
      </c>
      <c r="D935" s="16">
        <v>471.11005290129702</v>
      </c>
      <c r="E935" s="16">
        <v>467.1</v>
      </c>
      <c r="G935" s="13">
        <f t="shared" si="59"/>
        <v>4.0100529012970014</v>
      </c>
      <c r="H935" s="13">
        <f t="shared" si="60"/>
        <v>467.1</v>
      </c>
      <c r="N935" s="12">
        <f t="shared" si="61"/>
        <v>0.3337</v>
      </c>
      <c r="O935" s="12">
        <f t="shared" si="62"/>
        <v>0.6663</v>
      </c>
    </row>
    <row r="936" spans="1:15" x14ac:dyDescent="0.2">
      <c r="A936" s="6">
        <v>5000000</v>
      </c>
      <c r="B936">
        <v>0.3337</v>
      </c>
      <c r="C936" s="3">
        <v>0.22220000000000001</v>
      </c>
      <c r="D936" s="16">
        <v>481.83239369630201</v>
      </c>
      <c r="E936" s="16">
        <v>477.9</v>
      </c>
      <c r="G936" s="13">
        <f t="shared" si="59"/>
        <v>3.9323936963020287</v>
      </c>
      <c r="H936" s="13">
        <f t="shared" si="60"/>
        <v>477.9</v>
      </c>
      <c r="N936" s="12">
        <f t="shared" si="61"/>
        <v>0.3337</v>
      </c>
      <c r="O936" s="12">
        <f t="shared" si="62"/>
        <v>0.6663</v>
      </c>
    </row>
    <row r="937" spans="1:15" x14ac:dyDescent="0.2">
      <c r="A937" s="6">
        <v>5000000</v>
      </c>
      <c r="B937">
        <v>0.3337</v>
      </c>
      <c r="C937" s="3">
        <v>0.33329999999999999</v>
      </c>
      <c r="D937" s="16">
        <v>490.50672204104598</v>
      </c>
      <c r="E937" s="16">
        <v>486.9</v>
      </c>
      <c r="G937" s="13">
        <f t="shared" si="59"/>
        <v>3.6067220410459981</v>
      </c>
      <c r="H937" s="13">
        <f t="shared" si="60"/>
        <v>486.9</v>
      </c>
      <c r="N937" s="12">
        <f t="shared" si="61"/>
        <v>0.3337</v>
      </c>
      <c r="O937" s="12">
        <f t="shared" si="62"/>
        <v>0.6663</v>
      </c>
    </row>
    <row r="938" spans="1:15" x14ac:dyDescent="0.2">
      <c r="A938" s="6">
        <v>5000000</v>
      </c>
      <c r="B938">
        <v>0.3337</v>
      </c>
      <c r="C938" s="3">
        <v>0.44440000000000002</v>
      </c>
      <c r="D938" s="16">
        <v>497.29021210465402</v>
      </c>
      <c r="E938" s="16">
        <v>494.1</v>
      </c>
      <c r="G938" s="13">
        <f t="shared" si="59"/>
        <v>3.1902121046539946</v>
      </c>
      <c r="H938" s="13">
        <f t="shared" si="60"/>
        <v>494.1</v>
      </c>
      <c r="N938" s="12">
        <f t="shared" si="61"/>
        <v>0.3337</v>
      </c>
      <c r="O938" s="12">
        <f t="shared" si="62"/>
        <v>0.6663</v>
      </c>
    </row>
    <row r="939" spans="1:15" x14ac:dyDescent="0.2">
      <c r="A939" s="6">
        <v>5000000</v>
      </c>
      <c r="B939">
        <v>0.3337</v>
      </c>
      <c r="C939" s="3">
        <v>0.55559999999999998</v>
      </c>
      <c r="D939" s="16">
        <v>502.57886359969098</v>
      </c>
      <c r="E939" s="16">
        <v>499.8</v>
      </c>
      <c r="G939" s="13">
        <f t="shared" si="59"/>
        <v>2.7788635996909647</v>
      </c>
      <c r="H939" s="13">
        <f t="shared" si="60"/>
        <v>499.8</v>
      </c>
      <c r="N939" s="12">
        <f t="shared" si="61"/>
        <v>0.3337</v>
      </c>
      <c r="O939" s="12">
        <f t="shared" si="62"/>
        <v>0.6663</v>
      </c>
    </row>
    <row r="940" spans="1:15" x14ac:dyDescent="0.2">
      <c r="A940" s="6">
        <v>5000000</v>
      </c>
      <c r="B940">
        <v>0.3337</v>
      </c>
      <c r="C940" s="3">
        <v>0.66669999999999996</v>
      </c>
      <c r="D940" s="16">
        <v>506.739424856553</v>
      </c>
      <c r="E940" s="16">
        <v>504.4</v>
      </c>
      <c r="G940" s="13">
        <f t="shared" si="59"/>
        <v>2.3394248565530233</v>
      </c>
      <c r="H940" s="13">
        <f t="shared" si="60"/>
        <v>504.4</v>
      </c>
      <c r="N940" s="12">
        <f t="shared" si="61"/>
        <v>0.3337</v>
      </c>
      <c r="O940" s="12">
        <f t="shared" si="62"/>
        <v>0.6663</v>
      </c>
    </row>
    <row r="941" spans="1:15" x14ac:dyDescent="0.2">
      <c r="A941" s="6">
        <v>5000000</v>
      </c>
      <c r="B941">
        <v>0.3337</v>
      </c>
      <c r="C941" s="3">
        <v>0.77780000000000005</v>
      </c>
      <c r="D941" s="16">
        <v>510.068957363641</v>
      </c>
      <c r="E941" s="16">
        <v>508</v>
      </c>
      <c r="G941" s="13">
        <f t="shared" si="59"/>
        <v>2.0689573636410046</v>
      </c>
      <c r="H941" s="13">
        <f t="shared" si="60"/>
        <v>508</v>
      </c>
      <c r="N941" s="12">
        <f t="shared" si="61"/>
        <v>0.3337</v>
      </c>
      <c r="O941" s="12">
        <f t="shared" si="62"/>
        <v>0.6663</v>
      </c>
    </row>
    <row r="942" spans="1:15" x14ac:dyDescent="0.2">
      <c r="A942" s="6">
        <v>5000000</v>
      </c>
      <c r="B942">
        <v>0.3337</v>
      </c>
      <c r="C942" s="3">
        <v>0.88890000000000002</v>
      </c>
      <c r="D942" s="16">
        <v>512.77892971549102</v>
      </c>
      <c r="E942" s="16">
        <v>510.9</v>
      </c>
      <c r="G942" s="13">
        <f t="shared" si="59"/>
        <v>1.87892971549104</v>
      </c>
      <c r="H942" s="13">
        <f t="shared" si="60"/>
        <v>510.9</v>
      </c>
      <c r="N942" s="12">
        <f t="shared" si="61"/>
        <v>0.3337</v>
      </c>
      <c r="O942" s="12">
        <f t="shared" si="62"/>
        <v>0.6663</v>
      </c>
    </row>
    <row r="943" spans="1:15" x14ac:dyDescent="0.2">
      <c r="A943" s="6">
        <v>5000000</v>
      </c>
      <c r="B943">
        <v>0.3337</v>
      </c>
      <c r="C943" s="3">
        <v>1</v>
      </c>
      <c r="D943" s="16">
        <v>515.02016504911296</v>
      </c>
      <c r="E943" s="16">
        <v>513.4</v>
      </c>
      <c r="G943" s="13">
        <f t="shared" si="59"/>
        <v>1.620165049112984</v>
      </c>
      <c r="H943" s="13">
        <f t="shared" si="60"/>
        <v>513.4</v>
      </c>
      <c r="N943" s="12">
        <f t="shared" si="61"/>
        <v>0.3337</v>
      </c>
      <c r="O943" s="12">
        <f t="shared" si="62"/>
        <v>0.6663</v>
      </c>
    </row>
    <row r="944" spans="1:15" x14ac:dyDescent="0.2">
      <c r="A944" s="6">
        <v>5000000</v>
      </c>
      <c r="B944">
        <v>0.4446</v>
      </c>
      <c r="C944" s="3">
        <v>0</v>
      </c>
      <c r="D944" s="16">
        <v>433.296257928518</v>
      </c>
      <c r="E944" s="16">
        <v>430.4</v>
      </c>
      <c r="G944" s="13">
        <f t="shared" si="59"/>
        <v>2.8962579285180254</v>
      </c>
      <c r="H944" s="13">
        <f t="shared" si="60"/>
        <v>430.4</v>
      </c>
      <c r="N944" s="12">
        <f t="shared" si="61"/>
        <v>0.4446</v>
      </c>
      <c r="O944" s="12">
        <f t="shared" si="62"/>
        <v>0.5554</v>
      </c>
    </row>
    <row r="945" spans="1:15" x14ac:dyDescent="0.2">
      <c r="A945" s="6">
        <v>5000000</v>
      </c>
      <c r="B945">
        <v>0.4446</v>
      </c>
      <c r="C945" s="3">
        <v>0.1111</v>
      </c>
      <c r="D945" s="16">
        <v>445.365669486954</v>
      </c>
      <c r="E945" s="16">
        <v>442.4</v>
      </c>
      <c r="G945" s="13">
        <f t="shared" si="59"/>
        <v>2.9656694869540274</v>
      </c>
      <c r="H945" s="13">
        <f t="shared" si="60"/>
        <v>442.4</v>
      </c>
      <c r="N945" s="12">
        <f t="shared" si="61"/>
        <v>0.4446</v>
      </c>
      <c r="O945" s="12">
        <f t="shared" si="62"/>
        <v>0.5554</v>
      </c>
    </row>
    <row r="946" spans="1:15" x14ac:dyDescent="0.2">
      <c r="A946" s="6">
        <v>5000000</v>
      </c>
      <c r="B946">
        <v>0.4446</v>
      </c>
      <c r="C946" s="3">
        <v>0.22220000000000001</v>
      </c>
      <c r="D946" s="16">
        <v>457.79251238163698</v>
      </c>
      <c r="E946" s="16">
        <v>454.7</v>
      </c>
      <c r="G946" s="13">
        <f t="shared" si="59"/>
        <v>3.0925123816369933</v>
      </c>
      <c r="H946" s="13">
        <f t="shared" si="60"/>
        <v>454.7</v>
      </c>
      <c r="N946" s="12">
        <f t="shared" si="61"/>
        <v>0.4446</v>
      </c>
      <c r="O946" s="12">
        <f t="shared" si="62"/>
        <v>0.5554</v>
      </c>
    </row>
    <row r="947" spans="1:15" x14ac:dyDescent="0.2">
      <c r="A947" s="6">
        <v>5000000</v>
      </c>
      <c r="B947">
        <v>0.4446</v>
      </c>
      <c r="C947" s="3">
        <v>0.33329999999999999</v>
      </c>
      <c r="D947" s="16">
        <v>469.25776916326203</v>
      </c>
      <c r="E947" s="16">
        <v>466.1</v>
      </c>
      <c r="G947" s="13">
        <f t="shared" si="59"/>
        <v>3.1577691632620031</v>
      </c>
      <c r="H947" s="13">
        <f t="shared" si="60"/>
        <v>466.1</v>
      </c>
      <c r="N947" s="12">
        <f t="shared" si="61"/>
        <v>0.4446</v>
      </c>
      <c r="O947" s="12">
        <f t="shared" si="62"/>
        <v>0.5554</v>
      </c>
    </row>
    <row r="948" spans="1:15" x14ac:dyDescent="0.2">
      <c r="A948" s="6">
        <v>5000000</v>
      </c>
      <c r="B948">
        <v>0.4446</v>
      </c>
      <c r="C948" s="3">
        <v>0.44440000000000002</v>
      </c>
      <c r="D948" s="16">
        <v>478.97021395849703</v>
      </c>
      <c r="E948" s="16">
        <v>476</v>
      </c>
      <c r="G948" s="13">
        <f t="shared" si="59"/>
        <v>2.9702139584970269</v>
      </c>
      <c r="H948" s="13">
        <f t="shared" si="60"/>
        <v>476</v>
      </c>
      <c r="N948" s="12">
        <f t="shared" si="61"/>
        <v>0.4446</v>
      </c>
      <c r="O948" s="12">
        <f t="shared" si="62"/>
        <v>0.5554</v>
      </c>
    </row>
    <row r="949" spans="1:15" x14ac:dyDescent="0.2">
      <c r="A949" s="6">
        <v>5000000</v>
      </c>
      <c r="B949">
        <v>0.4446</v>
      </c>
      <c r="C949" s="3">
        <v>0.55559999999999998</v>
      </c>
      <c r="D949" s="16">
        <v>486.83991697287303</v>
      </c>
      <c r="E949" s="16">
        <v>484.1</v>
      </c>
      <c r="G949" s="13">
        <f t="shared" si="59"/>
        <v>2.7399169728730044</v>
      </c>
      <c r="H949" s="13">
        <f t="shared" si="60"/>
        <v>484.1</v>
      </c>
      <c r="N949" s="12">
        <f t="shared" si="61"/>
        <v>0.4446</v>
      </c>
      <c r="O949" s="12">
        <f t="shared" si="62"/>
        <v>0.5554</v>
      </c>
    </row>
    <row r="950" spans="1:15" x14ac:dyDescent="0.2">
      <c r="A950" s="6">
        <v>5000000</v>
      </c>
      <c r="B950">
        <v>0.4446</v>
      </c>
      <c r="C950" s="3">
        <v>0.66669999999999996</v>
      </c>
      <c r="D950" s="16">
        <v>493.11867950406702</v>
      </c>
      <c r="E950" s="16">
        <v>490.7</v>
      </c>
      <c r="G950" s="13">
        <f t="shared" si="59"/>
        <v>2.418679504067029</v>
      </c>
      <c r="H950" s="13">
        <f t="shared" si="60"/>
        <v>490.7</v>
      </c>
      <c r="N950" s="12">
        <f t="shared" si="61"/>
        <v>0.4446</v>
      </c>
      <c r="O950" s="12">
        <f t="shared" si="62"/>
        <v>0.5554</v>
      </c>
    </row>
    <row r="951" spans="1:15" x14ac:dyDescent="0.2">
      <c r="A951" s="6">
        <v>5000000</v>
      </c>
      <c r="B951">
        <v>0.4446</v>
      </c>
      <c r="C951" s="3">
        <v>0.77780000000000005</v>
      </c>
      <c r="D951" s="16">
        <v>498.15215305292799</v>
      </c>
      <c r="E951" s="16">
        <v>496</v>
      </c>
      <c r="G951" s="13">
        <f t="shared" si="59"/>
        <v>2.1521530529279858</v>
      </c>
      <c r="H951" s="13">
        <f t="shared" si="60"/>
        <v>496</v>
      </c>
      <c r="N951" s="12">
        <f t="shared" si="61"/>
        <v>0.4446</v>
      </c>
      <c r="O951" s="12">
        <f t="shared" si="62"/>
        <v>0.5554</v>
      </c>
    </row>
    <row r="952" spans="1:15" x14ac:dyDescent="0.2">
      <c r="A952" s="6">
        <v>5000000</v>
      </c>
      <c r="B952">
        <v>0.4446</v>
      </c>
      <c r="C952" s="3">
        <v>0.88890000000000002</v>
      </c>
      <c r="D952" s="16">
        <v>502.23324462727999</v>
      </c>
      <c r="E952" s="16">
        <v>500.3</v>
      </c>
      <c r="G952" s="13">
        <f t="shared" si="59"/>
        <v>1.9332446272799757</v>
      </c>
      <c r="H952" s="13">
        <f t="shared" si="60"/>
        <v>500.3</v>
      </c>
      <c r="N952" s="12">
        <f t="shared" si="61"/>
        <v>0.4446</v>
      </c>
      <c r="O952" s="12">
        <f t="shared" si="62"/>
        <v>0.5554</v>
      </c>
    </row>
    <row r="953" spans="1:15" x14ac:dyDescent="0.2">
      <c r="A953" s="6">
        <v>5000000</v>
      </c>
      <c r="B953">
        <v>0.4446</v>
      </c>
      <c r="C953" s="3">
        <v>1</v>
      </c>
      <c r="D953" s="16">
        <v>505.58783028274797</v>
      </c>
      <c r="E953" s="16">
        <v>503.8</v>
      </c>
      <c r="G953" s="13">
        <f t="shared" si="59"/>
        <v>1.7878302827479615</v>
      </c>
      <c r="H953" s="13">
        <f t="shared" si="60"/>
        <v>503.8</v>
      </c>
      <c r="N953" s="12">
        <f t="shared" si="61"/>
        <v>0.4446</v>
      </c>
      <c r="O953" s="12">
        <f t="shared" si="62"/>
        <v>0.5554</v>
      </c>
    </row>
    <row r="954" spans="1:15" x14ac:dyDescent="0.2">
      <c r="A954" s="6">
        <v>5000000</v>
      </c>
      <c r="B954">
        <v>0.5554</v>
      </c>
      <c r="C954" s="3">
        <v>0</v>
      </c>
      <c r="D954" s="16">
        <v>410.50175757587101</v>
      </c>
      <c r="E954" s="16">
        <v>407.4</v>
      </c>
      <c r="G954" s="13">
        <f t="shared" si="59"/>
        <v>3.1017575758710336</v>
      </c>
      <c r="H954" s="13">
        <f t="shared" si="60"/>
        <v>407.4</v>
      </c>
      <c r="N954" s="12">
        <f t="shared" si="61"/>
        <v>0.5554</v>
      </c>
      <c r="O954" s="12">
        <f t="shared" si="62"/>
        <v>0.4446</v>
      </c>
    </row>
    <row r="955" spans="1:15" x14ac:dyDescent="0.2">
      <c r="A955" s="6">
        <v>5000000</v>
      </c>
      <c r="B955">
        <v>0.5554</v>
      </c>
      <c r="C955" s="3">
        <v>0.1111</v>
      </c>
      <c r="D955" s="16">
        <v>420.11026935891903</v>
      </c>
      <c r="E955" s="16">
        <v>417.3</v>
      </c>
      <c r="G955" s="13">
        <f t="shared" si="59"/>
        <v>2.8102693589190153</v>
      </c>
      <c r="H955" s="13">
        <f t="shared" si="60"/>
        <v>417.3</v>
      </c>
      <c r="N955" s="12">
        <f t="shared" si="61"/>
        <v>0.5554</v>
      </c>
      <c r="O955" s="12">
        <f t="shared" si="62"/>
        <v>0.4446</v>
      </c>
    </row>
    <row r="956" spans="1:15" x14ac:dyDescent="0.2">
      <c r="A956" s="6">
        <v>5000000</v>
      </c>
      <c r="B956">
        <v>0.5554</v>
      </c>
      <c r="C956" s="3">
        <v>0.22220000000000001</v>
      </c>
      <c r="D956" s="16">
        <v>431.70615026773498</v>
      </c>
      <c r="E956" s="16">
        <v>429.1</v>
      </c>
      <c r="G956" s="13">
        <f t="shared" si="59"/>
        <v>2.6061502677349608</v>
      </c>
      <c r="H956" s="13">
        <f t="shared" si="60"/>
        <v>429.1</v>
      </c>
      <c r="N956" s="12">
        <f t="shared" si="61"/>
        <v>0.5554</v>
      </c>
      <c r="O956" s="12">
        <f t="shared" si="62"/>
        <v>0.4446</v>
      </c>
    </row>
    <row r="957" spans="1:15" x14ac:dyDescent="0.2">
      <c r="A957" s="6">
        <v>5000000</v>
      </c>
      <c r="B957">
        <v>0.5554</v>
      </c>
      <c r="C957" s="3">
        <v>0.33329999999999999</v>
      </c>
      <c r="D957" s="16">
        <v>444.44423927980102</v>
      </c>
      <c r="E957" s="16">
        <v>441.9</v>
      </c>
      <c r="G957" s="13">
        <f t="shared" si="59"/>
        <v>2.5442392798010474</v>
      </c>
      <c r="H957" s="13">
        <f t="shared" si="60"/>
        <v>441.9</v>
      </c>
      <c r="N957" s="12">
        <f t="shared" si="61"/>
        <v>0.5554</v>
      </c>
      <c r="O957" s="12">
        <f t="shared" si="62"/>
        <v>0.4446</v>
      </c>
    </row>
    <row r="958" spans="1:15" x14ac:dyDescent="0.2">
      <c r="A958" s="6">
        <v>5000000</v>
      </c>
      <c r="B958">
        <v>0.5554</v>
      </c>
      <c r="C958" s="3">
        <v>0.44440000000000002</v>
      </c>
      <c r="D958" s="16">
        <v>456.84655000867099</v>
      </c>
      <c r="E958" s="16">
        <v>454.4</v>
      </c>
      <c r="G958" s="13">
        <f t="shared" si="59"/>
        <v>2.4465500086710108</v>
      </c>
      <c r="H958" s="13">
        <f t="shared" si="60"/>
        <v>454.4</v>
      </c>
      <c r="N958" s="12">
        <f t="shared" si="61"/>
        <v>0.5554</v>
      </c>
      <c r="O958" s="12">
        <f t="shared" si="62"/>
        <v>0.4446</v>
      </c>
    </row>
    <row r="959" spans="1:15" x14ac:dyDescent="0.2">
      <c r="A959" s="6">
        <v>5000000</v>
      </c>
      <c r="B959">
        <v>0.5554</v>
      </c>
      <c r="C959" s="3">
        <v>0.55559999999999998</v>
      </c>
      <c r="D959" s="16">
        <v>467.74435991972501</v>
      </c>
      <c r="E959" s="16">
        <v>465.3</v>
      </c>
      <c r="G959" s="13">
        <f t="shared" si="59"/>
        <v>2.4443599197250023</v>
      </c>
      <c r="H959" s="13">
        <f t="shared" si="60"/>
        <v>465.3</v>
      </c>
      <c r="N959" s="12">
        <f t="shared" si="61"/>
        <v>0.5554</v>
      </c>
      <c r="O959" s="12">
        <f t="shared" si="62"/>
        <v>0.4446</v>
      </c>
    </row>
    <row r="960" spans="1:15" x14ac:dyDescent="0.2">
      <c r="A960" s="6">
        <v>5000000</v>
      </c>
      <c r="B960">
        <v>0.5554</v>
      </c>
      <c r="C960" s="3">
        <v>0.66669999999999996</v>
      </c>
      <c r="D960" s="16">
        <v>476.748279533833</v>
      </c>
      <c r="E960" s="16">
        <v>474.5</v>
      </c>
      <c r="G960" s="13">
        <f t="shared" si="59"/>
        <v>2.2482795338329993</v>
      </c>
      <c r="H960" s="13">
        <f t="shared" si="60"/>
        <v>474.5</v>
      </c>
      <c r="N960" s="12">
        <f t="shared" si="61"/>
        <v>0.5554</v>
      </c>
      <c r="O960" s="12">
        <f t="shared" si="62"/>
        <v>0.4446</v>
      </c>
    </row>
    <row r="961" spans="1:15" x14ac:dyDescent="0.2">
      <c r="A961" s="6">
        <v>5000000</v>
      </c>
      <c r="B961">
        <v>0.5554</v>
      </c>
      <c r="C961" s="3">
        <v>0.77780000000000005</v>
      </c>
      <c r="D961" s="16">
        <v>484.03281062964197</v>
      </c>
      <c r="E961" s="16">
        <v>482</v>
      </c>
      <c r="G961" s="13">
        <f t="shared" si="59"/>
        <v>2.0328106296419719</v>
      </c>
      <c r="H961" s="13">
        <f t="shared" si="60"/>
        <v>482</v>
      </c>
      <c r="N961" s="12">
        <f t="shared" si="61"/>
        <v>0.5554</v>
      </c>
      <c r="O961" s="12">
        <f t="shared" si="62"/>
        <v>0.4446</v>
      </c>
    </row>
    <row r="962" spans="1:15" x14ac:dyDescent="0.2">
      <c r="A962" s="6">
        <v>5000000</v>
      </c>
      <c r="B962">
        <v>0.5554</v>
      </c>
      <c r="C962" s="3">
        <v>0.88890000000000002</v>
      </c>
      <c r="D962" s="16">
        <v>489.92293730092501</v>
      </c>
      <c r="E962" s="16">
        <v>488</v>
      </c>
      <c r="G962" s="13">
        <f t="shared" si="59"/>
        <v>1.9229373009250139</v>
      </c>
      <c r="H962" s="13">
        <f t="shared" si="60"/>
        <v>488</v>
      </c>
      <c r="N962" s="12">
        <f t="shared" si="61"/>
        <v>0.5554</v>
      </c>
      <c r="O962" s="12">
        <f t="shared" si="62"/>
        <v>0.4446</v>
      </c>
    </row>
    <row r="963" spans="1:15" x14ac:dyDescent="0.2">
      <c r="A963" s="6">
        <v>5000000</v>
      </c>
      <c r="B963">
        <v>0.5554</v>
      </c>
      <c r="C963" s="3">
        <v>1</v>
      </c>
      <c r="D963" s="16">
        <v>494.72848560746399</v>
      </c>
      <c r="E963" s="16">
        <v>493</v>
      </c>
      <c r="G963" s="13">
        <f t="shared" si="59"/>
        <v>1.7284856074639947</v>
      </c>
      <c r="H963" s="13">
        <f t="shared" si="60"/>
        <v>493</v>
      </c>
      <c r="N963" s="12">
        <f t="shared" si="61"/>
        <v>0.5554</v>
      </c>
      <c r="O963" s="12">
        <f t="shared" si="62"/>
        <v>0.4446</v>
      </c>
    </row>
    <row r="964" spans="1:15" x14ac:dyDescent="0.2">
      <c r="A964" s="6">
        <v>5000000</v>
      </c>
      <c r="B964">
        <v>0.6663</v>
      </c>
      <c r="C964" s="3">
        <v>0</v>
      </c>
      <c r="D964" s="16">
        <v>391.91376947670699</v>
      </c>
      <c r="E964" s="16">
        <v>389.2</v>
      </c>
      <c r="G964" s="13">
        <f t="shared" si="59"/>
        <v>2.7137694767070002</v>
      </c>
      <c r="H964" s="13">
        <f t="shared" si="60"/>
        <v>389.2</v>
      </c>
      <c r="N964" s="12">
        <f t="shared" si="61"/>
        <v>0.6663</v>
      </c>
      <c r="O964" s="12">
        <f t="shared" si="62"/>
        <v>0.3337</v>
      </c>
    </row>
    <row r="965" spans="1:15" x14ac:dyDescent="0.2">
      <c r="A965" s="6">
        <v>5000000</v>
      </c>
      <c r="B965">
        <v>0.6663</v>
      </c>
      <c r="C965" s="3">
        <v>0.1111</v>
      </c>
      <c r="D965" s="16">
        <v>397.917248744218</v>
      </c>
      <c r="E965" s="16">
        <v>395</v>
      </c>
      <c r="G965" s="13">
        <f t="shared" ref="G965:G1003" si="63">ABS(D965-E965)</f>
        <v>2.917248744218</v>
      </c>
      <c r="H965" s="13">
        <f t="shared" ref="H965:H1003" si="64">ABS(E965-F965)</f>
        <v>395</v>
      </c>
      <c r="N965" s="12">
        <f t="shared" ref="N965:N1004" si="65">B965</f>
        <v>0.6663</v>
      </c>
      <c r="O965" s="12">
        <f t="shared" ref="O965:O1004" si="66">1-N965</f>
        <v>0.3337</v>
      </c>
    </row>
    <row r="966" spans="1:15" x14ac:dyDescent="0.2">
      <c r="A966" s="6">
        <v>5000000</v>
      </c>
      <c r="B966">
        <v>0.6663</v>
      </c>
      <c r="C966" s="3">
        <v>0.22220000000000001</v>
      </c>
      <c r="D966" s="16">
        <v>406.04563885324302</v>
      </c>
      <c r="E966" s="16">
        <v>403</v>
      </c>
      <c r="G966" s="13">
        <f t="shared" si="63"/>
        <v>3.0456388532430196</v>
      </c>
      <c r="H966" s="13">
        <f t="shared" si="64"/>
        <v>403</v>
      </c>
      <c r="N966" s="12">
        <f t="shared" si="65"/>
        <v>0.6663</v>
      </c>
      <c r="O966" s="12">
        <f t="shared" si="66"/>
        <v>0.3337</v>
      </c>
    </row>
    <row r="967" spans="1:15" x14ac:dyDescent="0.2">
      <c r="A967" s="6">
        <v>5000000</v>
      </c>
      <c r="B967">
        <v>0.6663</v>
      </c>
      <c r="C967" s="3">
        <v>0.33329999999999999</v>
      </c>
      <c r="D967" s="16">
        <v>416.765322055544</v>
      </c>
      <c r="E967" s="16">
        <v>414.1</v>
      </c>
      <c r="G967" s="13">
        <f t="shared" si="63"/>
        <v>2.6653220555439816</v>
      </c>
      <c r="H967" s="13">
        <f t="shared" si="64"/>
        <v>414.1</v>
      </c>
      <c r="N967" s="12">
        <f t="shared" si="65"/>
        <v>0.6663</v>
      </c>
      <c r="O967" s="12">
        <f t="shared" si="66"/>
        <v>0.3337</v>
      </c>
    </row>
    <row r="968" spans="1:15" x14ac:dyDescent="0.2">
      <c r="A968" s="6">
        <v>5000000</v>
      </c>
      <c r="B968">
        <v>0.6663</v>
      </c>
      <c r="C968" s="3">
        <v>0.44440000000000002</v>
      </c>
      <c r="D968" s="16">
        <v>429.75965284602302</v>
      </c>
      <c r="E968" s="16">
        <v>427.5</v>
      </c>
      <c r="G968" s="13">
        <f t="shared" si="63"/>
        <v>2.2596528460230161</v>
      </c>
      <c r="H968" s="13">
        <f t="shared" si="64"/>
        <v>427.5</v>
      </c>
      <c r="N968" s="12">
        <f t="shared" si="65"/>
        <v>0.6663</v>
      </c>
      <c r="O968" s="12">
        <f t="shared" si="66"/>
        <v>0.3337</v>
      </c>
    </row>
    <row r="969" spans="1:15" x14ac:dyDescent="0.2">
      <c r="A969" s="6">
        <v>5000000</v>
      </c>
      <c r="B969">
        <v>0.6663</v>
      </c>
      <c r="C969" s="3">
        <v>0.55559999999999998</v>
      </c>
      <c r="D969" s="16">
        <v>443.44911044337499</v>
      </c>
      <c r="E969" s="16">
        <v>441.4</v>
      </c>
      <c r="G969" s="13">
        <f t="shared" si="63"/>
        <v>2.0491104433750138</v>
      </c>
      <c r="H969" s="13">
        <f t="shared" si="64"/>
        <v>441.4</v>
      </c>
      <c r="N969" s="12">
        <f t="shared" si="65"/>
        <v>0.6663</v>
      </c>
      <c r="O969" s="12">
        <f t="shared" si="66"/>
        <v>0.3337</v>
      </c>
    </row>
    <row r="970" spans="1:15" x14ac:dyDescent="0.2">
      <c r="A970" s="6">
        <v>5000000</v>
      </c>
      <c r="B970">
        <v>0.6663</v>
      </c>
      <c r="C970" s="3">
        <v>0.66669999999999996</v>
      </c>
      <c r="D970" s="16">
        <v>455.946486589703</v>
      </c>
      <c r="E970" s="16">
        <v>454</v>
      </c>
      <c r="G970" s="13">
        <f t="shared" si="63"/>
        <v>1.9464865897029995</v>
      </c>
      <c r="H970" s="13">
        <f t="shared" si="64"/>
        <v>454</v>
      </c>
      <c r="N970" s="12">
        <f t="shared" si="65"/>
        <v>0.6663</v>
      </c>
      <c r="O970" s="12">
        <f t="shared" si="66"/>
        <v>0.3337</v>
      </c>
    </row>
    <row r="971" spans="1:15" x14ac:dyDescent="0.2">
      <c r="A971" s="6">
        <v>5000000</v>
      </c>
      <c r="B971">
        <v>0.6663</v>
      </c>
      <c r="C971" s="3">
        <v>0.77780000000000005</v>
      </c>
      <c r="D971" s="16">
        <v>466.41474325710999</v>
      </c>
      <c r="E971" s="16">
        <v>464.6</v>
      </c>
      <c r="G971" s="13">
        <f t="shared" si="63"/>
        <v>1.8147432571099671</v>
      </c>
      <c r="H971" s="13">
        <f t="shared" si="64"/>
        <v>464.6</v>
      </c>
      <c r="N971" s="12">
        <f t="shared" si="65"/>
        <v>0.6663</v>
      </c>
      <c r="O971" s="12">
        <f t="shared" si="66"/>
        <v>0.3337</v>
      </c>
    </row>
    <row r="972" spans="1:15" x14ac:dyDescent="0.2">
      <c r="A972" s="6">
        <v>5000000</v>
      </c>
      <c r="B972">
        <v>0.6663</v>
      </c>
      <c r="C972" s="3">
        <v>0.88890000000000002</v>
      </c>
      <c r="D972" s="16">
        <v>474.89782938484899</v>
      </c>
      <c r="E972" s="16">
        <v>473.2</v>
      </c>
      <c r="G972" s="13">
        <f t="shared" si="63"/>
        <v>1.6978293848490011</v>
      </c>
      <c r="H972" s="13">
        <f t="shared" si="64"/>
        <v>473.2</v>
      </c>
      <c r="N972" s="12">
        <f t="shared" si="65"/>
        <v>0.6663</v>
      </c>
      <c r="O972" s="12">
        <f t="shared" si="66"/>
        <v>0.3337</v>
      </c>
    </row>
    <row r="973" spans="1:15" x14ac:dyDescent="0.2">
      <c r="A973" s="6">
        <v>5000000</v>
      </c>
      <c r="B973">
        <v>0.6663</v>
      </c>
      <c r="C973" s="3">
        <v>1</v>
      </c>
      <c r="D973" s="16">
        <v>481.74909477313798</v>
      </c>
      <c r="E973" s="16">
        <v>480.2</v>
      </c>
      <c r="G973" s="13">
        <f t="shared" si="63"/>
        <v>1.5490947731379947</v>
      </c>
      <c r="H973" s="13">
        <f t="shared" si="64"/>
        <v>480.2</v>
      </c>
      <c r="N973" s="12">
        <f t="shared" si="65"/>
        <v>0.6663</v>
      </c>
      <c r="O973" s="12">
        <f t="shared" si="66"/>
        <v>0.3337</v>
      </c>
    </row>
    <row r="974" spans="1:15" x14ac:dyDescent="0.2">
      <c r="A974" s="6">
        <v>5000000</v>
      </c>
      <c r="B974">
        <v>0.7772</v>
      </c>
      <c r="C974" s="3">
        <v>0</v>
      </c>
      <c r="D974" s="16">
        <v>378.32792659009101</v>
      </c>
      <c r="E974" s="16">
        <v>376.7</v>
      </c>
      <c r="G974" s="13">
        <f t="shared" si="63"/>
        <v>1.6279265900910218</v>
      </c>
      <c r="H974" s="13">
        <f t="shared" si="64"/>
        <v>376.7</v>
      </c>
      <c r="N974" s="12">
        <f t="shared" si="65"/>
        <v>0.7772</v>
      </c>
      <c r="O974" s="12">
        <f t="shared" si="66"/>
        <v>0.2228</v>
      </c>
    </row>
    <row r="975" spans="1:15" x14ac:dyDescent="0.2">
      <c r="A975" s="6">
        <v>5000000</v>
      </c>
      <c r="B975">
        <v>0.7772</v>
      </c>
      <c r="C975" s="3">
        <v>0.1111</v>
      </c>
      <c r="D975" s="16">
        <v>381.17539961703</v>
      </c>
      <c r="E975" s="16">
        <v>379.3</v>
      </c>
      <c r="G975" s="13">
        <f t="shared" si="63"/>
        <v>1.8753996170299843</v>
      </c>
      <c r="H975" s="13">
        <f t="shared" si="64"/>
        <v>379.3</v>
      </c>
      <c r="N975" s="12">
        <f t="shared" si="65"/>
        <v>0.7772</v>
      </c>
      <c r="O975" s="12">
        <f t="shared" si="66"/>
        <v>0.2228</v>
      </c>
    </row>
    <row r="976" spans="1:15" x14ac:dyDescent="0.2">
      <c r="A976" s="6">
        <v>5000000</v>
      </c>
      <c r="B976">
        <v>0.7772</v>
      </c>
      <c r="C976" s="3">
        <v>0.22220000000000001</v>
      </c>
      <c r="D976" s="16">
        <v>385.16101911685001</v>
      </c>
      <c r="E976" s="16">
        <v>382.9</v>
      </c>
      <c r="G976" s="13">
        <f t="shared" si="63"/>
        <v>2.2610191168500364</v>
      </c>
      <c r="H976" s="13">
        <f t="shared" si="64"/>
        <v>382.9</v>
      </c>
      <c r="N976" s="12">
        <f t="shared" si="65"/>
        <v>0.7772</v>
      </c>
      <c r="O976" s="12">
        <f t="shared" si="66"/>
        <v>0.2228</v>
      </c>
    </row>
    <row r="977" spans="1:15" x14ac:dyDescent="0.2">
      <c r="A977" s="6">
        <v>5000000</v>
      </c>
      <c r="B977">
        <v>0.7772</v>
      </c>
      <c r="C977" s="3">
        <v>0.33329999999999999</v>
      </c>
      <c r="D977" s="16">
        <v>390.965561082568</v>
      </c>
      <c r="E977" s="16">
        <v>388.4</v>
      </c>
      <c r="G977" s="13">
        <f t="shared" si="63"/>
        <v>2.5655610825680242</v>
      </c>
      <c r="H977" s="13">
        <f t="shared" si="64"/>
        <v>388.4</v>
      </c>
      <c r="N977" s="12">
        <f t="shared" si="65"/>
        <v>0.7772</v>
      </c>
      <c r="O977" s="12">
        <f t="shared" si="66"/>
        <v>0.2228</v>
      </c>
    </row>
    <row r="978" spans="1:15" x14ac:dyDescent="0.2">
      <c r="A978" s="6">
        <v>5000000</v>
      </c>
      <c r="B978">
        <v>0.7772</v>
      </c>
      <c r="C978" s="3">
        <v>0.44440000000000002</v>
      </c>
      <c r="D978" s="16">
        <v>399.61075292826303</v>
      </c>
      <c r="E978" s="16">
        <v>396.8</v>
      </c>
      <c r="G978" s="13">
        <f t="shared" si="63"/>
        <v>2.8107529282630139</v>
      </c>
      <c r="H978" s="13">
        <f t="shared" si="64"/>
        <v>396.8</v>
      </c>
      <c r="N978" s="12">
        <f t="shared" si="65"/>
        <v>0.7772</v>
      </c>
      <c r="O978" s="12">
        <f t="shared" si="66"/>
        <v>0.2228</v>
      </c>
    </row>
    <row r="979" spans="1:15" x14ac:dyDescent="0.2">
      <c r="A979" s="6">
        <v>5000000</v>
      </c>
      <c r="B979">
        <v>0.7772</v>
      </c>
      <c r="C979" s="3">
        <v>0.55559999999999998</v>
      </c>
      <c r="D979" s="16">
        <v>412.020462993107</v>
      </c>
      <c r="E979" s="16">
        <v>409.6</v>
      </c>
      <c r="G979" s="13">
        <f t="shared" si="63"/>
        <v>2.4204629931069803</v>
      </c>
      <c r="H979" s="13">
        <f t="shared" si="64"/>
        <v>409.6</v>
      </c>
      <c r="N979" s="12">
        <f t="shared" si="65"/>
        <v>0.7772</v>
      </c>
      <c r="O979" s="12">
        <f t="shared" si="66"/>
        <v>0.2228</v>
      </c>
    </row>
    <row r="980" spans="1:15" x14ac:dyDescent="0.2">
      <c r="A980" s="6">
        <v>5000000</v>
      </c>
      <c r="B980">
        <v>0.7772</v>
      </c>
      <c r="C980" s="3">
        <v>0.66669999999999996</v>
      </c>
      <c r="D980" s="16">
        <v>427.29025029166399</v>
      </c>
      <c r="E980" s="16">
        <v>425.5</v>
      </c>
      <c r="G980" s="13">
        <f t="shared" si="63"/>
        <v>1.7902502916639946</v>
      </c>
      <c r="H980" s="13">
        <f t="shared" si="64"/>
        <v>425.5</v>
      </c>
      <c r="N980" s="12">
        <f t="shared" si="65"/>
        <v>0.7772</v>
      </c>
      <c r="O980" s="12">
        <f t="shared" si="66"/>
        <v>0.2228</v>
      </c>
    </row>
    <row r="981" spans="1:15" x14ac:dyDescent="0.2">
      <c r="A981" s="6">
        <v>5000000</v>
      </c>
      <c r="B981">
        <v>0.7772</v>
      </c>
      <c r="C981" s="3">
        <v>0.77780000000000005</v>
      </c>
      <c r="D981" s="16">
        <v>442.35498064589001</v>
      </c>
      <c r="E981" s="16">
        <v>440.9</v>
      </c>
      <c r="G981" s="13">
        <f t="shared" si="63"/>
        <v>1.4549806458900321</v>
      </c>
      <c r="H981" s="13">
        <f t="shared" si="64"/>
        <v>440.9</v>
      </c>
      <c r="N981" s="12">
        <f t="shared" si="65"/>
        <v>0.7772</v>
      </c>
      <c r="O981" s="12">
        <f t="shared" si="66"/>
        <v>0.2228</v>
      </c>
    </row>
    <row r="982" spans="1:15" x14ac:dyDescent="0.2">
      <c r="A982" s="6">
        <v>5000000</v>
      </c>
      <c r="B982">
        <v>0.7772</v>
      </c>
      <c r="C982" s="3">
        <v>0.88890000000000002</v>
      </c>
      <c r="D982" s="16">
        <v>455.07805028008403</v>
      </c>
      <c r="E982" s="16">
        <v>453.7</v>
      </c>
      <c r="G982" s="13">
        <f t="shared" si="63"/>
        <v>1.3780502800840395</v>
      </c>
      <c r="H982" s="13">
        <f t="shared" si="64"/>
        <v>453.7</v>
      </c>
      <c r="N982" s="12">
        <f t="shared" si="65"/>
        <v>0.7772</v>
      </c>
      <c r="O982" s="12">
        <f t="shared" si="66"/>
        <v>0.2228</v>
      </c>
    </row>
    <row r="983" spans="1:15" x14ac:dyDescent="0.2">
      <c r="A983" s="6">
        <v>5000000</v>
      </c>
      <c r="B983">
        <v>0.7772</v>
      </c>
      <c r="C983" s="3">
        <v>1</v>
      </c>
      <c r="D983" s="16">
        <v>465.24065598847898</v>
      </c>
      <c r="E983" s="16">
        <v>464</v>
      </c>
      <c r="G983" s="13">
        <f t="shared" si="63"/>
        <v>1.2406559884789772</v>
      </c>
      <c r="H983" s="13">
        <f t="shared" si="64"/>
        <v>464</v>
      </c>
      <c r="N983" s="12">
        <f t="shared" si="65"/>
        <v>0.7772</v>
      </c>
      <c r="O983" s="12">
        <f t="shared" si="66"/>
        <v>0.2228</v>
      </c>
    </row>
    <row r="984" spans="1:15" x14ac:dyDescent="0.2">
      <c r="A984" s="6">
        <v>5000000</v>
      </c>
      <c r="B984">
        <v>0.8881</v>
      </c>
      <c r="C984" s="3">
        <v>0</v>
      </c>
      <c r="D984" s="16">
        <v>368.86023180886298</v>
      </c>
      <c r="E984" s="16">
        <v>368.4</v>
      </c>
      <c r="G984" s="13">
        <f t="shared" si="63"/>
        <v>0.46023180886299997</v>
      </c>
      <c r="H984" s="13">
        <f t="shared" si="64"/>
        <v>368.4</v>
      </c>
      <c r="N984" s="12">
        <f t="shared" si="65"/>
        <v>0.8881</v>
      </c>
      <c r="O984" s="12">
        <f t="shared" si="66"/>
        <v>0.1119</v>
      </c>
    </row>
    <row r="985" spans="1:15" x14ac:dyDescent="0.2">
      <c r="A985" s="6">
        <v>5000000</v>
      </c>
      <c r="B985">
        <v>0.8881</v>
      </c>
      <c r="C985" s="3">
        <v>0.1111</v>
      </c>
      <c r="D985" s="16">
        <v>369.88255439335899</v>
      </c>
      <c r="E985" s="16">
        <v>369.3</v>
      </c>
      <c r="G985" s="13">
        <f t="shared" si="63"/>
        <v>0.58255439335897563</v>
      </c>
      <c r="H985" s="13">
        <f t="shared" si="64"/>
        <v>369.3</v>
      </c>
      <c r="N985" s="12">
        <f t="shared" si="65"/>
        <v>0.8881</v>
      </c>
      <c r="O985" s="12">
        <f t="shared" si="66"/>
        <v>0.1119</v>
      </c>
    </row>
    <row r="986" spans="1:15" x14ac:dyDescent="0.2">
      <c r="A986" s="6">
        <v>5000000</v>
      </c>
      <c r="B986">
        <v>0.8881</v>
      </c>
      <c r="C986" s="3">
        <v>0.22220000000000001</v>
      </c>
      <c r="D986" s="16">
        <v>371.22690450630802</v>
      </c>
      <c r="E986" s="16">
        <v>370.4</v>
      </c>
      <c r="G986" s="13">
        <f t="shared" si="63"/>
        <v>0.8269045063080398</v>
      </c>
      <c r="H986" s="13">
        <f t="shared" si="64"/>
        <v>370.4</v>
      </c>
      <c r="N986" s="12">
        <f t="shared" si="65"/>
        <v>0.8881</v>
      </c>
      <c r="O986" s="12">
        <f t="shared" si="66"/>
        <v>0.1119</v>
      </c>
    </row>
    <row r="987" spans="1:15" x14ac:dyDescent="0.2">
      <c r="A987" s="6">
        <v>5000000</v>
      </c>
      <c r="B987">
        <v>0.8881</v>
      </c>
      <c r="C987" s="3">
        <v>0.33329999999999999</v>
      </c>
      <c r="D987" s="16">
        <v>373.08894379992898</v>
      </c>
      <c r="E987" s="16">
        <v>372.1</v>
      </c>
      <c r="G987" s="13">
        <f t="shared" si="63"/>
        <v>0.9889437999289612</v>
      </c>
      <c r="H987" s="13">
        <f t="shared" si="64"/>
        <v>372.1</v>
      </c>
      <c r="N987" s="12">
        <f t="shared" si="65"/>
        <v>0.8881</v>
      </c>
      <c r="O987" s="12">
        <f t="shared" si="66"/>
        <v>0.1119</v>
      </c>
    </row>
    <row r="988" spans="1:15" x14ac:dyDescent="0.2">
      <c r="A988" s="6">
        <v>5000000</v>
      </c>
      <c r="B988">
        <v>0.8881</v>
      </c>
      <c r="C988" s="3">
        <v>0.44440000000000002</v>
      </c>
      <c r="D988" s="16">
        <v>375.85983821692901</v>
      </c>
      <c r="E988" s="16">
        <v>374.5</v>
      </c>
      <c r="G988" s="13">
        <f t="shared" si="63"/>
        <v>1.3598382169290062</v>
      </c>
      <c r="H988" s="13">
        <f t="shared" si="64"/>
        <v>374.5</v>
      </c>
      <c r="N988" s="12">
        <f t="shared" si="65"/>
        <v>0.8881</v>
      </c>
      <c r="O988" s="12">
        <f t="shared" si="66"/>
        <v>0.1119</v>
      </c>
    </row>
    <row r="989" spans="1:15" x14ac:dyDescent="0.2">
      <c r="A989" s="6">
        <v>5000000</v>
      </c>
      <c r="B989">
        <v>0.8881</v>
      </c>
      <c r="C989" s="3">
        <v>0.55559999999999998</v>
      </c>
      <c r="D989" s="16">
        <v>380.40787302957102</v>
      </c>
      <c r="E989" s="16">
        <v>378.6</v>
      </c>
      <c r="G989" s="13">
        <f t="shared" si="63"/>
        <v>1.8078730295709988</v>
      </c>
      <c r="H989" s="13">
        <f t="shared" si="64"/>
        <v>378.6</v>
      </c>
      <c r="N989" s="12">
        <f t="shared" si="65"/>
        <v>0.8881</v>
      </c>
      <c r="O989" s="12">
        <f t="shared" si="66"/>
        <v>0.1119</v>
      </c>
    </row>
    <row r="990" spans="1:15" x14ac:dyDescent="0.2">
      <c r="A990" s="6">
        <v>5000000</v>
      </c>
      <c r="B990">
        <v>0.8881</v>
      </c>
      <c r="C990" s="3">
        <v>0.66669999999999996</v>
      </c>
      <c r="D990" s="16">
        <v>388.70660484166802</v>
      </c>
      <c r="E990" s="16">
        <v>386.4</v>
      </c>
      <c r="G990" s="13">
        <f t="shared" si="63"/>
        <v>2.3066048416680474</v>
      </c>
      <c r="H990" s="13">
        <f t="shared" si="64"/>
        <v>386.4</v>
      </c>
      <c r="N990" s="12">
        <f t="shared" si="65"/>
        <v>0.8881</v>
      </c>
      <c r="O990" s="12">
        <f t="shared" si="66"/>
        <v>0.1119</v>
      </c>
    </row>
    <row r="991" spans="1:15" x14ac:dyDescent="0.2">
      <c r="A991" s="6">
        <v>5000000</v>
      </c>
      <c r="B991">
        <v>0.8881</v>
      </c>
      <c r="C991" s="3">
        <v>0.77780000000000005</v>
      </c>
      <c r="D991" s="16">
        <v>403.87173992623599</v>
      </c>
      <c r="E991" s="16">
        <v>401.6</v>
      </c>
      <c r="G991" s="13">
        <f t="shared" si="63"/>
        <v>2.2717399262359663</v>
      </c>
      <c r="H991" s="13">
        <f t="shared" si="64"/>
        <v>401.6</v>
      </c>
      <c r="N991" s="12">
        <f t="shared" si="65"/>
        <v>0.8881</v>
      </c>
      <c r="O991" s="12">
        <f t="shared" si="66"/>
        <v>0.1119</v>
      </c>
    </row>
    <row r="992" spans="1:15" x14ac:dyDescent="0.2">
      <c r="A992" s="6">
        <v>5000000</v>
      </c>
      <c r="B992">
        <v>0.8881</v>
      </c>
      <c r="C992" s="3">
        <v>0.88890000000000002</v>
      </c>
      <c r="D992" s="16">
        <v>423.80461017836399</v>
      </c>
      <c r="E992" s="16">
        <v>422.6</v>
      </c>
      <c r="G992" s="13">
        <f t="shared" si="63"/>
        <v>1.2046101783639642</v>
      </c>
      <c r="H992" s="13">
        <f t="shared" si="64"/>
        <v>422.6</v>
      </c>
      <c r="N992" s="12">
        <f t="shared" si="65"/>
        <v>0.8881</v>
      </c>
      <c r="O992" s="12">
        <f t="shared" si="66"/>
        <v>0.1119</v>
      </c>
    </row>
    <row r="993" spans="1:15" x14ac:dyDescent="0.2">
      <c r="A993" s="6">
        <v>5000000</v>
      </c>
      <c r="B993">
        <v>0.8881</v>
      </c>
      <c r="C993" s="3">
        <v>1</v>
      </c>
      <c r="D993" s="16">
        <v>441.13586167237099</v>
      </c>
      <c r="E993" s="16">
        <v>440.2</v>
      </c>
      <c r="G993" s="13">
        <f t="shared" si="63"/>
        <v>0.93586167237100426</v>
      </c>
      <c r="H993" s="13">
        <f t="shared" si="64"/>
        <v>440.2</v>
      </c>
      <c r="N993" s="12">
        <f t="shared" si="65"/>
        <v>0.8881</v>
      </c>
      <c r="O993" s="12">
        <f t="shared" si="66"/>
        <v>0.1119</v>
      </c>
    </row>
    <row r="994" spans="1:15" x14ac:dyDescent="0.2">
      <c r="A994" s="6">
        <v>5000000</v>
      </c>
      <c r="B994">
        <v>0.999</v>
      </c>
      <c r="C994" s="3">
        <v>0</v>
      </c>
      <c r="D994" s="16">
        <v>360.56888639948198</v>
      </c>
      <c r="E994" s="16">
        <v>361.6</v>
      </c>
      <c r="G994" s="13">
        <f t="shared" si="63"/>
        <v>1.0311136005180401</v>
      </c>
      <c r="H994" s="13">
        <f t="shared" si="64"/>
        <v>361.6</v>
      </c>
      <c r="N994" s="12">
        <f t="shared" si="65"/>
        <v>0.999</v>
      </c>
      <c r="O994" s="12">
        <f t="shared" si="66"/>
        <v>1.0000000000000009E-3</v>
      </c>
    </row>
    <row r="995" spans="1:15" x14ac:dyDescent="0.2">
      <c r="A995" s="6">
        <v>5000000</v>
      </c>
      <c r="B995">
        <v>0.999</v>
      </c>
      <c r="C995" s="3">
        <v>0.1111</v>
      </c>
      <c r="D995" s="16">
        <v>360.833607038374</v>
      </c>
      <c r="E995" s="16">
        <v>361.6</v>
      </c>
      <c r="G995" s="13">
        <f t="shared" si="63"/>
        <v>0.76639296162602477</v>
      </c>
      <c r="H995" s="13">
        <f t="shared" si="64"/>
        <v>361.6</v>
      </c>
      <c r="N995" s="12">
        <f t="shared" si="65"/>
        <v>0.999</v>
      </c>
      <c r="O995" s="12">
        <f t="shared" si="66"/>
        <v>1.0000000000000009E-3</v>
      </c>
    </row>
    <row r="996" spans="1:15" x14ac:dyDescent="0.2">
      <c r="A996" s="6">
        <v>5000000</v>
      </c>
      <c r="B996">
        <v>0.999</v>
      </c>
      <c r="C996" s="3">
        <v>0.22220000000000001</v>
      </c>
      <c r="D996" s="16">
        <v>358.90150662934599</v>
      </c>
      <c r="E996" s="16">
        <v>361.6</v>
      </c>
      <c r="G996" s="13">
        <f t="shared" si="63"/>
        <v>2.6984933706540346</v>
      </c>
      <c r="H996" s="13">
        <f t="shared" si="64"/>
        <v>361.6</v>
      </c>
      <c r="N996" s="12">
        <f t="shared" si="65"/>
        <v>0.999</v>
      </c>
      <c r="O996" s="12">
        <f t="shared" si="66"/>
        <v>1.0000000000000009E-3</v>
      </c>
    </row>
    <row r="997" spans="1:15" x14ac:dyDescent="0.2">
      <c r="A997" s="6">
        <v>5000000</v>
      </c>
      <c r="B997">
        <v>0.999</v>
      </c>
      <c r="C997" s="3">
        <v>0.33329999999999999</v>
      </c>
      <c r="D997" s="16">
        <v>358.86545132888</v>
      </c>
      <c r="E997" s="16">
        <v>361.6</v>
      </c>
      <c r="G997" s="13">
        <f t="shared" si="63"/>
        <v>2.7345486711200238</v>
      </c>
      <c r="H997" s="13">
        <f t="shared" si="64"/>
        <v>361.6</v>
      </c>
      <c r="N997" s="12">
        <f t="shared" si="65"/>
        <v>0.999</v>
      </c>
      <c r="O997" s="12">
        <f t="shared" si="66"/>
        <v>1.0000000000000009E-3</v>
      </c>
    </row>
    <row r="998" spans="1:15" x14ac:dyDescent="0.2">
      <c r="A998" s="6">
        <v>5000000</v>
      </c>
      <c r="B998">
        <v>0.999</v>
      </c>
      <c r="C998" s="3">
        <v>0.44440000000000002</v>
      </c>
      <c r="D998" s="16">
        <v>358.681138866227</v>
      </c>
      <c r="E998" s="16">
        <v>361.6</v>
      </c>
      <c r="G998" s="13">
        <f t="shared" si="63"/>
        <v>2.9188611337730208</v>
      </c>
      <c r="H998" s="13">
        <f t="shared" si="64"/>
        <v>361.6</v>
      </c>
      <c r="N998" s="12">
        <f t="shared" si="65"/>
        <v>0.999</v>
      </c>
      <c r="O998" s="12">
        <f t="shared" si="66"/>
        <v>1.0000000000000009E-3</v>
      </c>
    </row>
    <row r="999" spans="1:15" x14ac:dyDescent="0.2">
      <c r="A999" s="6">
        <v>5000000</v>
      </c>
      <c r="B999">
        <v>0.999</v>
      </c>
      <c r="C999" s="3">
        <v>0.55559999999999998</v>
      </c>
      <c r="D999" s="16">
        <v>357.91682880315398</v>
      </c>
      <c r="E999" s="16">
        <v>361.6</v>
      </c>
      <c r="G999" s="13">
        <f t="shared" si="63"/>
        <v>3.6831711968460468</v>
      </c>
      <c r="H999" s="13">
        <f t="shared" si="64"/>
        <v>361.6</v>
      </c>
      <c r="N999" s="12">
        <f t="shared" si="65"/>
        <v>0.999</v>
      </c>
      <c r="O999" s="12">
        <f t="shared" si="66"/>
        <v>1.0000000000000009E-3</v>
      </c>
    </row>
    <row r="1000" spans="1:15" x14ac:dyDescent="0.2">
      <c r="A1000" s="6">
        <v>5000000</v>
      </c>
      <c r="B1000">
        <v>0.999</v>
      </c>
      <c r="C1000" s="3">
        <v>0.66669999999999996</v>
      </c>
      <c r="E1000" s="16">
        <v>361.7</v>
      </c>
      <c r="G1000" s="13"/>
      <c r="H1000" s="13"/>
      <c r="N1000" s="12">
        <f t="shared" si="65"/>
        <v>0.999</v>
      </c>
      <c r="O1000" s="12">
        <f t="shared" si="66"/>
        <v>1.0000000000000009E-3</v>
      </c>
    </row>
    <row r="1001" spans="1:15" x14ac:dyDescent="0.2">
      <c r="A1001" s="6">
        <v>5000000</v>
      </c>
      <c r="B1001">
        <v>0.999</v>
      </c>
      <c r="C1001" s="3">
        <v>0.77780000000000005</v>
      </c>
      <c r="D1001" s="16">
        <v>360.812404123448</v>
      </c>
      <c r="E1001" s="16">
        <v>361.8</v>
      </c>
      <c r="G1001" s="13">
        <f t="shared" si="63"/>
        <v>0.98759587655200676</v>
      </c>
      <c r="H1001" s="13">
        <f t="shared" si="64"/>
        <v>361.8</v>
      </c>
      <c r="N1001" s="12">
        <f t="shared" si="65"/>
        <v>0.999</v>
      </c>
      <c r="O1001" s="12">
        <f t="shared" si="66"/>
        <v>1.0000000000000009E-3</v>
      </c>
    </row>
    <row r="1002" spans="1:15" x14ac:dyDescent="0.2">
      <c r="A1002" s="6">
        <v>5000000</v>
      </c>
      <c r="B1002">
        <v>0.999</v>
      </c>
      <c r="C1002" s="3">
        <v>0.88890000000000002</v>
      </c>
      <c r="D1002" s="16">
        <v>355.62617584880701</v>
      </c>
      <c r="E1002" s="16">
        <v>362</v>
      </c>
      <c r="G1002" s="13">
        <f t="shared" si="63"/>
        <v>6.3738241511929914</v>
      </c>
      <c r="H1002" s="13">
        <f t="shared" si="64"/>
        <v>362</v>
      </c>
      <c r="N1002" s="12">
        <f t="shared" si="65"/>
        <v>0.999</v>
      </c>
      <c r="O1002" s="12">
        <f t="shared" si="66"/>
        <v>1.0000000000000009E-3</v>
      </c>
    </row>
    <row r="1003" spans="1:15" x14ac:dyDescent="0.2">
      <c r="A1003" s="6">
        <v>5000000</v>
      </c>
      <c r="B1003">
        <v>0.999</v>
      </c>
      <c r="C1003" s="3">
        <v>1</v>
      </c>
      <c r="D1003" s="16">
        <v>354.86258516780703</v>
      </c>
      <c r="E1003" s="16">
        <v>364.5</v>
      </c>
      <c r="G1003" s="13">
        <f t="shared" si="63"/>
        <v>9.6374148321929738</v>
      </c>
      <c r="H1003" s="13">
        <f t="shared" si="64"/>
        <v>364.5</v>
      </c>
      <c r="N1003" s="12">
        <f t="shared" si="65"/>
        <v>0.999</v>
      </c>
      <c r="O1003" s="12">
        <f t="shared" si="66"/>
        <v>1.0000000000000009E-3</v>
      </c>
    </row>
    <row r="1004" spans="1:15" x14ac:dyDescent="0.2">
      <c r="N1004" s="12">
        <f t="shared" si="65"/>
        <v>0</v>
      </c>
      <c r="O1004" s="12">
        <f t="shared" si="66"/>
        <v>1</v>
      </c>
    </row>
    <row r="1006" spans="1:15" x14ac:dyDescent="0.2">
      <c r="D1006" s="15">
        <f>MIN(D4:D1003)</f>
        <v>175.462520487951</v>
      </c>
      <c r="E1006" s="15">
        <f>MIN(E4:E1003)</f>
        <v>175.6</v>
      </c>
    </row>
    <row r="1007" spans="1:15" x14ac:dyDescent="0.2">
      <c r="D1007" s="15">
        <f>MAX(D4:D1003)</f>
        <v>538.22032872585999</v>
      </c>
      <c r="E1007" s="15">
        <f>MAX(E4:E1003)</f>
        <v>537.1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503"/>
  <sheetViews>
    <sheetView workbookViewId="0">
      <selection activeCell="N4" sqref="N4:O77"/>
    </sheetView>
  </sheetViews>
  <sheetFormatPr defaultColWidth="8.75" defaultRowHeight="12.75" x14ac:dyDescent="0.2"/>
  <cols>
    <col min="5" max="5" width="10.625" bestFit="1" customWidth="1"/>
    <col min="6" max="8" width="10.625" customWidth="1"/>
  </cols>
  <sheetData>
    <row r="2" spans="1:20" x14ac:dyDescent="0.2">
      <c r="A2" s="42" t="s">
        <v>39</v>
      </c>
      <c r="B2" s="42"/>
      <c r="C2" s="42"/>
      <c r="D2" s="42"/>
      <c r="E2" s="42"/>
      <c r="F2" s="36"/>
      <c r="G2" s="38" t="s">
        <v>40</v>
      </c>
      <c r="H2" s="36"/>
    </row>
    <row r="3" spans="1:20" x14ac:dyDescent="0.2">
      <c r="A3" s="35" t="s">
        <v>36</v>
      </c>
      <c r="B3" s="35" t="s">
        <v>37</v>
      </c>
      <c r="C3" s="35" t="s">
        <v>30</v>
      </c>
      <c r="D3" s="35" t="s">
        <v>29</v>
      </c>
      <c r="E3" s="35" t="s">
        <v>38</v>
      </c>
      <c r="F3" s="35"/>
      <c r="G3" s="35" t="s">
        <v>30</v>
      </c>
      <c r="H3" s="35" t="s">
        <v>29</v>
      </c>
      <c r="I3" s="35" t="s">
        <v>41</v>
      </c>
      <c r="J3" s="35" t="s">
        <v>42</v>
      </c>
      <c r="K3" s="35" t="s">
        <v>43</v>
      </c>
    </row>
    <row r="4" spans="1:20" x14ac:dyDescent="0.2">
      <c r="A4" s="34">
        <f>4</f>
        <v>4</v>
      </c>
      <c r="B4">
        <f>A4+9</f>
        <v>13</v>
      </c>
      <c r="C4">
        <f ca="1">INDIRECT("'TPQ-&gt;X'!A" &amp; A4)</f>
        <v>270</v>
      </c>
      <c r="D4">
        <f ca="1">INDIRECT("'TPQ-&gt;X'!B" &amp; A4)</f>
        <v>1000</v>
      </c>
      <c r="E4">
        <f ca="1">AVERAGE( INDIRECT("'TPQ-&gt;X'!G" &amp; A4 &amp; ":G" &amp; B4) )</f>
        <v>1.217771363816008E-3</v>
      </c>
      <c r="G4">
        <v>270</v>
      </c>
      <c r="H4">
        <v>1000</v>
      </c>
      <c r="I4">
        <v>1.2177710000000001E-3</v>
      </c>
      <c r="J4">
        <f>LOG10(I4)</f>
        <v>-2.914434372447646</v>
      </c>
      <c r="K4">
        <f>H4/1000000</f>
        <v>1E-3</v>
      </c>
      <c r="M4">
        <v>275</v>
      </c>
      <c r="N4">
        <v>698.4</v>
      </c>
      <c r="O4">
        <v>460097</v>
      </c>
      <c r="S4">
        <f>N4/1000000</f>
        <v>6.9839999999999995E-4</v>
      </c>
      <c r="T4">
        <f>O4/1000000</f>
        <v>0.46009699999999998</v>
      </c>
    </row>
    <row r="5" spans="1:20" x14ac:dyDescent="0.2">
      <c r="A5">
        <f>A4+10</f>
        <v>14</v>
      </c>
      <c r="B5">
        <f>A5+9</f>
        <v>23</v>
      </c>
      <c r="C5">
        <f t="shared" ref="C5:C6" ca="1" si="0">INDIRECT("'TPQ-&gt;X'!A" &amp; A5)</f>
        <v>270</v>
      </c>
      <c r="D5">
        <f t="shared" ref="D5:D6" ca="1" si="1">INDIRECT("'TPQ-&gt;X'!B" &amp; A5)</f>
        <v>2576.3013859408202</v>
      </c>
      <c r="E5">
        <f t="shared" ref="E5:E6" ca="1" si="2">AVERAGE( INDIRECT("'TPQ-&gt;X'!G" &amp; A5 &amp; ":G" &amp; B5) )</f>
        <v>3.2054409438608808E-2</v>
      </c>
      <c r="G5">
        <v>270</v>
      </c>
      <c r="H5">
        <v>1189.84169541656</v>
      </c>
      <c r="I5">
        <v>4.9315783282560203E-3</v>
      </c>
      <c r="J5">
        <f t="shared" ref="J5:J68" si="3">LOG10(I5)</f>
        <v>-2.3070140645865576</v>
      </c>
      <c r="K5">
        <f t="shared" ref="K5:K68" si="4">H5/1000000</f>
        <v>1.1898416954165599E-3</v>
      </c>
      <c r="M5">
        <v>276.8</v>
      </c>
      <c r="N5">
        <v>791.9</v>
      </c>
      <c r="O5">
        <v>490835</v>
      </c>
      <c r="S5">
        <f t="shared" ref="S5:S68" si="5">N5/1000000</f>
        <v>7.919E-4</v>
      </c>
      <c r="T5">
        <f t="shared" ref="T5:T68" si="6">O5/1000000</f>
        <v>0.49083500000000002</v>
      </c>
    </row>
    <row r="6" spans="1:20" x14ac:dyDescent="0.2">
      <c r="A6">
        <f>A5+10</f>
        <v>24</v>
      </c>
      <c r="B6">
        <f>A6+9</f>
        <v>33</v>
      </c>
      <c r="C6">
        <f t="shared" ca="1" si="0"/>
        <v>270</v>
      </c>
      <c r="D6">
        <f t="shared" ca="1" si="1"/>
        <v>6637.3288312005698</v>
      </c>
      <c r="E6">
        <f t="shared" ca="1" si="2"/>
        <v>3.514378446202207E-3</v>
      </c>
      <c r="G6">
        <v>270</v>
      </c>
      <c r="H6">
        <v>1415.7232601517601</v>
      </c>
      <c r="I6">
        <v>9.3504211361585005E-3</v>
      </c>
      <c r="J6">
        <f t="shared" si="3"/>
        <v>-2.0291688283797895</v>
      </c>
      <c r="K6">
        <f t="shared" si="4"/>
        <v>1.4157232601517602E-3</v>
      </c>
      <c r="M6">
        <v>278.5</v>
      </c>
      <c r="N6">
        <v>896.3</v>
      </c>
      <c r="O6">
        <v>523146</v>
      </c>
      <c r="S6">
        <f t="shared" si="5"/>
        <v>8.9629999999999994E-4</v>
      </c>
      <c r="T6">
        <f t="shared" si="6"/>
        <v>0.523146</v>
      </c>
    </row>
    <row r="7" spans="1:20" x14ac:dyDescent="0.2">
      <c r="A7">
        <f t="shared" ref="A7:A50" si="7">A6+10</f>
        <v>34</v>
      </c>
      <c r="B7">
        <f t="shared" ref="B7:B50" si="8">A7+9</f>
        <v>43</v>
      </c>
      <c r="C7">
        <f t="shared" ref="C7:C50" ca="1" si="9">INDIRECT("'TPQ-&gt;X'!A" &amp; A7)</f>
        <v>270</v>
      </c>
      <c r="D7">
        <f t="shared" ref="D7:D50" ca="1" si="10">INDIRECT("'TPQ-&gt;X'!B" &amp; A7)</f>
        <v>17099.759466766998</v>
      </c>
      <c r="E7">
        <f t="shared" ref="E7:E50" ca="1" si="11">AVERAGE( INDIRECT("'TPQ-&gt;X'!G" &amp; A7 &amp; ":G" &amp; B7) )</f>
        <v>6.1683016985577769E-3</v>
      </c>
      <c r="G7">
        <v>270</v>
      </c>
      <c r="H7">
        <v>1684.48656409964</v>
      </c>
      <c r="I7">
        <v>1.4608144554492501E-2</v>
      </c>
      <c r="J7">
        <f t="shared" si="3"/>
        <v>-1.8354049422394167</v>
      </c>
      <c r="K7">
        <f t="shared" si="4"/>
        <v>1.6844865640996401E-3</v>
      </c>
      <c r="M7">
        <v>280.3</v>
      </c>
      <c r="N7">
        <v>1013</v>
      </c>
      <c r="O7">
        <v>557085</v>
      </c>
      <c r="S7">
        <f t="shared" si="5"/>
        <v>1.013E-3</v>
      </c>
      <c r="T7">
        <f t="shared" si="6"/>
        <v>0.55708500000000005</v>
      </c>
    </row>
    <row r="8" spans="1:20" x14ac:dyDescent="0.2">
      <c r="A8">
        <f t="shared" si="7"/>
        <v>44</v>
      </c>
      <c r="B8">
        <f t="shared" si="8"/>
        <v>53</v>
      </c>
      <c r="C8">
        <f t="shared" ca="1" si="9"/>
        <v>270</v>
      </c>
      <c r="D8">
        <f t="shared" ca="1" si="10"/>
        <v>44054.1340134864</v>
      </c>
      <c r="E8">
        <f t="shared" ca="1" si="11"/>
        <v>4.6495273627585694E-3</v>
      </c>
      <c r="G8">
        <v>270</v>
      </c>
      <c r="H8">
        <v>2004.2723493347301</v>
      </c>
      <c r="I8">
        <v>2.0864003100594501E-2</v>
      </c>
      <c r="J8">
        <f t="shared" si="3"/>
        <v>-1.6806023614077701</v>
      </c>
      <c r="K8">
        <f t="shared" si="4"/>
        <v>2.0042723493347301E-3</v>
      </c>
      <c r="M8">
        <v>282.10000000000002</v>
      </c>
      <c r="N8">
        <v>1142</v>
      </c>
      <c r="O8">
        <v>592704</v>
      </c>
      <c r="S8">
        <f t="shared" si="5"/>
        <v>1.142E-3</v>
      </c>
      <c r="T8">
        <f t="shared" si="6"/>
        <v>0.59270400000000001</v>
      </c>
    </row>
    <row r="9" spans="1:20" x14ac:dyDescent="0.2">
      <c r="A9">
        <f t="shared" si="7"/>
        <v>54</v>
      </c>
      <c r="B9">
        <f t="shared" si="8"/>
        <v>63</v>
      </c>
      <c r="G9">
        <v>270</v>
      </c>
      <c r="H9">
        <v>2384.7668102089801</v>
      </c>
      <c r="I9">
        <v>2.83074844393746E-2</v>
      </c>
      <c r="J9">
        <f t="shared" si="3"/>
        <v>-1.548098722745092</v>
      </c>
      <c r="K9">
        <f t="shared" si="4"/>
        <v>2.3847668102089802E-3</v>
      </c>
      <c r="M9">
        <v>283.8</v>
      </c>
      <c r="N9">
        <v>1286</v>
      </c>
      <c r="O9">
        <v>630059</v>
      </c>
      <c r="S9">
        <f t="shared" si="5"/>
        <v>1.286E-3</v>
      </c>
      <c r="T9">
        <f t="shared" si="6"/>
        <v>0.63005900000000004</v>
      </c>
    </row>
    <row r="10" spans="1:20" x14ac:dyDescent="0.2">
      <c r="A10">
        <f t="shared" si="7"/>
        <v>64</v>
      </c>
      <c r="B10">
        <f t="shared" si="8"/>
        <v>73</v>
      </c>
      <c r="C10">
        <f t="shared" ca="1" si="9"/>
        <v>270</v>
      </c>
      <c r="D10">
        <f t="shared" ca="1" si="10"/>
        <v>292401.77382128697</v>
      </c>
      <c r="E10">
        <f t="shared" ca="1" si="11"/>
        <v>1.4870694632844361E-2</v>
      </c>
      <c r="G10">
        <v>270</v>
      </c>
      <c r="H10">
        <v>2837.4949846322002</v>
      </c>
      <c r="I10">
        <v>3.0218796337213701E-2</v>
      </c>
      <c r="J10">
        <f t="shared" si="3"/>
        <v>-1.5197228382933829</v>
      </c>
      <c r="K10">
        <f t="shared" si="4"/>
        <v>2.8374949846322003E-3</v>
      </c>
      <c r="M10">
        <v>285.60000000000002</v>
      </c>
      <c r="N10">
        <v>1446</v>
      </c>
      <c r="O10">
        <v>669206</v>
      </c>
      <c r="S10">
        <f t="shared" si="5"/>
        <v>1.446E-3</v>
      </c>
      <c r="T10">
        <f t="shared" si="6"/>
        <v>0.66920599999999997</v>
      </c>
    </row>
    <row r="11" spans="1:20" x14ac:dyDescent="0.2">
      <c r="A11">
        <f t="shared" si="7"/>
        <v>74</v>
      </c>
      <c r="B11">
        <f t="shared" si="8"/>
        <v>83</v>
      </c>
      <c r="C11">
        <f t="shared" ca="1" si="9"/>
        <v>290</v>
      </c>
      <c r="D11">
        <f t="shared" ca="1" si="10"/>
        <v>2576.3013859408202</v>
      </c>
      <c r="E11">
        <f t="shared" ca="1" si="11"/>
        <v>9.2914628028768396E-4</v>
      </c>
      <c r="G11">
        <v>270</v>
      </c>
      <c r="H11">
        <v>3376.1698432507801</v>
      </c>
      <c r="I11">
        <v>2.6433104816506799E-2</v>
      </c>
      <c r="J11">
        <f t="shared" si="3"/>
        <v>-1.5778518219049251</v>
      </c>
      <c r="K11">
        <f t="shared" si="4"/>
        <v>3.37616984325078E-3</v>
      </c>
      <c r="M11">
        <v>287.39999999999998</v>
      </c>
      <c r="N11">
        <v>1622</v>
      </c>
      <c r="O11">
        <v>710202</v>
      </c>
      <c r="S11">
        <f t="shared" si="5"/>
        <v>1.622E-3</v>
      </c>
      <c r="T11">
        <f t="shared" si="6"/>
        <v>0.710202</v>
      </c>
    </row>
    <row r="12" spans="1:20" x14ac:dyDescent="0.2">
      <c r="A12">
        <f t="shared" si="7"/>
        <v>84</v>
      </c>
      <c r="B12">
        <f t="shared" si="8"/>
        <v>93</v>
      </c>
      <c r="C12">
        <f t="shared" ca="1" si="9"/>
        <v>290</v>
      </c>
      <c r="D12">
        <f t="shared" ca="1" si="10"/>
        <v>6637.3288312005698</v>
      </c>
      <c r="E12">
        <f t="shared" ca="1" si="11"/>
        <v>2.5392855962898765E-3</v>
      </c>
      <c r="G12">
        <v>270</v>
      </c>
      <c r="H12">
        <v>4017.1076503077802</v>
      </c>
      <c r="I12">
        <v>2.19287311991847E-2</v>
      </c>
      <c r="J12">
        <f t="shared" si="3"/>
        <v>-1.6589864959619598</v>
      </c>
      <c r="K12">
        <f t="shared" si="4"/>
        <v>4.0171076503077805E-3</v>
      </c>
      <c r="M12">
        <v>289.10000000000002</v>
      </c>
      <c r="N12">
        <v>1818</v>
      </c>
      <c r="O12">
        <v>753102</v>
      </c>
      <c r="S12">
        <f t="shared" si="5"/>
        <v>1.818E-3</v>
      </c>
      <c r="T12">
        <f t="shared" si="6"/>
        <v>0.75310200000000005</v>
      </c>
    </row>
    <row r="13" spans="1:20" x14ac:dyDescent="0.2">
      <c r="A13">
        <f t="shared" si="7"/>
        <v>94</v>
      </c>
      <c r="B13">
        <f t="shared" si="8"/>
        <v>103</v>
      </c>
      <c r="C13">
        <f t="shared" ca="1" si="9"/>
        <v>290</v>
      </c>
      <c r="D13">
        <f t="shared" ca="1" si="10"/>
        <v>17099.759466766998</v>
      </c>
      <c r="E13">
        <f t="shared" ca="1" si="11"/>
        <v>3.9728837131409759E-3</v>
      </c>
      <c r="G13">
        <v>270</v>
      </c>
      <c r="H13">
        <v>4779.7221773130505</v>
      </c>
      <c r="I13">
        <v>1.6569239657560599E-2</v>
      </c>
      <c r="J13">
        <f t="shared" si="3"/>
        <v>-1.7806974203737955</v>
      </c>
      <c r="K13">
        <f t="shared" si="4"/>
        <v>4.7797221773130507E-3</v>
      </c>
      <c r="M13">
        <v>290.89999999999998</v>
      </c>
      <c r="N13">
        <v>2034</v>
      </c>
      <c r="O13">
        <v>797966</v>
      </c>
      <c r="S13">
        <f t="shared" si="5"/>
        <v>2.0339999999999998E-3</v>
      </c>
      <c r="T13">
        <f t="shared" si="6"/>
        <v>0.79796599999999995</v>
      </c>
    </row>
    <row r="14" spans="1:20" x14ac:dyDescent="0.2">
      <c r="A14">
        <f t="shared" si="7"/>
        <v>104</v>
      </c>
      <c r="B14">
        <f t="shared" si="8"/>
        <v>113</v>
      </c>
      <c r="C14">
        <f t="shared" ca="1" si="9"/>
        <v>290</v>
      </c>
      <c r="D14">
        <f t="shared" ca="1" si="10"/>
        <v>44054.1340134864</v>
      </c>
      <c r="E14">
        <f t="shared" ca="1" si="11"/>
        <v>4.3890019407872294E-3</v>
      </c>
      <c r="G14">
        <v>270</v>
      </c>
      <c r="H14">
        <v>5687.1127390743104</v>
      </c>
      <c r="I14">
        <v>1.0192293155103701E-2</v>
      </c>
      <c r="J14">
        <f t="shared" si="3"/>
        <v>-1.9917280934650721</v>
      </c>
      <c r="K14">
        <f t="shared" si="4"/>
        <v>5.6871127390743107E-3</v>
      </c>
      <c r="M14">
        <v>292.7</v>
      </c>
      <c r="N14">
        <v>2271</v>
      </c>
      <c r="O14">
        <v>844852</v>
      </c>
      <c r="S14">
        <f t="shared" si="5"/>
        <v>2.271E-3</v>
      </c>
      <c r="T14">
        <f t="shared" si="6"/>
        <v>0.84485200000000005</v>
      </c>
    </row>
    <row r="15" spans="1:20" x14ac:dyDescent="0.2">
      <c r="A15">
        <f t="shared" si="7"/>
        <v>114</v>
      </c>
      <c r="B15">
        <f t="shared" si="8"/>
        <v>123</v>
      </c>
      <c r="C15">
        <f t="shared" ca="1" si="9"/>
        <v>290</v>
      </c>
      <c r="D15">
        <f t="shared" ca="1" si="10"/>
        <v>113496.726515367</v>
      </c>
      <c r="E15">
        <f t="shared" ca="1" si="11"/>
        <v>5.6258584149785785E-3</v>
      </c>
      <c r="G15">
        <v>270</v>
      </c>
      <c r="H15">
        <v>6766.7638634853201</v>
      </c>
      <c r="I15">
        <v>3.5472107853255302E-3</v>
      </c>
      <c r="J15">
        <f t="shared" si="3"/>
        <v>-2.4501130037513952</v>
      </c>
      <c r="K15">
        <f t="shared" si="4"/>
        <v>6.76676386348532E-3</v>
      </c>
      <c r="M15">
        <v>294.39999999999998</v>
      </c>
      <c r="N15">
        <v>2533</v>
      </c>
      <c r="O15">
        <v>893818</v>
      </c>
      <c r="S15">
        <f t="shared" si="5"/>
        <v>2.5330000000000001E-3</v>
      </c>
      <c r="T15">
        <f t="shared" si="6"/>
        <v>0.893818</v>
      </c>
    </row>
    <row r="16" spans="1:20" x14ac:dyDescent="0.2">
      <c r="A16">
        <f t="shared" si="7"/>
        <v>124</v>
      </c>
      <c r="B16">
        <f t="shared" si="8"/>
        <v>133</v>
      </c>
      <c r="G16">
        <v>270</v>
      </c>
      <c r="H16">
        <v>8051.3777878129004</v>
      </c>
      <c r="I16">
        <v>3.8730688810340698E-3</v>
      </c>
      <c r="J16">
        <f t="shared" si="3"/>
        <v>-2.4119447791856206</v>
      </c>
      <c r="K16">
        <f t="shared" si="4"/>
        <v>8.0513777878129002E-3</v>
      </c>
      <c r="M16">
        <v>296.2</v>
      </c>
      <c r="N16">
        <v>2822</v>
      </c>
      <c r="O16">
        <v>944926</v>
      </c>
      <c r="S16">
        <f t="shared" si="5"/>
        <v>2.8219999999999999E-3</v>
      </c>
      <c r="T16">
        <f t="shared" si="6"/>
        <v>0.94492600000000004</v>
      </c>
    </row>
    <row r="17" spans="1:20" x14ac:dyDescent="0.2">
      <c r="A17">
        <f t="shared" si="7"/>
        <v>134</v>
      </c>
      <c r="B17">
        <f t="shared" si="8"/>
        <v>143</v>
      </c>
      <c r="C17">
        <f t="shared" ca="1" si="9"/>
        <v>310</v>
      </c>
      <c r="D17">
        <f t="shared" ca="1" si="10"/>
        <v>6637.3288312005698</v>
      </c>
      <c r="E17">
        <f t="shared" ca="1" si="11"/>
        <v>3.3902003588088349E-4</v>
      </c>
      <c r="G17">
        <v>270</v>
      </c>
      <c r="H17">
        <v>9579.8649974905602</v>
      </c>
      <c r="I17">
        <v>4.26078843009712E-3</v>
      </c>
      <c r="J17">
        <f t="shared" si="3"/>
        <v>-2.3705100302028712</v>
      </c>
      <c r="K17">
        <f t="shared" si="4"/>
        <v>9.5798649974905593E-3</v>
      </c>
      <c r="M17">
        <v>298</v>
      </c>
      <c r="N17">
        <v>3138</v>
      </c>
      <c r="O17">
        <v>998234</v>
      </c>
      <c r="S17">
        <f t="shared" si="5"/>
        <v>3.1380000000000002E-3</v>
      </c>
      <c r="T17">
        <f t="shared" si="6"/>
        <v>0.99823399999999995</v>
      </c>
    </row>
    <row r="18" spans="1:20" x14ac:dyDescent="0.2">
      <c r="A18">
        <f t="shared" si="7"/>
        <v>144</v>
      </c>
      <c r="B18">
        <f t="shared" si="8"/>
        <v>153</v>
      </c>
      <c r="C18">
        <f t="shared" ca="1" si="9"/>
        <v>310</v>
      </c>
      <c r="D18">
        <f t="shared" ca="1" si="10"/>
        <v>17099.759466766998</v>
      </c>
      <c r="E18">
        <f t="shared" ca="1" si="11"/>
        <v>2.3703431099625222E-3</v>
      </c>
      <c r="G18">
        <v>270</v>
      </c>
      <c r="H18">
        <v>11398.522810476001</v>
      </c>
      <c r="I18">
        <v>4.7221133157004502E-3</v>
      </c>
      <c r="J18">
        <f t="shared" si="3"/>
        <v>-2.3258635954459952</v>
      </c>
      <c r="K18">
        <f t="shared" si="4"/>
        <v>1.1398522810476E-2</v>
      </c>
      <c r="M18">
        <v>299.7</v>
      </c>
      <c r="N18">
        <v>3485</v>
      </c>
      <c r="O18" s="6">
        <v>1054000</v>
      </c>
      <c r="P18" s="6"/>
      <c r="Q18" s="6"/>
      <c r="S18">
        <f t="shared" si="5"/>
        <v>3.4849999999999998E-3</v>
      </c>
      <c r="T18">
        <f t="shared" si="6"/>
        <v>1.054</v>
      </c>
    </row>
    <row r="19" spans="1:20" x14ac:dyDescent="0.2">
      <c r="A19">
        <f t="shared" si="7"/>
        <v>154</v>
      </c>
      <c r="B19">
        <f t="shared" si="8"/>
        <v>163</v>
      </c>
      <c r="C19">
        <f t="shared" ca="1" si="9"/>
        <v>310</v>
      </c>
      <c r="D19">
        <f t="shared" ca="1" si="10"/>
        <v>44054.1340134864</v>
      </c>
      <c r="E19">
        <f t="shared" ca="1" si="11"/>
        <v>4.3758524839150326E-3</v>
      </c>
      <c r="G19">
        <v>270</v>
      </c>
      <c r="H19">
        <v>13562.4377060611</v>
      </c>
      <c r="I19">
        <v>5.2710168997245699E-3</v>
      </c>
      <c r="J19">
        <f t="shared" si="3"/>
        <v>-2.2781055913651298</v>
      </c>
      <c r="K19">
        <f t="shared" si="4"/>
        <v>1.35624377060611E-2</v>
      </c>
      <c r="M19">
        <v>301.5</v>
      </c>
      <c r="N19">
        <v>3864</v>
      </c>
      <c r="O19" s="6">
        <v>1112000</v>
      </c>
      <c r="P19" s="6"/>
      <c r="Q19" s="6"/>
      <c r="S19">
        <f t="shared" si="5"/>
        <v>3.8639999999999998E-3</v>
      </c>
      <c r="T19">
        <f t="shared" si="6"/>
        <v>1.1120000000000001</v>
      </c>
    </row>
    <row r="20" spans="1:20" x14ac:dyDescent="0.2">
      <c r="A20">
        <f t="shared" si="7"/>
        <v>164</v>
      </c>
      <c r="B20">
        <f t="shared" si="8"/>
        <v>173</v>
      </c>
      <c r="C20">
        <f t="shared" ca="1" si="9"/>
        <v>310</v>
      </c>
      <c r="D20">
        <f t="shared" ca="1" si="10"/>
        <v>113496.726515367</v>
      </c>
      <c r="E20">
        <f t="shared" ca="1" si="11"/>
        <v>5.2574894309755206E-3</v>
      </c>
      <c r="G20">
        <v>270</v>
      </c>
      <c r="H20">
        <v>16137.1538741613</v>
      </c>
      <c r="I20">
        <v>5.9241252707600703E-3</v>
      </c>
      <c r="J20">
        <f t="shared" si="3"/>
        <v>-2.2273757665207441</v>
      </c>
      <c r="K20">
        <f t="shared" si="4"/>
        <v>1.61371538741613E-2</v>
      </c>
      <c r="M20">
        <v>303.3</v>
      </c>
      <c r="N20">
        <v>4279</v>
      </c>
      <c r="O20" s="6">
        <v>1172000</v>
      </c>
      <c r="P20" s="6"/>
      <c r="Q20" s="6"/>
      <c r="S20">
        <f t="shared" si="5"/>
        <v>4.2789999999999998E-3</v>
      </c>
      <c r="T20">
        <f t="shared" si="6"/>
        <v>1.1719999999999999</v>
      </c>
    </row>
    <row r="21" spans="1:20" x14ac:dyDescent="0.2">
      <c r="A21">
        <f t="shared" si="7"/>
        <v>174</v>
      </c>
      <c r="B21">
        <f t="shared" si="8"/>
        <v>183</v>
      </c>
      <c r="C21">
        <f t="shared" ca="1" si="9"/>
        <v>310</v>
      </c>
      <c r="D21">
        <f t="shared" ca="1" si="10"/>
        <v>292401.77382128697</v>
      </c>
      <c r="E21">
        <f t="shared" ca="1" si="11"/>
        <v>6.2112095993615002E-3</v>
      </c>
      <c r="G21">
        <v>270</v>
      </c>
      <c r="H21">
        <v>19200.65852483</v>
      </c>
      <c r="I21">
        <v>6.0499244447254699E-3</v>
      </c>
      <c r="J21">
        <f t="shared" si="3"/>
        <v>-2.2182500490572341</v>
      </c>
      <c r="K21">
        <f t="shared" si="4"/>
        <v>1.9200658524830001E-2</v>
      </c>
      <c r="M21">
        <v>305.10000000000002</v>
      </c>
      <c r="N21">
        <v>4733</v>
      </c>
      <c r="O21" s="6">
        <v>1235000</v>
      </c>
      <c r="P21" s="6"/>
      <c r="Q21" s="6"/>
      <c r="S21">
        <f t="shared" si="5"/>
        <v>4.7330000000000002E-3</v>
      </c>
      <c r="T21">
        <f t="shared" si="6"/>
        <v>1.2350000000000001</v>
      </c>
    </row>
    <row r="22" spans="1:20" x14ac:dyDescent="0.2">
      <c r="A22">
        <f t="shared" si="7"/>
        <v>184</v>
      </c>
      <c r="B22">
        <f t="shared" si="8"/>
        <v>193</v>
      </c>
      <c r="C22">
        <f t="shared" ca="1" si="9"/>
        <v>310</v>
      </c>
      <c r="D22">
        <f t="shared" ca="1" si="10"/>
        <v>753315.09514733299</v>
      </c>
      <c r="E22">
        <f t="shared" ca="1" si="11"/>
        <v>8.6007636846028752E-3</v>
      </c>
      <c r="G22">
        <v>270</v>
      </c>
      <c r="H22">
        <v>22845.744092298199</v>
      </c>
      <c r="I22">
        <v>5.8445379378148201E-3</v>
      </c>
      <c r="J22">
        <f t="shared" si="3"/>
        <v>-2.2332498179477387</v>
      </c>
      <c r="K22">
        <f t="shared" si="4"/>
        <v>2.2845744092298198E-2</v>
      </c>
      <c r="M22">
        <v>306.8</v>
      </c>
      <c r="N22">
        <v>5227</v>
      </c>
      <c r="O22" s="6">
        <v>1300000</v>
      </c>
      <c r="P22" s="6"/>
      <c r="Q22" s="6"/>
      <c r="S22">
        <f t="shared" si="5"/>
        <v>5.2269999999999999E-3</v>
      </c>
      <c r="T22">
        <f t="shared" si="6"/>
        <v>1.3</v>
      </c>
    </row>
    <row r="23" spans="1:20" x14ac:dyDescent="0.2">
      <c r="A23">
        <f t="shared" si="7"/>
        <v>194</v>
      </c>
      <c r="B23">
        <f t="shared" si="8"/>
        <v>203</v>
      </c>
      <c r="C23">
        <f t="shared" ca="1" si="9"/>
        <v>330</v>
      </c>
      <c r="D23">
        <f t="shared" ca="1" si="10"/>
        <v>17099.759466766998</v>
      </c>
      <c r="E23">
        <f t="shared" ca="1" si="11"/>
        <v>0.19437443847674848</v>
      </c>
      <c r="G23">
        <v>270</v>
      </c>
      <c r="H23">
        <v>27182.818883833101</v>
      </c>
      <c r="I23">
        <v>5.6001605082165997E-3</v>
      </c>
      <c r="J23">
        <f t="shared" si="3"/>
        <v>-2.2517995253449068</v>
      </c>
      <c r="K23">
        <f t="shared" si="4"/>
        <v>2.7182818883833101E-2</v>
      </c>
      <c r="M23">
        <v>308.60000000000002</v>
      </c>
      <c r="N23">
        <v>5766</v>
      </c>
      <c r="O23" s="6">
        <v>1368000</v>
      </c>
      <c r="P23" s="6"/>
      <c r="Q23" s="6"/>
      <c r="S23">
        <f t="shared" si="5"/>
        <v>5.7660000000000003E-3</v>
      </c>
      <c r="T23">
        <f t="shared" si="6"/>
        <v>1.3680000000000001</v>
      </c>
    </row>
    <row r="24" spans="1:20" x14ac:dyDescent="0.2">
      <c r="A24">
        <f t="shared" si="7"/>
        <v>204</v>
      </c>
      <c r="B24">
        <f t="shared" si="8"/>
        <v>213</v>
      </c>
      <c r="C24">
        <f t="shared" ca="1" si="9"/>
        <v>330</v>
      </c>
      <c r="D24">
        <f t="shared" ca="1" si="10"/>
        <v>44054.1340134864</v>
      </c>
      <c r="E24">
        <f t="shared" ca="1" si="11"/>
        <v>3.0353842222117624E-3</v>
      </c>
      <c r="G24">
        <v>270</v>
      </c>
      <c r="H24">
        <v>32343.2513069413</v>
      </c>
      <c r="I24">
        <v>5.3093900530618802E-3</v>
      </c>
      <c r="J24">
        <f t="shared" si="3"/>
        <v>-2.2749553681472809</v>
      </c>
      <c r="K24">
        <f t="shared" si="4"/>
        <v>3.2343251306941302E-2</v>
      </c>
      <c r="M24">
        <v>310.39999999999998</v>
      </c>
      <c r="N24">
        <v>6352</v>
      </c>
      <c r="O24" s="6">
        <v>1438000</v>
      </c>
      <c r="P24" s="6"/>
      <c r="Q24" s="6"/>
      <c r="S24">
        <f t="shared" si="5"/>
        <v>6.352E-3</v>
      </c>
      <c r="T24">
        <f t="shared" si="6"/>
        <v>1.4379999999999999</v>
      </c>
    </row>
    <row r="25" spans="1:20" x14ac:dyDescent="0.2">
      <c r="A25">
        <f t="shared" si="7"/>
        <v>214</v>
      </c>
      <c r="B25">
        <f t="shared" si="8"/>
        <v>223</v>
      </c>
      <c r="C25">
        <f t="shared" ca="1" si="9"/>
        <v>330</v>
      </c>
      <c r="D25">
        <f t="shared" ca="1" si="10"/>
        <v>113496.726515367</v>
      </c>
      <c r="E25">
        <f t="shared" ca="1" si="11"/>
        <v>5.2567427889227553E-3</v>
      </c>
      <c r="G25">
        <v>270</v>
      </c>
      <c r="H25">
        <v>38483.348970334999</v>
      </c>
      <c r="I25">
        <v>4.9634192417235701E-3</v>
      </c>
      <c r="J25">
        <f t="shared" si="3"/>
        <v>-2.3042190399996665</v>
      </c>
      <c r="K25">
        <f t="shared" si="4"/>
        <v>3.8483348970335E-2</v>
      </c>
      <c r="M25">
        <v>312.10000000000002</v>
      </c>
      <c r="N25">
        <v>6989</v>
      </c>
      <c r="O25" s="6">
        <v>1511000</v>
      </c>
      <c r="P25" s="6"/>
      <c r="Q25" s="6"/>
      <c r="S25">
        <f t="shared" si="5"/>
        <v>6.9890000000000004E-3</v>
      </c>
      <c r="T25">
        <f t="shared" si="6"/>
        <v>1.5109999999999999</v>
      </c>
    </row>
    <row r="26" spans="1:20" x14ac:dyDescent="0.2">
      <c r="A26">
        <f t="shared" si="7"/>
        <v>224</v>
      </c>
      <c r="B26">
        <f t="shared" si="8"/>
        <v>233</v>
      </c>
      <c r="C26">
        <f t="shared" ca="1" si="9"/>
        <v>330</v>
      </c>
      <c r="D26">
        <f t="shared" ca="1" si="10"/>
        <v>292401.77382128697</v>
      </c>
      <c r="E26">
        <f t="shared" ca="1" si="11"/>
        <v>5.8456713690738845E-3</v>
      </c>
      <c r="G26">
        <v>270</v>
      </c>
      <c r="H26">
        <v>45789.093184170699</v>
      </c>
      <c r="I26">
        <v>4.7209321851160602E-3</v>
      </c>
      <c r="J26">
        <f t="shared" si="3"/>
        <v>-2.3259722380439447</v>
      </c>
      <c r="K26">
        <f t="shared" si="4"/>
        <v>4.5789093184170696E-2</v>
      </c>
      <c r="M26">
        <v>313.89999999999998</v>
      </c>
      <c r="N26">
        <v>7681</v>
      </c>
      <c r="O26" s="6">
        <v>1587000</v>
      </c>
      <c r="P26" s="6"/>
      <c r="Q26" s="6"/>
      <c r="S26">
        <f t="shared" si="5"/>
        <v>7.6810000000000003E-3</v>
      </c>
      <c r="T26">
        <f t="shared" si="6"/>
        <v>1.587</v>
      </c>
    </row>
    <row r="27" spans="1:20" x14ac:dyDescent="0.2">
      <c r="A27">
        <f t="shared" si="7"/>
        <v>234</v>
      </c>
      <c r="B27">
        <f t="shared" si="8"/>
        <v>243</v>
      </c>
      <c r="C27">
        <f t="shared" ca="1" si="9"/>
        <v>330</v>
      </c>
      <c r="D27">
        <f t="shared" ca="1" si="10"/>
        <v>753315.09514733299</v>
      </c>
      <c r="E27">
        <f t="shared" ca="1" si="11"/>
        <v>7.3039828978369251E-3</v>
      </c>
      <c r="G27">
        <v>270</v>
      </c>
      <c r="H27">
        <v>54481.7722658407</v>
      </c>
      <c r="I27">
        <v>5.07869412454485E-3</v>
      </c>
      <c r="J27">
        <f t="shared" si="3"/>
        <v>-2.2942479427182683</v>
      </c>
      <c r="K27">
        <f t="shared" si="4"/>
        <v>5.4481772265840701E-2</v>
      </c>
      <c r="M27">
        <v>315.7</v>
      </c>
      <c r="N27">
        <v>8431</v>
      </c>
      <c r="O27" s="6">
        <v>1666000</v>
      </c>
      <c r="P27" s="6"/>
      <c r="Q27" s="6"/>
      <c r="S27">
        <f t="shared" si="5"/>
        <v>8.4309999999999993E-3</v>
      </c>
      <c r="T27">
        <f t="shared" si="6"/>
        <v>1.6659999999999999</v>
      </c>
    </row>
    <row r="28" spans="1:20" x14ac:dyDescent="0.2">
      <c r="A28">
        <f t="shared" si="7"/>
        <v>244</v>
      </c>
      <c r="B28">
        <f t="shared" si="8"/>
        <v>253</v>
      </c>
      <c r="C28">
        <f t="shared" ca="1" si="9"/>
        <v>330</v>
      </c>
      <c r="D28">
        <f t="shared" ca="1" si="10"/>
        <v>1940766.7236782101</v>
      </c>
      <c r="E28">
        <f t="shared" ca="1" si="11"/>
        <v>1.6418921669981667E-2</v>
      </c>
      <c r="G28">
        <v>270</v>
      </c>
      <c r="H28">
        <v>64824.684282087001</v>
      </c>
      <c r="I28">
        <v>5.50437419711033E-3</v>
      </c>
      <c r="J28">
        <f t="shared" si="3"/>
        <v>-2.2592920496606053</v>
      </c>
      <c r="K28">
        <f t="shared" si="4"/>
        <v>6.4824684282087E-2</v>
      </c>
      <c r="M28">
        <v>317.39999999999998</v>
      </c>
      <c r="N28">
        <v>9243</v>
      </c>
      <c r="O28" s="6">
        <v>1748000</v>
      </c>
      <c r="P28" s="6"/>
      <c r="Q28" s="6"/>
      <c r="S28">
        <f t="shared" si="5"/>
        <v>9.2429999999999995E-3</v>
      </c>
      <c r="T28">
        <f t="shared" si="6"/>
        <v>1.748</v>
      </c>
    </row>
    <row r="29" spans="1:20" x14ac:dyDescent="0.2">
      <c r="A29">
        <f t="shared" si="7"/>
        <v>254</v>
      </c>
      <c r="B29">
        <f t="shared" si="8"/>
        <v>263</v>
      </c>
      <c r="C29">
        <f t="shared" ca="1" si="9"/>
        <v>350</v>
      </c>
      <c r="D29">
        <f t="shared" ca="1" si="10"/>
        <v>44054.1340134864</v>
      </c>
      <c r="E29">
        <f t="shared" ca="1" si="11"/>
        <v>1.7334131143465588E-4</v>
      </c>
      <c r="G29">
        <v>270</v>
      </c>
      <c r="H29">
        <v>77131.112251041806</v>
      </c>
      <c r="I29">
        <v>6.0108660963566797E-3</v>
      </c>
      <c r="J29">
        <f t="shared" si="3"/>
        <v>-2.2210629466713994</v>
      </c>
      <c r="K29">
        <f t="shared" si="4"/>
        <v>7.71311122510418E-2</v>
      </c>
      <c r="M29">
        <v>319.2</v>
      </c>
      <c r="N29">
        <v>10121</v>
      </c>
      <c r="O29" s="6">
        <v>1833000</v>
      </c>
      <c r="P29" s="6"/>
      <c r="Q29" s="6"/>
      <c r="S29">
        <f t="shared" si="5"/>
        <v>1.0121E-2</v>
      </c>
      <c r="T29">
        <f t="shared" si="6"/>
        <v>1.833</v>
      </c>
    </row>
    <row r="30" spans="1:20" x14ac:dyDescent="0.2">
      <c r="A30">
        <f t="shared" si="7"/>
        <v>264</v>
      </c>
      <c r="B30">
        <f t="shared" si="8"/>
        <v>273</v>
      </c>
      <c r="C30">
        <f t="shared" ca="1" si="9"/>
        <v>350</v>
      </c>
      <c r="D30">
        <f t="shared" ca="1" si="10"/>
        <v>113496.726515367</v>
      </c>
      <c r="E30">
        <f t="shared" ca="1" si="11"/>
        <v>4.1701960966326179E-3</v>
      </c>
      <c r="G30">
        <v>270</v>
      </c>
      <c r="H30">
        <v>91773.813370144897</v>
      </c>
      <c r="I30">
        <v>6.6135112764707203E-3</v>
      </c>
      <c r="J30">
        <f t="shared" si="3"/>
        <v>-2.1795679016167737</v>
      </c>
      <c r="K30">
        <f t="shared" si="4"/>
        <v>9.1773813370144897E-2</v>
      </c>
      <c r="M30">
        <v>321</v>
      </c>
      <c r="N30">
        <v>11071</v>
      </c>
      <c r="O30" s="6">
        <v>1920000</v>
      </c>
      <c r="P30" s="6"/>
      <c r="Q30" s="6"/>
      <c r="S30">
        <f t="shared" si="5"/>
        <v>1.1070999999999999E-2</v>
      </c>
      <c r="T30">
        <f t="shared" si="6"/>
        <v>1.92</v>
      </c>
    </row>
    <row r="31" spans="1:20" x14ac:dyDescent="0.2">
      <c r="A31">
        <f t="shared" si="7"/>
        <v>274</v>
      </c>
      <c r="B31">
        <f t="shared" si="8"/>
        <v>283</v>
      </c>
      <c r="C31">
        <f t="shared" ca="1" si="9"/>
        <v>350</v>
      </c>
      <c r="D31">
        <f t="shared" ca="1" si="10"/>
        <v>292401.77382128697</v>
      </c>
      <c r="E31">
        <f t="shared" ca="1" si="11"/>
        <v>6.1619174053966106E-3</v>
      </c>
      <c r="G31">
        <v>270</v>
      </c>
      <c r="H31">
        <v>109196.30969517599</v>
      </c>
      <c r="I31">
        <v>7.3305636393122204E-3</v>
      </c>
      <c r="J31">
        <f t="shared" si="3"/>
        <v>-2.1348626316300598</v>
      </c>
      <c r="K31">
        <f t="shared" si="4"/>
        <v>0.10919630969517599</v>
      </c>
      <c r="M31">
        <v>322.7</v>
      </c>
      <c r="N31" s="6">
        <v>12096</v>
      </c>
      <c r="O31" s="6">
        <v>2011000</v>
      </c>
      <c r="P31" s="6"/>
      <c r="Q31" s="6"/>
      <c r="S31">
        <f t="shared" si="5"/>
        <v>1.2096000000000001E-2</v>
      </c>
      <c r="T31">
        <f t="shared" si="6"/>
        <v>2.0110000000000001</v>
      </c>
    </row>
    <row r="32" spans="1:20" x14ac:dyDescent="0.2">
      <c r="A32">
        <f t="shared" si="7"/>
        <v>284</v>
      </c>
      <c r="B32">
        <f t="shared" si="8"/>
        <v>293</v>
      </c>
      <c r="C32">
        <f t="shared" ca="1" si="9"/>
        <v>350</v>
      </c>
      <c r="D32">
        <f t="shared" ca="1" si="10"/>
        <v>753315.09514733299</v>
      </c>
      <c r="E32">
        <f t="shared" ca="1" si="11"/>
        <v>7.1551211178248033E-3</v>
      </c>
      <c r="G32">
        <v>270</v>
      </c>
      <c r="H32">
        <v>129926.322260941</v>
      </c>
      <c r="I32">
        <v>8.1837424384180093E-3</v>
      </c>
      <c r="J32">
        <f t="shared" si="3"/>
        <v>-2.0870480473474604</v>
      </c>
      <c r="K32">
        <f t="shared" si="4"/>
        <v>0.129926322260941</v>
      </c>
      <c r="M32">
        <v>324.5</v>
      </c>
      <c r="N32" s="6">
        <v>13201</v>
      </c>
      <c r="O32" s="6">
        <v>2105000</v>
      </c>
      <c r="P32" s="6"/>
      <c r="Q32" s="6"/>
      <c r="S32">
        <f t="shared" si="5"/>
        <v>1.3200999999999999E-2</v>
      </c>
      <c r="T32">
        <f t="shared" si="6"/>
        <v>2.105</v>
      </c>
    </row>
    <row r="33" spans="1:20" x14ac:dyDescent="0.2">
      <c r="A33">
        <f t="shared" si="7"/>
        <v>294</v>
      </c>
      <c r="B33">
        <f t="shared" si="8"/>
        <v>303</v>
      </c>
      <c r="C33">
        <f t="shared" ca="1" si="9"/>
        <v>350</v>
      </c>
      <c r="D33">
        <f t="shared" ca="1" si="10"/>
        <v>1940766.7236782101</v>
      </c>
      <c r="E33">
        <f t="shared" ca="1" si="11"/>
        <v>1.0037460636603801E-2</v>
      </c>
      <c r="G33">
        <v>270</v>
      </c>
      <c r="H33">
        <v>154591.75555819701</v>
      </c>
      <c r="I33">
        <v>9.19889014723951E-3</v>
      </c>
      <c r="J33">
        <f t="shared" si="3"/>
        <v>-2.0362645674376445</v>
      </c>
      <c r="K33">
        <f t="shared" si="4"/>
        <v>0.15459175555819701</v>
      </c>
      <c r="M33">
        <v>326.3</v>
      </c>
      <c r="N33" s="6">
        <v>14391</v>
      </c>
      <c r="O33" s="6">
        <v>2203000</v>
      </c>
      <c r="P33" s="6"/>
      <c r="Q33" s="6"/>
      <c r="S33">
        <f t="shared" si="5"/>
        <v>1.4390999999999999E-2</v>
      </c>
      <c r="T33">
        <f t="shared" si="6"/>
        <v>2.2029999999999998</v>
      </c>
    </row>
    <row r="34" spans="1:20" x14ac:dyDescent="0.2">
      <c r="A34">
        <f t="shared" si="7"/>
        <v>304</v>
      </c>
      <c r="B34">
        <f t="shared" si="8"/>
        <v>313</v>
      </c>
      <c r="C34">
        <f t="shared" ca="1" si="9"/>
        <v>370</v>
      </c>
      <c r="D34">
        <f t="shared" ca="1" si="10"/>
        <v>113496.726515367</v>
      </c>
      <c r="E34">
        <f t="shared" ca="1" si="11"/>
        <v>1.0602095208043197E-3</v>
      </c>
      <c r="G34">
        <v>270</v>
      </c>
      <c r="H34">
        <v>183939.71653078799</v>
      </c>
      <c r="I34">
        <v>1.0406755218201899E-2</v>
      </c>
      <c r="J34">
        <f t="shared" si="3"/>
        <v>-1.9826846605468034</v>
      </c>
      <c r="K34">
        <f t="shared" si="4"/>
        <v>0.183939716530788</v>
      </c>
      <c r="M34">
        <v>328</v>
      </c>
      <c r="N34" s="6">
        <v>15673</v>
      </c>
      <c r="O34" s="6">
        <v>2303000</v>
      </c>
      <c r="P34" s="6"/>
      <c r="Q34" s="6"/>
      <c r="S34">
        <f t="shared" si="5"/>
        <v>1.5672999999999999E-2</v>
      </c>
      <c r="T34">
        <f t="shared" si="6"/>
        <v>2.3029999999999999</v>
      </c>
    </row>
    <row r="35" spans="1:20" x14ac:dyDescent="0.2">
      <c r="A35">
        <f t="shared" si="7"/>
        <v>314</v>
      </c>
      <c r="B35">
        <f t="shared" si="8"/>
        <v>323</v>
      </c>
      <c r="C35">
        <f t="shared" ca="1" si="9"/>
        <v>370</v>
      </c>
      <c r="D35">
        <f t="shared" ca="1" si="10"/>
        <v>292401.77382128697</v>
      </c>
      <c r="E35">
        <f t="shared" ca="1" si="11"/>
        <v>5.0777896754609867E-3</v>
      </c>
      <c r="G35">
        <v>270</v>
      </c>
      <c r="H35">
        <v>218859.14417143501</v>
      </c>
      <c r="I35">
        <v>1.18439234420703E-2</v>
      </c>
      <c r="J35">
        <f t="shared" si="3"/>
        <v>-1.9265044085095091</v>
      </c>
      <c r="K35">
        <f t="shared" si="4"/>
        <v>0.21885914417143501</v>
      </c>
      <c r="M35">
        <v>329.8</v>
      </c>
      <c r="N35" s="6">
        <v>17050</v>
      </c>
      <c r="O35" s="6">
        <v>2407000</v>
      </c>
      <c r="P35" s="6"/>
      <c r="Q35" s="6"/>
      <c r="S35">
        <f t="shared" si="5"/>
        <v>1.7049999999999999E-2</v>
      </c>
      <c r="T35">
        <f t="shared" si="6"/>
        <v>2.407</v>
      </c>
    </row>
    <row r="36" spans="1:20" x14ac:dyDescent="0.2">
      <c r="A36">
        <f t="shared" si="7"/>
        <v>324</v>
      </c>
      <c r="B36">
        <f t="shared" si="8"/>
        <v>333</v>
      </c>
      <c r="C36">
        <f t="shared" ca="1" si="9"/>
        <v>370</v>
      </c>
      <c r="D36">
        <f t="shared" ca="1" si="10"/>
        <v>753315.09514733299</v>
      </c>
      <c r="E36">
        <f t="shared" ca="1" si="11"/>
        <v>7.753449250249872E-3</v>
      </c>
      <c r="G36">
        <v>270</v>
      </c>
      <c r="H36">
        <v>260407.735158358</v>
      </c>
      <c r="I36">
        <v>1.35539261181566E-2</v>
      </c>
      <c r="J36">
        <f t="shared" si="3"/>
        <v>-1.8679348860092848</v>
      </c>
      <c r="K36">
        <f t="shared" si="4"/>
        <v>0.26040773515835802</v>
      </c>
      <c r="M36">
        <v>331.6</v>
      </c>
      <c r="N36" s="6">
        <v>18530</v>
      </c>
      <c r="O36" s="6">
        <v>2515000</v>
      </c>
      <c r="P36" s="6"/>
      <c r="Q36" s="6"/>
      <c r="S36">
        <f t="shared" si="5"/>
        <v>1.8530000000000001E-2</v>
      </c>
      <c r="T36">
        <f t="shared" si="6"/>
        <v>2.5150000000000001</v>
      </c>
    </row>
    <row r="37" spans="1:20" x14ac:dyDescent="0.2">
      <c r="A37">
        <f t="shared" si="7"/>
        <v>334</v>
      </c>
      <c r="B37">
        <f t="shared" si="8"/>
        <v>343</v>
      </c>
      <c r="C37">
        <f t="shared" ca="1" si="9"/>
        <v>370</v>
      </c>
      <c r="D37">
        <f t="shared" ca="1" si="10"/>
        <v>1940766.7236782101</v>
      </c>
      <c r="E37">
        <f t="shared" ca="1" si="11"/>
        <v>9.088845743230772E-3</v>
      </c>
      <c r="G37">
        <v>270</v>
      </c>
      <c r="H37">
        <v>309843.98110040801</v>
      </c>
      <c r="I37">
        <v>1E-4</v>
      </c>
      <c r="J37">
        <f t="shared" si="3"/>
        <v>-4</v>
      </c>
      <c r="K37">
        <f t="shared" si="4"/>
        <v>0.30984398110040801</v>
      </c>
      <c r="M37">
        <v>333.3</v>
      </c>
      <c r="N37" s="6">
        <v>20117</v>
      </c>
      <c r="O37" s="6">
        <v>2626000</v>
      </c>
      <c r="P37" s="6"/>
      <c r="Q37" s="6"/>
      <c r="S37">
        <f t="shared" si="5"/>
        <v>2.0116999999999999E-2</v>
      </c>
      <c r="T37">
        <f t="shared" si="6"/>
        <v>2.6259999999999999</v>
      </c>
    </row>
    <row r="38" spans="1:20" x14ac:dyDescent="0.2">
      <c r="A38">
        <f t="shared" si="7"/>
        <v>344</v>
      </c>
      <c r="B38">
        <f t="shared" si="8"/>
        <v>353</v>
      </c>
      <c r="C38">
        <f t="shared" ca="1" si="9"/>
        <v>370</v>
      </c>
      <c r="D38">
        <f t="shared" ca="1" si="10"/>
        <v>5000000</v>
      </c>
      <c r="E38">
        <f t="shared" ca="1" si="11"/>
        <v>1.4121665227628099E-2</v>
      </c>
      <c r="G38">
        <v>270</v>
      </c>
      <c r="H38">
        <v>368665.28778712702</v>
      </c>
      <c r="I38">
        <v>1E-4</v>
      </c>
      <c r="J38">
        <f t="shared" si="3"/>
        <v>-4</v>
      </c>
      <c r="K38">
        <f t="shared" si="4"/>
        <v>0.36866528778712704</v>
      </c>
      <c r="M38">
        <v>335.1</v>
      </c>
      <c r="N38" s="6">
        <v>21819</v>
      </c>
      <c r="O38" s="6">
        <v>2741000</v>
      </c>
      <c r="P38" s="6"/>
      <c r="Q38" s="6"/>
      <c r="S38">
        <f t="shared" si="5"/>
        <v>2.1819000000000002E-2</v>
      </c>
      <c r="T38">
        <f t="shared" si="6"/>
        <v>2.7410000000000001</v>
      </c>
    </row>
    <row r="39" spans="1:20" x14ac:dyDescent="0.2">
      <c r="A39">
        <f t="shared" si="7"/>
        <v>354</v>
      </c>
      <c r="B39">
        <f t="shared" si="8"/>
        <v>363</v>
      </c>
      <c r="C39">
        <f t="shared" ca="1" si="9"/>
        <v>390</v>
      </c>
      <c r="D39">
        <f t="shared" ca="1" si="10"/>
        <v>292401.77382128697</v>
      </c>
      <c r="E39">
        <f t="shared" ca="1" si="11"/>
        <v>2.8214441726593974E-3</v>
      </c>
      <c r="G39">
        <v>270</v>
      </c>
      <c r="H39">
        <v>438653.33106187102</v>
      </c>
      <c r="I39">
        <v>1E-4</v>
      </c>
      <c r="J39">
        <f t="shared" si="3"/>
        <v>-4</v>
      </c>
      <c r="K39">
        <f t="shared" si="4"/>
        <v>0.43865333106187104</v>
      </c>
      <c r="M39">
        <v>336.9</v>
      </c>
      <c r="N39" s="6">
        <v>23642</v>
      </c>
      <c r="O39" s="6">
        <v>2859000</v>
      </c>
      <c r="P39" s="6"/>
      <c r="Q39" s="6"/>
      <c r="S39">
        <f t="shared" si="5"/>
        <v>2.3642E-2</v>
      </c>
      <c r="T39">
        <f t="shared" si="6"/>
        <v>2.859</v>
      </c>
    </row>
    <row r="40" spans="1:20" x14ac:dyDescent="0.2">
      <c r="A40">
        <f t="shared" si="7"/>
        <v>364</v>
      </c>
      <c r="B40">
        <f t="shared" si="8"/>
        <v>373</v>
      </c>
      <c r="C40">
        <f t="shared" ca="1" si="9"/>
        <v>390</v>
      </c>
      <c r="D40">
        <f t="shared" ca="1" si="10"/>
        <v>753315.09514733299</v>
      </c>
      <c r="E40">
        <f t="shared" ca="1" si="11"/>
        <v>6.87583714867378E-3</v>
      </c>
      <c r="G40">
        <v>270</v>
      </c>
      <c r="H40">
        <v>521928.02313077898</v>
      </c>
      <c r="I40">
        <v>1E-4</v>
      </c>
      <c r="J40">
        <f t="shared" si="3"/>
        <v>-4</v>
      </c>
      <c r="K40">
        <f t="shared" si="4"/>
        <v>0.52192802313077902</v>
      </c>
      <c r="M40">
        <v>338.6</v>
      </c>
      <c r="N40" s="6">
        <v>25593</v>
      </c>
      <c r="O40" s="6">
        <v>2982000</v>
      </c>
      <c r="P40" s="6"/>
      <c r="Q40" s="6"/>
      <c r="S40">
        <f t="shared" si="5"/>
        <v>2.5593000000000001E-2</v>
      </c>
      <c r="T40">
        <f t="shared" si="6"/>
        <v>2.9820000000000002</v>
      </c>
    </row>
    <row r="41" spans="1:20" x14ac:dyDescent="0.2">
      <c r="A41">
        <f t="shared" si="7"/>
        <v>374</v>
      </c>
      <c r="B41">
        <f t="shared" si="8"/>
        <v>383</v>
      </c>
      <c r="C41">
        <f t="shared" ca="1" si="9"/>
        <v>390</v>
      </c>
      <c r="D41">
        <f t="shared" ca="1" si="10"/>
        <v>1940766.7236782101</v>
      </c>
      <c r="E41">
        <f t="shared" ca="1" si="11"/>
        <v>8.9980954818391461E-3</v>
      </c>
      <c r="G41">
        <v>270</v>
      </c>
      <c r="H41">
        <v>621011.72392734198</v>
      </c>
      <c r="I41">
        <v>1E-4</v>
      </c>
      <c r="J41">
        <f t="shared" si="3"/>
        <v>-4</v>
      </c>
      <c r="K41">
        <f t="shared" si="4"/>
        <v>0.62101172392734194</v>
      </c>
      <c r="M41">
        <v>340.4</v>
      </c>
      <c r="N41" s="6">
        <v>27678</v>
      </c>
      <c r="O41" s="6">
        <v>3108000</v>
      </c>
      <c r="P41" s="6"/>
      <c r="Q41" s="6"/>
      <c r="S41">
        <f t="shared" si="5"/>
        <v>2.7678000000000001E-2</v>
      </c>
      <c r="T41">
        <f t="shared" si="6"/>
        <v>3.1080000000000001</v>
      </c>
    </row>
    <row r="42" spans="1:20" x14ac:dyDescent="0.2">
      <c r="A42">
        <f t="shared" si="7"/>
        <v>384</v>
      </c>
      <c r="B42">
        <f t="shared" si="8"/>
        <v>393</v>
      </c>
      <c r="C42">
        <f t="shared" ca="1" si="9"/>
        <v>390</v>
      </c>
      <c r="D42">
        <f t="shared" ca="1" si="10"/>
        <v>5000000</v>
      </c>
      <c r="E42">
        <f t="shared" ca="1" si="11"/>
        <v>9.8550973890385359E-3</v>
      </c>
      <c r="G42">
        <v>270</v>
      </c>
      <c r="H42">
        <v>738905.64247127203</v>
      </c>
      <c r="I42">
        <v>1E-4</v>
      </c>
      <c r="J42">
        <f t="shared" si="3"/>
        <v>-4</v>
      </c>
      <c r="K42">
        <f t="shared" si="4"/>
        <v>0.738905642471272</v>
      </c>
      <c r="M42">
        <v>342.2</v>
      </c>
      <c r="N42" s="6">
        <v>29905</v>
      </c>
      <c r="O42" s="6">
        <v>3238000</v>
      </c>
      <c r="P42" s="6"/>
      <c r="Q42" s="6"/>
      <c r="S42">
        <f t="shared" si="5"/>
        <v>2.9905000000000001E-2</v>
      </c>
      <c r="T42">
        <f t="shared" si="6"/>
        <v>3.238</v>
      </c>
    </row>
    <row r="43" spans="1:20" x14ac:dyDescent="0.2">
      <c r="A43">
        <f t="shared" si="7"/>
        <v>394</v>
      </c>
      <c r="B43">
        <f t="shared" si="8"/>
        <v>403</v>
      </c>
      <c r="C43">
        <f t="shared" ca="1" si="9"/>
        <v>410</v>
      </c>
      <c r="D43">
        <f t="shared" ca="1" si="10"/>
        <v>753315.09514733299</v>
      </c>
      <c r="E43">
        <f t="shared" ca="1" si="11"/>
        <v>4.987494209683788E-3</v>
      </c>
      <c r="G43">
        <v>270</v>
      </c>
      <c r="H43">
        <v>879180.74239088304</v>
      </c>
      <c r="I43">
        <v>1E-4</v>
      </c>
      <c r="J43">
        <f t="shared" si="3"/>
        <v>-4</v>
      </c>
      <c r="K43">
        <f t="shared" si="4"/>
        <v>0.87918074239088306</v>
      </c>
      <c r="M43">
        <v>343.9</v>
      </c>
      <c r="N43" s="6">
        <v>32283</v>
      </c>
      <c r="O43" s="6">
        <v>3372000</v>
      </c>
      <c r="P43" s="6"/>
      <c r="Q43" s="6"/>
      <c r="S43">
        <f t="shared" si="5"/>
        <v>3.2282999999999999E-2</v>
      </c>
      <c r="T43">
        <f t="shared" si="6"/>
        <v>3.3719999999999999</v>
      </c>
    </row>
    <row r="44" spans="1:20" x14ac:dyDescent="0.2">
      <c r="A44">
        <f t="shared" si="7"/>
        <v>404</v>
      </c>
      <c r="B44">
        <f t="shared" si="8"/>
        <v>413</v>
      </c>
      <c r="C44">
        <f t="shared" ca="1" si="9"/>
        <v>410</v>
      </c>
      <c r="D44">
        <f t="shared" ca="1" si="10"/>
        <v>1940766.7236782101</v>
      </c>
      <c r="E44">
        <f t="shared" ca="1" si="11"/>
        <v>7.5252349933884691E-3</v>
      </c>
      <c r="G44">
        <v>270</v>
      </c>
      <c r="H44">
        <v>1046085.90510396</v>
      </c>
      <c r="I44">
        <v>1E-4</v>
      </c>
      <c r="J44">
        <f t="shared" si="3"/>
        <v>-4</v>
      </c>
      <c r="K44">
        <f t="shared" si="4"/>
        <v>1.0460859051039599</v>
      </c>
      <c r="M44">
        <v>345.7</v>
      </c>
      <c r="N44" s="6">
        <v>34818</v>
      </c>
      <c r="O44" s="6">
        <v>3511000</v>
      </c>
      <c r="P44" s="6"/>
      <c r="Q44" s="6"/>
      <c r="S44">
        <f t="shared" si="5"/>
        <v>3.4818000000000002E-2</v>
      </c>
      <c r="T44">
        <f t="shared" si="6"/>
        <v>3.5110000000000001</v>
      </c>
    </row>
    <row r="45" spans="1:20" x14ac:dyDescent="0.2">
      <c r="A45">
        <f t="shared" si="7"/>
        <v>414</v>
      </c>
      <c r="B45">
        <f t="shared" si="8"/>
        <v>423</v>
      </c>
      <c r="C45">
        <f t="shared" ca="1" si="9"/>
        <v>410</v>
      </c>
      <c r="D45">
        <f t="shared" ca="1" si="10"/>
        <v>5000000</v>
      </c>
      <c r="E45">
        <f t="shared" ca="1" si="11"/>
        <v>9.6761736292899862E-3</v>
      </c>
      <c r="G45">
        <v>270</v>
      </c>
      <c r="H45">
        <v>1244676.62688027</v>
      </c>
      <c r="I45">
        <v>1E-4</v>
      </c>
      <c r="J45">
        <f t="shared" si="3"/>
        <v>-4</v>
      </c>
      <c r="K45">
        <f t="shared" si="4"/>
        <v>1.24467662688027</v>
      </c>
      <c r="M45">
        <v>347.5</v>
      </c>
      <c r="N45" s="6">
        <v>37519</v>
      </c>
      <c r="O45" s="6">
        <v>3653000</v>
      </c>
      <c r="P45" s="6"/>
      <c r="Q45" s="6"/>
      <c r="S45">
        <f t="shared" si="5"/>
        <v>3.7518999999999997E-2</v>
      </c>
      <c r="T45">
        <f t="shared" si="6"/>
        <v>3.653</v>
      </c>
    </row>
    <row r="46" spans="1:20" x14ac:dyDescent="0.2">
      <c r="A46">
        <f t="shared" si="7"/>
        <v>424</v>
      </c>
      <c r="B46">
        <f t="shared" si="8"/>
        <v>433</v>
      </c>
      <c r="C46">
        <f t="shared" ca="1" si="9"/>
        <v>430</v>
      </c>
      <c r="D46">
        <f t="shared" ca="1" si="10"/>
        <v>753315.09514733299</v>
      </c>
      <c r="E46">
        <f t="shared" ca="1" si="11"/>
        <v>4.212178555435311E-3</v>
      </c>
      <c r="G46">
        <v>270</v>
      </c>
      <c r="H46">
        <v>1480968.1479725901</v>
      </c>
      <c r="I46">
        <v>1E-4</v>
      </c>
      <c r="J46">
        <f t="shared" si="3"/>
        <v>-4</v>
      </c>
      <c r="K46">
        <f t="shared" si="4"/>
        <v>1.48096814797259</v>
      </c>
      <c r="M46">
        <v>349.2</v>
      </c>
      <c r="N46" s="6">
        <v>40395</v>
      </c>
      <c r="O46" s="6">
        <v>3800000</v>
      </c>
      <c r="P46" s="6"/>
      <c r="Q46" s="6"/>
      <c r="S46">
        <f t="shared" si="5"/>
        <v>4.0395E-2</v>
      </c>
      <c r="T46">
        <f t="shared" si="6"/>
        <v>3.8</v>
      </c>
    </row>
    <row r="47" spans="1:20" x14ac:dyDescent="0.2">
      <c r="A47">
        <f t="shared" si="7"/>
        <v>434</v>
      </c>
      <c r="B47">
        <f t="shared" si="8"/>
        <v>443</v>
      </c>
      <c r="C47">
        <f t="shared" ca="1" si="9"/>
        <v>430</v>
      </c>
      <c r="D47">
        <f t="shared" ca="1" si="10"/>
        <v>1940766.7236782101</v>
      </c>
      <c r="E47">
        <f t="shared" ca="1" si="11"/>
        <v>6.7415842023395289E-3</v>
      </c>
      <c r="G47">
        <v>270</v>
      </c>
      <c r="H47">
        <v>1762117.6520416299</v>
      </c>
      <c r="I47">
        <v>1E-4</v>
      </c>
      <c r="J47">
        <f t="shared" si="3"/>
        <v>-4</v>
      </c>
      <c r="K47">
        <f t="shared" si="4"/>
        <v>1.76211765204163</v>
      </c>
      <c r="M47">
        <v>351</v>
      </c>
      <c r="N47" s="6">
        <v>43454</v>
      </c>
      <c r="O47" s="6">
        <v>3951000</v>
      </c>
      <c r="P47" s="6"/>
      <c r="Q47" s="6"/>
      <c r="S47">
        <f t="shared" si="5"/>
        <v>4.3454E-2</v>
      </c>
      <c r="T47">
        <f t="shared" si="6"/>
        <v>3.9510000000000001</v>
      </c>
    </row>
    <row r="48" spans="1:20" x14ac:dyDescent="0.2">
      <c r="A48">
        <f t="shared" si="7"/>
        <v>444</v>
      </c>
      <c r="B48">
        <f t="shared" si="8"/>
        <v>453</v>
      </c>
      <c r="C48">
        <f t="shared" ca="1" si="9"/>
        <v>430</v>
      </c>
      <c r="D48">
        <f t="shared" ca="1" si="10"/>
        <v>5000000</v>
      </c>
      <c r="E48">
        <f t="shared" ca="1" si="11"/>
        <v>8.3259184694581996E-3</v>
      </c>
      <c r="G48">
        <v>270</v>
      </c>
      <c r="H48">
        <v>2096641.05462867</v>
      </c>
      <c r="I48">
        <v>1E-4</v>
      </c>
      <c r="J48">
        <f t="shared" si="3"/>
        <v>-4</v>
      </c>
      <c r="K48">
        <f t="shared" si="4"/>
        <v>2.09664105462867</v>
      </c>
      <c r="M48">
        <v>352.8</v>
      </c>
      <c r="N48" s="6">
        <v>46706</v>
      </c>
      <c r="O48" s="6">
        <v>4107000</v>
      </c>
      <c r="P48" s="6"/>
      <c r="Q48" s="6"/>
      <c r="S48">
        <f t="shared" si="5"/>
        <v>4.6705999999999998E-2</v>
      </c>
      <c r="T48">
        <f t="shared" si="6"/>
        <v>4.1070000000000002</v>
      </c>
    </row>
    <row r="49" spans="1:20" x14ac:dyDescent="0.2">
      <c r="A49">
        <f t="shared" si="7"/>
        <v>454</v>
      </c>
      <c r="B49">
        <f t="shared" si="8"/>
        <v>463</v>
      </c>
      <c r="C49">
        <f t="shared" ca="1" si="9"/>
        <v>450</v>
      </c>
      <c r="D49">
        <f t="shared" ca="1" si="10"/>
        <v>1940766.7236782101</v>
      </c>
      <c r="E49">
        <f t="shared" ca="1" si="11"/>
        <v>6.1581349991602086E-3</v>
      </c>
      <c r="G49">
        <v>270</v>
      </c>
      <c r="H49">
        <v>2494670.9471193501</v>
      </c>
      <c r="I49">
        <v>1E-4</v>
      </c>
      <c r="J49">
        <f t="shared" si="3"/>
        <v>-4</v>
      </c>
      <c r="K49">
        <f t="shared" si="4"/>
        <v>2.4946709471193502</v>
      </c>
      <c r="M49">
        <v>354.5</v>
      </c>
      <c r="N49" s="6">
        <v>50159</v>
      </c>
      <c r="O49" s="6">
        <v>4268000</v>
      </c>
      <c r="P49" s="6"/>
      <c r="Q49" s="6"/>
      <c r="S49">
        <f t="shared" si="5"/>
        <v>5.0159000000000002E-2</v>
      </c>
      <c r="T49">
        <f t="shared" si="6"/>
        <v>4.2679999999999998</v>
      </c>
    </row>
    <row r="50" spans="1:20" x14ac:dyDescent="0.2">
      <c r="A50">
        <f t="shared" si="7"/>
        <v>464</v>
      </c>
      <c r="B50">
        <f t="shared" si="8"/>
        <v>473</v>
      </c>
      <c r="C50">
        <f t="shared" ca="1" si="9"/>
        <v>450</v>
      </c>
      <c r="D50">
        <f t="shared" ca="1" si="10"/>
        <v>5000000</v>
      </c>
      <c r="E50">
        <f t="shared" ca="1" si="11"/>
        <v>1.0488352807988688E-2</v>
      </c>
      <c r="G50">
        <v>270</v>
      </c>
      <c r="H50">
        <v>2968263.5092269299</v>
      </c>
      <c r="I50">
        <v>1E-4</v>
      </c>
      <c r="J50">
        <f t="shared" si="3"/>
        <v>-4</v>
      </c>
      <c r="K50">
        <f t="shared" si="4"/>
        <v>2.9682635092269298</v>
      </c>
      <c r="M50">
        <v>356.3</v>
      </c>
      <c r="N50" s="6">
        <v>53824</v>
      </c>
      <c r="O50" s="6">
        <v>4432000</v>
      </c>
      <c r="P50" s="6"/>
      <c r="Q50" s="6"/>
      <c r="S50">
        <f t="shared" si="5"/>
        <v>5.3823999999999997E-2</v>
      </c>
      <c r="T50">
        <f t="shared" si="6"/>
        <v>4.4320000000000004</v>
      </c>
    </row>
    <row r="51" spans="1:20" x14ac:dyDescent="0.2">
      <c r="G51">
        <v>270</v>
      </c>
      <c r="H51">
        <v>3531763.6862616902</v>
      </c>
      <c r="I51">
        <v>1E-4</v>
      </c>
      <c r="J51">
        <f t="shared" si="3"/>
        <v>-4</v>
      </c>
      <c r="K51">
        <f t="shared" si="4"/>
        <v>3.5317636862616903</v>
      </c>
      <c r="M51">
        <v>358.1</v>
      </c>
      <c r="N51" s="6">
        <v>57711</v>
      </c>
      <c r="O51" s="6">
        <v>4602000</v>
      </c>
      <c r="P51" s="6"/>
      <c r="Q51" s="6"/>
      <c r="S51">
        <f t="shared" si="5"/>
        <v>5.7710999999999998E-2</v>
      </c>
      <c r="T51">
        <f t="shared" si="6"/>
        <v>4.6020000000000003</v>
      </c>
    </row>
    <row r="52" spans="1:20" x14ac:dyDescent="0.2">
      <c r="E52">
        <f ca="1">MAX(E4:E50)</f>
        <v>0.19437443847674848</v>
      </c>
      <c r="G52">
        <v>270</v>
      </c>
      <c r="H52">
        <v>4202239.6922722599</v>
      </c>
      <c r="I52">
        <v>1E-4</v>
      </c>
      <c r="J52">
        <f t="shared" si="3"/>
        <v>-4</v>
      </c>
      <c r="K52">
        <f t="shared" si="4"/>
        <v>4.2022396922722596</v>
      </c>
      <c r="M52">
        <v>359.8</v>
      </c>
      <c r="N52" s="6">
        <v>61830</v>
      </c>
      <c r="O52" s="6">
        <v>4777000</v>
      </c>
      <c r="P52" s="6"/>
      <c r="Q52" s="6"/>
      <c r="S52">
        <f t="shared" si="5"/>
        <v>6.1830000000000003E-2</v>
      </c>
      <c r="T52">
        <f t="shared" si="6"/>
        <v>4.7770000000000001</v>
      </c>
    </row>
    <row r="53" spans="1:20" x14ac:dyDescent="0.2">
      <c r="G53">
        <v>270</v>
      </c>
      <c r="H53">
        <v>5000000</v>
      </c>
      <c r="I53">
        <v>1E-4</v>
      </c>
      <c r="J53">
        <f t="shared" si="3"/>
        <v>-4</v>
      </c>
      <c r="K53">
        <f t="shared" si="4"/>
        <v>5</v>
      </c>
      <c r="M53">
        <v>361.6</v>
      </c>
      <c r="N53" s="6">
        <v>66192</v>
      </c>
      <c r="O53" s="6">
        <v>4956000</v>
      </c>
      <c r="P53" s="6"/>
      <c r="Q53" s="6"/>
      <c r="S53">
        <f t="shared" si="5"/>
        <v>6.6192000000000001E-2</v>
      </c>
      <c r="T53">
        <f t="shared" si="6"/>
        <v>4.9560000000000004</v>
      </c>
    </row>
    <row r="54" spans="1:20" x14ac:dyDescent="0.2">
      <c r="G54">
        <v>273.67346938775501</v>
      </c>
      <c r="H54">
        <v>1000</v>
      </c>
      <c r="I54">
        <v>1E-4</v>
      </c>
      <c r="J54">
        <f t="shared" si="3"/>
        <v>-4</v>
      </c>
      <c r="K54">
        <f t="shared" si="4"/>
        <v>1E-3</v>
      </c>
      <c r="M54">
        <v>363.4</v>
      </c>
      <c r="N54" s="6">
        <v>70808</v>
      </c>
      <c r="O54" s="6">
        <v>5141000</v>
      </c>
      <c r="P54" s="6"/>
      <c r="Q54" s="6"/>
      <c r="S54">
        <f t="shared" si="5"/>
        <v>7.0807999999999996E-2</v>
      </c>
      <c r="T54">
        <f t="shared" si="6"/>
        <v>5.141</v>
      </c>
    </row>
    <row r="55" spans="1:20" x14ac:dyDescent="0.2">
      <c r="G55">
        <v>273.67346938775501</v>
      </c>
      <c r="H55">
        <v>1189.84169541656</v>
      </c>
      <c r="I55">
        <v>1E-4</v>
      </c>
      <c r="J55">
        <f t="shared" si="3"/>
        <v>-4</v>
      </c>
      <c r="K55">
        <f t="shared" si="4"/>
        <v>1.1898416954165599E-3</v>
      </c>
      <c r="M55">
        <v>365.2</v>
      </c>
      <c r="N55" s="6">
        <v>75689</v>
      </c>
      <c r="O55" s="6">
        <v>5331000</v>
      </c>
      <c r="P55" s="6"/>
      <c r="Q55" s="6"/>
      <c r="S55">
        <f t="shared" si="5"/>
        <v>7.5689000000000006E-2</v>
      </c>
      <c r="T55">
        <f t="shared" si="6"/>
        <v>5.3310000000000004</v>
      </c>
    </row>
    <row r="56" spans="1:20" x14ac:dyDescent="0.2">
      <c r="G56">
        <v>273.67346938775501</v>
      </c>
      <c r="H56">
        <v>1415.7232601517601</v>
      </c>
      <c r="I56">
        <v>3.6335360953421501E-3</v>
      </c>
      <c r="J56">
        <f t="shared" si="3"/>
        <v>-2.4396705211924616</v>
      </c>
      <c r="K56">
        <f t="shared" si="4"/>
        <v>1.4157232601517602E-3</v>
      </c>
      <c r="M56">
        <v>366.9</v>
      </c>
      <c r="N56" s="6">
        <v>80848</v>
      </c>
      <c r="O56" s="6">
        <v>5526000</v>
      </c>
      <c r="P56" s="6"/>
      <c r="Q56" s="6"/>
      <c r="S56">
        <f t="shared" si="5"/>
        <v>8.0848000000000003E-2</v>
      </c>
      <c r="T56">
        <f t="shared" si="6"/>
        <v>5.5259999999999998</v>
      </c>
    </row>
    <row r="57" spans="1:20" x14ac:dyDescent="0.2">
      <c r="G57">
        <v>273.67346938775501</v>
      </c>
      <c r="H57">
        <v>1684.48656409964</v>
      </c>
      <c r="I57">
        <v>8.8912595136761904E-3</v>
      </c>
      <c r="J57">
        <f t="shared" si="3"/>
        <v>-2.0510367135973562</v>
      </c>
      <c r="K57">
        <f t="shared" si="4"/>
        <v>1.6844865640996401E-3</v>
      </c>
      <c r="M57">
        <v>368.7</v>
      </c>
      <c r="N57" s="6">
        <v>86295</v>
      </c>
      <c r="O57" s="6">
        <v>5726000</v>
      </c>
      <c r="P57" s="6"/>
      <c r="Q57" s="6"/>
      <c r="S57">
        <f t="shared" si="5"/>
        <v>8.6294999999999997E-2</v>
      </c>
      <c r="T57">
        <f t="shared" si="6"/>
        <v>5.726</v>
      </c>
    </row>
    <row r="58" spans="1:20" x14ac:dyDescent="0.2">
      <c r="G58">
        <v>273.67346938775501</v>
      </c>
      <c r="H58">
        <v>2004.2723493347301</v>
      </c>
      <c r="I58">
        <v>1.51471180597781E-2</v>
      </c>
      <c r="J58">
        <f t="shared" si="3"/>
        <v>-1.81966998959044</v>
      </c>
      <c r="K58">
        <f t="shared" si="4"/>
        <v>2.0042723493347301E-3</v>
      </c>
      <c r="M58">
        <v>370.5</v>
      </c>
      <c r="N58">
        <v>92043</v>
      </c>
      <c r="O58" s="6">
        <v>5932000</v>
      </c>
      <c r="P58" s="6"/>
      <c r="Q58" s="6"/>
      <c r="S58">
        <f t="shared" si="5"/>
        <v>9.2043E-2</v>
      </c>
      <c r="T58">
        <f t="shared" si="6"/>
        <v>5.9320000000000004</v>
      </c>
    </row>
    <row r="59" spans="1:20" x14ac:dyDescent="0.2">
      <c r="G59">
        <v>273.67346938775501</v>
      </c>
      <c r="H59">
        <v>2384.7668102089801</v>
      </c>
      <c r="I59">
        <v>2.25905993985582E-2</v>
      </c>
      <c r="J59">
        <f t="shared" si="3"/>
        <v>-1.6460722457492798</v>
      </c>
      <c r="K59">
        <f t="shared" si="4"/>
        <v>2.3847668102089802E-3</v>
      </c>
      <c r="M59">
        <v>372.2</v>
      </c>
      <c r="N59">
        <v>98106</v>
      </c>
      <c r="O59" s="6">
        <v>6144000</v>
      </c>
      <c r="P59" s="6"/>
      <c r="Q59" s="6"/>
      <c r="S59">
        <f t="shared" si="5"/>
        <v>9.8105999999999999E-2</v>
      </c>
      <c r="T59">
        <f t="shared" si="6"/>
        <v>6.1440000000000001</v>
      </c>
    </row>
    <row r="60" spans="1:20" x14ac:dyDescent="0.2">
      <c r="G60">
        <v>273.67346938775501</v>
      </c>
      <c r="H60">
        <v>2837.4949846322002</v>
      </c>
      <c r="I60">
        <v>2.4501911296397401E-2</v>
      </c>
      <c r="J60">
        <f t="shared" si="3"/>
        <v>-1.6108000367333131</v>
      </c>
      <c r="K60">
        <f t="shared" si="4"/>
        <v>2.8374949846322003E-3</v>
      </c>
      <c r="M60">
        <v>374</v>
      </c>
      <c r="N60">
        <v>104496</v>
      </c>
      <c r="O60" s="6">
        <v>6361000</v>
      </c>
      <c r="P60" s="6"/>
      <c r="Q60" s="6"/>
      <c r="S60">
        <f t="shared" si="5"/>
        <v>0.10449600000000001</v>
      </c>
      <c r="T60">
        <f t="shared" si="6"/>
        <v>6.3609999999999998</v>
      </c>
    </row>
    <row r="61" spans="1:20" x14ac:dyDescent="0.2">
      <c r="G61">
        <v>273.67346938775501</v>
      </c>
      <c r="H61">
        <v>3376.1698432507801</v>
      </c>
      <c r="I61">
        <v>2.0716219775690499E-2</v>
      </c>
      <c r="J61">
        <f t="shared" si="3"/>
        <v>-1.6836894902558357</v>
      </c>
      <c r="K61">
        <f t="shared" si="4"/>
        <v>3.37616984325078E-3</v>
      </c>
      <c r="M61">
        <v>375.8</v>
      </c>
      <c r="N61">
        <v>111226</v>
      </c>
      <c r="O61" s="6">
        <v>6584000</v>
      </c>
      <c r="P61" s="6"/>
      <c r="Q61" s="6"/>
      <c r="S61">
        <f t="shared" si="5"/>
        <v>0.11122600000000001</v>
      </c>
      <c r="T61">
        <f t="shared" si="6"/>
        <v>6.5839999999999996</v>
      </c>
    </row>
    <row r="62" spans="1:20" x14ac:dyDescent="0.2">
      <c r="G62">
        <v>273.67346938775501</v>
      </c>
      <c r="H62">
        <v>4017.1076503077802</v>
      </c>
      <c r="I62">
        <v>1.62118461583683E-2</v>
      </c>
      <c r="J62">
        <f t="shared" si="3"/>
        <v>-1.7901675261299954</v>
      </c>
      <c r="K62">
        <f t="shared" si="4"/>
        <v>4.0171076503077805E-3</v>
      </c>
      <c r="M62">
        <v>377.5</v>
      </c>
      <c r="N62">
        <v>118311</v>
      </c>
      <c r="O62" s="6">
        <v>6813000</v>
      </c>
      <c r="P62" s="6"/>
      <c r="Q62" s="6"/>
      <c r="S62">
        <f t="shared" si="5"/>
        <v>0.118311</v>
      </c>
      <c r="T62">
        <f t="shared" si="6"/>
        <v>6.8129999999999997</v>
      </c>
    </row>
    <row r="63" spans="1:20" x14ac:dyDescent="0.2">
      <c r="G63">
        <v>273.67346938775501</v>
      </c>
      <c r="H63">
        <v>4779.7221773130505</v>
      </c>
      <c r="I63">
        <v>1.0852354616744201E-2</v>
      </c>
      <c r="J63">
        <f t="shared" si="3"/>
        <v>-1.9644760234638006</v>
      </c>
      <c r="K63">
        <f t="shared" si="4"/>
        <v>4.7797221773130507E-3</v>
      </c>
      <c r="M63">
        <v>379.3</v>
      </c>
      <c r="N63">
        <v>125764</v>
      </c>
      <c r="O63" s="6">
        <v>7048000</v>
      </c>
      <c r="P63" s="6"/>
      <c r="Q63" s="6"/>
      <c r="S63">
        <f t="shared" si="5"/>
        <v>0.12576399999999999</v>
      </c>
      <c r="T63">
        <f t="shared" si="6"/>
        <v>7.048</v>
      </c>
    </row>
    <row r="64" spans="1:20" x14ac:dyDescent="0.2">
      <c r="G64">
        <v>273.67346938775501</v>
      </c>
      <c r="H64">
        <v>5687.1127390743104</v>
      </c>
      <c r="I64">
        <v>4.4754081142873601E-3</v>
      </c>
      <c r="J64">
        <f t="shared" si="3"/>
        <v>-2.3491673550516747</v>
      </c>
      <c r="K64">
        <f t="shared" si="4"/>
        <v>5.6871127390743107E-3</v>
      </c>
      <c r="M64">
        <v>381.1</v>
      </c>
      <c r="N64">
        <v>133601</v>
      </c>
      <c r="O64" s="6">
        <v>7289000</v>
      </c>
      <c r="P64" s="6"/>
      <c r="Q64" s="6"/>
      <c r="S64">
        <f t="shared" si="5"/>
        <v>0.133601</v>
      </c>
      <c r="T64">
        <f t="shared" si="6"/>
        <v>7.2889999999999997</v>
      </c>
    </row>
    <row r="65" spans="7:20" x14ac:dyDescent="0.2">
      <c r="G65">
        <v>273.67346938775501</v>
      </c>
      <c r="H65">
        <v>6766.7638634853201</v>
      </c>
      <c r="I65">
        <v>3.3681122547132799E-3</v>
      </c>
      <c r="J65">
        <f t="shared" si="3"/>
        <v>-2.472613442472233</v>
      </c>
      <c r="K65">
        <f t="shared" si="4"/>
        <v>6.76676386348532E-3</v>
      </c>
      <c r="M65">
        <v>382.8</v>
      </c>
      <c r="N65">
        <v>141835</v>
      </c>
      <c r="O65" s="6">
        <v>7537000</v>
      </c>
      <c r="P65" s="6"/>
      <c r="Q65" s="6"/>
      <c r="S65">
        <f t="shared" si="5"/>
        <v>0.14183499999999999</v>
      </c>
      <c r="T65">
        <f t="shared" si="6"/>
        <v>7.5369999999999999</v>
      </c>
    </row>
    <row r="66" spans="7:20" x14ac:dyDescent="0.2">
      <c r="G66">
        <v>273.67346938775501</v>
      </c>
      <c r="H66">
        <v>8051.3777878129004</v>
      </c>
      <c r="I66">
        <v>3.69397035042182E-3</v>
      </c>
      <c r="J66">
        <f t="shared" si="3"/>
        <v>-2.4325065947376485</v>
      </c>
      <c r="K66">
        <f t="shared" si="4"/>
        <v>8.0513777878129002E-3</v>
      </c>
      <c r="M66">
        <v>384.6</v>
      </c>
      <c r="N66">
        <v>150482</v>
      </c>
      <c r="O66" s="6">
        <v>7791000</v>
      </c>
      <c r="P66" s="6"/>
      <c r="Q66" s="6"/>
      <c r="S66">
        <f t="shared" si="5"/>
        <v>0.150482</v>
      </c>
      <c r="T66">
        <f t="shared" si="6"/>
        <v>7.7910000000000004</v>
      </c>
    </row>
    <row r="67" spans="7:20" x14ac:dyDescent="0.2">
      <c r="G67">
        <v>273.67346938775501</v>
      </c>
      <c r="H67">
        <v>9579.8649974905602</v>
      </c>
      <c r="I67">
        <v>4.0816898994848801E-3</v>
      </c>
      <c r="J67">
        <f t="shared" si="3"/>
        <v>-2.3891599932648013</v>
      </c>
      <c r="K67">
        <f t="shared" si="4"/>
        <v>9.5798649974905593E-3</v>
      </c>
      <c r="M67">
        <v>386.4</v>
      </c>
      <c r="N67">
        <v>159557</v>
      </c>
      <c r="O67" s="6">
        <v>8052000</v>
      </c>
      <c r="P67" s="6"/>
      <c r="Q67" s="6"/>
      <c r="S67">
        <f t="shared" si="5"/>
        <v>0.159557</v>
      </c>
      <c r="T67">
        <f t="shared" si="6"/>
        <v>8.0519999999999996</v>
      </c>
    </row>
    <row r="68" spans="7:20" x14ac:dyDescent="0.2">
      <c r="G68">
        <v>273.67346938775501</v>
      </c>
      <c r="H68">
        <v>11398.522810476001</v>
      </c>
      <c r="I68">
        <v>4.5430147850882103E-3</v>
      </c>
      <c r="J68">
        <f t="shared" si="3"/>
        <v>-2.3426558497863477</v>
      </c>
      <c r="K68">
        <f t="shared" si="4"/>
        <v>1.1398522810476E-2</v>
      </c>
      <c r="M68">
        <v>388.1</v>
      </c>
      <c r="N68">
        <v>169077</v>
      </c>
      <c r="O68" s="6">
        <v>8319000</v>
      </c>
      <c r="P68" s="6"/>
      <c r="Q68" s="6"/>
      <c r="S68">
        <f t="shared" si="5"/>
        <v>0.16907700000000001</v>
      </c>
      <c r="T68">
        <f t="shared" si="6"/>
        <v>8.3190000000000008</v>
      </c>
    </row>
    <row r="69" spans="7:20" x14ac:dyDescent="0.2">
      <c r="G69">
        <v>273.67346938775501</v>
      </c>
      <c r="H69">
        <v>13562.4377060611</v>
      </c>
      <c r="I69">
        <v>5.0919183691123301E-3</v>
      </c>
      <c r="J69">
        <f t="shared" ref="J69:J132" si="12">LOG10(I69)</f>
        <v>-2.2931185673373609</v>
      </c>
      <c r="K69">
        <f t="shared" ref="K69:K132" si="13">H69/1000000</f>
        <v>1.35624377060611E-2</v>
      </c>
      <c r="M69">
        <v>389.9</v>
      </c>
      <c r="N69">
        <v>179058</v>
      </c>
      <c r="O69" s="6">
        <v>8593000</v>
      </c>
      <c r="P69" s="6"/>
      <c r="Q69" s="6"/>
      <c r="S69">
        <f t="shared" ref="S69:S77" si="14">N69/1000000</f>
        <v>0.17905799999999999</v>
      </c>
      <c r="T69">
        <f t="shared" ref="T69:T77" si="15">O69/1000000</f>
        <v>8.593</v>
      </c>
    </row>
    <row r="70" spans="7:20" x14ac:dyDescent="0.2">
      <c r="G70">
        <v>273.67346938775501</v>
      </c>
      <c r="H70">
        <v>16137.1538741613</v>
      </c>
      <c r="I70">
        <v>5.6331624508763802E-3</v>
      </c>
      <c r="J70">
        <f t="shared" si="12"/>
        <v>-2.2492477242658229</v>
      </c>
      <c r="K70">
        <f t="shared" si="13"/>
        <v>1.61371538741613E-2</v>
      </c>
      <c r="M70">
        <v>391.7</v>
      </c>
      <c r="N70">
        <v>189515</v>
      </c>
      <c r="O70" s="6">
        <v>8875000</v>
      </c>
      <c r="P70" s="6"/>
      <c r="Q70" s="6"/>
      <c r="S70">
        <f t="shared" si="14"/>
        <v>0.18951499999999999</v>
      </c>
      <c r="T70">
        <f t="shared" si="15"/>
        <v>8.875</v>
      </c>
    </row>
    <row r="71" spans="7:20" x14ac:dyDescent="0.2">
      <c r="G71">
        <v>273.67346938775501</v>
      </c>
      <c r="H71">
        <v>19200.65852483</v>
      </c>
      <c r="I71">
        <v>5.6466844039091404E-3</v>
      </c>
      <c r="J71">
        <f t="shared" si="12"/>
        <v>-2.2482064845264325</v>
      </c>
      <c r="K71">
        <f t="shared" si="13"/>
        <v>1.9200658524830001E-2</v>
      </c>
      <c r="M71">
        <v>393.4</v>
      </c>
      <c r="N71">
        <v>200467</v>
      </c>
      <c r="O71" s="6">
        <v>9163000</v>
      </c>
      <c r="P71" s="6"/>
      <c r="Q71" s="6"/>
      <c r="S71">
        <f t="shared" si="14"/>
        <v>0.20046700000000001</v>
      </c>
      <c r="T71">
        <f t="shared" si="15"/>
        <v>9.1630000000000003</v>
      </c>
    </row>
    <row r="72" spans="7:20" x14ac:dyDescent="0.2">
      <c r="G72">
        <v>273.67346938775501</v>
      </c>
      <c r="H72">
        <v>22845.744092298199</v>
      </c>
      <c r="I72">
        <v>5.4412978969985001E-3</v>
      </c>
      <c r="J72">
        <f t="shared" si="12"/>
        <v>-2.2642974969426368</v>
      </c>
      <c r="K72">
        <f t="shared" si="13"/>
        <v>2.2845744092298198E-2</v>
      </c>
      <c r="M72">
        <v>395.2</v>
      </c>
      <c r="N72">
        <v>211931</v>
      </c>
      <c r="O72" s="6">
        <v>9459000</v>
      </c>
      <c r="P72" s="6"/>
      <c r="Q72" s="6"/>
      <c r="S72">
        <f t="shared" si="14"/>
        <v>0.21193100000000001</v>
      </c>
      <c r="T72">
        <f t="shared" si="15"/>
        <v>9.4589999999999996</v>
      </c>
    </row>
    <row r="73" spans="7:20" x14ac:dyDescent="0.2">
      <c r="G73">
        <v>273.67346938775501</v>
      </c>
      <c r="H73">
        <v>27182.818883833101</v>
      </c>
      <c r="I73">
        <v>5.1969204674002702E-3</v>
      </c>
      <c r="J73">
        <f t="shared" si="12"/>
        <v>-2.2842539294795254</v>
      </c>
      <c r="K73">
        <f t="shared" si="13"/>
        <v>2.7182818883833101E-2</v>
      </c>
      <c r="M73">
        <v>397</v>
      </c>
      <c r="N73">
        <v>223923</v>
      </c>
      <c r="O73" s="6">
        <v>9763000</v>
      </c>
      <c r="P73" s="6"/>
      <c r="Q73" s="6"/>
      <c r="S73">
        <f t="shared" si="14"/>
        <v>0.22392300000000001</v>
      </c>
      <c r="T73">
        <f t="shared" si="15"/>
        <v>9.7629999999999999</v>
      </c>
    </row>
    <row r="74" spans="7:20" x14ac:dyDescent="0.2">
      <c r="G74">
        <v>273.67346938775501</v>
      </c>
      <c r="H74">
        <v>32343.2513069413</v>
      </c>
      <c r="I74">
        <v>4.9061500122455498E-3</v>
      </c>
      <c r="J74">
        <f t="shared" si="12"/>
        <v>-2.3092591767789536</v>
      </c>
      <c r="K74">
        <f t="shared" si="13"/>
        <v>3.2343251306941302E-2</v>
      </c>
      <c r="M74">
        <v>398.7</v>
      </c>
      <c r="N74">
        <v>236463</v>
      </c>
      <c r="O74" s="6">
        <v>10070000</v>
      </c>
      <c r="P74" s="6"/>
      <c r="Q74" s="6"/>
      <c r="S74">
        <f t="shared" si="14"/>
        <v>0.23646300000000001</v>
      </c>
      <c r="T74">
        <f t="shared" si="15"/>
        <v>10.07</v>
      </c>
    </row>
    <row r="75" spans="7:20" x14ac:dyDescent="0.2">
      <c r="G75">
        <v>273.67346938775501</v>
      </c>
      <c r="H75">
        <v>38483.348970334999</v>
      </c>
      <c r="I75">
        <v>4.5601792009072398E-3</v>
      </c>
      <c r="J75">
        <f t="shared" si="12"/>
        <v>-2.3410180905732871</v>
      </c>
      <c r="K75">
        <f t="shared" si="13"/>
        <v>3.8483348970335E-2</v>
      </c>
      <c r="M75">
        <v>400.5</v>
      </c>
      <c r="N75">
        <v>249569</v>
      </c>
      <c r="O75" s="6">
        <v>10390000</v>
      </c>
      <c r="P75" s="6"/>
      <c r="Q75" s="6"/>
      <c r="S75">
        <f t="shared" si="14"/>
        <v>0.24956900000000001</v>
      </c>
      <c r="T75">
        <f t="shared" si="15"/>
        <v>10.39</v>
      </c>
    </row>
    <row r="76" spans="7:20" x14ac:dyDescent="0.2">
      <c r="G76">
        <v>273.67346938775501</v>
      </c>
      <c r="H76">
        <v>45789.093184170699</v>
      </c>
      <c r="I76">
        <v>4.6325771766452598E-3</v>
      </c>
      <c r="J76">
        <f t="shared" si="12"/>
        <v>-2.3341773367987089</v>
      </c>
      <c r="K76">
        <f t="shared" si="13"/>
        <v>4.5789093184170696E-2</v>
      </c>
      <c r="M76">
        <v>402.3</v>
      </c>
      <c r="N76">
        <v>263258</v>
      </c>
      <c r="O76" s="6">
        <v>10720000</v>
      </c>
      <c r="P76" s="6"/>
      <c r="Q76" s="6"/>
      <c r="S76">
        <f t="shared" si="14"/>
        <v>0.26325799999999999</v>
      </c>
      <c r="T76">
        <f t="shared" si="15"/>
        <v>10.72</v>
      </c>
    </row>
    <row r="77" spans="7:20" x14ac:dyDescent="0.2">
      <c r="G77">
        <v>273.67346938775501</v>
      </c>
      <c r="H77">
        <v>54481.7722658407</v>
      </c>
      <c r="I77">
        <v>4.7874042344021603E-3</v>
      </c>
      <c r="J77">
        <f t="shared" si="12"/>
        <v>-2.3198999004147938</v>
      </c>
      <c r="K77">
        <f t="shared" si="13"/>
        <v>5.4481772265840701E-2</v>
      </c>
      <c r="M77">
        <v>404</v>
      </c>
      <c r="N77">
        <v>277552</v>
      </c>
      <c r="O77" s="6">
        <v>11060000</v>
      </c>
      <c r="P77" s="6"/>
      <c r="Q77" s="6"/>
      <c r="S77">
        <f t="shared" si="14"/>
        <v>0.27755200000000002</v>
      </c>
      <c r="T77">
        <f t="shared" si="15"/>
        <v>11.06</v>
      </c>
    </row>
    <row r="78" spans="7:20" x14ac:dyDescent="0.2">
      <c r="G78">
        <v>273.67346938775501</v>
      </c>
      <c r="H78">
        <v>64824.684282087001</v>
      </c>
      <c r="I78">
        <v>5.1587564577431598E-3</v>
      </c>
      <c r="J78">
        <f t="shared" si="12"/>
        <v>-2.2874549744633592</v>
      </c>
      <c r="K78">
        <f t="shared" si="13"/>
        <v>6.4824684282087E-2</v>
      </c>
    </row>
    <row r="79" spans="7:20" x14ac:dyDescent="0.2">
      <c r="G79">
        <v>273.67346938775501</v>
      </c>
      <c r="H79">
        <v>77131.112251041806</v>
      </c>
      <c r="I79">
        <v>5.6652483569895103E-3</v>
      </c>
      <c r="J79">
        <f t="shared" si="12"/>
        <v>-2.2467810464879925</v>
      </c>
      <c r="K79">
        <f t="shared" si="13"/>
        <v>7.71311122510418E-2</v>
      </c>
    </row>
    <row r="80" spans="7:20" x14ac:dyDescent="0.2">
      <c r="G80">
        <v>273.67346938775501</v>
      </c>
      <c r="H80">
        <v>91773.813370144897</v>
      </c>
      <c r="I80">
        <v>6.2678935371035501E-3</v>
      </c>
      <c r="J80">
        <f t="shared" si="12"/>
        <v>-2.2028783888213677</v>
      </c>
      <c r="K80">
        <f t="shared" si="13"/>
        <v>9.1773813370144897E-2</v>
      </c>
    </row>
    <row r="81" spans="7:11" x14ac:dyDescent="0.2">
      <c r="G81">
        <v>273.67346938775501</v>
      </c>
      <c r="H81">
        <v>109196.30969517599</v>
      </c>
      <c r="I81">
        <v>6.9849458999450501E-3</v>
      </c>
      <c r="J81">
        <f t="shared" si="12"/>
        <v>-2.1558369532500605</v>
      </c>
      <c r="K81">
        <f t="shared" si="13"/>
        <v>0.10919630969517599</v>
      </c>
    </row>
    <row r="82" spans="7:11" x14ac:dyDescent="0.2">
      <c r="G82">
        <v>273.67346938775501</v>
      </c>
      <c r="H82">
        <v>129926.322260941</v>
      </c>
      <c r="I82">
        <v>7.8381246990508503E-3</v>
      </c>
      <c r="J82">
        <f t="shared" si="12"/>
        <v>-2.1057878314832177</v>
      </c>
      <c r="K82">
        <f t="shared" si="13"/>
        <v>0.129926322260941</v>
      </c>
    </row>
    <row r="83" spans="7:11" x14ac:dyDescent="0.2">
      <c r="G83">
        <v>273.67346938775501</v>
      </c>
      <c r="H83">
        <v>154591.75555819701</v>
      </c>
      <c r="I83">
        <v>8.8532724078723406E-3</v>
      </c>
      <c r="J83">
        <f t="shared" si="12"/>
        <v>-2.0528961726926465</v>
      </c>
      <c r="K83">
        <f t="shared" si="13"/>
        <v>0.15459175555819701</v>
      </c>
    </row>
    <row r="84" spans="7:11" x14ac:dyDescent="0.2">
      <c r="G84">
        <v>273.67346938775501</v>
      </c>
      <c r="H84">
        <v>183939.71653078799</v>
      </c>
      <c r="I84">
        <v>1.0061137478834799E-2</v>
      </c>
      <c r="J84">
        <f t="shared" si="12"/>
        <v>-1.9973529166105946</v>
      </c>
      <c r="K84">
        <f t="shared" si="13"/>
        <v>0.183939716530788</v>
      </c>
    </row>
    <row r="85" spans="7:11" x14ac:dyDescent="0.2">
      <c r="G85">
        <v>273.67346938775501</v>
      </c>
      <c r="H85">
        <v>218859.14417143501</v>
      </c>
      <c r="I85">
        <v>1.1498305702703099E-2</v>
      </c>
      <c r="J85">
        <f t="shared" si="12"/>
        <v>-1.9393661490530507</v>
      </c>
      <c r="K85">
        <f t="shared" si="13"/>
        <v>0.21885914417143501</v>
      </c>
    </row>
    <row r="86" spans="7:11" x14ac:dyDescent="0.2">
      <c r="G86">
        <v>273.67346938775501</v>
      </c>
      <c r="H86">
        <v>260407.735158358</v>
      </c>
      <c r="I86">
        <v>1.3196457487660501E-2</v>
      </c>
      <c r="J86">
        <f t="shared" si="12"/>
        <v>-1.8795426369791859</v>
      </c>
      <c r="K86">
        <f t="shared" si="13"/>
        <v>0.26040773515835802</v>
      </c>
    </row>
    <row r="87" spans="7:11" x14ac:dyDescent="0.2">
      <c r="G87">
        <v>273.67346938775501</v>
      </c>
      <c r="H87">
        <v>309843.98110040801</v>
      </c>
      <c r="I87">
        <v>1.41658633629157E-2</v>
      </c>
      <c r="J87">
        <f t="shared" si="12"/>
        <v>-1.8487569515124931</v>
      </c>
      <c r="K87">
        <f t="shared" si="13"/>
        <v>0.30984398110040801</v>
      </c>
    </row>
    <row r="88" spans="7:11" x14ac:dyDescent="0.2">
      <c r="G88">
        <v>273.67346938775501</v>
      </c>
      <c r="H88">
        <v>368665.28778712702</v>
      </c>
      <c r="I88">
        <v>1.46832793131145E-2</v>
      </c>
      <c r="J88">
        <f t="shared" si="12"/>
        <v>-1.8331769397508992</v>
      </c>
      <c r="K88">
        <f t="shared" si="13"/>
        <v>0.36866528778712704</v>
      </c>
    </row>
    <row r="89" spans="7:11" x14ac:dyDescent="0.2">
      <c r="G89">
        <v>273.67346938775501</v>
      </c>
      <c r="H89">
        <v>438653.33106187102</v>
      </c>
      <c r="I89">
        <v>1.48884939164689E-2</v>
      </c>
      <c r="J89">
        <f t="shared" si="12"/>
        <v>-1.8271492321906366</v>
      </c>
      <c r="K89">
        <f t="shared" si="13"/>
        <v>0.43865333106187104</v>
      </c>
    </row>
    <row r="90" spans="7:11" x14ac:dyDescent="0.2">
      <c r="G90">
        <v>273.67346938775501</v>
      </c>
      <c r="H90">
        <v>521928.02313077898</v>
      </c>
      <c r="I90">
        <v>1E-4</v>
      </c>
      <c r="J90">
        <f t="shared" si="12"/>
        <v>-4</v>
      </c>
      <c r="K90">
        <f t="shared" si="13"/>
        <v>0.52192802313077902</v>
      </c>
    </row>
    <row r="91" spans="7:11" x14ac:dyDescent="0.2">
      <c r="G91">
        <v>273.67346938775501</v>
      </c>
      <c r="H91">
        <v>621011.72392734198</v>
      </c>
      <c r="I91">
        <v>1E-4</v>
      </c>
      <c r="J91">
        <f t="shared" si="12"/>
        <v>-4</v>
      </c>
      <c r="K91">
        <f t="shared" si="13"/>
        <v>0.62101172392734194</v>
      </c>
    </row>
    <row r="92" spans="7:11" x14ac:dyDescent="0.2">
      <c r="G92">
        <v>273.67346938775501</v>
      </c>
      <c r="H92">
        <v>738905.64247127203</v>
      </c>
      <c r="I92">
        <v>1E-4</v>
      </c>
      <c r="J92">
        <f t="shared" si="12"/>
        <v>-4</v>
      </c>
      <c r="K92">
        <f t="shared" si="13"/>
        <v>0.738905642471272</v>
      </c>
    </row>
    <row r="93" spans="7:11" x14ac:dyDescent="0.2">
      <c r="G93">
        <v>273.67346938775501</v>
      </c>
      <c r="H93">
        <v>879180.74239088304</v>
      </c>
      <c r="I93">
        <v>1E-4</v>
      </c>
      <c r="J93">
        <f t="shared" si="12"/>
        <v>-4</v>
      </c>
      <c r="K93">
        <f t="shared" si="13"/>
        <v>0.87918074239088306</v>
      </c>
    </row>
    <row r="94" spans="7:11" x14ac:dyDescent="0.2">
      <c r="G94">
        <v>273.67346938775501</v>
      </c>
      <c r="H94">
        <v>1046085.90510396</v>
      </c>
      <c r="I94">
        <v>1E-4</v>
      </c>
      <c r="J94">
        <f t="shared" si="12"/>
        <v>-4</v>
      </c>
      <c r="K94">
        <f t="shared" si="13"/>
        <v>1.0460859051039599</v>
      </c>
    </row>
    <row r="95" spans="7:11" x14ac:dyDescent="0.2">
      <c r="G95">
        <v>273.67346938775501</v>
      </c>
      <c r="H95">
        <v>1244676.62688027</v>
      </c>
      <c r="I95">
        <v>1E-4</v>
      </c>
      <c r="J95">
        <f t="shared" si="12"/>
        <v>-4</v>
      </c>
      <c r="K95">
        <f t="shared" si="13"/>
        <v>1.24467662688027</v>
      </c>
    </row>
    <row r="96" spans="7:11" x14ac:dyDescent="0.2">
      <c r="G96">
        <v>273.67346938775501</v>
      </c>
      <c r="H96">
        <v>1480968.1479725901</v>
      </c>
      <c r="I96">
        <v>1E-4</v>
      </c>
      <c r="J96">
        <f t="shared" si="12"/>
        <v>-4</v>
      </c>
      <c r="K96">
        <f t="shared" si="13"/>
        <v>1.48096814797259</v>
      </c>
    </row>
    <row r="97" spans="7:11" x14ac:dyDescent="0.2">
      <c r="G97">
        <v>273.67346938775501</v>
      </c>
      <c r="H97">
        <v>1762117.6520416299</v>
      </c>
      <c r="I97">
        <v>1E-4</v>
      </c>
      <c r="J97">
        <f t="shared" si="12"/>
        <v>-4</v>
      </c>
      <c r="K97">
        <f t="shared" si="13"/>
        <v>1.76211765204163</v>
      </c>
    </row>
    <row r="98" spans="7:11" x14ac:dyDescent="0.2">
      <c r="G98">
        <v>273.67346938775501</v>
      </c>
      <c r="H98">
        <v>2096641.05462867</v>
      </c>
      <c r="I98">
        <v>1E-4</v>
      </c>
      <c r="J98">
        <f t="shared" si="12"/>
        <v>-4</v>
      </c>
      <c r="K98">
        <f t="shared" si="13"/>
        <v>2.09664105462867</v>
      </c>
    </row>
    <row r="99" spans="7:11" x14ac:dyDescent="0.2">
      <c r="G99">
        <v>273.67346938775501</v>
      </c>
      <c r="H99">
        <v>2494670.9471193501</v>
      </c>
      <c r="I99">
        <v>1E-4</v>
      </c>
      <c r="J99">
        <f t="shared" si="12"/>
        <v>-4</v>
      </c>
      <c r="K99">
        <f t="shared" si="13"/>
        <v>2.4946709471193502</v>
      </c>
    </row>
    <row r="100" spans="7:11" x14ac:dyDescent="0.2">
      <c r="G100">
        <v>273.67346938775501</v>
      </c>
      <c r="H100">
        <v>2968263.5092269299</v>
      </c>
      <c r="I100">
        <v>1E-4</v>
      </c>
      <c r="J100">
        <f t="shared" si="12"/>
        <v>-4</v>
      </c>
      <c r="K100">
        <f t="shared" si="13"/>
        <v>2.9682635092269298</v>
      </c>
    </row>
    <row r="101" spans="7:11" x14ac:dyDescent="0.2">
      <c r="G101">
        <v>273.67346938775501</v>
      </c>
      <c r="H101">
        <v>3531763.6862616902</v>
      </c>
      <c r="I101">
        <v>1E-4</v>
      </c>
      <c r="J101">
        <f t="shared" si="12"/>
        <v>-4</v>
      </c>
      <c r="K101">
        <f t="shared" si="13"/>
        <v>3.5317636862616903</v>
      </c>
    </row>
    <row r="102" spans="7:11" x14ac:dyDescent="0.2">
      <c r="G102">
        <v>273.67346938775501</v>
      </c>
      <c r="H102">
        <v>4202239.6922722599</v>
      </c>
      <c r="I102">
        <v>1E-4</v>
      </c>
      <c r="J102">
        <f t="shared" si="12"/>
        <v>-4</v>
      </c>
      <c r="K102">
        <f t="shared" si="13"/>
        <v>4.2022396922722596</v>
      </c>
    </row>
    <row r="103" spans="7:11" x14ac:dyDescent="0.2">
      <c r="G103">
        <v>273.67346938775501</v>
      </c>
      <c r="H103">
        <v>5000000</v>
      </c>
      <c r="I103">
        <v>1E-4</v>
      </c>
      <c r="J103">
        <f t="shared" si="12"/>
        <v>-4</v>
      </c>
      <c r="K103">
        <f t="shared" si="13"/>
        <v>5</v>
      </c>
    </row>
    <row r="104" spans="7:11" x14ac:dyDescent="0.2">
      <c r="G104">
        <v>277.34693877551001</v>
      </c>
      <c r="H104">
        <v>1000</v>
      </c>
      <c r="I104">
        <v>1E-4</v>
      </c>
      <c r="J104">
        <f t="shared" si="12"/>
        <v>-4</v>
      </c>
      <c r="K104">
        <f t="shared" si="13"/>
        <v>1E-3</v>
      </c>
    </row>
    <row r="105" spans="7:11" x14ac:dyDescent="0.2">
      <c r="G105">
        <v>277.34693877551001</v>
      </c>
      <c r="H105">
        <v>1189.84169541656</v>
      </c>
      <c r="I105">
        <v>1E-4</v>
      </c>
      <c r="J105">
        <f t="shared" si="12"/>
        <v>-4</v>
      </c>
      <c r="K105">
        <f t="shared" si="13"/>
        <v>1.1898416954165599E-3</v>
      </c>
    </row>
    <row r="106" spans="7:11" x14ac:dyDescent="0.2">
      <c r="G106">
        <v>277.34693877551001</v>
      </c>
      <c r="H106">
        <v>1415.7232601517601</v>
      </c>
      <c r="I106">
        <v>1E-4</v>
      </c>
      <c r="J106">
        <f t="shared" si="12"/>
        <v>-4</v>
      </c>
      <c r="K106">
        <f t="shared" si="13"/>
        <v>1.4157232601517602E-3</v>
      </c>
    </row>
    <row r="107" spans="7:11" x14ac:dyDescent="0.2">
      <c r="G107">
        <v>277.34693877551001</v>
      </c>
      <c r="H107">
        <v>1684.48656409964</v>
      </c>
      <c r="I107">
        <v>3.1743744728599198E-3</v>
      </c>
      <c r="J107">
        <f t="shared" si="12"/>
        <v>-2.4983418419467354</v>
      </c>
      <c r="K107">
        <f t="shared" si="13"/>
        <v>1.6844865640996401E-3</v>
      </c>
    </row>
    <row r="108" spans="7:11" x14ac:dyDescent="0.2">
      <c r="G108">
        <v>277.34693877551001</v>
      </c>
      <c r="H108">
        <v>2004.2723493347301</v>
      </c>
      <c r="I108">
        <v>9.4302330189618699E-3</v>
      </c>
      <c r="J108">
        <f t="shared" si="12"/>
        <v>-2.0254775758099668</v>
      </c>
      <c r="K108">
        <f t="shared" si="13"/>
        <v>2.0042723493347301E-3</v>
      </c>
    </row>
    <row r="109" spans="7:11" x14ac:dyDescent="0.2">
      <c r="G109">
        <v>277.34693877551001</v>
      </c>
      <c r="H109">
        <v>2384.7668102089801</v>
      </c>
      <c r="I109">
        <v>1.6873714357742001E-2</v>
      </c>
      <c r="J109">
        <f t="shared" si="12"/>
        <v>-1.7727893070070775</v>
      </c>
      <c r="K109">
        <f t="shared" si="13"/>
        <v>2.3847668102089802E-3</v>
      </c>
    </row>
    <row r="110" spans="7:11" x14ac:dyDescent="0.2">
      <c r="G110">
        <v>277.34693877551001</v>
      </c>
      <c r="H110">
        <v>2837.4949846322002</v>
      </c>
      <c r="I110">
        <v>1.8785026255581101E-2</v>
      </c>
      <c r="J110">
        <f t="shared" si="12"/>
        <v>-1.7261881935925569</v>
      </c>
      <c r="K110">
        <f t="shared" si="13"/>
        <v>2.8374949846322003E-3</v>
      </c>
    </row>
    <row r="111" spans="7:11" x14ac:dyDescent="0.2">
      <c r="G111">
        <v>277.34693877551001</v>
      </c>
      <c r="H111">
        <v>3376.1698432507801</v>
      </c>
      <c r="I111">
        <v>1.4999334734874199E-2</v>
      </c>
      <c r="J111">
        <f t="shared" si="12"/>
        <v>-1.8239280027696718</v>
      </c>
      <c r="K111">
        <f t="shared" si="13"/>
        <v>3.37616984325078E-3</v>
      </c>
    </row>
    <row r="112" spans="7:11" x14ac:dyDescent="0.2">
      <c r="G112">
        <v>277.34693877551001</v>
      </c>
      <c r="H112">
        <v>4017.1076503077802</v>
      </c>
      <c r="I112">
        <v>1.0494961117552101E-2</v>
      </c>
      <c r="J112">
        <f t="shared" si="12"/>
        <v>-1.9790191660824237</v>
      </c>
      <c r="K112">
        <f t="shared" si="13"/>
        <v>4.0171076503077805E-3</v>
      </c>
    </row>
    <row r="113" spans="7:11" x14ac:dyDescent="0.2">
      <c r="G113">
        <v>277.34693877551001</v>
      </c>
      <c r="H113">
        <v>4779.7221773130505</v>
      </c>
      <c r="I113">
        <v>5.1354695759279704E-3</v>
      </c>
      <c r="J113">
        <f t="shared" si="12"/>
        <v>-2.289419839328549</v>
      </c>
      <c r="K113">
        <f t="shared" si="13"/>
        <v>4.7797221773130507E-3</v>
      </c>
    </row>
    <row r="114" spans="7:11" x14ac:dyDescent="0.2">
      <c r="G114">
        <v>277.34693877551001</v>
      </c>
      <c r="H114">
        <v>5687.1127390743104</v>
      </c>
      <c r="I114">
        <v>2.7794336847925399E-3</v>
      </c>
      <c r="J114">
        <f t="shared" si="12"/>
        <v>-2.5560436834431006</v>
      </c>
      <c r="K114">
        <f t="shared" si="13"/>
        <v>5.6871127390743107E-3</v>
      </c>
    </row>
    <row r="115" spans="7:11" x14ac:dyDescent="0.2">
      <c r="G115">
        <v>277.34693877551001</v>
      </c>
      <c r="H115">
        <v>6766.7638634853201</v>
      </c>
      <c r="I115">
        <v>3.1890137241010401E-3</v>
      </c>
      <c r="J115">
        <f t="shared" si="12"/>
        <v>-2.4963436117421378</v>
      </c>
      <c r="K115">
        <f t="shared" si="13"/>
        <v>6.76676386348532E-3</v>
      </c>
    </row>
    <row r="116" spans="7:11" x14ac:dyDescent="0.2">
      <c r="G116">
        <v>277.34693877551001</v>
      </c>
      <c r="H116">
        <v>8051.3777878129004</v>
      </c>
      <c r="I116">
        <v>3.5148718198095802E-3</v>
      </c>
      <c r="J116">
        <f t="shared" si="12"/>
        <v>-2.4540905081873792</v>
      </c>
      <c r="K116">
        <f t="shared" si="13"/>
        <v>8.0513777878129002E-3</v>
      </c>
    </row>
    <row r="117" spans="7:11" x14ac:dyDescent="0.2">
      <c r="G117">
        <v>277.34693877551001</v>
      </c>
      <c r="H117">
        <v>9579.8649974905602</v>
      </c>
      <c r="I117">
        <v>3.9025913688726299E-3</v>
      </c>
      <c r="J117">
        <f t="shared" si="12"/>
        <v>-2.4086469202879193</v>
      </c>
      <c r="K117">
        <f t="shared" si="13"/>
        <v>9.5798649974905593E-3</v>
      </c>
    </row>
    <row r="118" spans="7:11" x14ac:dyDescent="0.2">
      <c r="G118">
        <v>277.34693877551001</v>
      </c>
      <c r="H118">
        <v>11398.522810476001</v>
      </c>
      <c r="I118">
        <v>4.3639162544759601E-3</v>
      </c>
      <c r="J118">
        <f t="shared" si="12"/>
        <v>-2.3601235923109991</v>
      </c>
      <c r="K118">
        <f t="shared" si="13"/>
        <v>1.1398522810476E-2</v>
      </c>
    </row>
    <row r="119" spans="7:11" x14ac:dyDescent="0.2">
      <c r="G119">
        <v>277.34693877551001</v>
      </c>
      <c r="H119">
        <v>13562.4377060611</v>
      </c>
      <c r="I119">
        <v>4.8771260019866798E-3</v>
      </c>
      <c r="J119">
        <f t="shared" si="12"/>
        <v>-2.3118360241376443</v>
      </c>
      <c r="K119">
        <f t="shared" si="13"/>
        <v>1.35624377060611E-2</v>
      </c>
    </row>
    <row r="120" spans="7:11" x14ac:dyDescent="0.2">
      <c r="G120">
        <v>277.34693877551001</v>
      </c>
      <c r="H120">
        <v>16137.1538741613</v>
      </c>
      <c r="I120">
        <v>5.2299224100600603E-3</v>
      </c>
      <c r="J120">
        <f t="shared" si="12"/>
        <v>-2.281504754179136</v>
      </c>
      <c r="K120">
        <f t="shared" si="13"/>
        <v>1.61371538741613E-2</v>
      </c>
    </row>
    <row r="121" spans="7:11" x14ac:dyDescent="0.2">
      <c r="G121">
        <v>277.34693877551001</v>
      </c>
      <c r="H121">
        <v>19200.65852483</v>
      </c>
      <c r="I121">
        <v>5.2434443630928196E-3</v>
      </c>
      <c r="J121">
        <f t="shared" si="12"/>
        <v>-2.280383335827842</v>
      </c>
      <c r="K121">
        <f t="shared" si="13"/>
        <v>1.9200658524830001E-2</v>
      </c>
    </row>
    <row r="122" spans="7:11" x14ac:dyDescent="0.2">
      <c r="G122">
        <v>277.34693877551001</v>
      </c>
      <c r="H122">
        <v>22845.744092298199</v>
      </c>
      <c r="I122">
        <v>5.0380578561821697E-3</v>
      </c>
      <c r="J122">
        <f t="shared" si="12"/>
        <v>-2.2977368494468013</v>
      </c>
      <c r="K122">
        <f t="shared" si="13"/>
        <v>2.2845744092298198E-2</v>
      </c>
    </row>
    <row r="123" spans="7:11" x14ac:dyDescent="0.2">
      <c r="G123">
        <v>277.34693877551001</v>
      </c>
      <c r="H123">
        <v>27182.818883833101</v>
      </c>
      <c r="I123">
        <v>4.7936804265839503E-3</v>
      </c>
      <c r="J123">
        <f t="shared" si="12"/>
        <v>-2.319330921824533</v>
      </c>
      <c r="K123">
        <f t="shared" si="13"/>
        <v>2.7182818883833101E-2</v>
      </c>
    </row>
    <row r="124" spans="7:11" x14ac:dyDescent="0.2">
      <c r="G124">
        <v>277.34693877551001</v>
      </c>
      <c r="H124">
        <v>32343.2513069413</v>
      </c>
      <c r="I124">
        <v>4.5029099714292298E-3</v>
      </c>
      <c r="J124">
        <f t="shared" si="12"/>
        <v>-2.346506735982294</v>
      </c>
      <c r="K124">
        <f t="shared" si="13"/>
        <v>3.2343251306941302E-2</v>
      </c>
    </row>
    <row r="125" spans="7:11" x14ac:dyDescent="0.2">
      <c r="G125">
        <v>277.34693877551001</v>
      </c>
      <c r="H125">
        <v>38483.348970334999</v>
      </c>
      <c r="I125">
        <v>4.4678229104194202E-3</v>
      </c>
      <c r="J125">
        <f t="shared" si="12"/>
        <v>-2.3499040491982899</v>
      </c>
      <c r="K125">
        <f t="shared" si="13"/>
        <v>3.8483348970335E-2</v>
      </c>
    </row>
    <row r="126" spans="7:11" x14ac:dyDescent="0.2">
      <c r="G126">
        <v>277.34693877551001</v>
      </c>
      <c r="H126">
        <v>45789.093184170699</v>
      </c>
      <c r="I126">
        <v>4.5847256460330096E-3</v>
      </c>
      <c r="J126">
        <f t="shared" si="12"/>
        <v>-2.3386866477756207</v>
      </c>
      <c r="K126">
        <f t="shared" si="13"/>
        <v>4.5789093184170696E-2</v>
      </c>
    </row>
    <row r="127" spans="7:11" x14ac:dyDescent="0.2">
      <c r="G127">
        <v>277.34693877551001</v>
      </c>
      <c r="H127">
        <v>54481.7722658407</v>
      </c>
      <c r="I127">
        <v>4.7395527037899102E-3</v>
      </c>
      <c r="J127">
        <f t="shared" si="12"/>
        <v>-2.3242626430183435</v>
      </c>
      <c r="K127">
        <f t="shared" si="13"/>
        <v>5.4481772265840701E-2</v>
      </c>
    </row>
    <row r="128" spans="7:11" x14ac:dyDescent="0.2">
      <c r="G128">
        <v>277.34693877551001</v>
      </c>
      <c r="H128">
        <v>64824.684282087001</v>
      </c>
      <c r="I128">
        <v>4.9237723926877398E-3</v>
      </c>
      <c r="J128">
        <f t="shared" si="12"/>
        <v>-2.3077020310624961</v>
      </c>
      <c r="K128">
        <f t="shared" si="13"/>
        <v>6.4824684282087E-2</v>
      </c>
    </row>
    <row r="129" spans="7:11" x14ac:dyDescent="0.2">
      <c r="G129">
        <v>277.34693877551001</v>
      </c>
      <c r="H129">
        <v>77131.112251041806</v>
      </c>
      <c r="I129">
        <v>5.3196306176223496E-3</v>
      </c>
      <c r="J129">
        <f t="shared" si="12"/>
        <v>-2.2741185230240895</v>
      </c>
      <c r="K129">
        <f t="shared" si="13"/>
        <v>7.71311122510418E-2</v>
      </c>
    </row>
    <row r="130" spans="7:11" x14ac:dyDescent="0.2">
      <c r="G130">
        <v>277.34693877551001</v>
      </c>
      <c r="H130">
        <v>91773.813370144897</v>
      </c>
      <c r="I130">
        <v>5.9222757977363902E-3</v>
      </c>
      <c r="J130">
        <f t="shared" si="12"/>
        <v>-2.2275113715758987</v>
      </c>
      <c r="K130">
        <f t="shared" si="13"/>
        <v>9.1773813370144897E-2</v>
      </c>
    </row>
    <row r="131" spans="7:11" x14ac:dyDescent="0.2">
      <c r="G131">
        <v>277.34693877551001</v>
      </c>
      <c r="H131">
        <v>109196.30969517599</v>
      </c>
      <c r="I131">
        <v>6.6393281605778903E-3</v>
      </c>
      <c r="J131">
        <f t="shared" si="12"/>
        <v>-2.1778758650470111</v>
      </c>
      <c r="K131">
        <f t="shared" si="13"/>
        <v>0.10919630969517599</v>
      </c>
    </row>
    <row r="132" spans="7:11" x14ac:dyDescent="0.2">
      <c r="G132">
        <v>277.34693877551001</v>
      </c>
      <c r="H132">
        <v>129926.322260941</v>
      </c>
      <c r="I132">
        <v>7.4925069596836801E-3</v>
      </c>
      <c r="J132">
        <f t="shared" si="12"/>
        <v>-2.1253728449721323</v>
      </c>
      <c r="K132">
        <f t="shared" si="13"/>
        <v>0.129926322260941</v>
      </c>
    </row>
    <row r="133" spans="7:11" x14ac:dyDescent="0.2">
      <c r="G133">
        <v>277.34693877551001</v>
      </c>
      <c r="H133">
        <v>154591.75555819701</v>
      </c>
      <c r="I133">
        <v>8.5076546685051799E-3</v>
      </c>
      <c r="J133">
        <f t="shared" ref="J133:J196" si="16">LOG10(I133)</f>
        <v>-2.0701901467202246</v>
      </c>
      <c r="K133">
        <f t="shared" ref="K133:K196" si="17">H133/1000000</f>
        <v>0.15459175555819701</v>
      </c>
    </row>
    <row r="134" spans="7:11" x14ac:dyDescent="0.2">
      <c r="G134">
        <v>277.34693877551001</v>
      </c>
      <c r="H134">
        <v>183939.71653078799</v>
      </c>
      <c r="I134">
        <v>9.7155197394675902E-3</v>
      </c>
      <c r="J134">
        <f t="shared" si="16"/>
        <v>-2.0125339615134874</v>
      </c>
      <c r="K134">
        <f t="shared" si="17"/>
        <v>0.183939716530788</v>
      </c>
    </row>
    <row r="135" spans="7:11" x14ac:dyDescent="0.2">
      <c r="G135">
        <v>277.34693877551001</v>
      </c>
      <c r="H135">
        <v>218859.14417143501</v>
      </c>
      <c r="I135">
        <v>1.1152687963335999E-2</v>
      </c>
      <c r="J135">
        <f t="shared" si="16"/>
        <v>-1.9526204485838372</v>
      </c>
      <c r="K135">
        <f t="shared" si="17"/>
        <v>0.21885914417143501</v>
      </c>
    </row>
    <row r="136" spans="7:11" x14ac:dyDescent="0.2">
      <c r="G136">
        <v>277.34693877551001</v>
      </c>
      <c r="H136">
        <v>260407.735158358</v>
      </c>
      <c r="I136">
        <v>1.24011986611299E-2</v>
      </c>
      <c r="J136">
        <f t="shared" si="16"/>
        <v>-1.9065363352607367</v>
      </c>
      <c r="K136">
        <f t="shared" si="17"/>
        <v>0.26040773515835802</v>
      </c>
    </row>
    <row r="137" spans="7:11" x14ac:dyDescent="0.2">
      <c r="G137">
        <v>277.34693877551001</v>
      </c>
      <c r="H137">
        <v>309843.98110040801</v>
      </c>
      <c r="I137">
        <v>1.3370604536385101E-2</v>
      </c>
      <c r="J137">
        <f t="shared" si="16"/>
        <v>-1.8738489561725187</v>
      </c>
      <c r="K137">
        <f t="shared" si="17"/>
        <v>0.30984398110040801</v>
      </c>
    </row>
    <row r="138" spans="7:11" x14ac:dyDescent="0.2">
      <c r="G138">
        <v>277.34693877551001</v>
      </c>
      <c r="H138">
        <v>368665.28778712702</v>
      </c>
      <c r="I138">
        <v>1.3675557077748E-2</v>
      </c>
      <c r="J138">
        <f t="shared" si="16"/>
        <v>-1.8640549735236565</v>
      </c>
      <c r="K138">
        <f t="shared" si="17"/>
        <v>0.36866528778712704</v>
      </c>
    </row>
    <row r="139" spans="7:11" x14ac:dyDescent="0.2">
      <c r="G139">
        <v>277.34693877551001</v>
      </c>
      <c r="H139">
        <v>438653.33106187102</v>
      </c>
      <c r="I139">
        <v>1.4424038791184099E-2</v>
      </c>
      <c r="J139">
        <f t="shared" si="16"/>
        <v>-1.840913118317369</v>
      </c>
      <c r="K139">
        <f t="shared" si="17"/>
        <v>0.43865333106187104</v>
      </c>
    </row>
    <row r="140" spans="7:11" x14ac:dyDescent="0.2">
      <c r="G140">
        <v>277.34693877551001</v>
      </c>
      <c r="H140">
        <v>521928.02313077898</v>
      </c>
      <c r="I140">
        <v>1.50132525873806E-2</v>
      </c>
      <c r="J140">
        <f t="shared" si="16"/>
        <v>-1.8235252086412046</v>
      </c>
      <c r="K140">
        <f t="shared" si="17"/>
        <v>0.52192802313077902</v>
      </c>
    </row>
    <row r="141" spans="7:11" x14ac:dyDescent="0.2">
      <c r="G141">
        <v>277.34693877551001</v>
      </c>
      <c r="H141">
        <v>621011.72392734198</v>
      </c>
      <c r="I141">
        <v>1.48449690712986E-2</v>
      </c>
      <c r="J141">
        <f t="shared" si="16"/>
        <v>-1.8284207028963868</v>
      </c>
      <c r="K141">
        <f t="shared" si="17"/>
        <v>0.62101172392734194</v>
      </c>
    </row>
    <row r="142" spans="7:11" x14ac:dyDescent="0.2">
      <c r="G142">
        <v>277.34693877551001</v>
      </c>
      <c r="H142">
        <v>738905.64247127203</v>
      </c>
      <c r="I142">
        <v>1E-4</v>
      </c>
      <c r="J142">
        <f t="shared" si="16"/>
        <v>-4</v>
      </c>
      <c r="K142">
        <f t="shared" si="17"/>
        <v>0.738905642471272</v>
      </c>
    </row>
    <row r="143" spans="7:11" x14ac:dyDescent="0.2">
      <c r="G143">
        <v>277.34693877551001</v>
      </c>
      <c r="H143">
        <v>879180.74239088304</v>
      </c>
      <c r="I143">
        <v>1E-4</v>
      </c>
      <c r="J143">
        <f t="shared" si="16"/>
        <v>-4</v>
      </c>
      <c r="K143">
        <f t="shared" si="17"/>
        <v>0.87918074239088306</v>
      </c>
    </row>
    <row r="144" spans="7:11" x14ac:dyDescent="0.2">
      <c r="G144">
        <v>277.34693877551001</v>
      </c>
      <c r="H144">
        <v>1046085.90510396</v>
      </c>
      <c r="I144">
        <v>1E-4</v>
      </c>
      <c r="J144">
        <f t="shared" si="16"/>
        <v>-4</v>
      </c>
      <c r="K144">
        <f t="shared" si="17"/>
        <v>1.0460859051039599</v>
      </c>
    </row>
    <row r="145" spans="7:11" x14ac:dyDescent="0.2">
      <c r="G145">
        <v>277.34693877551001</v>
      </c>
      <c r="H145">
        <v>1244676.62688027</v>
      </c>
      <c r="I145">
        <v>1E-4</v>
      </c>
      <c r="J145">
        <f t="shared" si="16"/>
        <v>-4</v>
      </c>
      <c r="K145">
        <f t="shared" si="17"/>
        <v>1.24467662688027</v>
      </c>
    </row>
    <row r="146" spans="7:11" x14ac:dyDescent="0.2">
      <c r="G146">
        <v>277.34693877551001</v>
      </c>
      <c r="H146">
        <v>1480968.1479725901</v>
      </c>
      <c r="I146">
        <v>1E-4</v>
      </c>
      <c r="J146">
        <f t="shared" si="16"/>
        <v>-4</v>
      </c>
      <c r="K146">
        <f t="shared" si="17"/>
        <v>1.48096814797259</v>
      </c>
    </row>
    <row r="147" spans="7:11" x14ac:dyDescent="0.2">
      <c r="G147">
        <v>277.34693877551001</v>
      </c>
      <c r="H147">
        <v>1762117.6520416299</v>
      </c>
      <c r="I147">
        <v>1E-4</v>
      </c>
      <c r="J147">
        <f t="shared" si="16"/>
        <v>-4</v>
      </c>
      <c r="K147">
        <f t="shared" si="17"/>
        <v>1.76211765204163</v>
      </c>
    </row>
    <row r="148" spans="7:11" x14ac:dyDescent="0.2">
      <c r="G148">
        <v>277.34693877551001</v>
      </c>
      <c r="H148">
        <v>2096641.05462867</v>
      </c>
      <c r="I148">
        <v>1E-4</v>
      </c>
      <c r="J148">
        <f t="shared" si="16"/>
        <v>-4</v>
      </c>
      <c r="K148">
        <f t="shared" si="17"/>
        <v>2.09664105462867</v>
      </c>
    </row>
    <row r="149" spans="7:11" x14ac:dyDescent="0.2">
      <c r="G149">
        <v>277.34693877551001</v>
      </c>
      <c r="H149">
        <v>2494670.9471193501</v>
      </c>
      <c r="I149">
        <v>1E-4</v>
      </c>
      <c r="J149">
        <f t="shared" si="16"/>
        <v>-4</v>
      </c>
      <c r="K149">
        <f t="shared" si="17"/>
        <v>2.4946709471193502</v>
      </c>
    </row>
    <row r="150" spans="7:11" x14ac:dyDescent="0.2">
      <c r="G150">
        <v>277.34693877551001</v>
      </c>
      <c r="H150">
        <v>2968263.5092269299</v>
      </c>
      <c r="I150">
        <v>1E-4</v>
      </c>
      <c r="J150">
        <f t="shared" si="16"/>
        <v>-4</v>
      </c>
      <c r="K150">
        <f t="shared" si="17"/>
        <v>2.9682635092269298</v>
      </c>
    </row>
    <row r="151" spans="7:11" x14ac:dyDescent="0.2">
      <c r="G151">
        <v>277.34693877551001</v>
      </c>
      <c r="H151">
        <v>3531763.6862616902</v>
      </c>
      <c r="I151">
        <v>1E-4</v>
      </c>
      <c r="J151">
        <f t="shared" si="16"/>
        <v>-4</v>
      </c>
      <c r="K151">
        <f t="shared" si="17"/>
        <v>3.5317636862616903</v>
      </c>
    </row>
    <row r="152" spans="7:11" x14ac:dyDescent="0.2">
      <c r="G152">
        <v>277.34693877551001</v>
      </c>
      <c r="H152">
        <v>4202239.6922722599</v>
      </c>
      <c r="I152">
        <v>1E-4</v>
      </c>
      <c r="J152">
        <f t="shared" si="16"/>
        <v>-4</v>
      </c>
      <c r="K152">
        <f t="shared" si="17"/>
        <v>4.2022396922722596</v>
      </c>
    </row>
    <row r="153" spans="7:11" x14ac:dyDescent="0.2">
      <c r="G153">
        <v>277.34693877551001</v>
      </c>
      <c r="H153">
        <v>5000000</v>
      </c>
      <c r="I153">
        <v>1E-4</v>
      </c>
      <c r="J153">
        <f t="shared" si="16"/>
        <v>-4</v>
      </c>
      <c r="K153">
        <f t="shared" si="17"/>
        <v>5</v>
      </c>
    </row>
    <row r="154" spans="7:11" x14ac:dyDescent="0.2">
      <c r="G154">
        <v>281.02040816326502</v>
      </c>
      <c r="H154">
        <v>1000</v>
      </c>
      <c r="I154">
        <v>1E-4</v>
      </c>
      <c r="J154">
        <f t="shared" si="16"/>
        <v>-4</v>
      </c>
      <c r="K154">
        <f t="shared" si="17"/>
        <v>1E-3</v>
      </c>
    </row>
    <row r="155" spans="7:11" x14ac:dyDescent="0.2">
      <c r="G155">
        <v>281.02040816326502</v>
      </c>
      <c r="H155">
        <v>1189.84169541656</v>
      </c>
      <c r="I155">
        <v>1E-4</v>
      </c>
      <c r="J155">
        <f t="shared" si="16"/>
        <v>-4</v>
      </c>
      <c r="K155">
        <f t="shared" si="17"/>
        <v>1.1898416954165599E-3</v>
      </c>
    </row>
    <row r="156" spans="7:11" x14ac:dyDescent="0.2">
      <c r="G156">
        <v>281.02040816326502</v>
      </c>
      <c r="H156">
        <v>1415.7232601517601</v>
      </c>
      <c r="I156">
        <v>1E-4</v>
      </c>
      <c r="J156">
        <f t="shared" si="16"/>
        <v>-4</v>
      </c>
      <c r="K156">
        <f t="shared" si="17"/>
        <v>1.4157232601517602E-3</v>
      </c>
    </row>
    <row r="157" spans="7:11" x14ac:dyDescent="0.2">
      <c r="G157">
        <v>281.02040816326502</v>
      </c>
      <c r="H157">
        <v>1684.48656409964</v>
      </c>
      <c r="I157">
        <v>1E-4</v>
      </c>
      <c r="J157">
        <f t="shared" si="16"/>
        <v>-4</v>
      </c>
      <c r="K157">
        <f t="shared" si="17"/>
        <v>1.6844865640996401E-3</v>
      </c>
    </row>
    <row r="158" spans="7:11" x14ac:dyDescent="0.2">
      <c r="G158">
        <v>281.02040816326502</v>
      </c>
      <c r="H158">
        <v>2004.2723493347301</v>
      </c>
      <c r="I158">
        <v>3.71334797814552E-3</v>
      </c>
      <c r="J158">
        <f t="shared" si="16"/>
        <v>-2.4302343510950819</v>
      </c>
      <c r="K158">
        <f t="shared" si="17"/>
        <v>2.0042723493347301E-3</v>
      </c>
    </row>
    <row r="159" spans="7:11" x14ac:dyDescent="0.2">
      <c r="G159">
        <v>281.02040816326502</v>
      </c>
      <c r="H159">
        <v>2384.7668102089801</v>
      </c>
      <c r="I159">
        <v>1.11568293169256E-2</v>
      </c>
      <c r="J159">
        <f t="shared" si="16"/>
        <v>-1.9524592109371737</v>
      </c>
      <c r="K159">
        <f t="shared" si="17"/>
        <v>2.3847668102089802E-3</v>
      </c>
    </row>
    <row r="160" spans="7:11" x14ac:dyDescent="0.2">
      <c r="G160">
        <v>281.02040816326502</v>
      </c>
      <c r="H160">
        <v>2837.4949846322002</v>
      </c>
      <c r="I160">
        <v>1.30681412147648E-2</v>
      </c>
      <c r="J160">
        <f t="shared" si="16"/>
        <v>-1.8837861811707544</v>
      </c>
      <c r="K160">
        <f t="shared" si="17"/>
        <v>2.8374949846322003E-3</v>
      </c>
    </row>
    <row r="161" spans="7:11" x14ac:dyDescent="0.2">
      <c r="G161">
        <v>281.02040816326502</v>
      </c>
      <c r="H161">
        <v>3376.1698432507801</v>
      </c>
      <c r="I161">
        <v>9.2824496940578406E-3</v>
      </c>
      <c r="J161">
        <f t="shared" si="16"/>
        <v>-2.0323373957406172</v>
      </c>
      <c r="K161">
        <f t="shared" si="17"/>
        <v>3.37616984325078E-3</v>
      </c>
    </row>
    <row r="162" spans="7:11" x14ac:dyDescent="0.2">
      <c r="G162">
        <v>281.02040816326502</v>
      </c>
      <c r="H162">
        <v>4017.1076503077802</v>
      </c>
      <c r="I162">
        <v>4.7780760767356899E-3</v>
      </c>
      <c r="J162">
        <f t="shared" si="16"/>
        <v>-2.3207469396754083</v>
      </c>
      <c r="K162">
        <f t="shared" si="17"/>
        <v>4.0171076503077805E-3</v>
      </c>
    </row>
    <row r="163" spans="7:11" x14ac:dyDescent="0.2">
      <c r="G163">
        <v>281.02040816326502</v>
      </c>
      <c r="H163">
        <v>4779.7221773130505</v>
      </c>
      <c r="I163">
        <v>2.2405676177867299E-3</v>
      </c>
      <c r="J163">
        <f t="shared" si="16"/>
        <v>-2.6496419450388049</v>
      </c>
      <c r="K163">
        <f t="shared" si="17"/>
        <v>4.7797221773130507E-3</v>
      </c>
    </row>
    <row r="164" spans="7:11" x14ac:dyDescent="0.2">
      <c r="G164">
        <v>281.02040816326502</v>
      </c>
      <c r="H164">
        <v>5687.1127390743104</v>
      </c>
      <c r="I164">
        <v>2.6003351541803001E-3</v>
      </c>
      <c r="J164">
        <f t="shared" si="16"/>
        <v>-2.5849706727097814</v>
      </c>
      <c r="K164">
        <f t="shared" si="17"/>
        <v>5.6871127390743107E-3</v>
      </c>
    </row>
    <row r="165" spans="7:11" x14ac:dyDescent="0.2">
      <c r="G165">
        <v>281.02040816326502</v>
      </c>
      <c r="H165">
        <v>6766.7638634853201</v>
      </c>
      <c r="I165">
        <v>3.0099151934887998E-3</v>
      </c>
      <c r="J165">
        <f t="shared" si="16"/>
        <v>-2.5214457407911097</v>
      </c>
      <c r="K165">
        <f t="shared" si="17"/>
        <v>6.76676386348532E-3</v>
      </c>
    </row>
    <row r="166" spans="7:11" x14ac:dyDescent="0.2">
      <c r="G166">
        <v>281.02040816326502</v>
      </c>
      <c r="H166">
        <v>8051.3777878129004</v>
      </c>
      <c r="I166">
        <v>3.3357732891973299E-3</v>
      </c>
      <c r="J166">
        <f t="shared" si="16"/>
        <v>-2.476803473201064</v>
      </c>
      <c r="K166">
        <f t="shared" si="17"/>
        <v>8.0513777878129002E-3</v>
      </c>
    </row>
    <row r="167" spans="7:11" x14ac:dyDescent="0.2">
      <c r="G167">
        <v>281.02040816326502</v>
      </c>
      <c r="H167">
        <v>9579.8649974905602</v>
      </c>
      <c r="I167">
        <v>3.72349283826039E-3</v>
      </c>
      <c r="J167">
        <f t="shared" si="16"/>
        <v>-2.4290494771387223</v>
      </c>
      <c r="K167">
        <f t="shared" si="17"/>
        <v>9.5798649974905593E-3</v>
      </c>
    </row>
    <row r="168" spans="7:11" x14ac:dyDescent="0.2">
      <c r="G168">
        <v>281.02040816326502</v>
      </c>
      <c r="H168">
        <v>11398.522810476001</v>
      </c>
      <c r="I168">
        <v>4.17737894731095E-3</v>
      </c>
      <c r="J168">
        <f t="shared" si="16"/>
        <v>-2.3790961263003028</v>
      </c>
      <c r="K168">
        <f t="shared" si="17"/>
        <v>1.1398522810476E-2</v>
      </c>
    </row>
    <row r="169" spans="7:11" x14ac:dyDescent="0.2">
      <c r="G169">
        <v>281.02040816326502</v>
      </c>
      <c r="H169">
        <v>13562.4377060611</v>
      </c>
      <c r="I169">
        <v>4.4738859611703503E-3</v>
      </c>
      <c r="J169">
        <f t="shared" si="16"/>
        <v>-2.3493150902138296</v>
      </c>
      <c r="K169">
        <f t="shared" si="17"/>
        <v>1.35624377060611E-2</v>
      </c>
    </row>
    <row r="170" spans="7:11" x14ac:dyDescent="0.2">
      <c r="G170">
        <v>281.02040816326502</v>
      </c>
      <c r="H170">
        <v>16137.1538741613</v>
      </c>
      <c r="I170">
        <v>4.8266823692437299E-3</v>
      </c>
      <c r="J170">
        <f t="shared" si="16"/>
        <v>-2.3163512799721784</v>
      </c>
      <c r="K170">
        <f t="shared" si="17"/>
        <v>1.61371538741613E-2</v>
      </c>
    </row>
    <row r="171" spans="7:11" x14ac:dyDescent="0.2">
      <c r="G171">
        <v>281.02040816326502</v>
      </c>
      <c r="H171">
        <v>19200.65852483</v>
      </c>
      <c r="I171">
        <v>4.8402043222764901E-3</v>
      </c>
      <c r="J171">
        <f t="shared" si="16"/>
        <v>-2.3151363048505771</v>
      </c>
      <c r="K171">
        <f t="shared" si="17"/>
        <v>1.9200658524830001E-2</v>
      </c>
    </row>
    <row r="172" spans="7:11" x14ac:dyDescent="0.2">
      <c r="G172">
        <v>281.02040816326502</v>
      </c>
      <c r="H172">
        <v>22845.744092298199</v>
      </c>
      <c r="I172">
        <v>4.6348178153658402E-3</v>
      </c>
      <c r="J172">
        <f t="shared" si="16"/>
        <v>-2.3339673323579602</v>
      </c>
      <c r="K172">
        <f t="shared" si="17"/>
        <v>2.2845744092298198E-2</v>
      </c>
    </row>
    <row r="173" spans="7:11" x14ac:dyDescent="0.2">
      <c r="G173">
        <v>281.02040816326502</v>
      </c>
      <c r="H173">
        <v>27182.818883833101</v>
      </c>
      <c r="I173">
        <v>4.3904403857676199E-3</v>
      </c>
      <c r="J173">
        <f t="shared" si="16"/>
        <v>-2.3574919154033487</v>
      </c>
      <c r="K173">
        <f t="shared" si="17"/>
        <v>2.7182818883833101E-2</v>
      </c>
    </row>
    <row r="174" spans="7:11" x14ac:dyDescent="0.2">
      <c r="G174">
        <v>281.02040816326502</v>
      </c>
      <c r="H174">
        <v>32343.2513069413</v>
      </c>
      <c r="I174">
        <v>4.3251813799240601E-3</v>
      </c>
      <c r="J174">
        <f t="shared" si="16"/>
        <v>-2.3639956753324767</v>
      </c>
      <c r="K174">
        <f t="shared" si="17"/>
        <v>3.2343251306941302E-2</v>
      </c>
    </row>
    <row r="175" spans="7:11" x14ac:dyDescent="0.2">
      <c r="G175">
        <v>281.02040816326502</v>
      </c>
      <c r="H175">
        <v>38483.348970334999</v>
      </c>
      <c r="I175">
        <v>4.4199713798071701E-3</v>
      </c>
      <c r="J175">
        <f t="shared" si="16"/>
        <v>-2.3545805427848583</v>
      </c>
      <c r="K175">
        <f t="shared" si="17"/>
        <v>3.8483348970335E-2</v>
      </c>
    </row>
    <row r="176" spans="7:11" x14ac:dyDescent="0.2">
      <c r="G176">
        <v>281.02040816326502</v>
      </c>
      <c r="H176">
        <v>45789.093184170699</v>
      </c>
      <c r="I176">
        <v>4.5368741154207699E-3</v>
      </c>
      <c r="J176">
        <f t="shared" si="16"/>
        <v>-2.343243270929396</v>
      </c>
      <c r="K176">
        <f t="shared" si="17"/>
        <v>4.5789093184170696E-2</v>
      </c>
    </row>
    <row r="177" spans="7:11" x14ac:dyDescent="0.2">
      <c r="G177">
        <v>281.02040816326502</v>
      </c>
      <c r="H177">
        <v>54481.7722658407</v>
      </c>
      <c r="I177">
        <v>4.6917011731776696E-3</v>
      </c>
      <c r="J177">
        <f t="shared" si="16"/>
        <v>-2.3286696570366603</v>
      </c>
      <c r="K177">
        <f t="shared" si="17"/>
        <v>5.4481772265840701E-2</v>
      </c>
    </row>
    <row r="178" spans="7:11" x14ac:dyDescent="0.2">
      <c r="G178">
        <v>281.02040816326502</v>
      </c>
      <c r="H178">
        <v>64824.684282087001</v>
      </c>
      <c r="I178">
        <v>4.8759208620754897E-3</v>
      </c>
      <c r="J178">
        <f t="shared" si="16"/>
        <v>-2.3119433517498891</v>
      </c>
      <c r="K178">
        <f t="shared" si="17"/>
        <v>6.4824684282087E-2</v>
      </c>
    </row>
    <row r="179" spans="7:11" x14ac:dyDescent="0.2">
      <c r="G179">
        <v>281.02040816326502</v>
      </c>
      <c r="H179">
        <v>77131.112251041806</v>
      </c>
      <c r="I179">
        <v>5.0951131290428E-3</v>
      </c>
      <c r="J179">
        <f t="shared" si="16"/>
        <v>-2.2928461687186763</v>
      </c>
      <c r="K179">
        <f t="shared" si="17"/>
        <v>7.71311122510418E-2</v>
      </c>
    </row>
    <row r="180" spans="7:11" x14ac:dyDescent="0.2">
      <c r="G180">
        <v>281.02040816326502</v>
      </c>
      <c r="H180">
        <v>91773.813370144897</v>
      </c>
      <c r="I180">
        <v>5.57665805836922E-3</v>
      </c>
      <c r="J180">
        <f t="shared" si="16"/>
        <v>-2.2536259841468014</v>
      </c>
      <c r="K180">
        <f t="shared" si="17"/>
        <v>9.1773813370144897E-2</v>
      </c>
    </row>
    <row r="181" spans="7:11" x14ac:dyDescent="0.2">
      <c r="G181">
        <v>281.02040816326502</v>
      </c>
      <c r="H181">
        <v>109196.30969517599</v>
      </c>
      <c r="I181">
        <v>6.2937104212107201E-3</v>
      </c>
      <c r="J181">
        <f t="shared" si="16"/>
        <v>-2.2010932432091717</v>
      </c>
      <c r="K181">
        <f t="shared" si="17"/>
        <v>0.10919630969517599</v>
      </c>
    </row>
    <row r="182" spans="7:11" x14ac:dyDescent="0.2">
      <c r="G182">
        <v>281.02040816326502</v>
      </c>
      <c r="H182">
        <v>129926.322260941</v>
      </c>
      <c r="I182">
        <v>7.1468892203165203E-3</v>
      </c>
      <c r="J182">
        <f t="shared" si="16"/>
        <v>-2.145882949587389</v>
      </c>
      <c r="K182">
        <f t="shared" si="17"/>
        <v>0.129926322260941</v>
      </c>
    </row>
    <row r="183" spans="7:11" x14ac:dyDescent="0.2">
      <c r="G183">
        <v>281.02040816326502</v>
      </c>
      <c r="H183">
        <v>154591.75555819701</v>
      </c>
      <c r="I183">
        <v>8.1620369291380106E-3</v>
      </c>
      <c r="J183">
        <f t="shared" si="16"/>
        <v>-2.088201444592817</v>
      </c>
      <c r="K183">
        <f t="shared" si="17"/>
        <v>0.15459175555819701</v>
      </c>
    </row>
    <row r="184" spans="7:11" x14ac:dyDescent="0.2">
      <c r="G184">
        <v>281.02040816326502</v>
      </c>
      <c r="H184">
        <v>183939.71653078799</v>
      </c>
      <c r="I184">
        <v>9.3699020001004295E-3</v>
      </c>
      <c r="J184">
        <f t="shared" si="16"/>
        <v>-2.0282649513788367</v>
      </c>
      <c r="K184">
        <f t="shared" si="17"/>
        <v>0.183939716530788</v>
      </c>
    </row>
    <row r="185" spans="7:11" x14ac:dyDescent="0.2">
      <c r="G185">
        <v>281.02040816326502</v>
      </c>
      <c r="H185">
        <v>218859.14417143501</v>
      </c>
      <c r="I185">
        <v>1.0464467002364799E-2</v>
      </c>
      <c r="J185">
        <f t="shared" si="16"/>
        <v>-1.9802828871367413</v>
      </c>
      <c r="K185">
        <f t="shared" si="17"/>
        <v>0.21885914417143501</v>
      </c>
    </row>
    <row r="186" spans="7:11" x14ac:dyDescent="0.2">
      <c r="G186">
        <v>281.02040816326502</v>
      </c>
      <c r="H186">
        <v>260407.735158358</v>
      </c>
      <c r="I186">
        <v>1.16059398345993E-2</v>
      </c>
      <c r="J186">
        <f t="shared" si="16"/>
        <v>-1.9353196851560528</v>
      </c>
      <c r="K186">
        <f t="shared" si="17"/>
        <v>0.26040773515835802</v>
      </c>
    </row>
    <row r="187" spans="7:11" x14ac:dyDescent="0.2">
      <c r="G187">
        <v>281.02040816326502</v>
      </c>
      <c r="H187">
        <v>309843.98110040801</v>
      </c>
      <c r="I187">
        <v>1.25753457098545E-2</v>
      </c>
      <c r="J187">
        <f t="shared" si="16"/>
        <v>-1.9004800668828998</v>
      </c>
      <c r="K187">
        <f t="shared" si="17"/>
        <v>0.30984398110040801</v>
      </c>
    </row>
    <row r="188" spans="7:11" x14ac:dyDescent="0.2">
      <c r="G188">
        <v>281.02040816326502</v>
      </c>
      <c r="H188">
        <v>368665.28778712702</v>
      </c>
      <c r="I188">
        <v>1.2880298251217399E-2</v>
      </c>
      <c r="J188">
        <f t="shared" si="16"/>
        <v>-1.8900740805042917</v>
      </c>
      <c r="K188">
        <f t="shared" si="17"/>
        <v>0.36866528778712704</v>
      </c>
    </row>
    <row r="189" spans="7:11" x14ac:dyDescent="0.2">
      <c r="G189">
        <v>281.02040816326502</v>
      </c>
      <c r="H189">
        <v>438653.33106187102</v>
      </c>
      <c r="I189">
        <v>1.33637619974399E-2</v>
      </c>
      <c r="J189">
        <f t="shared" si="16"/>
        <v>-1.8740712675534328</v>
      </c>
      <c r="K189">
        <f t="shared" si="17"/>
        <v>0.43865333106187104</v>
      </c>
    </row>
    <row r="190" spans="7:11" x14ac:dyDescent="0.2">
      <c r="G190">
        <v>281.02040816326502</v>
      </c>
      <c r="H190">
        <v>521928.02313077898</v>
      </c>
      <c r="I190">
        <v>1.4316868353185E-2</v>
      </c>
      <c r="J190">
        <f t="shared" si="16"/>
        <v>-1.8441519684575223</v>
      </c>
      <c r="K190">
        <f t="shared" si="17"/>
        <v>0.52192802313077902</v>
      </c>
    </row>
    <row r="191" spans="7:11" x14ac:dyDescent="0.2">
      <c r="G191">
        <v>281.02040816326502</v>
      </c>
      <c r="H191">
        <v>621011.72392734198</v>
      </c>
      <c r="I191">
        <v>1.5111161276377299E-2</v>
      </c>
      <c r="J191">
        <f t="shared" si="16"/>
        <v>-1.8207021593179373</v>
      </c>
      <c r="K191">
        <f t="shared" si="17"/>
        <v>0.62101172392734194</v>
      </c>
    </row>
    <row r="192" spans="7:11" x14ac:dyDescent="0.2">
      <c r="G192">
        <v>281.02040816326502</v>
      </c>
      <c r="H192">
        <v>738905.64247127203</v>
      </c>
      <c r="I192">
        <v>1.49109305322917E-2</v>
      </c>
      <c r="J192">
        <f t="shared" si="16"/>
        <v>-1.8264952530976875</v>
      </c>
      <c r="K192">
        <f t="shared" si="17"/>
        <v>0.738905642471272</v>
      </c>
    </row>
    <row r="193" spans="7:11" x14ac:dyDescent="0.2">
      <c r="G193">
        <v>281.02040816326502</v>
      </c>
      <c r="H193">
        <v>879180.74239088304</v>
      </c>
      <c r="I193">
        <v>1E-4</v>
      </c>
      <c r="J193">
        <f t="shared" si="16"/>
        <v>-4</v>
      </c>
      <c r="K193">
        <f t="shared" si="17"/>
        <v>0.87918074239088306</v>
      </c>
    </row>
    <row r="194" spans="7:11" x14ac:dyDescent="0.2">
      <c r="G194">
        <v>281.02040816326502</v>
      </c>
      <c r="H194">
        <v>1046085.90510396</v>
      </c>
      <c r="I194">
        <v>1E-4</v>
      </c>
      <c r="J194">
        <f t="shared" si="16"/>
        <v>-4</v>
      </c>
      <c r="K194">
        <f t="shared" si="17"/>
        <v>1.0460859051039599</v>
      </c>
    </row>
    <row r="195" spans="7:11" x14ac:dyDescent="0.2">
      <c r="G195">
        <v>281.02040816326502</v>
      </c>
      <c r="H195">
        <v>1244676.62688027</v>
      </c>
      <c r="I195">
        <v>1E-4</v>
      </c>
      <c r="J195">
        <f t="shared" si="16"/>
        <v>-4</v>
      </c>
      <c r="K195">
        <f t="shared" si="17"/>
        <v>1.24467662688027</v>
      </c>
    </row>
    <row r="196" spans="7:11" x14ac:dyDescent="0.2">
      <c r="G196">
        <v>281.02040816326502</v>
      </c>
      <c r="H196">
        <v>1480968.1479725901</v>
      </c>
      <c r="I196">
        <v>1E-4</v>
      </c>
      <c r="J196">
        <f t="shared" si="16"/>
        <v>-4</v>
      </c>
      <c r="K196">
        <f t="shared" si="17"/>
        <v>1.48096814797259</v>
      </c>
    </row>
    <row r="197" spans="7:11" x14ac:dyDescent="0.2">
      <c r="G197">
        <v>281.02040816326502</v>
      </c>
      <c r="H197">
        <v>1762117.6520416299</v>
      </c>
      <c r="I197">
        <v>1E-4</v>
      </c>
      <c r="J197">
        <f t="shared" ref="J197:J260" si="18">LOG10(I197)</f>
        <v>-4</v>
      </c>
      <c r="K197">
        <f t="shared" ref="K197:K260" si="19">H197/1000000</f>
        <v>1.76211765204163</v>
      </c>
    </row>
    <row r="198" spans="7:11" x14ac:dyDescent="0.2">
      <c r="G198">
        <v>281.02040816326502</v>
      </c>
      <c r="H198">
        <v>2096641.05462867</v>
      </c>
      <c r="I198">
        <v>1E-4</v>
      </c>
      <c r="J198">
        <f t="shared" si="18"/>
        <v>-4</v>
      </c>
      <c r="K198">
        <f t="shared" si="19"/>
        <v>2.09664105462867</v>
      </c>
    </row>
    <row r="199" spans="7:11" x14ac:dyDescent="0.2">
      <c r="G199">
        <v>281.02040816326502</v>
      </c>
      <c r="H199">
        <v>2494670.9471193501</v>
      </c>
      <c r="I199">
        <v>1E-4</v>
      </c>
      <c r="J199">
        <f t="shared" si="18"/>
        <v>-4</v>
      </c>
      <c r="K199">
        <f t="shared" si="19"/>
        <v>2.4946709471193502</v>
      </c>
    </row>
    <row r="200" spans="7:11" x14ac:dyDescent="0.2">
      <c r="G200">
        <v>281.02040816326502</v>
      </c>
      <c r="H200">
        <v>2968263.5092269299</v>
      </c>
      <c r="I200">
        <v>1E-4</v>
      </c>
      <c r="J200">
        <f t="shared" si="18"/>
        <v>-4</v>
      </c>
      <c r="K200">
        <f t="shared" si="19"/>
        <v>2.9682635092269298</v>
      </c>
    </row>
    <row r="201" spans="7:11" x14ac:dyDescent="0.2">
      <c r="G201">
        <v>281.02040816326502</v>
      </c>
      <c r="H201">
        <v>3531763.6862616902</v>
      </c>
      <c r="I201">
        <v>1E-4</v>
      </c>
      <c r="J201">
        <f t="shared" si="18"/>
        <v>-4</v>
      </c>
      <c r="K201">
        <f t="shared" si="19"/>
        <v>3.5317636862616903</v>
      </c>
    </row>
    <row r="202" spans="7:11" x14ac:dyDescent="0.2">
      <c r="G202">
        <v>281.02040816326502</v>
      </c>
      <c r="H202">
        <v>4202239.6922722599</v>
      </c>
      <c r="I202">
        <v>1E-4</v>
      </c>
      <c r="J202">
        <f t="shared" si="18"/>
        <v>-4</v>
      </c>
      <c r="K202">
        <f t="shared" si="19"/>
        <v>4.2022396922722596</v>
      </c>
    </row>
    <row r="203" spans="7:11" x14ac:dyDescent="0.2">
      <c r="G203">
        <v>281.02040816326502</v>
      </c>
      <c r="H203">
        <v>5000000</v>
      </c>
      <c r="I203">
        <v>1E-4</v>
      </c>
      <c r="J203">
        <f t="shared" si="18"/>
        <v>-4</v>
      </c>
      <c r="K203">
        <f t="shared" si="19"/>
        <v>5</v>
      </c>
    </row>
    <row r="204" spans="7:11" x14ac:dyDescent="0.2">
      <c r="G204">
        <v>284.69387755102002</v>
      </c>
      <c r="H204">
        <v>1000</v>
      </c>
      <c r="I204">
        <v>1E-4</v>
      </c>
      <c r="J204">
        <f t="shared" si="18"/>
        <v>-4</v>
      </c>
      <c r="K204">
        <f t="shared" si="19"/>
        <v>1E-3</v>
      </c>
    </row>
    <row r="205" spans="7:11" x14ac:dyDescent="0.2">
      <c r="G205">
        <v>284.69387755102002</v>
      </c>
      <c r="H205">
        <v>1189.84169541656</v>
      </c>
      <c r="I205">
        <v>1E-4</v>
      </c>
      <c r="J205">
        <f t="shared" si="18"/>
        <v>-4</v>
      </c>
      <c r="K205">
        <f t="shared" si="19"/>
        <v>1.1898416954165599E-3</v>
      </c>
    </row>
    <row r="206" spans="7:11" x14ac:dyDescent="0.2">
      <c r="G206">
        <v>284.69387755102002</v>
      </c>
      <c r="H206">
        <v>1415.7232601517601</v>
      </c>
      <c r="I206">
        <v>1E-4</v>
      </c>
      <c r="J206">
        <f t="shared" si="18"/>
        <v>-4</v>
      </c>
      <c r="K206">
        <f t="shared" si="19"/>
        <v>1.4157232601517602E-3</v>
      </c>
    </row>
    <row r="207" spans="7:11" x14ac:dyDescent="0.2">
      <c r="G207">
        <v>284.69387755102002</v>
      </c>
      <c r="H207">
        <v>1684.48656409964</v>
      </c>
      <c r="I207">
        <v>1E-4</v>
      </c>
      <c r="J207">
        <f t="shared" si="18"/>
        <v>-4</v>
      </c>
      <c r="K207">
        <f t="shared" si="19"/>
        <v>1.6844865640996401E-3</v>
      </c>
    </row>
    <row r="208" spans="7:11" x14ac:dyDescent="0.2">
      <c r="G208">
        <v>284.69387755102002</v>
      </c>
      <c r="H208">
        <v>2004.2723493347301</v>
      </c>
      <c r="I208">
        <v>1E-4</v>
      </c>
      <c r="J208">
        <f t="shared" si="18"/>
        <v>-4</v>
      </c>
      <c r="K208">
        <f t="shared" si="19"/>
        <v>2.0042723493347301E-3</v>
      </c>
    </row>
    <row r="209" spans="7:11" x14ac:dyDescent="0.2">
      <c r="G209">
        <v>284.69387755102002</v>
      </c>
      <c r="H209">
        <v>2384.7668102089801</v>
      </c>
      <c r="I209">
        <v>5.4399442761092704E-3</v>
      </c>
      <c r="J209">
        <f t="shared" si="18"/>
        <v>-2.2644055489603132</v>
      </c>
      <c r="K209">
        <f t="shared" si="19"/>
        <v>2.3847668102089802E-3</v>
      </c>
    </row>
    <row r="210" spans="7:11" x14ac:dyDescent="0.2">
      <c r="G210">
        <v>284.69387755102002</v>
      </c>
      <c r="H210">
        <v>2837.4949846322002</v>
      </c>
      <c r="I210">
        <v>7.3512561739484004E-3</v>
      </c>
      <c r="J210">
        <f t="shared" si="18"/>
        <v>-2.1336384428477744</v>
      </c>
      <c r="K210">
        <f t="shared" si="19"/>
        <v>2.8374949846322003E-3</v>
      </c>
    </row>
    <row r="211" spans="7:11" x14ac:dyDescent="0.2">
      <c r="G211">
        <v>284.69387755102002</v>
      </c>
      <c r="H211">
        <v>3376.1698432507801</v>
      </c>
      <c r="I211">
        <v>3.5655646532414902E-3</v>
      </c>
      <c r="J211">
        <f t="shared" si="18"/>
        <v>-2.4478716842220436</v>
      </c>
      <c r="K211">
        <f t="shared" si="19"/>
        <v>3.37616984325078E-3</v>
      </c>
    </row>
    <row r="212" spans="7:11" x14ac:dyDescent="0.2">
      <c r="G212">
        <v>284.69387755102002</v>
      </c>
      <c r="H212">
        <v>4017.1076503077802</v>
      </c>
      <c r="I212">
        <v>1.75910320288969E-3</v>
      </c>
      <c r="J212">
        <f t="shared" si="18"/>
        <v>-2.7547086806501437</v>
      </c>
      <c r="K212">
        <f t="shared" si="19"/>
        <v>4.0171076503077805E-3</v>
      </c>
    </row>
    <row r="213" spans="7:11" x14ac:dyDescent="0.2">
      <c r="G213">
        <v>284.69387755102002</v>
      </c>
      <c r="H213">
        <v>4779.7221773130505</v>
      </c>
      <c r="I213">
        <v>2.0614690871744901E-3</v>
      </c>
      <c r="J213">
        <f t="shared" si="18"/>
        <v>-2.6858231732905624</v>
      </c>
      <c r="K213">
        <f t="shared" si="19"/>
        <v>4.7797221773130507E-3</v>
      </c>
    </row>
    <row r="214" spans="7:11" x14ac:dyDescent="0.2">
      <c r="G214">
        <v>284.69387755102002</v>
      </c>
      <c r="H214">
        <v>5687.1127390743104</v>
      </c>
      <c r="I214">
        <v>2.4212366235680498E-3</v>
      </c>
      <c r="J214">
        <f t="shared" si="18"/>
        <v>-2.6159627655817146</v>
      </c>
      <c r="K214">
        <f t="shared" si="19"/>
        <v>5.6871127390743107E-3</v>
      </c>
    </row>
    <row r="215" spans="7:11" x14ac:dyDescent="0.2">
      <c r="G215">
        <v>284.69387755102002</v>
      </c>
      <c r="H215">
        <v>6766.7638634853201</v>
      </c>
      <c r="I215">
        <v>2.83081666287655E-3</v>
      </c>
      <c r="J215">
        <f t="shared" si="18"/>
        <v>-2.5480882566961283</v>
      </c>
      <c r="K215">
        <f t="shared" si="19"/>
        <v>6.76676386348532E-3</v>
      </c>
    </row>
    <row r="216" spans="7:11" x14ac:dyDescent="0.2">
      <c r="G216">
        <v>284.69387755102002</v>
      </c>
      <c r="H216">
        <v>8051.3777878129004</v>
      </c>
      <c r="I216">
        <v>3.1566747585850901E-3</v>
      </c>
      <c r="J216">
        <f t="shared" si="18"/>
        <v>-2.5007701624309564</v>
      </c>
      <c r="K216">
        <f t="shared" si="19"/>
        <v>8.0513777878129002E-3</v>
      </c>
    </row>
    <row r="217" spans="7:11" x14ac:dyDescent="0.2">
      <c r="G217">
        <v>284.69387755102002</v>
      </c>
      <c r="H217">
        <v>9579.8649974905602</v>
      </c>
      <c r="I217">
        <v>3.5249401979591901E-3</v>
      </c>
      <c r="J217">
        <f t="shared" si="18"/>
        <v>-2.4528482465921964</v>
      </c>
      <c r="K217">
        <f t="shared" si="19"/>
        <v>9.5798649974905593E-3</v>
      </c>
    </row>
    <row r="218" spans="7:11" x14ac:dyDescent="0.2">
      <c r="G218">
        <v>284.69387755102002</v>
      </c>
      <c r="H218">
        <v>11398.522810476001</v>
      </c>
      <c r="I218">
        <v>3.7741389064946201E-3</v>
      </c>
      <c r="J218">
        <f t="shared" si="18"/>
        <v>-2.4231821197476773</v>
      </c>
      <c r="K218">
        <f t="shared" si="19"/>
        <v>1.1398522810476E-2</v>
      </c>
    </row>
    <row r="219" spans="7:11" x14ac:dyDescent="0.2">
      <c r="G219">
        <v>284.69387755102002</v>
      </c>
      <c r="H219">
        <v>13562.4377060611</v>
      </c>
      <c r="I219">
        <v>4.0706459203540303E-3</v>
      </c>
      <c r="J219">
        <f t="shared" si="18"/>
        <v>-2.3903366724975728</v>
      </c>
      <c r="K219">
        <f t="shared" si="19"/>
        <v>1.35624377060611E-2</v>
      </c>
    </row>
    <row r="220" spans="7:11" x14ac:dyDescent="0.2">
      <c r="G220">
        <v>284.69387755102002</v>
      </c>
      <c r="H220">
        <v>16137.1538741613</v>
      </c>
      <c r="I220">
        <v>4.4234423284274004E-3</v>
      </c>
      <c r="J220">
        <f t="shared" si="18"/>
        <v>-2.3542396305625255</v>
      </c>
      <c r="K220">
        <f t="shared" si="19"/>
        <v>1.61371538741613E-2</v>
      </c>
    </row>
    <row r="221" spans="7:11" x14ac:dyDescent="0.2">
      <c r="G221">
        <v>284.69387755102002</v>
      </c>
      <c r="H221">
        <v>19200.65852483</v>
      </c>
      <c r="I221">
        <v>4.4369642814601597E-3</v>
      </c>
      <c r="J221">
        <f t="shared" si="18"/>
        <v>-2.3529140674356186</v>
      </c>
      <c r="K221">
        <f t="shared" si="19"/>
        <v>1.9200658524830001E-2</v>
      </c>
    </row>
    <row r="222" spans="7:11" x14ac:dyDescent="0.2">
      <c r="G222">
        <v>284.69387755102002</v>
      </c>
      <c r="H222">
        <v>22845.744092298199</v>
      </c>
      <c r="I222">
        <v>4.2315777745495203E-3</v>
      </c>
      <c r="J222">
        <f t="shared" si="18"/>
        <v>-2.3734976725728862</v>
      </c>
      <c r="K222">
        <f t="shared" si="19"/>
        <v>2.2845744092298198E-2</v>
      </c>
    </row>
    <row r="223" spans="7:11" x14ac:dyDescent="0.2">
      <c r="G223">
        <v>284.69387755102002</v>
      </c>
      <c r="H223">
        <v>27182.818883833101</v>
      </c>
      <c r="I223">
        <v>4.1976637893239499E-3</v>
      </c>
      <c r="J223">
        <f t="shared" si="18"/>
        <v>-2.3769923490524993</v>
      </c>
      <c r="K223">
        <f t="shared" si="19"/>
        <v>2.7182818883833101E-2</v>
      </c>
    </row>
    <row r="224" spans="7:11" x14ac:dyDescent="0.2">
      <c r="G224">
        <v>284.69387755102002</v>
      </c>
      <c r="H224">
        <v>32343.2513069413</v>
      </c>
      <c r="I224">
        <v>4.27732984931181E-3</v>
      </c>
      <c r="J224">
        <f t="shared" si="18"/>
        <v>-2.3688272575261311</v>
      </c>
      <c r="K224">
        <f t="shared" si="19"/>
        <v>3.2343251306941302E-2</v>
      </c>
    </row>
    <row r="225" spans="7:11" x14ac:dyDescent="0.2">
      <c r="G225">
        <v>284.69387755102002</v>
      </c>
      <c r="H225">
        <v>38483.348970334999</v>
      </c>
      <c r="I225">
        <v>4.3721198491949304E-3</v>
      </c>
      <c r="J225">
        <f t="shared" si="18"/>
        <v>-2.3593079416146923</v>
      </c>
      <c r="K225">
        <f t="shared" si="19"/>
        <v>3.8483348970335E-2</v>
      </c>
    </row>
    <row r="226" spans="7:11" x14ac:dyDescent="0.2">
      <c r="G226">
        <v>284.69387755102002</v>
      </c>
      <c r="H226">
        <v>45789.093184170699</v>
      </c>
      <c r="I226">
        <v>4.4890225848085198E-3</v>
      </c>
      <c r="J226">
        <f t="shared" si="18"/>
        <v>-2.3478482096054667</v>
      </c>
      <c r="K226">
        <f t="shared" si="19"/>
        <v>4.5789093184170696E-2</v>
      </c>
    </row>
    <row r="227" spans="7:11" x14ac:dyDescent="0.2">
      <c r="G227">
        <v>284.69387755102002</v>
      </c>
      <c r="H227">
        <v>54481.7722658407</v>
      </c>
      <c r="I227">
        <v>4.6438496425654204E-3</v>
      </c>
      <c r="J227">
        <f t="shared" si="18"/>
        <v>-2.3331218501869659</v>
      </c>
      <c r="K227">
        <f t="shared" si="19"/>
        <v>5.4481772265840701E-2</v>
      </c>
    </row>
    <row r="228" spans="7:11" x14ac:dyDescent="0.2">
      <c r="G228">
        <v>284.69387755102002</v>
      </c>
      <c r="H228">
        <v>64824.684282087001</v>
      </c>
      <c r="I228">
        <v>4.82806933146325E-3</v>
      </c>
      <c r="J228">
        <f t="shared" si="18"/>
        <v>-2.3162265020262796</v>
      </c>
      <c r="K228">
        <f t="shared" si="19"/>
        <v>6.4824684282087E-2</v>
      </c>
    </row>
    <row r="229" spans="7:11" x14ac:dyDescent="0.2">
      <c r="G229">
        <v>284.69387755102002</v>
      </c>
      <c r="H229">
        <v>77131.112251041806</v>
      </c>
      <c r="I229">
        <v>5.0472615984305498E-3</v>
      </c>
      <c r="J229">
        <f t="shared" si="18"/>
        <v>-2.2969441852978969</v>
      </c>
      <c r="K229">
        <f t="shared" si="19"/>
        <v>7.71311122510418E-2</v>
      </c>
    </row>
    <row r="230" spans="7:11" x14ac:dyDescent="0.2">
      <c r="G230">
        <v>284.69387755102002</v>
      </c>
      <c r="H230">
        <v>91773.813370144897</v>
      </c>
      <c r="I230">
        <v>5.3080656969811298E-3</v>
      </c>
      <c r="J230">
        <f t="shared" si="18"/>
        <v>-2.275063710589099</v>
      </c>
      <c r="K230">
        <f t="shared" si="19"/>
        <v>9.1773813370144897E-2</v>
      </c>
    </row>
    <row r="231" spans="7:11" x14ac:dyDescent="0.2">
      <c r="G231">
        <v>284.69387755102002</v>
      </c>
      <c r="H231">
        <v>109196.30969517599</v>
      </c>
      <c r="I231">
        <v>5.9480926818435498E-3</v>
      </c>
      <c r="J231">
        <f t="shared" si="18"/>
        <v>-2.2256222730183364</v>
      </c>
      <c r="K231">
        <f t="shared" si="19"/>
        <v>0.10919630969517599</v>
      </c>
    </row>
    <row r="232" spans="7:11" x14ac:dyDescent="0.2">
      <c r="G232">
        <v>284.69387755102002</v>
      </c>
      <c r="H232">
        <v>129926.322260941</v>
      </c>
      <c r="I232">
        <v>6.80127148094935E-3</v>
      </c>
      <c r="J232">
        <f t="shared" si="18"/>
        <v>-2.1674098894200897</v>
      </c>
      <c r="K232">
        <f t="shared" si="19"/>
        <v>0.129926322260941</v>
      </c>
    </row>
    <row r="233" spans="7:11" x14ac:dyDescent="0.2">
      <c r="G233">
        <v>284.69387755102002</v>
      </c>
      <c r="H233">
        <v>154591.75555819701</v>
      </c>
      <c r="I233">
        <v>7.8164191897708395E-3</v>
      </c>
      <c r="J233">
        <f t="shared" si="18"/>
        <v>-2.1069921577178152</v>
      </c>
      <c r="K233">
        <f t="shared" si="19"/>
        <v>0.15459175555819701</v>
      </c>
    </row>
    <row r="234" spans="7:11" x14ac:dyDescent="0.2">
      <c r="G234">
        <v>284.69387755102002</v>
      </c>
      <c r="H234">
        <v>183939.71653078799</v>
      </c>
      <c r="I234">
        <v>8.7098596871809895E-3</v>
      </c>
      <c r="J234">
        <f t="shared" si="18"/>
        <v>-2.0599888412694747</v>
      </c>
      <c r="K234">
        <f t="shared" si="19"/>
        <v>0.183939716530788</v>
      </c>
    </row>
    <row r="235" spans="7:11" x14ac:dyDescent="0.2">
      <c r="G235">
        <v>284.69387755102002</v>
      </c>
      <c r="H235">
        <v>218859.14417143501</v>
      </c>
      <c r="I235">
        <v>9.6692081758342208E-3</v>
      </c>
      <c r="J235">
        <f t="shared" si="18"/>
        <v>-2.0146090894067648</v>
      </c>
      <c r="K235">
        <f t="shared" si="19"/>
        <v>0.21885914417143501</v>
      </c>
    </row>
    <row r="236" spans="7:11" x14ac:dyDescent="0.2">
      <c r="G236">
        <v>284.69387755102002</v>
      </c>
      <c r="H236">
        <v>260407.735158358</v>
      </c>
      <c r="I236">
        <v>1.0810681008068699E-2</v>
      </c>
      <c r="J236">
        <f t="shared" si="18"/>
        <v>-1.9661469472371911</v>
      </c>
      <c r="K236">
        <f t="shared" si="19"/>
        <v>0.26040773515835802</v>
      </c>
    </row>
    <row r="237" spans="7:11" x14ac:dyDescent="0.2">
      <c r="G237">
        <v>284.69387755102002</v>
      </c>
      <c r="H237">
        <v>309843.98110040801</v>
      </c>
      <c r="I237">
        <v>1.1780086883323901E-2</v>
      </c>
      <c r="J237">
        <f t="shared" si="18"/>
        <v>-1.9288515064242151</v>
      </c>
      <c r="K237">
        <f t="shared" si="19"/>
        <v>0.30984398110040801</v>
      </c>
    </row>
    <row r="238" spans="7:11" x14ac:dyDescent="0.2">
      <c r="G238">
        <v>284.69387755102002</v>
      </c>
      <c r="H238">
        <v>368665.28778712702</v>
      </c>
      <c r="I238">
        <v>1.20850394246868E-2</v>
      </c>
      <c r="J238">
        <f t="shared" si="18"/>
        <v>-1.9177519284672535</v>
      </c>
      <c r="K238">
        <f t="shared" si="19"/>
        <v>0.36866528778712704</v>
      </c>
    </row>
    <row r="239" spans="7:11" x14ac:dyDescent="0.2">
      <c r="G239">
        <v>284.69387755102002</v>
      </c>
      <c r="H239">
        <v>438653.33106187102</v>
      </c>
      <c r="I239">
        <v>1.24478846735237E-2</v>
      </c>
      <c r="J239">
        <f t="shared" si="18"/>
        <v>-1.9049044439633427</v>
      </c>
      <c r="K239">
        <f t="shared" si="19"/>
        <v>0.43865333106187104</v>
      </c>
    </row>
    <row r="240" spans="7:11" x14ac:dyDescent="0.2">
      <c r="G240">
        <v>284.69387755102002</v>
      </c>
      <c r="H240">
        <v>521928.02313077898</v>
      </c>
      <c r="I240">
        <v>1.3256591559440801E-2</v>
      </c>
      <c r="J240">
        <f t="shared" si="18"/>
        <v>-1.8775681242878295</v>
      </c>
      <c r="K240">
        <f t="shared" si="19"/>
        <v>0.52192802313077902</v>
      </c>
    </row>
    <row r="241" spans="7:11" x14ac:dyDescent="0.2">
      <c r="G241">
        <v>284.69387755102002</v>
      </c>
      <c r="H241">
        <v>621011.72392734198</v>
      </c>
      <c r="I241">
        <v>1.43906372416729E-2</v>
      </c>
      <c r="J241">
        <f t="shared" si="18"/>
        <v>-1.8419199743459105</v>
      </c>
      <c r="K241">
        <f t="shared" si="19"/>
        <v>0.62101172392734194</v>
      </c>
    </row>
    <row r="242" spans="7:11" x14ac:dyDescent="0.2">
      <c r="G242">
        <v>284.69387755102002</v>
      </c>
      <c r="H242">
        <v>738905.64247127203</v>
      </c>
      <c r="I242">
        <v>1.51771227373703E-2</v>
      </c>
      <c r="J242">
        <f t="shared" si="18"/>
        <v>-1.8188105537187025</v>
      </c>
      <c r="K242">
        <f t="shared" si="19"/>
        <v>0.738905642471272</v>
      </c>
    </row>
    <row r="243" spans="7:11" x14ac:dyDescent="0.2">
      <c r="G243">
        <v>284.69387755102002</v>
      </c>
      <c r="H243">
        <v>879180.74239088304</v>
      </c>
      <c r="I243">
        <v>1.4938879849353E-2</v>
      </c>
      <c r="J243">
        <f t="shared" si="18"/>
        <v>-1.8256819656720884</v>
      </c>
      <c r="K243">
        <f t="shared" si="19"/>
        <v>0.87918074239088306</v>
      </c>
    </row>
    <row r="244" spans="7:11" x14ac:dyDescent="0.2">
      <c r="G244">
        <v>284.69387755102002</v>
      </c>
      <c r="H244">
        <v>1046085.90510396</v>
      </c>
      <c r="I244">
        <v>1E-4</v>
      </c>
      <c r="J244">
        <f t="shared" si="18"/>
        <v>-4</v>
      </c>
      <c r="K244">
        <f t="shared" si="19"/>
        <v>1.0460859051039599</v>
      </c>
    </row>
    <row r="245" spans="7:11" x14ac:dyDescent="0.2">
      <c r="G245">
        <v>284.69387755102002</v>
      </c>
      <c r="H245">
        <v>1244676.62688027</v>
      </c>
      <c r="I245">
        <v>1E-4</v>
      </c>
      <c r="J245">
        <f t="shared" si="18"/>
        <v>-4</v>
      </c>
      <c r="K245">
        <f t="shared" si="19"/>
        <v>1.24467662688027</v>
      </c>
    </row>
    <row r="246" spans="7:11" x14ac:dyDescent="0.2">
      <c r="G246">
        <v>284.69387755102002</v>
      </c>
      <c r="H246">
        <v>1480968.1479725901</v>
      </c>
      <c r="I246">
        <v>1E-4</v>
      </c>
      <c r="J246">
        <f t="shared" si="18"/>
        <v>-4</v>
      </c>
      <c r="K246">
        <f t="shared" si="19"/>
        <v>1.48096814797259</v>
      </c>
    </row>
    <row r="247" spans="7:11" x14ac:dyDescent="0.2">
      <c r="G247">
        <v>284.69387755102002</v>
      </c>
      <c r="H247">
        <v>1762117.6520416299</v>
      </c>
      <c r="I247">
        <v>1E-4</v>
      </c>
      <c r="J247">
        <f t="shared" si="18"/>
        <v>-4</v>
      </c>
      <c r="K247">
        <f t="shared" si="19"/>
        <v>1.76211765204163</v>
      </c>
    </row>
    <row r="248" spans="7:11" x14ac:dyDescent="0.2">
      <c r="G248">
        <v>284.69387755102002</v>
      </c>
      <c r="H248">
        <v>2096641.05462867</v>
      </c>
      <c r="I248">
        <v>1E-4</v>
      </c>
      <c r="J248">
        <f t="shared" si="18"/>
        <v>-4</v>
      </c>
      <c r="K248">
        <f t="shared" si="19"/>
        <v>2.09664105462867</v>
      </c>
    </row>
    <row r="249" spans="7:11" x14ac:dyDescent="0.2">
      <c r="G249">
        <v>284.69387755102002</v>
      </c>
      <c r="H249">
        <v>2494670.9471193501</v>
      </c>
      <c r="I249">
        <v>1E-4</v>
      </c>
      <c r="J249">
        <f t="shared" si="18"/>
        <v>-4</v>
      </c>
      <c r="K249">
        <f t="shared" si="19"/>
        <v>2.4946709471193502</v>
      </c>
    </row>
    <row r="250" spans="7:11" x14ac:dyDescent="0.2">
      <c r="G250">
        <v>284.69387755102002</v>
      </c>
      <c r="H250">
        <v>2968263.5092269299</v>
      </c>
      <c r="I250">
        <v>1E-4</v>
      </c>
      <c r="J250">
        <f t="shared" si="18"/>
        <v>-4</v>
      </c>
      <c r="K250">
        <f t="shared" si="19"/>
        <v>2.9682635092269298</v>
      </c>
    </row>
    <row r="251" spans="7:11" x14ac:dyDescent="0.2">
      <c r="G251">
        <v>284.69387755102002</v>
      </c>
      <c r="H251">
        <v>3531763.6862616902</v>
      </c>
      <c r="I251">
        <v>1E-4</v>
      </c>
      <c r="J251">
        <f t="shared" si="18"/>
        <v>-4</v>
      </c>
      <c r="K251">
        <f t="shared" si="19"/>
        <v>3.5317636862616903</v>
      </c>
    </row>
    <row r="252" spans="7:11" x14ac:dyDescent="0.2">
      <c r="G252">
        <v>284.69387755102002</v>
      </c>
      <c r="H252">
        <v>4202239.6922722599</v>
      </c>
      <c r="I252">
        <v>1E-4</v>
      </c>
      <c r="J252">
        <f t="shared" si="18"/>
        <v>-4</v>
      </c>
      <c r="K252">
        <f t="shared" si="19"/>
        <v>4.2022396922722596</v>
      </c>
    </row>
    <row r="253" spans="7:11" x14ac:dyDescent="0.2">
      <c r="G253">
        <v>284.69387755102002</v>
      </c>
      <c r="H253">
        <v>5000000</v>
      </c>
      <c r="I253">
        <v>1E-4</v>
      </c>
      <c r="J253">
        <f t="shared" si="18"/>
        <v>-4</v>
      </c>
      <c r="K253">
        <f t="shared" si="19"/>
        <v>5</v>
      </c>
    </row>
    <row r="254" spans="7:11" x14ac:dyDescent="0.2">
      <c r="G254">
        <v>288.367346938776</v>
      </c>
      <c r="H254">
        <v>1000</v>
      </c>
      <c r="I254">
        <v>1E-4</v>
      </c>
      <c r="J254">
        <f t="shared" si="18"/>
        <v>-4</v>
      </c>
      <c r="K254">
        <f t="shared" si="19"/>
        <v>1E-3</v>
      </c>
    </row>
    <row r="255" spans="7:11" x14ac:dyDescent="0.2">
      <c r="G255">
        <v>288.367346938776</v>
      </c>
      <c r="H255">
        <v>1189.84169541656</v>
      </c>
      <c r="I255">
        <v>1E-4</v>
      </c>
      <c r="J255">
        <f t="shared" si="18"/>
        <v>-4</v>
      </c>
      <c r="K255">
        <f t="shared" si="19"/>
        <v>1.1898416954165599E-3</v>
      </c>
    </row>
    <row r="256" spans="7:11" x14ac:dyDescent="0.2">
      <c r="G256">
        <v>288.367346938776</v>
      </c>
      <c r="H256">
        <v>1415.7232601517601</v>
      </c>
      <c r="I256">
        <v>1E-4</v>
      </c>
      <c r="J256">
        <f t="shared" si="18"/>
        <v>-4</v>
      </c>
      <c r="K256">
        <f t="shared" si="19"/>
        <v>1.4157232601517602E-3</v>
      </c>
    </row>
    <row r="257" spans="7:11" x14ac:dyDescent="0.2">
      <c r="G257">
        <v>288.367346938776</v>
      </c>
      <c r="H257">
        <v>1684.48656409964</v>
      </c>
      <c r="I257">
        <v>1E-4</v>
      </c>
      <c r="J257">
        <f t="shared" si="18"/>
        <v>-4</v>
      </c>
      <c r="K257">
        <f t="shared" si="19"/>
        <v>1.6844865640996401E-3</v>
      </c>
    </row>
    <row r="258" spans="7:11" x14ac:dyDescent="0.2">
      <c r="G258">
        <v>288.367346938776</v>
      </c>
      <c r="H258">
        <v>2004.2723493347301</v>
      </c>
      <c r="I258">
        <v>1E-4</v>
      </c>
      <c r="J258">
        <f t="shared" si="18"/>
        <v>-4</v>
      </c>
      <c r="K258">
        <f t="shared" si="19"/>
        <v>2.0042723493347301E-3</v>
      </c>
    </row>
    <row r="259" spans="7:11" x14ac:dyDescent="0.2">
      <c r="G259">
        <v>288.367346938776</v>
      </c>
      <c r="H259">
        <v>2384.7668102089801</v>
      </c>
      <c r="I259">
        <v>1E-4</v>
      </c>
      <c r="J259">
        <f t="shared" si="18"/>
        <v>-4</v>
      </c>
      <c r="K259">
        <f t="shared" si="19"/>
        <v>2.3847668102089802E-3</v>
      </c>
    </row>
    <row r="260" spans="7:11" x14ac:dyDescent="0.2">
      <c r="G260">
        <v>288.367346938776</v>
      </c>
      <c r="H260">
        <v>2837.4949846322002</v>
      </c>
      <c r="I260">
        <v>1.63437113313205E-3</v>
      </c>
      <c r="J260">
        <f t="shared" si="18"/>
        <v>-2.7866493169777709</v>
      </c>
      <c r="K260">
        <f t="shared" si="19"/>
        <v>2.8374949846322003E-3</v>
      </c>
    </row>
    <row r="261" spans="7:11" x14ac:dyDescent="0.2">
      <c r="G261">
        <v>288.367346938776</v>
      </c>
      <c r="H261">
        <v>3376.1698432507801</v>
      </c>
      <c r="I261">
        <v>1.32588188817132E-3</v>
      </c>
      <c r="J261">
        <f t="shared" ref="J261:J324" si="20">LOG10(I261)</f>
        <v>-2.8774951619041813</v>
      </c>
      <c r="K261">
        <f t="shared" ref="K261:K324" si="21">H261/1000000</f>
        <v>3.37616984325078E-3</v>
      </c>
    </row>
    <row r="262" spans="7:11" x14ac:dyDescent="0.2">
      <c r="G262">
        <v>288.367346938776</v>
      </c>
      <c r="H262">
        <v>4017.1076503077802</v>
      </c>
      <c r="I262">
        <v>1.58000467227744E-3</v>
      </c>
      <c r="J262">
        <f t="shared" si="20"/>
        <v>-2.8013416287789257</v>
      </c>
      <c r="K262">
        <f t="shared" si="21"/>
        <v>4.0171076503077805E-3</v>
      </c>
    </row>
    <row r="263" spans="7:11" x14ac:dyDescent="0.2">
      <c r="G263">
        <v>288.367346938776</v>
      </c>
      <c r="H263">
        <v>4779.7221773130505</v>
      </c>
      <c r="I263">
        <v>1.8823705565622401E-3</v>
      </c>
      <c r="J263">
        <f t="shared" si="20"/>
        <v>-2.7252948788741902</v>
      </c>
      <c r="K263">
        <f t="shared" si="21"/>
        <v>4.7797221773130507E-3</v>
      </c>
    </row>
    <row r="264" spans="7:11" x14ac:dyDescent="0.2">
      <c r="G264">
        <v>288.367346938776</v>
      </c>
      <c r="H264">
        <v>5687.1127390743104</v>
      </c>
      <c r="I264">
        <v>2.2421380929558E-3</v>
      </c>
      <c r="J264">
        <f t="shared" si="20"/>
        <v>-2.6493376427839577</v>
      </c>
      <c r="K264">
        <f t="shared" si="21"/>
        <v>5.6871127390743107E-3</v>
      </c>
    </row>
    <row r="265" spans="7:11" x14ac:dyDescent="0.2">
      <c r="G265">
        <v>288.367346938776</v>
      </c>
      <c r="H265">
        <v>6766.7638634853201</v>
      </c>
      <c r="I265">
        <v>2.6517181322643101E-3</v>
      </c>
      <c r="J265">
        <f t="shared" si="20"/>
        <v>-2.5764726416956432</v>
      </c>
      <c r="K265">
        <f t="shared" si="21"/>
        <v>6.76676386348532E-3</v>
      </c>
    </row>
    <row r="266" spans="7:11" x14ac:dyDescent="0.2">
      <c r="G266">
        <v>288.367346938776</v>
      </c>
      <c r="H266">
        <v>8051.3777878129004</v>
      </c>
      <c r="I266">
        <v>2.9122616162887498E-3</v>
      </c>
      <c r="J266">
        <f t="shared" si="20"/>
        <v>-2.5357696137659032</v>
      </c>
      <c r="K266">
        <f t="shared" si="21"/>
        <v>8.0513777878129002E-3</v>
      </c>
    </row>
    <row r="267" spans="7:11" x14ac:dyDescent="0.2">
      <c r="G267">
        <v>288.367346938776</v>
      </c>
      <c r="H267">
        <v>9579.8649974905602</v>
      </c>
      <c r="I267">
        <v>3.1217001571428602E-3</v>
      </c>
      <c r="J267">
        <f t="shared" si="20"/>
        <v>-2.5056088137502153</v>
      </c>
      <c r="K267">
        <f t="shared" si="21"/>
        <v>9.5798649974905593E-3</v>
      </c>
    </row>
    <row r="268" spans="7:11" x14ac:dyDescent="0.2">
      <c r="G268">
        <v>288.367346938776</v>
      </c>
      <c r="H268">
        <v>11398.522810476001</v>
      </c>
      <c r="I268">
        <v>3.3708988656782901E-3</v>
      </c>
      <c r="J268">
        <f t="shared" si="20"/>
        <v>-2.4722542770657152</v>
      </c>
      <c r="K268">
        <f t="shared" si="21"/>
        <v>1.1398522810476E-2</v>
      </c>
    </row>
    <row r="269" spans="7:11" x14ac:dyDescent="0.2">
      <c r="G269">
        <v>288.367346938776</v>
      </c>
      <c r="H269">
        <v>13562.4377060611</v>
      </c>
      <c r="I269">
        <v>3.6674058795376999E-3</v>
      </c>
      <c r="J269">
        <f t="shared" si="20"/>
        <v>-2.4356410230939307</v>
      </c>
      <c r="K269">
        <f t="shared" si="21"/>
        <v>1.35624377060611E-2</v>
      </c>
    </row>
    <row r="270" spans="7:11" x14ac:dyDescent="0.2">
      <c r="G270">
        <v>288.367346938776</v>
      </c>
      <c r="H270">
        <v>16137.1538741613</v>
      </c>
      <c r="I270">
        <v>4.02020228761107E-3</v>
      </c>
      <c r="J270">
        <f t="shared" si="20"/>
        <v>-2.3957520936361916</v>
      </c>
      <c r="K270">
        <f t="shared" si="21"/>
        <v>1.61371538741613E-2</v>
      </c>
    </row>
    <row r="271" spans="7:11" x14ac:dyDescent="0.2">
      <c r="G271">
        <v>288.367346938776</v>
      </c>
      <c r="H271">
        <v>19200.65852483</v>
      </c>
      <c r="I271">
        <v>4.0337242406438302E-3</v>
      </c>
      <c r="J271">
        <f t="shared" si="20"/>
        <v>-2.394293794983009</v>
      </c>
      <c r="K271">
        <f t="shared" si="21"/>
        <v>1.9200658524830001E-2</v>
      </c>
    </row>
    <row r="272" spans="7:11" x14ac:dyDescent="0.2">
      <c r="G272">
        <v>288.367346938776</v>
      </c>
      <c r="H272">
        <v>22845.744092298199</v>
      </c>
      <c r="I272">
        <v>4.08285708283012E-3</v>
      </c>
      <c r="J272">
        <f t="shared" si="20"/>
        <v>-2.3890358219443941</v>
      </c>
      <c r="K272">
        <f t="shared" si="21"/>
        <v>2.2845744092298198E-2</v>
      </c>
    </row>
    <row r="273" spans="7:11" x14ac:dyDescent="0.2">
      <c r="G273">
        <v>288.367346938776</v>
      </c>
      <c r="H273">
        <v>27182.818883833101</v>
      </c>
      <c r="I273">
        <v>4.1498122587116998E-3</v>
      </c>
      <c r="J273">
        <f t="shared" si="20"/>
        <v>-2.3819715507216097</v>
      </c>
      <c r="K273">
        <f t="shared" si="21"/>
        <v>2.7182818883833101E-2</v>
      </c>
    </row>
    <row r="274" spans="7:11" x14ac:dyDescent="0.2">
      <c r="G274">
        <v>288.367346938776</v>
      </c>
      <c r="H274">
        <v>32343.2513069413</v>
      </c>
      <c r="I274">
        <v>4.2294783186995703E-3</v>
      </c>
      <c r="J274">
        <f t="shared" si="20"/>
        <v>-2.3737131969942582</v>
      </c>
      <c r="K274">
        <f t="shared" si="21"/>
        <v>3.2343251306941302E-2</v>
      </c>
    </row>
    <row r="275" spans="7:11" x14ac:dyDescent="0.2">
      <c r="G275">
        <v>288.367346938776</v>
      </c>
      <c r="H275">
        <v>38483.348970334999</v>
      </c>
      <c r="I275">
        <v>4.3242683185826898E-3</v>
      </c>
      <c r="J275">
        <f t="shared" si="20"/>
        <v>-2.3640873661376705</v>
      </c>
      <c r="K275">
        <f t="shared" si="21"/>
        <v>3.8483348970335E-2</v>
      </c>
    </row>
    <row r="276" spans="7:11" x14ac:dyDescent="0.2">
      <c r="G276">
        <v>288.367346938776</v>
      </c>
      <c r="H276">
        <v>45789.093184170699</v>
      </c>
      <c r="I276">
        <v>4.4411710541962801E-3</v>
      </c>
      <c r="J276">
        <f t="shared" si="20"/>
        <v>-2.3525024994084198</v>
      </c>
      <c r="K276">
        <f t="shared" si="21"/>
        <v>4.5789093184170696E-2</v>
      </c>
    </row>
    <row r="277" spans="7:11" x14ac:dyDescent="0.2">
      <c r="G277">
        <v>288.367346938776</v>
      </c>
      <c r="H277">
        <v>54481.7722658407</v>
      </c>
      <c r="I277">
        <v>4.5959981119531798E-3</v>
      </c>
      <c r="J277">
        <f t="shared" si="20"/>
        <v>-2.3376201583929093</v>
      </c>
      <c r="K277">
        <f t="shared" si="21"/>
        <v>5.4481772265840701E-2</v>
      </c>
    </row>
    <row r="278" spans="7:11" x14ac:dyDescent="0.2">
      <c r="G278">
        <v>288.367346938776</v>
      </c>
      <c r="H278">
        <v>64824.684282087001</v>
      </c>
      <c r="I278">
        <v>4.7802178008509999E-3</v>
      </c>
      <c r="J278">
        <f t="shared" si="20"/>
        <v>-2.3205523151969154</v>
      </c>
      <c r="K278">
        <f t="shared" si="21"/>
        <v>6.4824684282087E-2</v>
      </c>
    </row>
    <row r="279" spans="7:11" x14ac:dyDescent="0.2">
      <c r="G279">
        <v>288.367346938776</v>
      </c>
      <c r="H279">
        <v>77131.112251041806</v>
      </c>
      <c r="I279">
        <v>4.9994100678183101E-3</v>
      </c>
      <c r="J279">
        <f t="shared" si="20"/>
        <v>-2.3010812395453231</v>
      </c>
      <c r="K279">
        <f t="shared" si="21"/>
        <v>7.71311122510418E-2</v>
      </c>
    </row>
    <row r="280" spans="7:11" x14ac:dyDescent="0.2">
      <c r="G280">
        <v>288.367346938776</v>
      </c>
      <c r="H280">
        <v>91773.813370144897</v>
      </c>
      <c r="I280">
        <v>5.2602141663688901E-3</v>
      </c>
      <c r="J280">
        <f t="shared" si="20"/>
        <v>-2.2789965734548647</v>
      </c>
      <c r="K280">
        <f t="shared" si="21"/>
        <v>9.1773813370144897E-2</v>
      </c>
    </row>
    <row r="281" spans="7:11" x14ac:dyDescent="0.2">
      <c r="G281">
        <v>288.367346938776</v>
      </c>
      <c r="H281">
        <v>109196.30969517599</v>
      </c>
      <c r="I281">
        <v>5.60247494247639E-3</v>
      </c>
      <c r="J281">
        <f t="shared" si="20"/>
        <v>-2.2516200772058541</v>
      </c>
      <c r="K281">
        <f t="shared" si="21"/>
        <v>0.10919630969517599</v>
      </c>
    </row>
    <row r="282" spans="7:11" x14ac:dyDescent="0.2">
      <c r="G282">
        <v>288.367346938776</v>
      </c>
      <c r="H282">
        <v>129926.322260941</v>
      </c>
      <c r="I282">
        <v>6.4306799701632604E-3</v>
      </c>
      <c r="J282">
        <f t="shared" si="20"/>
        <v>-2.1917431030203276</v>
      </c>
      <c r="K282">
        <f t="shared" si="21"/>
        <v>0.129926322260941</v>
      </c>
    </row>
    <row r="283" spans="7:11" x14ac:dyDescent="0.2">
      <c r="G283">
        <v>288.367346938776</v>
      </c>
      <c r="H283">
        <v>154591.75555819701</v>
      </c>
      <c r="I283">
        <v>7.1083184011023603E-3</v>
      </c>
      <c r="J283">
        <f t="shared" si="20"/>
        <v>-2.1482331271885182</v>
      </c>
      <c r="K283">
        <f t="shared" si="21"/>
        <v>0.15459175555819701</v>
      </c>
    </row>
    <row r="284" spans="7:11" x14ac:dyDescent="0.2">
      <c r="G284">
        <v>288.367346938776</v>
      </c>
      <c r="H284">
        <v>183939.71653078799</v>
      </c>
      <c r="I284">
        <v>7.9146008606503695E-3</v>
      </c>
      <c r="J284">
        <f t="shared" si="20"/>
        <v>-2.1015709820508883</v>
      </c>
      <c r="K284">
        <f t="shared" si="21"/>
        <v>0.183939716530788</v>
      </c>
    </row>
    <row r="285" spans="7:11" x14ac:dyDescent="0.2">
      <c r="G285">
        <v>288.367346938776</v>
      </c>
      <c r="H285">
        <v>218859.14417143501</v>
      </c>
      <c r="I285">
        <v>8.8739493493036007E-3</v>
      </c>
      <c r="J285">
        <f t="shared" si="20"/>
        <v>-2.0518830544768822</v>
      </c>
      <c r="K285">
        <f t="shared" si="21"/>
        <v>0.21885914417143501</v>
      </c>
    </row>
    <row r="286" spans="7:11" x14ac:dyDescent="0.2">
      <c r="G286">
        <v>288.367346938776</v>
      </c>
      <c r="H286">
        <v>260407.735158358</v>
      </c>
      <c r="I286">
        <v>1.00154221815381E-2</v>
      </c>
      <c r="J286">
        <f t="shared" si="20"/>
        <v>-1.9993307391065116</v>
      </c>
      <c r="K286">
        <f t="shared" si="21"/>
        <v>0.26040773515835802</v>
      </c>
    </row>
    <row r="287" spans="7:11" x14ac:dyDescent="0.2">
      <c r="G287">
        <v>288.367346938776</v>
      </c>
      <c r="H287">
        <v>309843.98110040801</v>
      </c>
      <c r="I287">
        <v>1.0984828056793201E-2</v>
      </c>
      <c r="J287">
        <f t="shared" si="20"/>
        <v>-1.9592067366105932</v>
      </c>
      <c r="K287">
        <f t="shared" si="21"/>
        <v>0.30984398110040801</v>
      </c>
    </row>
    <row r="288" spans="7:11" x14ac:dyDescent="0.2">
      <c r="G288">
        <v>288.367346938776</v>
      </c>
      <c r="H288">
        <v>368665.28778712702</v>
      </c>
      <c r="I288">
        <v>1.1289780598156199E-2</v>
      </c>
      <c r="J288">
        <f t="shared" si="20"/>
        <v>-1.9473144979276402</v>
      </c>
      <c r="K288">
        <f t="shared" si="21"/>
        <v>0.36866528778712704</v>
      </c>
    </row>
    <row r="289" spans="7:11" x14ac:dyDescent="0.2">
      <c r="G289">
        <v>288.367346938776</v>
      </c>
      <c r="H289">
        <v>438653.33106187102</v>
      </c>
      <c r="I289">
        <v>1.16526258469931E-2</v>
      </c>
      <c r="J289">
        <f t="shared" si="20"/>
        <v>-1.9335761980405572</v>
      </c>
      <c r="K289">
        <f t="shared" si="21"/>
        <v>0.43865333106187104</v>
      </c>
    </row>
    <row r="290" spans="7:11" x14ac:dyDescent="0.2">
      <c r="G290">
        <v>288.367346938776</v>
      </c>
      <c r="H290">
        <v>521928.02313077898</v>
      </c>
      <c r="I290">
        <v>1.2196314765696501E-2</v>
      </c>
      <c r="J290">
        <f t="shared" si="20"/>
        <v>-1.9137713757759043</v>
      </c>
      <c r="K290">
        <f t="shared" si="21"/>
        <v>0.52192802313077902</v>
      </c>
    </row>
    <row r="291" spans="7:11" x14ac:dyDescent="0.2">
      <c r="G291">
        <v>288.367346938776</v>
      </c>
      <c r="H291">
        <v>621011.72392734198</v>
      </c>
      <c r="I291">
        <v>1.3330360447928701E-2</v>
      </c>
      <c r="J291">
        <f t="shared" si="20"/>
        <v>-1.875158107268059</v>
      </c>
      <c r="K291">
        <f t="shared" si="21"/>
        <v>0.62101172392734194</v>
      </c>
    </row>
    <row r="292" spans="7:11" x14ac:dyDescent="0.2">
      <c r="G292">
        <v>288.367346938776</v>
      </c>
      <c r="H292">
        <v>738905.64247127203</v>
      </c>
      <c r="I292">
        <v>1.46796952851556E-2</v>
      </c>
      <c r="J292">
        <f t="shared" si="20"/>
        <v>-1.8332829592257354</v>
      </c>
      <c r="K292">
        <f t="shared" si="21"/>
        <v>0.738905642471272</v>
      </c>
    </row>
    <row r="293" spans="7:11" x14ac:dyDescent="0.2">
      <c r="G293">
        <v>288.367346938776</v>
      </c>
      <c r="H293">
        <v>879180.74239088304</v>
      </c>
      <c r="I293">
        <v>1.52050720544317E-2</v>
      </c>
      <c r="J293">
        <f t="shared" si="20"/>
        <v>-1.818011517462109</v>
      </c>
      <c r="K293">
        <f t="shared" si="21"/>
        <v>0.87918074239088306</v>
      </c>
    </row>
    <row r="294" spans="7:11" x14ac:dyDescent="0.2">
      <c r="G294">
        <v>288.367346938776</v>
      </c>
      <c r="H294">
        <v>1046085.90510396</v>
      </c>
      <c r="I294">
        <v>1.49216007326322E-2</v>
      </c>
      <c r="J294">
        <f t="shared" si="20"/>
        <v>-1.8261845849022778</v>
      </c>
      <c r="K294">
        <f t="shared" si="21"/>
        <v>1.0460859051039599</v>
      </c>
    </row>
    <row r="295" spans="7:11" x14ac:dyDescent="0.2">
      <c r="G295">
        <v>288.367346938776</v>
      </c>
      <c r="H295">
        <v>1244676.62688027</v>
      </c>
      <c r="I295">
        <v>1E-4</v>
      </c>
      <c r="J295">
        <f t="shared" si="20"/>
        <v>-4</v>
      </c>
      <c r="K295">
        <f t="shared" si="21"/>
        <v>1.24467662688027</v>
      </c>
    </row>
    <row r="296" spans="7:11" x14ac:dyDescent="0.2">
      <c r="G296">
        <v>288.367346938776</v>
      </c>
      <c r="H296">
        <v>1480968.1479725901</v>
      </c>
      <c r="I296">
        <v>1E-4</v>
      </c>
      <c r="J296">
        <f t="shared" si="20"/>
        <v>-4</v>
      </c>
      <c r="K296">
        <f t="shared" si="21"/>
        <v>1.48096814797259</v>
      </c>
    </row>
    <row r="297" spans="7:11" x14ac:dyDescent="0.2">
      <c r="G297">
        <v>288.367346938776</v>
      </c>
      <c r="H297">
        <v>1762117.6520416299</v>
      </c>
      <c r="I297">
        <v>1E-4</v>
      </c>
      <c r="J297">
        <f t="shared" si="20"/>
        <v>-4</v>
      </c>
      <c r="K297">
        <f t="shared" si="21"/>
        <v>1.76211765204163</v>
      </c>
    </row>
    <row r="298" spans="7:11" x14ac:dyDescent="0.2">
      <c r="G298">
        <v>288.367346938776</v>
      </c>
      <c r="H298">
        <v>2096641.05462867</v>
      </c>
      <c r="I298">
        <v>1E-4</v>
      </c>
      <c r="J298">
        <f t="shared" si="20"/>
        <v>-4</v>
      </c>
      <c r="K298">
        <f t="shared" si="21"/>
        <v>2.09664105462867</v>
      </c>
    </row>
    <row r="299" spans="7:11" x14ac:dyDescent="0.2">
      <c r="G299">
        <v>288.367346938776</v>
      </c>
      <c r="H299">
        <v>2494670.9471193501</v>
      </c>
      <c r="I299">
        <v>1E-4</v>
      </c>
      <c r="J299">
        <f t="shared" si="20"/>
        <v>-4</v>
      </c>
      <c r="K299">
        <f t="shared" si="21"/>
        <v>2.4946709471193502</v>
      </c>
    </row>
    <row r="300" spans="7:11" x14ac:dyDescent="0.2">
      <c r="G300">
        <v>288.367346938776</v>
      </c>
      <c r="H300">
        <v>2968263.5092269299</v>
      </c>
      <c r="I300">
        <v>1E-4</v>
      </c>
      <c r="J300">
        <f t="shared" si="20"/>
        <v>-4</v>
      </c>
      <c r="K300">
        <f t="shared" si="21"/>
        <v>2.9682635092269298</v>
      </c>
    </row>
    <row r="301" spans="7:11" x14ac:dyDescent="0.2">
      <c r="G301">
        <v>288.367346938776</v>
      </c>
      <c r="H301">
        <v>3531763.6862616902</v>
      </c>
      <c r="I301">
        <v>1E-4</v>
      </c>
      <c r="J301">
        <f t="shared" si="20"/>
        <v>-4</v>
      </c>
      <c r="K301">
        <f t="shared" si="21"/>
        <v>3.5317636862616903</v>
      </c>
    </row>
    <row r="302" spans="7:11" x14ac:dyDescent="0.2">
      <c r="G302">
        <v>288.367346938776</v>
      </c>
      <c r="H302">
        <v>4202239.6922722599</v>
      </c>
      <c r="I302">
        <v>1E-4</v>
      </c>
      <c r="J302">
        <f t="shared" si="20"/>
        <v>-4</v>
      </c>
      <c r="K302">
        <f t="shared" si="21"/>
        <v>4.2022396922722596</v>
      </c>
    </row>
    <row r="303" spans="7:11" x14ac:dyDescent="0.2">
      <c r="G303">
        <v>288.367346938776</v>
      </c>
      <c r="H303">
        <v>5000000</v>
      </c>
      <c r="I303">
        <v>1E-4</v>
      </c>
      <c r="J303">
        <f t="shared" si="20"/>
        <v>-4</v>
      </c>
      <c r="K303">
        <f t="shared" si="21"/>
        <v>5</v>
      </c>
    </row>
    <row r="304" spans="7:11" x14ac:dyDescent="0.2">
      <c r="G304">
        <v>292.040816326531</v>
      </c>
      <c r="H304">
        <v>1000</v>
      </c>
      <c r="I304">
        <v>1E-4</v>
      </c>
      <c r="J304">
        <f t="shared" si="20"/>
        <v>-4</v>
      </c>
      <c r="K304">
        <f t="shared" si="21"/>
        <v>1E-3</v>
      </c>
    </row>
    <row r="305" spans="7:11" x14ac:dyDescent="0.2">
      <c r="G305">
        <v>292.040816326531</v>
      </c>
      <c r="H305">
        <v>1189.84169541656</v>
      </c>
      <c r="I305">
        <v>1E-4</v>
      </c>
      <c r="J305">
        <f t="shared" si="20"/>
        <v>-4</v>
      </c>
      <c r="K305">
        <f t="shared" si="21"/>
        <v>1.1898416954165599E-3</v>
      </c>
    </row>
    <row r="306" spans="7:11" x14ac:dyDescent="0.2">
      <c r="G306">
        <v>292.040816326531</v>
      </c>
      <c r="H306">
        <v>1415.7232601517601</v>
      </c>
      <c r="I306">
        <v>1E-4</v>
      </c>
      <c r="J306">
        <f t="shared" si="20"/>
        <v>-4</v>
      </c>
      <c r="K306">
        <f t="shared" si="21"/>
        <v>1.4157232601517602E-3</v>
      </c>
    </row>
    <row r="307" spans="7:11" x14ac:dyDescent="0.2">
      <c r="G307">
        <v>292.040816326531</v>
      </c>
      <c r="H307">
        <v>1684.48656409964</v>
      </c>
      <c r="I307">
        <v>1E-4</v>
      </c>
      <c r="J307">
        <f t="shared" si="20"/>
        <v>-4</v>
      </c>
      <c r="K307">
        <f t="shared" si="21"/>
        <v>1.6844865640996401E-3</v>
      </c>
    </row>
    <row r="308" spans="7:11" x14ac:dyDescent="0.2">
      <c r="G308">
        <v>292.040816326531</v>
      </c>
      <c r="H308">
        <v>2004.2723493347301</v>
      </c>
      <c r="I308">
        <v>1E-4</v>
      </c>
      <c r="J308">
        <f t="shared" si="20"/>
        <v>-4</v>
      </c>
      <c r="K308">
        <f t="shared" si="21"/>
        <v>2.0042723493347301E-3</v>
      </c>
    </row>
    <row r="309" spans="7:11" x14ac:dyDescent="0.2">
      <c r="G309">
        <v>292.040816326531</v>
      </c>
      <c r="H309">
        <v>2384.7668102089801</v>
      </c>
      <c r="I309">
        <v>1E-4</v>
      </c>
      <c r="J309">
        <f t="shared" si="20"/>
        <v>-4</v>
      </c>
      <c r="K309">
        <f t="shared" si="21"/>
        <v>2.3847668102089802E-3</v>
      </c>
    </row>
    <row r="310" spans="7:11" x14ac:dyDescent="0.2">
      <c r="G310">
        <v>292.040816326531</v>
      </c>
      <c r="H310">
        <v>2837.4949846322002</v>
      </c>
      <c r="I310">
        <v>1E-4</v>
      </c>
      <c r="J310">
        <f t="shared" si="20"/>
        <v>-4</v>
      </c>
      <c r="K310">
        <f t="shared" si="21"/>
        <v>2.8374949846322003E-3</v>
      </c>
    </row>
    <row r="311" spans="7:11" x14ac:dyDescent="0.2">
      <c r="G311">
        <v>292.040816326531</v>
      </c>
      <c r="H311">
        <v>3376.1698432507801</v>
      </c>
      <c r="I311">
        <v>1.02176560245704E-3</v>
      </c>
      <c r="J311">
        <f t="shared" si="20"/>
        <v>-2.9906487218480686</v>
      </c>
      <c r="K311">
        <f t="shared" si="21"/>
        <v>3.37616984325078E-3</v>
      </c>
    </row>
    <row r="312" spans="7:11" x14ac:dyDescent="0.2">
      <c r="G312">
        <v>292.040816326531</v>
      </c>
      <c r="H312">
        <v>4017.1076503077802</v>
      </c>
      <c r="I312">
        <v>1.2758883865631599E-3</v>
      </c>
      <c r="J312">
        <f t="shared" si="20"/>
        <v>-2.8941873155990674</v>
      </c>
      <c r="K312">
        <f t="shared" si="21"/>
        <v>4.0171076503077805E-3</v>
      </c>
    </row>
    <row r="313" spans="7:11" x14ac:dyDescent="0.2">
      <c r="G313">
        <v>292.040816326531</v>
      </c>
      <c r="H313">
        <v>4779.7221773130505</v>
      </c>
      <c r="I313">
        <v>1.57825427084796E-3</v>
      </c>
      <c r="J313">
        <f t="shared" si="20"/>
        <v>-2.801823026772861</v>
      </c>
      <c r="K313">
        <f t="shared" si="21"/>
        <v>4.7797221773130507E-3</v>
      </c>
    </row>
    <row r="314" spans="7:11" x14ac:dyDescent="0.2">
      <c r="G314">
        <v>292.040816326531</v>
      </c>
      <c r="H314">
        <v>5687.1127390743104</v>
      </c>
      <c r="I314">
        <v>1.93802180724152E-3</v>
      </c>
      <c r="J314">
        <f t="shared" si="20"/>
        <v>-2.7126413404372798</v>
      </c>
      <c r="K314">
        <f t="shared" si="21"/>
        <v>5.6871127390743107E-3</v>
      </c>
    </row>
    <row r="315" spans="7:11" x14ac:dyDescent="0.2">
      <c r="G315">
        <v>292.040816326531</v>
      </c>
      <c r="H315">
        <v>6766.7638634853201</v>
      </c>
      <c r="I315">
        <v>2.33250469170113E-3</v>
      </c>
      <c r="J315">
        <f t="shared" si="20"/>
        <v>-2.6321774740218218</v>
      </c>
      <c r="K315">
        <f t="shared" si="21"/>
        <v>6.76676386348532E-3</v>
      </c>
    </row>
    <row r="316" spans="7:11" x14ac:dyDescent="0.2">
      <c r="G316">
        <v>292.040816326531</v>
      </c>
      <c r="H316">
        <v>8051.3777878129004</v>
      </c>
      <c r="I316">
        <v>2.50852688159489E-3</v>
      </c>
      <c r="J316">
        <f t="shared" si="20"/>
        <v>-2.6005812406733941</v>
      </c>
      <c r="K316">
        <f t="shared" si="21"/>
        <v>8.0513777878129002E-3</v>
      </c>
    </row>
    <row r="317" spans="7:11" x14ac:dyDescent="0.2">
      <c r="G317">
        <v>292.040816326531</v>
      </c>
      <c r="H317">
        <v>9579.8649974905602</v>
      </c>
      <c r="I317">
        <v>2.71796542244899E-3</v>
      </c>
      <c r="J317">
        <f t="shared" si="20"/>
        <v>-2.5657560725980506</v>
      </c>
      <c r="K317">
        <f t="shared" si="21"/>
        <v>9.5798649974905593E-3</v>
      </c>
    </row>
    <row r="318" spans="7:11" x14ac:dyDescent="0.2">
      <c r="G318">
        <v>292.040816326531</v>
      </c>
      <c r="H318">
        <v>11398.522810476001</v>
      </c>
      <c r="I318">
        <v>2.9671641309844199E-3</v>
      </c>
      <c r="J318">
        <f t="shared" si="20"/>
        <v>-2.5276584296827136</v>
      </c>
      <c r="K318">
        <f t="shared" si="21"/>
        <v>1.1398522810476E-2</v>
      </c>
    </row>
    <row r="319" spans="7:11" x14ac:dyDescent="0.2">
      <c r="G319">
        <v>292.040816326531</v>
      </c>
      <c r="H319">
        <v>13562.4377060611</v>
      </c>
      <c r="I319">
        <v>3.2636711448438202E-3</v>
      </c>
      <c r="J319">
        <f t="shared" si="20"/>
        <v>-2.4862936082438107</v>
      </c>
      <c r="K319">
        <f t="shared" si="21"/>
        <v>1.35624377060611E-2</v>
      </c>
    </row>
    <row r="320" spans="7:11" x14ac:dyDescent="0.2">
      <c r="G320">
        <v>292.040816326531</v>
      </c>
      <c r="H320">
        <v>16137.1538741613</v>
      </c>
      <c r="I320">
        <v>3.6224656590695199E-3</v>
      </c>
      <c r="J320">
        <f t="shared" si="20"/>
        <v>-2.4409957229436898</v>
      </c>
      <c r="K320">
        <f t="shared" si="21"/>
        <v>1.61371538741613E-2</v>
      </c>
    </row>
    <row r="321" spans="7:11" x14ac:dyDescent="0.2">
      <c r="G321">
        <v>292.040816326531</v>
      </c>
      <c r="H321">
        <v>19200.65852483</v>
      </c>
      <c r="I321">
        <v>3.8417928045160702E-3</v>
      </c>
      <c r="J321">
        <f t="shared" si="20"/>
        <v>-2.4154660612030616</v>
      </c>
      <c r="K321">
        <f t="shared" si="21"/>
        <v>1.9200658524830001E-2</v>
      </c>
    </row>
    <row r="322" spans="7:11" x14ac:dyDescent="0.2">
      <c r="G322">
        <v>292.040816326531</v>
      </c>
      <c r="H322">
        <v>22845.744092298199</v>
      </c>
      <c r="I322">
        <v>3.8980651440545999E-3</v>
      </c>
      <c r="J322">
        <f t="shared" si="20"/>
        <v>-2.4091509072740576</v>
      </c>
      <c r="K322">
        <f t="shared" si="21"/>
        <v>2.2845744092298198E-2</v>
      </c>
    </row>
    <row r="323" spans="7:11" x14ac:dyDescent="0.2">
      <c r="G323">
        <v>292.040816326531</v>
      </c>
      <c r="H323">
        <v>27182.818883833101</v>
      </c>
      <c r="I323">
        <v>3.9650203199361996E-3</v>
      </c>
      <c r="J323">
        <f t="shared" si="20"/>
        <v>-2.4017545826683064</v>
      </c>
      <c r="K323">
        <f t="shared" si="21"/>
        <v>2.7182818883833101E-2</v>
      </c>
    </row>
    <row r="324" spans="7:11" x14ac:dyDescent="0.2">
      <c r="G324">
        <v>292.040816326531</v>
      </c>
      <c r="H324">
        <v>32343.2513069413</v>
      </c>
      <c r="I324">
        <v>4.0446863799240597E-3</v>
      </c>
      <c r="J324">
        <f t="shared" si="20"/>
        <v>-2.3931151474135839</v>
      </c>
      <c r="K324">
        <f t="shared" si="21"/>
        <v>3.2343251306941302E-2</v>
      </c>
    </row>
    <row r="325" spans="7:11" x14ac:dyDescent="0.2">
      <c r="G325">
        <v>292.040816326531</v>
      </c>
      <c r="H325">
        <v>38483.348970334999</v>
      </c>
      <c r="I325">
        <v>4.1394763798071801E-3</v>
      </c>
      <c r="J325">
        <f t="shared" ref="J325:J388" si="22">LOG10(I325)</f>
        <v>-2.3830545911840502</v>
      </c>
      <c r="K325">
        <f t="shared" ref="K325:K388" si="23">H325/1000000</f>
        <v>3.8483348970335E-2</v>
      </c>
    </row>
    <row r="326" spans="7:11" x14ac:dyDescent="0.2">
      <c r="G326">
        <v>292.040816326531</v>
      </c>
      <c r="H326">
        <v>45789.093184170699</v>
      </c>
      <c r="I326">
        <v>4.4185618705228098E-3</v>
      </c>
      <c r="J326">
        <f t="shared" si="22"/>
        <v>-2.3547190594577585</v>
      </c>
      <c r="K326">
        <f t="shared" si="23"/>
        <v>4.5789093184170696E-2</v>
      </c>
    </row>
    <row r="327" spans="7:11" x14ac:dyDescent="0.2">
      <c r="G327">
        <v>292.040816326531</v>
      </c>
      <c r="H327">
        <v>54481.7722658407</v>
      </c>
      <c r="I327">
        <v>4.5733889282797103E-3</v>
      </c>
      <c r="J327">
        <f t="shared" si="22"/>
        <v>-2.3397618639542475</v>
      </c>
      <c r="K327">
        <f t="shared" si="23"/>
        <v>5.4481772265840701E-2</v>
      </c>
    </row>
    <row r="328" spans="7:11" x14ac:dyDescent="0.2">
      <c r="G328">
        <v>292.040816326531</v>
      </c>
      <c r="H328">
        <v>64824.684282087001</v>
      </c>
      <c r="I328">
        <v>4.75760861717754E-3</v>
      </c>
      <c r="J328">
        <f t="shared" si="22"/>
        <v>-2.3226112878959353</v>
      </c>
      <c r="K328">
        <f t="shared" si="23"/>
        <v>6.4824684282087E-2</v>
      </c>
    </row>
    <row r="329" spans="7:11" x14ac:dyDescent="0.2">
      <c r="G329">
        <v>292.040816326531</v>
      </c>
      <c r="H329">
        <v>77131.112251041806</v>
      </c>
      <c r="I329">
        <v>4.9768008841448398E-3</v>
      </c>
      <c r="J329">
        <f t="shared" si="22"/>
        <v>-2.3030497345115548</v>
      </c>
      <c r="K329">
        <f t="shared" si="23"/>
        <v>7.71311122510418E-2</v>
      </c>
    </row>
    <row r="330" spans="7:11" x14ac:dyDescent="0.2">
      <c r="G330">
        <v>292.040816326531</v>
      </c>
      <c r="H330">
        <v>91773.813370144897</v>
      </c>
      <c r="I330">
        <v>5.2376049826954102E-3</v>
      </c>
      <c r="J330">
        <f t="shared" si="22"/>
        <v>-2.2808672589281072</v>
      </c>
      <c r="K330">
        <f t="shared" si="23"/>
        <v>9.1773813370144897E-2</v>
      </c>
    </row>
    <row r="331" spans="7:11" x14ac:dyDescent="0.2">
      <c r="G331">
        <v>292.040816326531</v>
      </c>
      <c r="H331">
        <v>109196.30969517599</v>
      </c>
      <c r="I331">
        <v>5.5336716158950203E-3</v>
      </c>
      <c r="J331">
        <f t="shared" si="22"/>
        <v>-2.2569866167231223</v>
      </c>
      <c r="K331">
        <f t="shared" si="23"/>
        <v>0.10919630969517599</v>
      </c>
    </row>
    <row r="332" spans="7:11" x14ac:dyDescent="0.2">
      <c r="G332">
        <v>292.040816326531</v>
      </c>
      <c r="H332">
        <v>129926.322260941</v>
      </c>
      <c r="I332">
        <v>5.6758534988901798E-3</v>
      </c>
      <c r="J332">
        <f t="shared" si="22"/>
        <v>-2.2459688227714167</v>
      </c>
      <c r="K332">
        <f t="shared" si="23"/>
        <v>0.129926322260941</v>
      </c>
    </row>
    <row r="333" spans="7:11" x14ac:dyDescent="0.2">
      <c r="G333">
        <v>292.040816326531</v>
      </c>
      <c r="H333">
        <v>154591.75555819701</v>
      </c>
      <c r="I333">
        <v>6.3130595745717602E-3</v>
      </c>
      <c r="J333">
        <f t="shared" si="22"/>
        <v>-2.1997601123381463</v>
      </c>
      <c r="K333">
        <f t="shared" si="23"/>
        <v>0.15459175555819701</v>
      </c>
    </row>
    <row r="334" spans="7:11" x14ac:dyDescent="0.2">
      <c r="G334">
        <v>292.040816326531</v>
      </c>
      <c r="H334">
        <v>183939.71653078799</v>
      </c>
      <c r="I334">
        <v>7.1193420341197702E-3</v>
      </c>
      <c r="J334">
        <f t="shared" si="22"/>
        <v>-2.1475601417781904</v>
      </c>
      <c r="K334">
        <f t="shared" si="23"/>
        <v>0.183939716530788</v>
      </c>
    </row>
    <row r="335" spans="7:11" x14ac:dyDescent="0.2">
      <c r="G335">
        <v>292.040816326531</v>
      </c>
      <c r="H335">
        <v>218859.14417143501</v>
      </c>
      <c r="I335">
        <v>8.0786905227729997E-3</v>
      </c>
      <c r="J335">
        <f t="shared" si="22"/>
        <v>-2.0926590284360134</v>
      </c>
      <c r="K335">
        <f t="shared" si="23"/>
        <v>0.21885914417143501</v>
      </c>
    </row>
    <row r="336" spans="7:11" x14ac:dyDescent="0.2">
      <c r="G336">
        <v>292.040816326531</v>
      </c>
      <c r="H336">
        <v>260407.735158358</v>
      </c>
      <c r="I336">
        <v>9.2201633550074904E-3</v>
      </c>
      <c r="J336">
        <f t="shared" si="22"/>
        <v>-2.0352613844181846</v>
      </c>
      <c r="K336">
        <f t="shared" si="23"/>
        <v>0.26040773515835802</v>
      </c>
    </row>
    <row r="337" spans="7:11" x14ac:dyDescent="0.2">
      <c r="G337">
        <v>292.040816326531</v>
      </c>
      <c r="H337">
        <v>309843.98110040801</v>
      </c>
      <c r="I337">
        <v>1.01895692302626E-2</v>
      </c>
      <c r="J337">
        <f t="shared" si="22"/>
        <v>-1.9918441756475818</v>
      </c>
      <c r="K337">
        <f t="shared" si="23"/>
        <v>0.30984398110040801</v>
      </c>
    </row>
    <row r="338" spans="7:11" x14ac:dyDescent="0.2">
      <c r="G338">
        <v>292.040816326531</v>
      </c>
      <c r="H338">
        <v>368665.28778712702</v>
      </c>
      <c r="I338">
        <v>1.04945217716256E-2</v>
      </c>
      <c r="J338">
        <f t="shared" si="22"/>
        <v>-1.9790373471412483</v>
      </c>
      <c r="K338">
        <f t="shared" si="23"/>
        <v>0.36866528778712704</v>
      </c>
    </row>
    <row r="339" spans="7:11" x14ac:dyDescent="0.2">
      <c r="G339">
        <v>292.040816326531</v>
      </c>
      <c r="H339">
        <v>438653.33106187102</v>
      </c>
      <c r="I339">
        <v>1.0857367020462499E-2</v>
      </c>
      <c r="J339">
        <f t="shared" si="22"/>
        <v>-1.9642754811122229</v>
      </c>
      <c r="K339">
        <f t="shared" si="23"/>
        <v>0.43865333106187104</v>
      </c>
    </row>
    <row r="340" spans="7:11" x14ac:dyDescent="0.2">
      <c r="G340">
        <v>292.040816326531</v>
      </c>
      <c r="H340">
        <v>521928.02313077898</v>
      </c>
      <c r="I340">
        <v>1.1289095426512401E-2</v>
      </c>
      <c r="J340">
        <f t="shared" si="22"/>
        <v>-1.9473408558618284</v>
      </c>
      <c r="K340">
        <f t="shared" si="23"/>
        <v>0.52192802313077902</v>
      </c>
    </row>
    <row r="341" spans="7:11" x14ac:dyDescent="0.2">
      <c r="G341">
        <v>292.040816326531</v>
      </c>
      <c r="H341">
        <v>621011.72392734198</v>
      </c>
      <c r="I341">
        <v>1.22700836541844E-2</v>
      </c>
      <c r="J341">
        <f t="shared" si="22"/>
        <v>-1.9111524763580139</v>
      </c>
      <c r="K341">
        <f t="shared" si="23"/>
        <v>0.62101172392734194</v>
      </c>
    </row>
    <row r="342" spans="7:11" x14ac:dyDescent="0.2">
      <c r="G342">
        <v>292.040816326531</v>
      </c>
      <c r="H342">
        <v>738905.64247127203</v>
      </c>
      <c r="I342">
        <v>1.3619418491411401E-2</v>
      </c>
      <c r="J342">
        <f t="shared" si="22"/>
        <v>-1.8658414351077133</v>
      </c>
      <c r="K342">
        <f t="shared" si="23"/>
        <v>0.738905642471272</v>
      </c>
    </row>
    <row r="343" spans="7:11" x14ac:dyDescent="0.2">
      <c r="G343">
        <v>292.040816326531</v>
      </c>
      <c r="H343">
        <v>879180.74239088304</v>
      </c>
      <c r="I343">
        <v>1.52249133418221E-2</v>
      </c>
      <c r="J343">
        <f t="shared" si="22"/>
        <v>-1.8174451706343699</v>
      </c>
      <c r="K343">
        <f t="shared" si="23"/>
        <v>0.87918074239088306</v>
      </c>
    </row>
    <row r="344" spans="7:11" x14ac:dyDescent="0.2">
      <c r="G344">
        <v>292.040816326531</v>
      </c>
      <c r="H344">
        <v>1046085.90510396</v>
      </c>
      <c r="I344">
        <v>1.5187792937710901E-2</v>
      </c>
      <c r="J344">
        <f t="shared" si="22"/>
        <v>-1.8185053324318035</v>
      </c>
      <c r="K344">
        <f t="shared" si="23"/>
        <v>1.0460859051039599</v>
      </c>
    </row>
    <row r="345" spans="7:11" x14ac:dyDescent="0.2">
      <c r="G345">
        <v>292.040816326531</v>
      </c>
      <c r="H345">
        <v>1244676.62688027</v>
      </c>
      <c r="I345">
        <v>1.4850506939579001E-2</v>
      </c>
      <c r="J345">
        <f t="shared" si="22"/>
        <v>-1.8282587209390888</v>
      </c>
      <c r="K345">
        <f t="shared" si="23"/>
        <v>1.24467662688027</v>
      </c>
    </row>
    <row r="346" spans="7:11" x14ac:dyDescent="0.2">
      <c r="G346">
        <v>292.040816326531</v>
      </c>
      <c r="H346">
        <v>1480968.1479725901</v>
      </c>
      <c r="I346">
        <v>1E-4</v>
      </c>
      <c r="J346">
        <f t="shared" si="22"/>
        <v>-4</v>
      </c>
      <c r="K346">
        <f t="shared" si="23"/>
        <v>1.48096814797259</v>
      </c>
    </row>
    <row r="347" spans="7:11" x14ac:dyDescent="0.2">
      <c r="G347">
        <v>292.040816326531</v>
      </c>
      <c r="H347">
        <v>1762117.6520416299</v>
      </c>
      <c r="I347">
        <v>1E-4</v>
      </c>
      <c r="J347">
        <f t="shared" si="22"/>
        <v>-4</v>
      </c>
      <c r="K347">
        <f t="shared" si="23"/>
        <v>1.76211765204163</v>
      </c>
    </row>
    <row r="348" spans="7:11" x14ac:dyDescent="0.2">
      <c r="G348">
        <v>292.040816326531</v>
      </c>
      <c r="H348">
        <v>2096641.05462867</v>
      </c>
      <c r="I348">
        <v>1E-4</v>
      </c>
      <c r="J348">
        <f t="shared" si="22"/>
        <v>-4</v>
      </c>
      <c r="K348">
        <f t="shared" si="23"/>
        <v>2.09664105462867</v>
      </c>
    </row>
    <row r="349" spans="7:11" x14ac:dyDescent="0.2">
      <c r="G349">
        <v>292.040816326531</v>
      </c>
      <c r="H349">
        <v>2494670.9471193501</v>
      </c>
      <c r="I349">
        <v>1E-4</v>
      </c>
      <c r="J349">
        <f t="shared" si="22"/>
        <v>-4</v>
      </c>
      <c r="K349">
        <f t="shared" si="23"/>
        <v>2.4946709471193502</v>
      </c>
    </row>
    <row r="350" spans="7:11" x14ac:dyDescent="0.2">
      <c r="G350">
        <v>292.040816326531</v>
      </c>
      <c r="H350">
        <v>2968263.5092269299</v>
      </c>
      <c r="I350">
        <v>1E-4</v>
      </c>
      <c r="J350">
        <f t="shared" si="22"/>
        <v>-4</v>
      </c>
      <c r="K350">
        <f t="shared" si="23"/>
        <v>2.9682635092269298</v>
      </c>
    </row>
    <row r="351" spans="7:11" x14ac:dyDescent="0.2">
      <c r="G351">
        <v>292.040816326531</v>
      </c>
      <c r="H351">
        <v>3531763.6862616902</v>
      </c>
      <c r="I351">
        <v>1E-4</v>
      </c>
      <c r="J351">
        <f t="shared" si="22"/>
        <v>-4</v>
      </c>
      <c r="K351">
        <f t="shared" si="23"/>
        <v>3.5317636862616903</v>
      </c>
    </row>
    <row r="352" spans="7:11" x14ac:dyDescent="0.2">
      <c r="G352">
        <v>292.040816326531</v>
      </c>
      <c r="H352">
        <v>4202239.6922722599</v>
      </c>
      <c r="I352">
        <v>1E-4</v>
      </c>
      <c r="J352">
        <f t="shared" si="22"/>
        <v>-4</v>
      </c>
      <c r="K352">
        <f t="shared" si="23"/>
        <v>4.2022396922722596</v>
      </c>
    </row>
    <row r="353" spans="7:11" x14ac:dyDescent="0.2">
      <c r="G353">
        <v>292.040816326531</v>
      </c>
      <c r="H353">
        <v>5000000</v>
      </c>
      <c r="I353">
        <v>1E-4</v>
      </c>
      <c r="J353">
        <f t="shared" si="22"/>
        <v>-4</v>
      </c>
      <c r="K353">
        <f t="shared" si="23"/>
        <v>5</v>
      </c>
    </row>
    <row r="354" spans="7:11" x14ac:dyDescent="0.2">
      <c r="G354">
        <v>295.71428571428601</v>
      </c>
      <c r="H354">
        <v>1000</v>
      </c>
      <c r="I354">
        <v>1E-4</v>
      </c>
      <c r="J354">
        <f t="shared" si="22"/>
        <v>-4</v>
      </c>
      <c r="K354">
        <f t="shared" si="23"/>
        <v>1E-3</v>
      </c>
    </row>
    <row r="355" spans="7:11" x14ac:dyDescent="0.2">
      <c r="G355">
        <v>295.71428571428601</v>
      </c>
      <c r="H355">
        <v>1189.84169541656</v>
      </c>
      <c r="I355">
        <v>1E-4</v>
      </c>
      <c r="J355">
        <f t="shared" si="22"/>
        <v>-4</v>
      </c>
      <c r="K355">
        <f t="shared" si="23"/>
        <v>1.1898416954165599E-3</v>
      </c>
    </row>
    <row r="356" spans="7:11" x14ac:dyDescent="0.2">
      <c r="G356">
        <v>295.71428571428601</v>
      </c>
      <c r="H356">
        <v>1415.7232601517601</v>
      </c>
      <c r="I356">
        <v>1E-4</v>
      </c>
      <c r="J356">
        <f t="shared" si="22"/>
        <v>-4</v>
      </c>
      <c r="K356">
        <f t="shared" si="23"/>
        <v>1.4157232601517602E-3</v>
      </c>
    </row>
    <row r="357" spans="7:11" x14ac:dyDescent="0.2">
      <c r="G357">
        <v>295.71428571428601</v>
      </c>
      <c r="H357">
        <v>1684.48656409964</v>
      </c>
      <c r="I357">
        <v>1E-4</v>
      </c>
      <c r="J357">
        <f t="shared" si="22"/>
        <v>-4</v>
      </c>
      <c r="K357">
        <f t="shared" si="23"/>
        <v>1.6844865640996401E-3</v>
      </c>
    </row>
    <row r="358" spans="7:11" x14ac:dyDescent="0.2">
      <c r="G358">
        <v>295.71428571428601</v>
      </c>
      <c r="H358">
        <v>2004.2723493347301</v>
      </c>
      <c r="I358">
        <v>1E-4</v>
      </c>
      <c r="J358">
        <f t="shared" si="22"/>
        <v>-4</v>
      </c>
      <c r="K358">
        <f t="shared" si="23"/>
        <v>2.0042723493347301E-3</v>
      </c>
    </row>
    <row r="359" spans="7:11" x14ac:dyDescent="0.2">
      <c r="G359">
        <v>295.71428571428601</v>
      </c>
      <c r="H359">
        <v>2384.7668102089801</v>
      </c>
      <c r="I359">
        <v>1E-4</v>
      </c>
      <c r="J359">
        <f t="shared" si="22"/>
        <v>-4</v>
      </c>
      <c r="K359">
        <f t="shared" si="23"/>
        <v>2.3847668102089802E-3</v>
      </c>
    </row>
    <row r="360" spans="7:11" x14ac:dyDescent="0.2">
      <c r="G360">
        <v>295.71428571428601</v>
      </c>
      <c r="H360">
        <v>2837.4949846322002</v>
      </c>
      <c r="I360">
        <v>1E-4</v>
      </c>
      <c r="J360">
        <f t="shared" si="22"/>
        <v>-4</v>
      </c>
      <c r="K360">
        <f t="shared" si="23"/>
        <v>2.8374949846322003E-3</v>
      </c>
    </row>
    <row r="361" spans="7:11" x14ac:dyDescent="0.2">
      <c r="G361">
        <v>295.71428571428601</v>
      </c>
      <c r="H361">
        <v>3376.1698432507801</v>
      </c>
      <c r="I361">
        <v>1E-4</v>
      </c>
      <c r="J361">
        <f t="shared" si="22"/>
        <v>-4</v>
      </c>
      <c r="K361">
        <f t="shared" si="23"/>
        <v>3.37616984325078E-3</v>
      </c>
    </row>
    <row r="362" spans="7:11" x14ac:dyDescent="0.2">
      <c r="G362">
        <v>295.71428571428601</v>
      </c>
      <c r="H362">
        <v>4017.1076503077802</v>
      </c>
      <c r="I362">
        <v>8.7175789676723905E-4</v>
      </c>
      <c r="J362">
        <f t="shared" si="22"/>
        <v>-3.059604109903344</v>
      </c>
      <c r="K362">
        <f t="shared" si="23"/>
        <v>4.0171076503077805E-3</v>
      </c>
    </row>
    <row r="363" spans="7:11" x14ac:dyDescent="0.2">
      <c r="G363">
        <v>295.71428571428601</v>
      </c>
      <c r="H363">
        <v>4779.7221773130505</v>
      </c>
      <c r="I363">
        <v>1.1741237810520401E-3</v>
      </c>
      <c r="J363">
        <f t="shared" si="22"/>
        <v>-2.9302861155295465</v>
      </c>
      <c r="K363">
        <f t="shared" si="23"/>
        <v>4.7797221773130507E-3</v>
      </c>
    </row>
    <row r="364" spans="7:11" x14ac:dyDescent="0.2">
      <c r="G364">
        <v>295.71428571428601</v>
      </c>
      <c r="H364">
        <v>5687.1127390743104</v>
      </c>
      <c r="I364">
        <v>1.5338913174456001E-3</v>
      </c>
      <c r="J364">
        <f t="shared" si="22"/>
        <v>-2.814205410860168</v>
      </c>
      <c r="K364">
        <f t="shared" si="23"/>
        <v>5.6871127390743107E-3</v>
      </c>
    </row>
    <row r="365" spans="7:11" x14ac:dyDescent="0.2">
      <c r="G365">
        <v>295.71428571428601</v>
      </c>
      <c r="H365">
        <v>6766.7638634853201</v>
      </c>
      <c r="I365">
        <v>1.9283742019052101E-3</v>
      </c>
      <c r="J365">
        <f t="shared" si="22"/>
        <v>-2.7148086872103723</v>
      </c>
      <c r="K365">
        <f t="shared" si="23"/>
        <v>6.76676386348532E-3</v>
      </c>
    </row>
    <row r="366" spans="7:11" x14ac:dyDescent="0.2">
      <c r="G366">
        <v>295.71428571428601</v>
      </c>
      <c r="H366">
        <v>8051.3777878129004</v>
      </c>
      <c r="I366">
        <v>2.1043963917989701E-3</v>
      </c>
      <c r="J366">
        <f t="shared" si="22"/>
        <v>-2.6768724515161733</v>
      </c>
      <c r="K366">
        <f t="shared" si="23"/>
        <v>8.0513777878129002E-3</v>
      </c>
    </row>
    <row r="367" spans="7:11" x14ac:dyDescent="0.2">
      <c r="G367">
        <v>295.71428571428601</v>
      </c>
      <c r="H367">
        <v>9579.8649974905602</v>
      </c>
      <c r="I367">
        <v>2.3138349326530701E-3</v>
      </c>
      <c r="J367">
        <f t="shared" si="22"/>
        <v>-2.6356676265402474</v>
      </c>
      <c r="K367">
        <f t="shared" si="23"/>
        <v>9.5798649974905593E-3</v>
      </c>
    </row>
    <row r="368" spans="7:11" x14ac:dyDescent="0.2">
      <c r="G368">
        <v>295.71428571428601</v>
      </c>
      <c r="H368">
        <v>11398.522810476001</v>
      </c>
      <c r="I368">
        <v>2.5630336411885E-3</v>
      </c>
      <c r="J368">
        <f t="shared" si="22"/>
        <v>-2.5912456934307984</v>
      </c>
      <c r="K368">
        <f t="shared" si="23"/>
        <v>1.1398522810476E-2</v>
      </c>
    </row>
    <row r="369" spans="7:11" x14ac:dyDescent="0.2">
      <c r="G369">
        <v>295.71428571428601</v>
      </c>
      <c r="H369">
        <v>13562.4377060611</v>
      </c>
      <c r="I369">
        <v>2.8595406550478999E-3</v>
      </c>
      <c r="J369">
        <f t="shared" si="22"/>
        <v>-2.5437037245632079</v>
      </c>
      <c r="K369">
        <f t="shared" si="23"/>
        <v>1.35624377060611E-2</v>
      </c>
    </row>
    <row r="370" spans="7:11" x14ac:dyDescent="0.2">
      <c r="G370">
        <v>295.71428571428601</v>
      </c>
      <c r="H370">
        <v>16137.1538741613</v>
      </c>
      <c r="I370">
        <v>3.3281213937634002E-3</v>
      </c>
      <c r="J370">
        <f t="shared" si="22"/>
        <v>-2.4778008411312915</v>
      </c>
      <c r="K370">
        <f t="shared" si="23"/>
        <v>1.61371538741613E-2</v>
      </c>
    </row>
    <row r="371" spans="7:11" x14ac:dyDescent="0.2">
      <c r="G371">
        <v>295.71428571428601</v>
      </c>
      <c r="H371">
        <v>19200.65852483</v>
      </c>
      <c r="I371">
        <v>3.54744853920995E-3</v>
      </c>
      <c r="J371">
        <f t="shared" si="22"/>
        <v>-2.4500838958843727</v>
      </c>
      <c r="K371">
        <f t="shared" si="23"/>
        <v>1.9200658524830001E-2</v>
      </c>
    </row>
    <row r="372" spans="7:11" x14ac:dyDescent="0.2">
      <c r="G372">
        <v>295.71428571428601</v>
      </c>
      <c r="H372">
        <v>22845.744092298199</v>
      </c>
      <c r="I372">
        <v>3.6037208787484802E-3</v>
      </c>
      <c r="J372">
        <f t="shared" si="22"/>
        <v>-2.4432488540730222</v>
      </c>
      <c r="K372">
        <f t="shared" si="23"/>
        <v>2.2845744092298198E-2</v>
      </c>
    </row>
    <row r="373" spans="7:11" x14ac:dyDescent="0.2">
      <c r="G373">
        <v>295.71428571428601</v>
      </c>
      <c r="H373">
        <v>27182.818883833101</v>
      </c>
      <c r="I373">
        <v>3.6706760546300699E-3</v>
      </c>
      <c r="J373">
        <f t="shared" si="22"/>
        <v>-2.4352539412640377</v>
      </c>
      <c r="K373">
        <f t="shared" si="23"/>
        <v>2.7182818883833101E-2</v>
      </c>
    </row>
    <row r="374" spans="7:11" x14ac:dyDescent="0.2">
      <c r="G374">
        <v>295.71428571428601</v>
      </c>
      <c r="H374">
        <v>32343.2513069413</v>
      </c>
      <c r="I374">
        <v>3.75034211461793E-3</v>
      </c>
      <c r="J374">
        <f t="shared" si="22"/>
        <v>-2.4259291131486256</v>
      </c>
      <c r="K374">
        <f t="shared" si="23"/>
        <v>3.2343251306941302E-2</v>
      </c>
    </row>
    <row r="375" spans="7:11" x14ac:dyDescent="0.2">
      <c r="G375">
        <v>295.71428571428601</v>
      </c>
      <c r="H375">
        <v>38483.348970334999</v>
      </c>
      <c r="I375">
        <v>3.9707570522956696E-3</v>
      </c>
      <c r="J375">
        <f t="shared" si="22"/>
        <v>-2.4011266840958037</v>
      </c>
      <c r="K375">
        <f t="shared" si="23"/>
        <v>3.8483348970335E-2</v>
      </c>
    </row>
    <row r="376" spans="7:11" x14ac:dyDescent="0.2">
      <c r="G376">
        <v>295.71428571428601</v>
      </c>
      <c r="H376">
        <v>45789.093184170699</v>
      </c>
      <c r="I376">
        <v>4.4161465644003599E-3</v>
      </c>
      <c r="J376">
        <f t="shared" si="22"/>
        <v>-2.3549565215437904</v>
      </c>
      <c r="K376">
        <f t="shared" si="23"/>
        <v>4.5789093184170696E-2</v>
      </c>
    </row>
    <row r="377" spans="7:11" x14ac:dyDescent="0.2">
      <c r="G377">
        <v>295.71428571428601</v>
      </c>
      <c r="H377">
        <v>54481.7722658407</v>
      </c>
      <c r="I377">
        <v>4.5709736221572596E-3</v>
      </c>
      <c r="J377">
        <f t="shared" si="22"/>
        <v>-2.3399912848985056</v>
      </c>
      <c r="K377">
        <f t="shared" si="23"/>
        <v>5.4481772265840701E-2</v>
      </c>
    </row>
    <row r="378" spans="7:11" x14ac:dyDescent="0.2">
      <c r="G378">
        <v>295.71428571428601</v>
      </c>
      <c r="H378">
        <v>64824.684282087001</v>
      </c>
      <c r="I378">
        <v>4.7551933110550901E-3</v>
      </c>
      <c r="J378">
        <f t="shared" si="22"/>
        <v>-2.3228318231602119</v>
      </c>
      <c r="K378">
        <f t="shared" si="23"/>
        <v>6.4824684282087E-2</v>
      </c>
    </row>
    <row r="379" spans="7:11" x14ac:dyDescent="0.2">
      <c r="G379">
        <v>295.71428571428601</v>
      </c>
      <c r="H379">
        <v>77131.112251041806</v>
      </c>
      <c r="I379">
        <v>4.9743855780223899E-3</v>
      </c>
      <c r="J379">
        <f t="shared" si="22"/>
        <v>-2.303260554426481</v>
      </c>
      <c r="K379">
        <f t="shared" si="23"/>
        <v>7.71311122510418E-2</v>
      </c>
    </row>
    <row r="380" spans="7:11" x14ac:dyDescent="0.2">
      <c r="G380">
        <v>295.71428571428601</v>
      </c>
      <c r="H380">
        <v>91773.813370144897</v>
      </c>
      <c r="I380">
        <v>5.2351896765729603E-3</v>
      </c>
      <c r="J380">
        <f t="shared" si="22"/>
        <v>-2.2810675787422183</v>
      </c>
      <c r="K380">
        <f t="shared" si="23"/>
        <v>9.1773813370144897E-2</v>
      </c>
    </row>
    <row r="381" spans="7:11" x14ac:dyDescent="0.2">
      <c r="G381">
        <v>295.71428571428601</v>
      </c>
      <c r="H381">
        <v>109196.30969517599</v>
      </c>
      <c r="I381">
        <v>5.4660120036501203E-3</v>
      </c>
      <c r="J381">
        <f t="shared" si="22"/>
        <v>-2.2623294189087648</v>
      </c>
      <c r="K381">
        <f t="shared" si="23"/>
        <v>0.10919630969517599</v>
      </c>
    </row>
    <row r="382" spans="7:11" x14ac:dyDescent="0.2">
      <c r="G382">
        <v>295.71428571428601</v>
      </c>
      <c r="H382">
        <v>129926.322260941</v>
      </c>
      <c r="I382">
        <v>5.6081938866452902E-3</v>
      </c>
      <c r="J382">
        <f t="shared" si="22"/>
        <v>-2.25117698034015</v>
      </c>
      <c r="K382">
        <f t="shared" si="23"/>
        <v>0.129926322260941</v>
      </c>
    </row>
    <row r="383" spans="7:11" x14ac:dyDescent="0.2">
      <c r="G383">
        <v>295.71428571428601</v>
      </c>
      <c r="H383">
        <v>154591.75555819701</v>
      </c>
      <c r="I383">
        <v>5.7396823050253698E-3</v>
      </c>
      <c r="J383">
        <f t="shared" si="22"/>
        <v>-2.2411121454056486</v>
      </c>
      <c r="K383">
        <f t="shared" si="23"/>
        <v>0.15459175555819701</v>
      </c>
    </row>
    <row r="384" spans="7:11" x14ac:dyDescent="0.2">
      <c r="G384">
        <v>295.71428571428601</v>
      </c>
      <c r="H384">
        <v>183939.71653078799</v>
      </c>
      <c r="I384">
        <v>6.3240832075891502E-3</v>
      </c>
      <c r="J384">
        <f t="shared" si="22"/>
        <v>-2.1990024245780497</v>
      </c>
      <c r="K384">
        <f t="shared" si="23"/>
        <v>0.183939716530788</v>
      </c>
    </row>
    <row r="385" spans="7:11" x14ac:dyDescent="0.2">
      <c r="G385">
        <v>295.71428571428601</v>
      </c>
      <c r="H385">
        <v>218859.14417143501</v>
      </c>
      <c r="I385">
        <v>7.2834316962423797E-3</v>
      </c>
      <c r="J385">
        <f t="shared" si="22"/>
        <v>-2.1376639482168605</v>
      </c>
      <c r="K385">
        <f t="shared" si="23"/>
        <v>0.21885914417143501</v>
      </c>
    </row>
    <row r="386" spans="7:11" x14ac:dyDescent="0.2">
      <c r="G386">
        <v>295.71428571428601</v>
      </c>
      <c r="H386">
        <v>260407.735158358</v>
      </c>
      <c r="I386">
        <v>8.4249045284768703E-3</v>
      </c>
      <c r="J386">
        <f t="shared" si="22"/>
        <v>-2.0744350118798405</v>
      </c>
      <c r="K386">
        <f t="shared" si="23"/>
        <v>0.26040773515835802</v>
      </c>
    </row>
    <row r="387" spans="7:11" x14ac:dyDescent="0.2">
      <c r="G387">
        <v>295.71428571428601</v>
      </c>
      <c r="H387">
        <v>309843.98110040801</v>
      </c>
      <c r="I387">
        <v>9.3943104037320195E-3</v>
      </c>
      <c r="J387">
        <f t="shared" si="22"/>
        <v>-2.0271350940994557</v>
      </c>
      <c r="K387">
        <f t="shared" si="23"/>
        <v>0.30984398110040801</v>
      </c>
    </row>
    <row r="388" spans="7:11" x14ac:dyDescent="0.2">
      <c r="G388">
        <v>295.71428571428601</v>
      </c>
      <c r="H388">
        <v>368665.28778712702</v>
      </c>
      <c r="I388">
        <v>9.6992629450949608E-3</v>
      </c>
      <c r="J388">
        <f t="shared" si="22"/>
        <v>-2.0132612668719094</v>
      </c>
      <c r="K388">
        <f t="shared" si="23"/>
        <v>0.36866528778712704</v>
      </c>
    </row>
    <row r="389" spans="7:11" x14ac:dyDescent="0.2">
      <c r="G389">
        <v>295.71428571428601</v>
      </c>
      <c r="H389">
        <v>438653.33106187102</v>
      </c>
      <c r="I389">
        <v>1.00621081939319E-2</v>
      </c>
      <c r="J389">
        <f t="shared" ref="J389:J452" si="24">LOG10(I389)</f>
        <v>-1.9973110171856854</v>
      </c>
      <c r="K389">
        <f t="shared" ref="K389:K452" si="25">H389/1000000</f>
        <v>0.43865333106187104</v>
      </c>
    </row>
    <row r="390" spans="7:11" x14ac:dyDescent="0.2">
      <c r="G390">
        <v>295.71428571428601</v>
      </c>
      <c r="H390">
        <v>521928.02313077898</v>
      </c>
      <c r="I390">
        <v>1.04938365999818E-2</v>
      </c>
      <c r="J390">
        <f t="shared" si="24"/>
        <v>-1.9790657025046261</v>
      </c>
      <c r="K390">
        <f t="shared" si="25"/>
        <v>0.52192802313077902</v>
      </c>
    </row>
    <row r="391" spans="7:11" x14ac:dyDescent="0.2">
      <c r="G391">
        <v>295.71428571428601</v>
      </c>
      <c r="H391">
        <v>621011.72392734198</v>
      </c>
      <c r="I391">
        <v>1.1209806860440199E-2</v>
      </c>
      <c r="J391">
        <f t="shared" si="24"/>
        <v>-1.9504018700247998</v>
      </c>
      <c r="K391">
        <f t="shared" si="25"/>
        <v>0.62101172392734194</v>
      </c>
    </row>
    <row r="392" spans="7:11" x14ac:dyDescent="0.2">
      <c r="G392">
        <v>295.71428571428601</v>
      </c>
      <c r="H392">
        <v>738905.64247127203</v>
      </c>
      <c r="I392">
        <v>1.2559141697667101E-2</v>
      </c>
      <c r="J392">
        <f t="shared" si="24"/>
        <v>-1.9010400396357592</v>
      </c>
      <c r="K392">
        <f t="shared" si="25"/>
        <v>0.738905642471272</v>
      </c>
    </row>
    <row r="393" spans="7:11" x14ac:dyDescent="0.2">
      <c r="G393">
        <v>295.71428571428601</v>
      </c>
      <c r="H393">
        <v>879180.74239088304</v>
      </c>
      <c r="I393">
        <v>1.41646365480778E-2</v>
      </c>
      <c r="J393">
        <f t="shared" si="24"/>
        <v>-1.8487945646090798</v>
      </c>
      <c r="K393">
        <f t="shared" si="25"/>
        <v>0.87918074239088306</v>
      </c>
    </row>
    <row r="394" spans="7:11" x14ac:dyDescent="0.2">
      <c r="G394">
        <v>295.71428571428601</v>
      </c>
      <c r="H394">
        <v>1046085.90510396</v>
      </c>
      <c r="I394">
        <v>1.5453985142789501E-2</v>
      </c>
      <c r="J394">
        <f t="shared" si="24"/>
        <v>-1.8109595096144557</v>
      </c>
      <c r="K394">
        <f t="shared" si="25"/>
        <v>1.0460859051039599</v>
      </c>
    </row>
    <row r="395" spans="7:11" x14ac:dyDescent="0.2">
      <c r="G395">
        <v>295.71428571428601</v>
      </c>
      <c r="H395">
        <v>1244676.62688027</v>
      </c>
      <c r="I395">
        <v>1.5116699144657599E-2</v>
      </c>
      <c r="J395">
        <f t="shared" si="24"/>
        <v>-1.8205430302476657</v>
      </c>
      <c r="K395">
        <f t="shared" si="25"/>
        <v>1.24467662688027</v>
      </c>
    </row>
    <row r="396" spans="7:11" x14ac:dyDescent="0.2">
      <c r="G396">
        <v>295.71428571428601</v>
      </c>
      <c r="H396">
        <v>1480968.1479725901</v>
      </c>
      <c r="I396">
        <v>1.47153822008001E-2</v>
      </c>
      <c r="J396">
        <f t="shared" si="24"/>
        <v>-1.8322284535410707</v>
      </c>
      <c r="K396">
        <f t="shared" si="25"/>
        <v>1.48096814797259</v>
      </c>
    </row>
    <row r="397" spans="7:11" x14ac:dyDescent="0.2">
      <c r="G397">
        <v>295.71428571428601</v>
      </c>
      <c r="H397">
        <v>1762117.6520416299</v>
      </c>
      <c r="I397">
        <v>1E-4</v>
      </c>
      <c r="J397">
        <f t="shared" si="24"/>
        <v>-4</v>
      </c>
      <c r="K397">
        <f t="shared" si="25"/>
        <v>1.76211765204163</v>
      </c>
    </row>
    <row r="398" spans="7:11" x14ac:dyDescent="0.2">
      <c r="G398">
        <v>295.71428571428601</v>
      </c>
      <c r="H398">
        <v>2096641.05462867</v>
      </c>
      <c r="I398">
        <v>1E-4</v>
      </c>
      <c r="J398">
        <f t="shared" si="24"/>
        <v>-4</v>
      </c>
      <c r="K398">
        <f t="shared" si="25"/>
        <v>2.09664105462867</v>
      </c>
    </row>
    <row r="399" spans="7:11" x14ac:dyDescent="0.2">
      <c r="G399">
        <v>295.71428571428601</v>
      </c>
      <c r="H399">
        <v>2494670.9471193501</v>
      </c>
      <c r="I399">
        <v>1E-4</v>
      </c>
      <c r="J399">
        <f t="shared" si="24"/>
        <v>-4</v>
      </c>
      <c r="K399">
        <f t="shared" si="25"/>
        <v>2.4946709471193502</v>
      </c>
    </row>
    <row r="400" spans="7:11" x14ac:dyDescent="0.2">
      <c r="G400">
        <v>295.71428571428601</v>
      </c>
      <c r="H400">
        <v>2968263.5092269299</v>
      </c>
      <c r="I400">
        <v>1E-4</v>
      </c>
      <c r="J400">
        <f t="shared" si="24"/>
        <v>-4</v>
      </c>
      <c r="K400">
        <f t="shared" si="25"/>
        <v>2.9682635092269298</v>
      </c>
    </row>
    <row r="401" spans="7:11" x14ac:dyDescent="0.2">
      <c r="G401">
        <v>295.71428571428601</v>
      </c>
      <c r="H401">
        <v>3531763.6862616902</v>
      </c>
      <c r="I401">
        <v>1E-4</v>
      </c>
      <c r="J401">
        <f t="shared" si="24"/>
        <v>-4</v>
      </c>
      <c r="K401">
        <f t="shared" si="25"/>
        <v>3.5317636862616903</v>
      </c>
    </row>
    <row r="402" spans="7:11" x14ac:dyDescent="0.2">
      <c r="G402">
        <v>295.71428571428601</v>
      </c>
      <c r="H402">
        <v>4202239.6922722599</v>
      </c>
      <c r="I402">
        <v>1E-4</v>
      </c>
      <c r="J402">
        <f t="shared" si="24"/>
        <v>-4</v>
      </c>
      <c r="K402">
        <f t="shared" si="25"/>
        <v>4.2022396922722596</v>
      </c>
    </row>
    <row r="403" spans="7:11" x14ac:dyDescent="0.2">
      <c r="G403">
        <v>295.71428571428601</v>
      </c>
      <c r="H403">
        <v>5000000</v>
      </c>
      <c r="I403">
        <v>1E-4</v>
      </c>
      <c r="J403">
        <f t="shared" si="24"/>
        <v>-4</v>
      </c>
      <c r="K403">
        <f t="shared" si="25"/>
        <v>5</v>
      </c>
    </row>
    <row r="404" spans="7:11" x14ac:dyDescent="0.2">
      <c r="G404">
        <v>299.38775510204101</v>
      </c>
      <c r="H404">
        <v>1000</v>
      </c>
      <c r="I404">
        <v>1E-4</v>
      </c>
      <c r="J404">
        <f t="shared" si="24"/>
        <v>-4</v>
      </c>
      <c r="K404">
        <f t="shared" si="25"/>
        <v>1E-3</v>
      </c>
    </row>
    <row r="405" spans="7:11" x14ac:dyDescent="0.2">
      <c r="G405">
        <v>299.38775510204101</v>
      </c>
      <c r="H405">
        <v>1189.84169541656</v>
      </c>
      <c r="I405">
        <v>1E-4</v>
      </c>
      <c r="J405">
        <f t="shared" si="24"/>
        <v>-4</v>
      </c>
      <c r="K405">
        <f t="shared" si="25"/>
        <v>1.1898416954165599E-3</v>
      </c>
    </row>
    <row r="406" spans="7:11" x14ac:dyDescent="0.2">
      <c r="G406">
        <v>299.38775510204101</v>
      </c>
      <c r="H406">
        <v>1415.7232601517601</v>
      </c>
      <c r="I406">
        <v>1E-4</v>
      </c>
      <c r="J406">
        <f t="shared" si="24"/>
        <v>-4</v>
      </c>
      <c r="K406">
        <f t="shared" si="25"/>
        <v>1.4157232601517602E-3</v>
      </c>
    </row>
    <row r="407" spans="7:11" x14ac:dyDescent="0.2">
      <c r="G407">
        <v>299.38775510204101</v>
      </c>
      <c r="H407">
        <v>1684.48656409964</v>
      </c>
      <c r="I407">
        <v>1E-4</v>
      </c>
      <c r="J407">
        <f t="shared" si="24"/>
        <v>-4</v>
      </c>
      <c r="K407">
        <f t="shared" si="25"/>
        <v>1.6844865640996401E-3</v>
      </c>
    </row>
    <row r="408" spans="7:11" x14ac:dyDescent="0.2">
      <c r="G408">
        <v>299.38775510204101</v>
      </c>
      <c r="H408">
        <v>2004.2723493347301</v>
      </c>
      <c r="I408">
        <v>1E-4</v>
      </c>
      <c r="J408">
        <f t="shared" si="24"/>
        <v>-4</v>
      </c>
      <c r="K408">
        <f t="shared" si="25"/>
        <v>2.0042723493347301E-3</v>
      </c>
    </row>
    <row r="409" spans="7:11" x14ac:dyDescent="0.2">
      <c r="G409">
        <v>299.38775510204101</v>
      </c>
      <c r="H409">
        <v>2384.7668102089801</v>
      </c>
      <c r="I409">
        <v>1E-4</v>
      </c>
      <c r="J409">
        <f t="shared" si="24"/>
        <v>-4</v>
      </c>
      <c r="K409">
        <f t="shared" si="25"/>
        <v>2.3847668102089802E-3</v>
      </c>
    </row>
    <row r="410" spans="7:11" x14ac:dyDescent="0.2">
      <c r="G410">
        <v>299.38775510204101</v>
      </c>
      <c r="H410">
        <v>2837.4949846322002</v>
      </c>
      <c r="I410">
        <v>1E-4</v>
      </c>
      <c r="J410">
        <f t="shared" si="24"/>
        <v>-4</v>
      </c>
      <c r="K410">
        <f t="shared" si="25"/>
        <v>2.8374949846322003E-3</v>
      </c>
    </row>
    <row r="411" spans="7:11" x14ac:dyDescent="0.2">
      <c r="G411">
        <v>299.38775510204101</v>
      </c>
      <c r="H411">
        <v>3376.1698432507801</v>
      </c>
      <c r="I411">
        <v>1E-4</v>
      </c>
      <c r="J411">
        <f t="shared" si="24"/>
        <v>-4</v>
      </c>
      <c r="K411">
        <f t="shared" si="25"/>
        <v>3.37616984325078E-3</v>
      </c>
    </row>
    <row r="412" spans="7:11" x14ac:dyDescent="0.2">
      <c r="G412">
        <v>299.38775510204101</v>
      </c>
      <c r="H412">
        <v>4017.1076503077802</v>
      </c>
      <c r="I412">
        <v>1E-4</v>
      </c>
      <c r="J412">
        <f t="shared" si="24"/>
        <v>-4</v>
      </c>
      <c r="K412">
        <f t="shared" si="25"/>
        <v>4.0171076503077805E-3</v>
      </c>
    </row>
    <row r="413" spans="7:11" x14ac:dyDescent="0.2">
      <c r="G413">
        <v>299.38775510204101</v>
      </c>
      <c r="H413">
        <v>4779.7221773130505</v>
      </c>
      <c r="I413">
        <v>7.6999329125612204E-4</v>
      </c>
      <c r="J413">
        <f t="shared" si="24"/>
        <v>-3.113513058701725</v>
      </c>
      <c r="K413">
        <f t="shared" si="25"/>
        <v>4.7797221773130507E-3</v>
      </c>
    </row>
    <row r="414" spans="7:11" x14ac:dyDescent="0.2">
      <c r="G414">
        <v>299.38775510204101</v>
      </c>
      <c r="H414">
        <v>5687.1127390743104</v>
      </c>
      <c r="I414">
        <v>1.12976082764968E-3</v>
      </c>
      <c r="J414">
        <f t="shared" si="24"/>
        <v>-2.9470134876900786</v>
      </c>
      <c r="K414">
        <f t="shared" si="25"/>
        <v>5.6871127390743107E-3</v>
      </c>
    </row>
    <row r="415" spans="7:11" x14ac:dyDescent="0.2">
      <c r="G415">
        <v>299.38775510204101</v>
      </c>
      <c r="H415">
        <v>6766.7638634853201</v>
      </c>
      <c r="I415">
        <v>1.5242437121092899E-3</v>
      </c>
      <c r="J415">
        <f t="shared" si="24"/>
        <v>-2.8169455878768943</v>
      </c>
      <c r="K415">
        <f t="shared" si="25"/>
        <v>6.76676386348532E-3</v>
      </c>
    </row>
    <row r="416" spans="7:11" x14ac:dyDescent="0.2">
      <c r="G416">
        <v>299.38775510204101</v>
      </c>
      <c r="H416">
        <v>8051.3777878129004</v>
      </c>
      <c r="I416">
        <v>1.70026590200305E-3</v>
      </c>
      <c r="J416">
        <f t="shared" si="24"/>
        <v>-2.7694831546556511</v>
      </c>
      <c r="K416">
        <f t="shared" si="25"/>
        <v>8.0513777878129002E-3</v>
      </c>
    </row>
    <row r="417" spans="7:11" x14ac:dyDescent="0.2">
      <c r="G417">
        <v>299.38775510204101</v>
      </c>
      <c r="H417">
        <v>9579.8649974905602</v>
      </c>
      <c r="I417">
        <v>1.90970444285715E-3</v>
      </c>
      <c r="J417">
        <f t="shared" si="24"/>
        <v>-2.719033841531592</v>
      </c>
      <c r="K417">
        <f t="shared" si="25"/>
        <v>9.5798649974905593E-3</v>
      </c>
    </row>
    <row r="418" spans="7:11" x14ac:dyDescent="0.2">
      <c r="G418">
        <v>299.38775510204101</v>
      </c>
      <c r="H418">
        <v>11398.522810476001</v>
      </c>
      <c r="I418">
        <v>2.1589031513925701E-3</v>
      </c>
      <c r="J418">
        <f t="shared" si="24"/>
        <v>-2.6657668397219059</v>
      </c>
      <c r="K418">
        <f t="shared" si="25"/>
        <v>1.1398522810476E-2</v>
      </c>
    </row>
    <row r="419" spans="7:11" x14ac:dyDescent="0.2">
      <c r="G419">
        <v>299.38775510204101</v>
      </c>
      <c r="H419">
        <v>13562.4377060611</v>
      </c>
      <c r="I419">
        <v>2.53388562607178E-3</v>
      </c>
      <c r="J419">
        <f t="shared" si="24"/>
        <v>-2.5962129920914578</v>
      </c>
      <c r="K419">
        <f t="shared" si="25"/>
        <v>1.35624377060611E-2</v>
      </c>
    </row>
    <row r="420" spans="7:11" x14ac:dyDescent="0.2">
      <c r="G420">
        <v>299.38775510204101</v>
      </c>
      <c r="H420">
        <v>16137.1538741613</v>
      </c>
      <c r="I420">
        <v>3.0337771284572801E-3</v>
      </c>
      <c r="J420">
        <f t="shared" si="24"/>
        <v>-2.5180163271209492</v>
      </c>
      <c r="K420">
        <f t="shared" si="25"/>
        <v>1.61371538741613E-2</v>
      </c>
    </row>
    <row r="421" spans="7:11" x14ac:dyDescent="0.2">
      <c r="G421">
        <v>299.38775510204101</v>
      </c>
      <c r="H421">
        <v>19200.65852483</v>
      </c>
      <c r="I421">
        <v>3.2531042739038299E-3</v>
      </c>
      <c r="J421">
        <f t="shared" si="24"/>
        <v>-2.487702015766641</v>
      </c>
      <c r="K421">
        <f t="shared" si="25"/>
        <v>1.9200658524830001E-2</v>
      </c>
    </row>
    <row r="422" spans="7:11" x14ac:dyDescent="0.2">
      <c r="G422">
        <v>299.38775510204101</v>
      </c>
      <c r="H422">
        <v>22845.744092298199</v>
      </c>
      <c r="I422">
        <v>3.30937661344236E-3</v>
      </c>
      <c r="J422">
        <f t="shared" si="24"/>
        <v>-2.4802538064778963</v>
      </c>
      <c r="K422">
        <f t="shared" si="25"/>
        <v>2.2845744092298198E-2</v>
      </c>
    </row>
    <row r="423" spans="7:11" x14ac:dyDescent="0.2">
      <c r="G423">
        <v>299.38775510204101</v>
      </c>
      <c r="H423">
        <v>27182.818883833101</v>
      </c>
      <c r="I423">
        <v>3.3763317893239502E-3</v>
      </c>
      <c r="J423">
        <f t="shared" si="24"/>
        <v>-2.4715548821908429</v>
      </c>
      <c r="K423">
        <f t="shared" si="25"/>
        <v>2.7182818883833101E-2</v>
      </c>
    </row>
    <row r="424" spans="7:11" x14ac:dyDescent="0.2">
      <c r="G424">
        <v>299.38775510204101</v>
      </c>
      <c r="H424">
        <v>32343.2513069413</v>
      </c>
      <c r="I424">
        <v>3.51149489533863E-3</v>
      </c>
      <c r="J424">
        <f t="shared" si="24"/>
        <v>-2.4545079585812775</v>
      </c>
      <c r="K424">
        <f t="shared" si="25"/>
        <v>3.2343251306941302E-2</v>
      </c>
    </row>
    <row r="425" spans="7:11" x14ac:dyDescent="0.2">
      <c r="G425">
        <v>299.38775510204101</v>
      </c>
      <c r="H425">
        <v>38483.348970334999</v>
      </c>
      <c r="I425">
        <v>3.9683417461732198E-3</v>
      </c>
      <c r="J425">
        <f t="shared" si="24"/>
        <v>-2.401390934278369</v>
      </c>
      <c r="K425">
        <f t="shared" si="25"/>
        <v>3.8483348970335E-2</v>
      </c>
    </row>
    <row r="426" spans="7:11" x14ac:dyDescent="0.2">
      <c r="G426">
        <v>299.38775510204101</v>
      </c>
      <c r="H426">
        <v>45789.093184170699</v>
      </c>
      <c r="I426">
        <v>4.4137312582779101E-3</v>
      </c>
      <c r="J426">
        <f t="shared" si="24"/>
        <v>-2.3551941135395835</v>
      </c>
      <c r="K426">
        <f t="shared" si="25"/>
        <v>4.5789093184170696E-2</v>
      </c>
    </row>
    <row r="427" spans="7:11" x14ac:dyDescent="0.2">
      <c r="G427">
        <v>299.38775510204101</v>
      </c>
      <c r="H427">
        <v>54481.7722658407</v>
      </c>
      <c r="I427">
        <v>4.5685583160348098E-3</v>
      </c>
      <c r="J427">
        <f t="shared" si="24"/>
        <v>-2.340220827101017</v>
      </c>
      <c r="K427">
        <f t="shared" si="25"/>
        <v>5.4481772265840701E-2</v>
      </c>
    </row>
    <row r="428" spans="7:11" x14ac:dyDescent="0.2">
      <c r="G428">
        <v>299.38775510204101</v>
      </c>
      <c r="H428">
        <v>64824.684282087001</v>
      </c>
      <c r="I428">
        <v>4.7527780049326403E-3</v>
      </c>
      <c r="J428">
        <f t="shared" si="24"/>
        <v>-2.3230524704694622</v>
      </c>
      <c r="K428">
        <f t="shared" si="25"/>
        <v>6.4824684282087E-2</v>
      </c>
    </row>
    <row r="429" spans="7:11" x14ac:dyDescent="0.2">
      <c r="G429">
        <v>299.38775510204101</v>
      </c>
      <c r="H429">
        <v>77131.112251041806</v>
      </c>
      <c r="I429">
        <v>4.9719702718999401E-3</v>
      </c>
      <c r="J429">
        <f t="shared" si="24"/>
        <v>-2.3034714767295905</v>
      </c>
      <c r="K429">
        <f t="shared" si="25"/>
        <v>7.71311122510418E-2</v>
      </c>
    </row>
    <row r="430" spans="7:11" x14ac:dyDescent="0.2">
      <c r="G430">
        <v>299.38775510204101</v>
      </c>
      <c r="H430">
        <v>91773.813370144897</v>
      </c>
      <c r="I430">
        <v>5.1771579221070998E-3</v>
      </c>
      <c r="J430">
        <f t="shared" si="24"/>
        <v>-2.2859085872581222</v>
      </c>
      <c r="K430">
        <f t="shared" si="25"/>
        <v>9.1773813370144897E-2</v>
      </c>
    </row>
    <row r="431" spans="7:11" x14ac:dyDescent="0.2">
      <c r="G431">
        <v>299.38775510204101</v>
      </c>
      <c r="H431">
        <v>109196.30969517599</v>
      </c>
      <c r="I431">
        <v>5.3983523914052202E-3</v>
      </c>
      <c r="J431">
        <f t="shared" si="24"/>
        <v>-2.2677387691593549</v>
      </c>
      <c r="K431">
        <f t="shared" si="25"/>
        <v>0.10919630969517599</v>
      </c>
    </row>
    <row r="432" spans="7:11" x14ac:dyDescent="0.2">
      <c r="G432">
        <v>299.38775510204101</v>
      </c>
      <c r="H432">
        <v>129926.322260941</v>
      </c>
      <c r="I432">
        <v>5.5405342744003902E-3</v>
      </c>
      <c r="J432">
        <f t="shared" si="24"/>
        <v>-2.2564483541820226</v>
      </c>
      <c r="K432">
        <f t="shared" si="25"/>
        <v>0.129926322260941</v>
      </c>
    </row>
    <row r="433" spans="7:11" x14ac:dyDescent="0.2">
      <c r="G433">
        <v>299.38775510204101</v>
      </c>
      <c r="H433">
        <v>154591.75555819701</v>
      </c>
      <c r="I433">
        <v>5.6720226927804802E-3</v>
      </c>
      <c r="J433">
        <f t="shared" si="24"/>
        <v>-2.2462620402845057</v>
      </c>
      <c r="K433">
        <f t="shared" si="25"/>
        <v>0.15459175555819701</v>
      </c>
    </row>
    <row r="434" spans="7:11" x14ac:dyDescent="0.2">
      <c r="G434">
        <v>299.38775510204101</v>
      </c>
      <c r="H434">
        <v>183939.71653078799</v>
      </c>
      <c r="I434">
        <v>5.8284730954334899E-3</v>
      </c>
      <c r="J434">
        <f t="shared" si="24"/>
        <v>-2.2344452039169278</v>
      </c>
      <c r="K434">
        <f t="shared" si="25"/>
        <v>0.183939716530788</v>
      </c>
    </row>
    <row r="435" spans="7:11" x14ac:dyDescent="0.2">
      <c r="G435">
        <v>299.38775510204101</v>
      </c>
      <c r="H435">
        <v>218859.14417143501</v>
      </c>
      <c r="I435">
        <v>6.48817286971177E-3</v>
      </c>
      <c r="J435">
        <f t="shared" si="24"/>
        <v>-2.1878775873786296</v>
      </c>
      <c r="K435">
        <f t="shared" si="25"/>
        <v>0.21885914417143501</v>
      </c>
    </row>
    <row r="436" spans="7:11" x14ac:dyDescent="0.2">
      <c r="G436">
        <v>299.38775510204101</v>
      </c>
      <c r="H436">
        <v>260407.735158358</v>
      </c>
      <c r="I436">
        <v>7.6296457019462598E-3</v>
      </c>
      <c r="J436">
        <f t="shared" si="24"/>
        <v>-2.1174956289209068</v>
      </c>
      <c r="K436">
        <f t="shared" si="25"/>
        <v>0.26040773515835802</v>
      </c>
    </row>
    <row r="437" spans="7:11" x14ac:dyDescent="0.2">
      <c r="G437">
        <v>299.38775510204101</v>
      </c>
      <c r="H437">
        <v>309843.98110040801</v>
      </c>
      <c r="I437">
        <v>8.5990515772013994E-3</v>
      </c>
      <c r="J437">
        <f t="shared" si="24"/>
        <v>-2.0655494461403681</v>
      </c>
      <c r="K437">
        <f t="shared" si="25"/>
        <v>0.30984398110040801</v>
      </c>
    </row>
    <row r="438" spans="7:11" x14ac:dyDescent="0.2">
      <c r="G438">
        <v>299.38775510204101</v>
      </c>
      <c r="H438">
        <v>368665.28778712702</v>
      </c>
      <c r="I438">
        <v>8.9040041185643407E-3</v>
      </c>
      <c r="J438">
        <f t="shared" si="24"/>
        <v>-2.0504146477895482</v>
      </c>
      <c r="K438">
        <f t="shared" si="25"/>
        <v>0.36866528778712704</v>
      </c>
    </row>
    <row r="439" spans="7:11" x14ac:dyDescent="0.2">
      <c r="G439">
        <v>299.38775510204101</v>
      </c>
      <c r="H439">
        <v>438653.33106187102</v>
      </c>
      <c r="I439">
        <v>9.2668493674012403E-3</v>
      </c>
      <c r="J439">
        <f t="shared" si="24"/>
        <v>-2.0330678963765481</v>
      </c>
      <c r="K439">
        <f t="shared" si="25"/>
        <v>0.43865333106187104</v>
      </c>
    </row>
    <row r="440" spans="7:11" x14ac:dyDescent="0.2">
      <c r="G440">
        <v>299.38775510204101</v>
      </c>
      <c r="H440">
        <v>521928.02313077898</v>
      </c>
      <c r="I440">
        <v>9.6985777734511693E-3</v>
      </c>
      <c r="J440">
        <f t="shared" si="24"/>
        <v>-2.0132919472211812</v>
      </c>
      <c r="K440">
        <f t="shared" si="25"/>
        <v>0.52192802313077902</v>
      </c>
    </row>
    <row r="441" spans="7:11" x14ac:dyDescent="0.2">
      <c r="G441">
        <v>299.38775510204101</v>
      </c>
      <c r="H441">
        <v>621011.72392734198</v>
      </c>
      <c r="I441">
        <v>1.0212266232065099E-2</v>
      </c>
      <c r="J441">
        <f t="shared" si="24"/>
        <v>-1.990877871736018</v>
      </c>
      <c r="K441">
        <f t="shared" si="25"/>
        <v>0.62101172392734194</v>
      </c>
    </row>
    <row r="442" spans="7:11" x14ac:dyDescent="0.2">
      <c r="G442">
        <v>299.38775510204101</v>
      </c>
      <c r="H442">
        <v>738905.64247127203</v>
      </c>
      <c r="I442">
        <v>1.14988649039228E-2</v>
      </c>
      <c r="J442">
        <f t="shared" si="24"/>
        <v>-1.9393450283675375</v>
      </c>
      <c r="K442">
        <f t="shared" si="25"/>
        <v>0.738905642471272</v>
      </c>
    </row>
    <row r="443" spans="7:11" x14ac:dyDescent="0.2">
      <c r="G443">
        <v>299.38775510204101</v>
      </c>
      <c r="H443">
        <v>879180.74239088304</v>
      </c>
      <c r="I443">
        <v>1.31043597543336E-2</v>
      </c>
      <c r="J443">
        <f t="shared" si="24"/>
        <v>-1.8825841927221425</v>
      </c>
      <c r="K443">
        <f t="shared" si="25"/>
        <v>0.87918074239088306</v>
      </c>
    </row>
    <row r="444" spans="7:11" x14ac:dyDescent="0.2">
      <c r="G444">
        <v>299.38775510204101</v>
      </c>
      <c r="H444">
        <v>1046085.90510396</v>
      </c>
      <c r="I444">
        <v>1.5014644469128801E-2</v>
      </c>
      <c r="J444">
        <f t="shared" si="24"/>
        <v>-1.8234849469763932</v>
      </c>
      <c r="K444">
        <f t="shared" si="25"/>
        <v>1.0460859051039599</v>
      </c>
    </row>
    <row r="445" spans="7:11" x14ac:dyDescent="0.2">
      <c r="G445">
        <v>299.38775510204101</v>
      </c>
      <c r="H445">
        <v>1244676.62688027</v>
      </c>
      <c r="I445">
        <v>1.53828913497363E-2</v>
      </c>
      <c r="J445">
        <f t="shared" si="24"/>
        <v>-1.8129620273942326</v>
      </c>
      <c r="K445">
        <f t="shared" si="25"/>
        <v>1.24467662688027</v>
      </c>
    </row>
    <row r="446" spans="7:11" x14ac:dyDescent="0.2">
      <c r="G446">
        <v>299.38775510204101</v>
      </c>
      <c r="H446">
        <v>1480968.1479725901</v>
      </c>
      <c r="I446">
        <v>1.49815744058788E-2</v>
      </c>
      <c r="J446">
        <f t="shared" si="24"/>
        <v>-1.8244425444565517</v>
      </c>
      <c r="K446">
        <f t="shared" si="25"/>
        <v>1.48096814797259</v>
      </c>
    </row>
    <row r="447" spans="7:11" x14ac:dyDescent="0.2">
      <c r="G447">
        <v>299.38775510204101</v>
      </c>
      <c r="H447">
        <v>1762117.6520416299</v>
      </c>
      <c r="I447">
        <v>1E-4</v>
      </c>
      <c r="J447">
        <f t="shared" si="24"/>
        <v>-4</v>
      </c>
      <c r="K447">
        <f t="shared" si="25"/>
        <v>1.76211765204163</v>
      </c>
    </row>
    <row r="448" spans="7:11" x14ac:dyDescent="0.2">
      <c r="G448">
        <v>299.38775510204101</v>
      </c>
      <c r="H448">
        <v>2096641.05462867</v>
      </c>
      <c r="I448">
        <v>1E-4</v>
      </c>
      <c r="J448">
        <f t="shared" si="24"/>
        <v>-4</v>
      </c>
      <c r="K448">
        <f t="shared" si="25"/>
        <v>2.09664105462867</v>
      </c>
    </row>
    <row r="449" spans="7:11" x14ac:dyDescent="0.2">
      <c r="G449">
        <v>299.38775510204101</v>
      </c>
      <c r="H449">
        <v>2494670.9471193501</v>
      </c>
      <c r="I449">
        <v>1E-4</v>
      </c>
      <c r="J449">
        <f t="shared" si="24"/>
        <v>-4</v>
      </c>
      <c r="K449">
        <f t="shared" si="25"/>
        <v>2.4946709471193502</v>
      </c>
    </row>
    <row r="450" spans="7:11" x14ac:dyDescent="0.2">
      <c r="G450">
        <v>299.38775510204101</v>
      </c>
      <c r="H450">
        <v>2968263.5092269299</v>
      </c>
      <c r="I450">
        <v>1E-4</v>
      </c>
      <c r="J450">
        <f t="shared" si="24"/>
        <v>-4</v>
      </c>
      <c r="K450">
        <f t="shared" si="25"/>
        <v>2.9682635092269298</v>
      </c>
    </row>
    <row r="451" spans="7:11" x14ac:dyDescent="0.2">
      <c r="G451">
        <v>299.38775510204101</v>
      </c>
      <c r="H451">
        <v>3531763.6862616902</v>
      </c>
      <c r="I451">
        <v>1E-4</v>
      </c>
      <c r="J451">
        <f t="shared" si="24"/>
        <v>-4</v>
      </c>
      <c r="K451">
        <f t="shared" si="25"/>
        <v>3.5317636862616903</v>
      </c>
    </row>
    <row r="452" spans="7:11" x14ac:dyDescent="0.2">
      <c r="G452">
        <v>299.38775510204101</v>
      </c>
      <c r="H452">
        <v>4202239.6922722599</v>
      </c>
      <c r="I452">
        <v>1E-4</v>
      </c>
      <c r="J452">
        <f t="shared" si="24"/>
        <v>-4</v>
      </c>
      <c r="K452">
        <f t="shared" si="25"/>
        <v>4.2022396922722596</v>
      </c>
    </row>
    <row r="453" spans="7:11" x14ac:dyDescent="0.2">
      <c r="G453">
        <v>299.38775510204101</v>
      </c>
      <c r="H453">
        <v>5000000</v>
      </c>
      <c r="I453">
        <v>1E-4</v>
      </c>
      <c r="J453">
        <f t="shared" ref="J453:J516" si="26">LOG10(I453)</f>
        <v>-4</v>
      </c>
      <c r="K453">
        <f t="shared" ref="K453:K516" si="27">H453/1000000</f>
        <v>5</v>
      </c>
    </row>
    <row r="454" spans="7:11" x14ac:dyDescent="0.2">
      <c r="G454">
        <v>303.06122448979602</v>
      </c>
      <c r="H454">
        <v>1000</v>
      </c>
      <c r="I454">
        <v>1E-4</v>
      </c>
      <c r="J454">
        <f t="shared" si="26"/>
        <v>-4</v>
      </c>
      <c r="K454">
        <f t="shared" si="27"/>
        <v>1E-3</v>
      </c>
    </row>
    <row r="455" spans="7:11" x14ac:dyDescent="0.2">
      <c r="G455">
        <v>303.06122448979602</v>
      </c>
      <c r="H455">
        <v>1189.84169541656</v>
      </c>
      <c r="I455">
        <v>1E-4</v>
      </c>
      <c r="J455">
        <f t="shared" si="26"/>
        <v>-4</v>
      </c>
      <c r="K455">
        <f t="shared" si="27"/>
        <v>1.1898416954165599E-3</v>
      </c>
    </row>
    <row r="456" spans="7:11" x14ac:dyDescent="0.2">
      <c r="G456">
        <v>303.06122448979602</v>
      </c>
      <c r="H456">
        <v>1415.7232601517601</v>
      </c>
      <c r="I456">
        <v>1E-4</v>
      </c>
      <c r="J456">
        <f t="shared" si="26"/>
        <v>-4</v>
      </c>
      <c r="K456">
        <f t="shared" si="27"/>
        <v>1.4157232601517602E-3</v>
      </c>
    </row>
    <row r="457" spans="7:11" x14ac:dyDescent="0.2">
      <c r="G457">
        <v>303.06122448979602</v>
      </c>
      <c r="H457">
        <v>1684.48656409964</v>
      </c>
      <c r="I457">
        <v>1E-4</v>
      </c>
      <c r="J457">
        <f t="shared" si="26"/>
        <v>-4</v>
      </c>
      <c r="K457">
        <f t="shared" si="27"/>
        <v>1.6844865640996401E-3</v>
      </c>
    </row>
    <row r="458" spans="7:11" x14ac:dyDescent="0.2">
      <c r="G458">
        <v>303.06122448979602</v>
      </c>
      <c r="H458">
        <v>2004.2723493347301</v>
      </c>
      <c r="I458">
        <v>1E-4</v>
      </c>
      <c r="J458">
        <f t="shared" si="26"/>
        <v>-4</v>
      </c>
      <c r="K458">
        <f t="shared" si="27"/>
        <v>2.0042723493347301E-3</v>
      </c>
    </row>
    <row r="459" spans="7:11" x14ac:dyDescent="0.2">
      <c r="G459">
        <v>303.06122448979602</v>
      </c>
      <c r="H459">
        <v>2384.7668102089801</v>
      </c>
      <c r="I459">
        <v>1E-4</v>
      </c>
      <c r="J459">
        <f t="shared" si="26"/>
        <v>-4</v>
      </c>
      <c r="K459">
        <f t="shared" si="27"/>
        <v>2.3847668102089802E-3</v>
      </c>
    </row>
    <row r="460" spans="7:11" x14ac:dyDescent="0.2">
      <c r="G460">
        <v>303.06122448979602</v>
      </c>
      <c r="H460">
        <v>2837.4949846322002</v>
      </c>
      <c r="I460">
        <v>1E-4</v>
      </c>
      <c r="J460">
        <f t="shared" si="26"/>
        <v>-4</v>
      </c>
      <c r="K460">
        <f t="shared" si="27"/>
        <v>2.8374949846322003E-3</v>
      </c>
    </row>
    <row r="461" spans="7:11" x14ac:dyDescent="0.2">
      <c r="G461">
        <v>303.06122448979602</v>
      </c>
      <c r="H461">
        <v>3376.1698432507801</v>
      </c>
      <c r="I461">
        <v>1E-4</v>
      </c>
      <c r="J461">
        <f t="shared" si="26"/>
        <v>-4</v>
      </c>
      <c r="K461">
        <f t="shared" si="27"/>
        <v>3.37616984325078E-3</v>
      </c>
    </row>
    <row r="462" spans="7:11" x14ac:dyDescent="0.2">
      <c r="G462">
        <v>303.06122448979602</v>
      </c>
      <c r="H462">
        <v>4017.1076503077802</v>
      </c>
      <c r="I462">
        <v>1E-4</v>
      </c>
      <c r="J462">
        <f t="shared" si="26"/>
        <v>-4</v>
      </c>
      <c r="K462">
        <f t="shared" si="27"/>
        <v>4.0171076503077805E-3</v>
      </c>
    </row>
    <row r="463" spans="7:11" x14ac:dyDescent="0.2">
      <c r="G463">
        <v>303.06122448979602</v>
      </c>
      <c r="H463">
        <v>4779.7221773130505</v>
      </c>
      <c r="I463">
        <v>1E-4</v>
      </c>
      <c r="J463">
        <f t="shared" si="26"/>
        <v>-4</v>
      </c>
      <c r="K463">
        <f t="shared" si="27"/>
        <v>4.7797221773130507E-3</v>
      </c>
    </row>
    <row r="464" spans="7:11" x14ac:dyDescent="0.2">
      <c r="G464">
        <v>303.06122448979602</v>
      </c>
      <c r="H464">
        <v>5687.1127390743104</v>
      </c>
      <c r="I464">
        <v>7.2563033785376602E-4</v>
      </c>
      <c r="J464">
        <f t="shared" si="26"/>
        <v>-3.1392845681653658</v>
      </c>
      <c r="K464">
        <f t="shared" si="27"/>
        <v>5.6871127390743107E-3</v>
      </c>
    </row>
    <row r="465" spans="7:11" x14ac:dyDescent="0.2">
      <c r="G465">
        <v>303.06122448979602</v>
      </c>
      <c r="H465">
        <v>6766.7638634853201</v>
      </c>
      <c r="I465">
        <v>1.12011322231338E-3</v>
      </c>
      <c r="J465">
        <f t="shared" si="26"/>
        <v>-2.9507380761327884</v>
      </c>
      <c r="K465">
        <f t="shared" si="27"/>
        <v>6.76676386348532E-3</v>
      </c>
    </row>
    <row r="466" spans="7:11" x14ac:dyDescent="0.2">
      <c r="G466">
        <v>303.06122448979602</v>
      </c>
      <c r="H466">
        <v>8051.3777878129004</v>
      </c>
      <c r="I466">
        <v>1.2961354122071301E-3</v>
      </c>
      <c r="J466">
        <f t="shared" si="26"/>
        <v>-2.8873496236951759</v>
      </c>
      <c r="K466">
        <f t="shared" si="27"/>
        <v>8.0513777878129002E-3</v>
      </c>
    </row>
    <row r="467" spans="7:11" x14ac:dyDescent="0.2">
      <c r="G467">
        <v>303.06122448979602</v>
      </c>
      <c r="H467">
        <v>9579.8649974905602</v>
      </c>
      <c r="I467">
        <v>1.50557395306124E-3</v>
      </c>
      <c r="J467">
        <f t="shared" si="26"/>
        <v>-2.8222979072932959</v>
      </c>
      <c r="K467">
        <f t="shared" si="27"/>
        <v>9.5798649974905593E-3</v>
      </c>
    </row>
    <row r="468" spans="7:11" x14ac:dyDescent="0.2">
      <c r="G468">
        <v>303.06122448979602</v>
      </c>
      <c r="H468">
        <v>11398.522810476001</v>
      </c>
      <c r="I468">
        <v>1.81940857813488E-3</v>
      </c>
      <c r="J468">
        <f t="shared" si="26"/>
        <v>-2.7400697620118244</v>
      </c>
      <c r="K468">
        <f t="shared" si="27"/>
        <v>1.1398522810476E-2</v>
      </c>
    </row>
    <row r="469" spans="7:11" x14ac:dyDescent="0.2">
      <c r="G469">
        <v>303.06122448979602</v>
      </c>
      <c r="H469">
        <v>13562.4377060611</v>
      </c>
      <c r="I469">
        <v>2.2395413607656598E-3</v>
      </c>
      <c r="J469">
        <f t="shared" si="26"/>
        <v>-2.6498409124171407</v>
      </c>
      <c r="K469">
        <f t="shared" si="27"/>
        <v>1.35624377060611E-2</v>
      </c>
    </row>
    <row r="470" spans="7:11" x14ac:dyDescent="0.2">
      <c r="G470">
        <v>303.06122448979602</v>
      </c>
      <c r="H470">
        <v>16137.1538741613</v>
      </c>
      <c r="I470">
        <v>2.7394328631511599E-3</v>
      </c>
      <c r="J470">
        <f t="shared" si="26"/>
        <v>-2.5623393386022468</v>
      </c>
      <c r="K470">
        <f t="shared" si="27"/>
        <v>1.61371538741613E-2</v>
      </c>
    </row>
    <row r="471" spans="7:11" x14ac:dyDescent="0.2">
      <c r="G471">
        <v>303.06122448979602</v>
      </c>
      <c r="H471">
        <v>19200.65852483</v>
      </c>
      <c r="I471">
        <v>2.9587600085977102E-3</v>
      </c>
      <c r="J471">
        <f t="shared" si="26"/>
        <v>-2.5288902599723984</v>
      </c>
      <c r="K471">
        <f t="shared" si="27"/>
        <v>1.9200658524830001E-2</v>
      </c>
    </row>
    <row r="472" spans="7:11" x14ac:dyDescent="0.2">
      <c r="G472">
        <v>303.06122448979602</v>
      </c>
      <c r="H472">
        <v>22845.744092298199</v>
      </c>
      <c r="I472">
        <v>3.0150323481362398E-3</v>
      </c>
      <c r="J472">
        <f t="shared" si="26"/>
        <v>-2.5207080239743425</v>
      </c>
      <c r="K472">
        <f t="shared" si="27"/>
        <v>2.2845744092298198E-2</v>
      </c>
    </row>
    <row r="473" spans="7:11" x14ac:dyDescent="0.2">
      <c r="G473">
        <v>303.06122448979602</v>
      </c>
      <c r="H473">
        <v>27182.818883833101</v>
      </c>
      <c r="I473">
        <v>3.1251235952428399E-3</v>
      </c>
      <c r="J473">
        <f t="shared" si="26"/>
        <v>-2.5051328021053418</v>
      </c>
      <c r="K473">
        <f t="shared" si="27"/>
        <v>2.7182818883833101E-2</v>
      </c>
    </row>
    <row r="474" spans="7:11" x14ac:dyDescent="0.2">
      <c r="G474">
        <v>303.06122448979602</v>
      </c>
      <c r="H474">
        <v>32343.2513069413</v>
      </c>
      <c r="I474">
        <v>3.5090795892161802E-3</v>
      </c>
      <c r="J474">
        <f t="shared" si="26"/>
        <v>-2.4548067814667203</v>
      </c>
      <c r="K474">
        <f t="shared" si="27"/>
        <v>3.2343251306941302E-2</v>
      </c>
    </row>
    <row r="475" spans="7:11" x14ac:dyDescent="0.2">
      <c r="G475">
        <v>303.06122448979602</v>
      </c>
      <c r="H475">
        <v>38483.348970334999</v>
      </c>
      <c r="I475">
        <v>3.9659264400507804E-3</v>
      </c>
      <c r="J475">
        <f t="shared" si="26"/>
        <v>-2.4016553453441065</v>
      </c>
      <c r="K475">
        <f t="shared" si="27"/>
        <v>3.8483348970335E-2</v>
      </c>
    </row>
    <row r="476" spans="7:11" x14ac:dyDescent="0.2">
      <c r="G476">
        <v>303.06122448979602</v>
      </c>
      <c r="H476">
        <v>45789.093184170699</v>
      </c>
      <c r="I476">
        <v>4.4113159521554602E-3</v>
      </c>
      <c r="J476">
        <f t="shared" si="26"/>
        <v>-2.3554318355873565</v>
      </c>
      <c r="K476">
        <f t="shared" si="27"/>
        <v>4.5789093184170696E-2</v>
      </c>
    </row>
    <row r="477" spans="7:11" x14ac:dyDescent="0.2">
      <c r="G477">
        <v>303.06122448979602</v>
      </c>
      <c r="H477">
        <v>54481.7722658407</v>
      </c>
      <c r="I477">
        <v>4.5661430099123599E-3</v>
      </c>
      <c r="J477">
        <f t="shared" si="26"/>
        <v>-2.3404504906900283</v>
      </c>
      <c r="K477">
        <f t="shared" si="27"/>
        <v>5.4481772265840701E-2</v>
      </c>
    </row>
    <row r="478" spans="7:11" x14ac:dyDescent="0.2">
      <c r="G478">
        <v>303.06122448979602</v>
      </c>
      <c r="H478">
        <v>64824.684282087001</v>
      </c>
      <c r="I478">
        <v>4.7503626988101904E-3</v>
      </c>
      <c r="J478">
        <f t="shared" si="26"/>
        <v>-2.3232732299375947</v>
      </c>
      <c r="K478">
        <f t="shared" si="27"/>
        <v>6.4824684282087E-2</v>
      </c>
    </row>
    <row r="479" spans="7:11" x14ac:dyDescent="0.2">
      <c r="G479">
        <v>303.06122448979602</v>
      </c>
      <c r="H479">
        <v>77131.112251041806</v>
      </c>
      <c r="I479">
        <v>4.9235958741430602E-3</v>
      </c>
      <c r="J479">
        <f t="shared" si="26"/>
        <v>-2.3077176009138185</v>
      </c>
      <c r="K479">
        <f t="shared" si="27"/>
        <v>7.71311122510418E-2</v>
      </c>
    </row>
    <row r="480" spans="7:11" x14ac:dyDescent="0.2">
      <c r="G480">
        <v>303.06122448979602</v>
      </c>
      <c r="H480">
        <v>91773.813370144897</v>
      </c>
      <c r="I480">
        <v>5.1094983098621998E-3</v>
      </c>
      <c r="J480">
        <f t="shared" si="26"/>
        <v>-2.2916217401695449</v>
      </c>
      <c r="K480">
        <f t="shared" si="27"/>
        <v>9.1773813370144897E-2</v>
      </c>
    </row>
    <row r="481" spans="7:11" x14ac:dyDescent="0.2">
      <c r="G481">
        <v>303.06122448979602</v>
      </c>
      <c r="H481">
        <v>109196.30969517599</v>
      </c>
      <c r="I481">
        <v>5.3306927791603297E-3</v>
      </c>
      <c r="J481">
        <f t="shared" si="26"/>
        <v>-2.2732163462051251</v>
      </c>
      <c r="K481">
        <f t="shared" si="27"/>
        <v>0.10919630969517599</v>
      </c>
    </row>
    <row r="482" spans="7:11" x14ac:dyDescent="0.2">
      <c r="G482">
        <v>303.06122448979602</v>
      </c>
      <c r="H482">
        <v>129926.322260941</v>
      </c>
      <c r="I482">
        <v>5.4728746621554901E-3</v>
      </c>
      <c r="J482">
        <f t="shared" si="26"/>
        <v>-2.2617844978025978</v>
      </c>
      <c r="K482">
        <f t="shared" si="27"/>
        <v>0.129926322260941</v>
      </c>
    </row>
    <row r="483" spans="7:11" x14ac:dyDescent="0.2">
      <c r="G483">
        <v>303.06122448979602</v>
      </c>
      <c r="H483">
        <v>154591.75555819701</v>
      </c>
      <c r="I483">
        <v>5.6043630805355802E-3</v>
      </c>
      <c r="J483">
        <f t="shared" si="26"/>
        <v>-2.2514737365616417</v>
      </c>
      <c r="K483">
        <f t="shared" si="27"/>
        <v>0.15459175555819701</v>
      </c>
    </row>
    <row r="484" spans="7:11" x14ac:dyDescent="0.2">
      <c r="G484">
        <v>303.06122448979602</v>
      </c>
      <c r="H484">
        <v>183939.71653078799</v>
      </c>
      <c r="I484">
        <v>5.7608134831885899E-3</v>
      </c>
      <c r="J484">
        <f t="shared" si="26"/>
        <v>-2.2395161856193813</v>
      </c>
      <c r="K484">
        <f t="shared" si="27"/>
        <v>0.183939716530788</v>
      </c>
    </row>
    <row r="485" spans="7:11" x14ac:dyDescent="0.2">
      <c r="G485">
        <v>303.06122448979602</v>
      </c>
      <c r="H485">
        <v>218859.14417143501</v>
      </c>
      <c r="I485">
        <v>5.9469646955298498E-3</v>
      </c>
      <c r="J485">
        <f t="shared" si="26"/>
        <v>-2.2257046397052096</v>
      </c>
      <c r="K485">
        <f t="shared" si="27"/>
        <v>0.21885914417143501</v>
      </c>
    </row>
    <row r="486" spans="7:11" x14ac:dyDescent="0.2">
      <c r="G486">
        <v>303.06122448979602</v>
      </c>
      <c r="H486">
        <v>260407.735158358</v>
      </c>
      <c r="I486">
        <v>6.8343868754156501E-3</v>
      </c>
      <c r="J486">
        <f t="shared" si="26"/>
        <v>-2.1653004406524738</v>
      </c>
      <c r="K486">
        <f t="shared" si="27"/>
        <v>0.26040773515835802</v>
      </c>
    </row>
    <row r="487" spans="7:11" x14ac:dyDescent="0.2">
      <c r="G487">
        <v>303.06122448979602</v>
      </c>
      <c r="H487">
        <v>309843.98110040801</v>
      </c>
      <c r="I487">
        <v>7.8037927506708002E-3</v>
      </c>
      <c r="J487">
        <f t="shared" si="26"/>
        <v>-2.1076942729058157</v>
      </c>
      <c r="K487">
        <f t="shared" si="27"/>
        <v>0.30984398110040801</v>
      </c>
    </row>
    <row r="488" spans="7:11" x14ac:dyDescent="0.2">
      <c r="G488">
        <v>303.06122448979602</v>
      </c>
      <c r="H488">
        <v>368665.28778712702</v>
      </c>
      <c r="I488">
        <v>8.1087452920337397E-3</v>
      </c>
      <c r="J488">
        <f t="shared" si="26"/>
        <v>-2.0910463412145592</v>
      </c>
      <c r="K488">
        <f t="shared" si="27"/>
        <v>0.36866528778712704</v>
      </c>
    </row>
    <row r="489" spans="7:11" x14ac:dyDescent="0.2">
      <c r="G489">
        <v>303.06122448979602</v>
      </c>
      <c r="H489">
        <v>438653.33106187102</v>
      </c>
      <c r="I489">
        <v>8.4715905408706393E-3</v>
      </c>
      <c r="J489">
        <f t="shared" si="26"/>
        <v>-2.0720350432378973</v>
      </c>
      <c r="K489">
        <f t="shared" si="27"/>
        <v>0.43865333106187104</v>
      </c>
    </row>
    <row r="490" spans="7:11" x14ac:dyDescent="0.2">
      <c r="G490">
        <v>303.06122448979602</v>
      </c>
      <c r="H490">
        <v>521928.02313077898</v>
      </c>
      <c r="I490">
        <v>8.9033189469205701E-3</v>
      </c>
      <c r="J490">
        <f t="shared" si="26"/>
        <v>-2.0504480684517219</v>
      </c>
      <c r="K490">
        <f t="shared" si="27"/>
        <v>0.52192802313077902</v>
      </c>
    </row>
    <row r="491" spans="7:11" x14ac:dyDescent="0.2">
      <c r="G491">
        <v>303.06122448979602</v>
      </c>
      <c r="H491">
        <v>621011.72392734198</v>
      </c>
      <c r="I491">
        <v>9.4170074055345294E-3</v>
      </c>
      <c r="J491">
        <f t="shared" si="26"/>
        <v>-2.0260870880509847</v>
      </c>
      <c r="K491">
        <f t="shared" si="27"/>
        <v>0.62101172392734194</v>
      </c>
    </row>
    <row r="492" spans="7:11" x14ac:dyDescent="0.2">
      <c r="G492">
        <v>303.06122448979602</v>
      </c>
      <c r="H492">
        <v>738905.64247127203</v>
      </c>
      <c r="I492">
        <v>1.0438588110178599E-2</v>
      </c>
      <c r="J492">
        <f t="shared" si="26"/>
        <v>-1.9813582386349753</v>
      </c>
      <c r="K492">
        <f t="shared" si="27"/>
        <v>0.738905642471272</v>
      </c>
    </row>
    <row r="493" spans="7:11" x14ac:dyDescent="0.2">
      <c r="G493">
        <v>303.06122448979602</v>
      </c>
      <c r="H493">
        <v>879180.74239088304</v>
      </c>
      <c r="I493">
        <v>1.20440829605893E-2</v>
      </c>
      <c r="J493">
        <f t="shared" si="26"/>
        <v>-1.9192262616944775</v>
      </c>
      <c r="K493">
        <f t="shared" si="27"/>
        <v>0.87918074239088306</v>
      </c>
    </row>
    <row r="494" spans="7:11" x14ac:dyDescent="0.2">
      <c r="G494">
        <v>303.06122448979602</v>
      </c>
      <c r="H494">
        <v>1046085.90510396</v>
      </c>
      <c r="I494">
        <v>1.3954367675384501E-2</v>
      </c>
      <c r="J494">
        <f t="shared" si="26"/>
        <v>-1.8552898382375578</v>
      </c>
      <c r="K494">
        <f t="shared" si="27"/>
        <v>1.0460859051039599</v>
      </c>
    </row>
    <row r="495" spans="7:11" x14ac:dyDescent="0.2">
      <c r="G495">
        <v>303.06122448979602</v>
      </c>
      <c r="H495">
        <v>1244676.62688027</v>
      </c>
      <c r="I495">
        <v>1.5649083554815001E-2</v>
      </c>
      <c r="J495">
        <f t="shared" si="26"/>
        <v>-1.8055110906249241</v>
      </c>
      <c r="K495">
        <f t="shared" si="27"/>
        <v>1.24467662688027</v>
      </c>
    </row>
    <row r="496" spans="7:11" x14ac:dyDescent="0.2">
      <c r="G496">
        <v>303.06122448979602</v>
      </c>
      <c r="H496">
        <v>1480968.1479725901</v>
      </c>
      <c r="I496">
        <v>1.5247766610957499E-2</v>
      </c>
      <c r="J496">
        <f t="shared" si="26"/>
        <v>-1.8167937641578094</v>
      </c>
      <c r="K496">
        <f t="shared" si="27"/>
        <v>1.48096814797259</v>
      </c>
    </row>
    <row r="497" spans="7:11" x14ac:dyDescent="0.2">
      <c r="G497">
        <v>303.06122448979602</v>
      </c>
      <c r="H497">
        <v>1762117.6520416299</v>
      </c>
      <c r="I497">
        <v>1.4770262978078701E-2</v>
      </c>
      <c r="J497">
        <f t="shared" si="26"/>
        <v>-1.8306117721957211</v>
      </c>
      <c r="K497">
        <f t="shared" si="27"/>
        <v>1.76211765204163</v>
      </c>
    </row>
    <row r="498" spans="7:11" x14ac:dyDescent="0.2">
      <c r="G498">
        <v>303.06122448979602</v>
      </c>
      <c r="H498">
        <v>2096641.05462867</v>
      </c>
      <c r="I498">
        <v>1E-4</v>
      </c>
      <c r="J498">
        <f t="shared" si="26"/>
        <v>-4</v>
      </c>
      <c r="K498">
        <f t="shared" si="27"/>
        <v>2.09664105462867</v>
      </c>
    </row>
    <row r="499" spans="7:11" x14ac:dyDescent="0.2">
      <c r="G499">
        <v>303.06122448979602</v>
      </c>
      <c r="H499">
        <v>2494670.9471193501</v>
      </c>
      <c r="I499">
        <v>1E-4</v>
      </c>
      <c r="J499">
        <f t="shared" si="26"/>
        <v>-4</v>
      </c>
      <c r="K499">
        <f t="shared" si="27"/>
        <v>2.4946709471193502</v>
      </c>
    </row>
    <row r="500" spans="7:11" x14ac:dyDescent="0.2">
      <c r="G500">
        <v>303.06122448979602</v>
      </c>
      <c r="H500">
        <v>2968263.5092269299</v>
      </c>
      <c r="I500">
        <v>1E-4</v>
      </c>
      <c r="J500">
        <f t="shared" si="26"/>
        <v>-4</v>
      </c>
      <c r="K500">
        <f t="shared" si="27"/>
        <v>2.9682635092269298</v>
      </c>
    </row>
    <row r="501" spans="7:11" x14ac:dyDescent="0.2">
      <c r="G501">
        <v>303.06122448979602</v>
      </c>
      <c r="H501">
        <v>3531763.6862616902</v>
      </c>
      <c r="I501">
        <v>1E-4</v>
      </c>
      <c r="J501">
        <f t="shared" si="26"/>
        <v>-4</v>
      </c>
      <c r="K501">
        <f t="shared" si="27"/>
        <v>3.5317636862616903</v>
      </c>
    </row>
    <row r="502" spans="7:11" x14ac:dyDescent="0.2">
      <c r="G502">
        <v>303.06122448979602</v>
      </c>
      <c r="H502">
        <v>4202239.6922722599</v>
      </c>
      <c r="I502">
        <v>1E-4</v>
      </c>
      <c r="J502">
        <f t="shared" si="26"/>
        <v>-4</v>
      </c>
      <c r="K502">
        <f t="shared" si="27"/>
        <v>4.2022396922722596</v>
      </c>
    </row>
    <row r="503" spans="7:11" x14ac:dyDescent="0.2">
      <c r="G503">
        <v>303.06122448979602</v>
      </c>
      <c r="H503">
        <v>5000000</v>
      </c>
      <c r="I503">
        <v>1E-4</v>
      </c>
      <c r="J503">
        <f t="shared" si="26"/>
        <v>-4</v>
      </c>
      <c r="K503">
        <f t="shared" si="27"/>
        <v>5</v>
      </c>
    </row>
    <row r="504" spans="7:11" x14ac:dyDescent="0.2">
      <c r="G504">
        <v>306.73469387755102</v>
      </c>
      <c r="H504">
        <v>1000</v>
      </c>
      <c r="I504">
        <v>1E-4</v>
      </c>
      <c r="J504">
        <f t="shared" si="26"/>
        <v>-4</v>
      </c>
      <c r="K504">
        <f t="shared" si="27"/>
        <v>1E-3</v>
      </c>
    </row>
    <row r="505" spans="7:11" x14ac:dyDescent="0.2">
      <c r="G505">
        <v>306.73469387755102</v>
      </c>
      <c r="H505">
        <v>1189.84169541656</v>
      </c>
      <c r="I505">
        <v>1E-4</v>
      </c>
      <c r="J505">
        <f t="shared" si="26"/>
        <v>-4</v>
      </c>
      <c r="K505">
        <f t="shared" si="27"/>
        <v>1.1898416954165599E-3</v>
      </c>
    </row>
    <row r="506" spans="7:11" x14ac:dyDescent="0.2">
      <c r="G506">
        <v>306.73469387755102</v>
      </c>
      <c r="H506">
        <v>1415.7232601517601</v>
      </c>
      <c r="I506">
        <v>1E-4</v>
      </c>
      <c r="J506">
        <f t="shared" si="26"/>
        <v>-4</v>
      </c>
      <c r="K506">
        <f t="shared" si="27"/>
        <v>1.4157232601517602E-3</v>
      </c>
    </row>
    <row r="507" spans="7:11" x14ac:dyDescent="0.2">
      <c r="G507">
        <v>306.73469387755102</v>
      </c>
      <c r="H507">
        <v>1684.48656409964</v>
      </c>
      <c r="I507">
        <v>1E-4</v>
      </c>
      <c r="J507">
        <f t="shared" si="26"/>
        <v>-4</v>
      </c>
      <c r="K507">
        <f t="shared" si="27"/>
        <v>1.6844865640996401E-3</v>
      </c>
    </row>
    <row r="508" spans="7:11" x14ac:dyDescent="0.2">
      <c r="G508">
        <v>306.73469387755102</v>
      </c>
      <c r="H508">
        <v>2004.2723493347301</v>
      </c>
      <c r="I508">
        <v>1E-4</v>
      </c>
      <c r="J508">
        <f t="shared" si="26"/>
        <v>-4</v>
      </c>
      <c r="K508">
        <f t="shared" si="27"/>
        <v>2.0042723493347301E-3</v>
      </c>
    </row>
    <row r="509" spans="7:11" x14ac:dyDescent="0.2">
      <c r="G509">
        <v>306.73469387755102</v>
      </c>
      <c r="H509">
        <v>2384.7668102089801</v>
      </c>
      <c r="I509">
        <v>1E-4</v>
      </c>
      <c r="J509">
        <f t="shared" si="26"/>
        <v>-4</v>
      </c>
      <c r="K509">
        <f t="shared" si="27"/>
        <v>2.3847668102089802E-3</v>
      </c>
    </row>
    <row r="510" spans="7:11" x14ac:dyDescent="0.2">
      <c r="G510">
        <v>306.73469387755102</v>
      </c>
      <c r="H510">
        <v>2837.4949846322002</v>
      </c>
      <c r="I510">
        <v>1E-4</v>
      </c>
      <c r="J510">
        <f t="shared" si="26"/>
        <v>-4</v>
      </c>
      <c r="K510">
        <f t="shared" si="27"/>
        <v>2.8374949846322003E-3</v>
      </c>
    </row>
    <row r="511" spans="7:11" x14ac:dyDescent="0.2">
      <c r="G511">
        <v>306.73469387755102</v>
      </c>
      <c r="H511">
        <v>3376.1698432507801</v>
      </c>
      <c r="I511">
        <v>1E-4</v>
      </c>
      <c r="J511">
        <f t="shared" si="26"/>
        <v>-4</v>
      </c>
      <c r="K511">
        <f t="shared" si="27"/>
        <v>3.37616984325078E-3</v>
      </c>
    </row>
    <row r="512" spans="7:11" x14ac:dyDescent="0.2">
      <c r="G512">
        <v>306.73469387755102</v>
      </c>
      <c r="H512">
        <v>4017.1076503077802</v>
      </c>
      <c r="I512">
        <v>1E-4</v>
      </c>
      <c r="J512">
        <f t="shared" si="26"/>
        <v>-4</v>
      </c>
      <c r="K512">
        <f t="shared" si="27"/>
        <v>4.0171076503077805E-3</v>
      </c>
    </row>
    <row r="513" spans="7:11" x14ac:dyDescent="0.2">
      <c r="G513">
        <v>306.73469387755102</v>
      </c>
      <c r="H513">
        <v>4779.7221773130505</v>
      </c>
      <c r="I513">
        <v>1E-4</v>
      </c>
      <c r="J513">
        <f t="shared" si="26"/>
        <v>-4</v>
      </c>
      <c r="K513">
        <f t="shared" si="27"/>
        <v>4.7797221773130507E-3</v>
      </c>
    </row>
    <row r="514" spans="7:11" x14ac:dyDescent="0.2">
      <c r="G514">
        <v>306.73469387755102</v>
      </c>
      <c r="H514">
        <v>5687.1127390743104</v>
      </c>
      <c r="I514">
        <v>1E-4</v>
      </c>
      <c r="J514">
        <f t="shared" si="26"/>
        <v>-4</v>
      </c>
      <c r="K514">
        <f t="shared" si="27"/>
        <v>5.6871127390743107E-3</v>
      </c>
    </row>
    <row r="515" spans="7:11" x14ac:dyDescent="0.2">
      <c r="G515">
        <v>306.73469387755102</v>
      </c>
      <c r="H515">
        <v>6766.7638634853201</v>
      </c>
      <c r="I515">
        <v>7.1598273251745998E-4</v>
      </c>
      <c r="J515">
        <f t="shared" si="26"/>
        <v>-3.1450974515228878</v>
      </c>
      <c r="K515">
        <f t="shared" si="27"/>
        <v>6.76676386348532E-3</v>
      </c>
    </row>
    <row r="516" spans="7:11" x14ac:dyDescent="0.2">
      <c r="G516">
        <v>306.73469387755102</v>
      </c>
      <c r="H516">
        <v>8051.3777878129004</v>
      </c>
      <c r="I516">
        <v>8.9200492241121095E-4</v>
      </c>
      <c r="J516">
        <f t="shared" si="26"/>
        <v>-3.0496327490205943</v>
      </c>
      <c r="K516">
        <f t="shared" si="27"/>
        <v>8.0513777878129002E-3</v>
      </c>
    </row>
    <row r="517" spans="7:11" x14ac:dyDescent="0.2">
      <c r="G517">
        <v>306.73469387755102</v>
      </c>
      <c r="H517">
        <v>9579.8649974905602</v>
      </c>
      <c r="I517">
        <v>1.17196458178957E-3</v>
      </c>
      <c r="J517">
        <f t="shared" ref="J517:J580" si="28">LOG10(I517)</f>
        <v>-2.9310855130327549</v>
      </c>
      <c r="K517">
        <f t="shared" ref="K517:K580" si="29">H517/1000000</f>
        <v>9.5798649974905593E-3</v>
      </c>
    </row>
    <row r="518" spans="7:11" x14ac:dyDescent="0.2">
      <c r="G518">
        <v>306.73469387755102</v>
      </c>
      <c r="H518">
        <v>11398.522810476001</v>
      </c>
      <c r="I518">
        <v>1.5250643128287499E-3</v>
      </c>
      <c r="J518">
        <f t="shared" si="28"/>
        <v>-2.8167118414859122</v>
      </c>
      <c r="K518">
        <f t="shared" si="29"/>
        <v>1.1398522810476E-2</v>
      </c>
    </row>
    <row r="519" spans="7:11" x14ac:dyDescent="0.2">
      <c r="G519">
        <v>306.73469387755102</v>
      </c>
      <c r="H519">
        <v>13562.4377060611</v>
      </c>
      <c r="I519">
        <v>1.9451970954595401E-3</v>
      </c>
      <c r="J519">
        <f t="shared" si="28"/>
        <v>-2.71103638758568</v>
      </c>
      <c r="K519">
        <f t="shared" si="29"/>
        <v>1.35624377060611E-2</v>
      </c>
    </row>
    <row r="520" spans="7:11" x14ac:dyDescent="0.2">
      <c r="G520">
        <v>306.73469387755102</v>
      </c>
      <c r="H520">
        <v>16137.1538741613</v>
      </c>
      <c r="I520">
        <v>2.4450885978450302E-3</v>
      </c>
      <c r="J520">
        <f t="shared" si="28"/>
        <v>-2.6117053995840913</v>
      </c>
      <c r="K520">
        <f t="shared" si="29"/>
        <v>1.61371538741613E-2</v>
      </c>
    </row>
    <row r="521" spans="7:11" x14ac:dyDescent="0.2">
      <c r="G521">
        <v>306.73469387755102</v>
      </c>
      <c r="H521">
        <v>19200.65852483</v>
      </c>
      <c r="I521">
        <v>2.66441574329158E-3</v>
      </c>
      <c r="J521">
        <f t="shared" si="28"/>
        <v>-2.5743980088822931</v>
      </c>
      <c r="K521">
        <f t="shared" si="29"/>
        <v>1.9200658524830001E-2</v>
      </c>
    </row>
    <row r="522" spans="7:11" x14ac:dyDescent="0.2">
      <c r="G522">
        <v>306.73469387755102</v>
      </c>
      <c r="H522">
        <v>22845.744092298199</v>
      </c>
      <c r="I522">
        <v>2.80001326552827E-3</v>
      </c>
      <c r="J522">
        <f t="shared" si="28"/>
        <v>-2.5528399111106093</v>
      </c>
      <c r="K522">
        <f t="shared" si="29"/>
        <v>2.2845744092298198E-2</v>
      </c>
    </row>
    <row r="523" spans="7:11" x14ac:dyDescent="0.2">
      <c r="G523">
        <v>306.73469387755102</v>
      </c>
      <c r="H523">
        <v>27182.818883833101</v>
      </c>
      <c r="I523">
        <v>3.12270828912039E-3</v>
      </c>
      <c r="J523">
        <f t="shared" si="28"/>
        <v>-2.5054685839230206</v>
      </c>
      <c r="K523">
        <f t="shared" si="29"/>
        <v>2.7182818883833101E-2</v>
      </c>
    </row>
    <row r="524" spans="7:11" x14ac:dyDescent="0.2">
      <c r="G524">
        <v>306.73469387755102</v>
      </c>
      <c r="H524">
        <v>32343.2513069413</v>
      </c>
      <c r="I524">
        <v>3.5066642830937299E-3</v>
      </c>
      <c r="J524">
        <f t="shared" si="28"/>
        <v>-2.4551058101033467</v>
      </c>
      <c r="K524">
        <f t="shared" si="29"/>
        <v>3.2343251306941302E-2</v>
      </c>
    </row>
    <row r="525" spans="7:11" x14ac:dyDescent="0.2">
      <c r="G525">
        <v>306.73469387755102</v>
      </c>
      <c r="H525">
        <v>38483.348970334999</v>
      </c>
      <c r="I525">
        <v>3.9635111339283297E-3</v>
      </c>
      <c r="J525">
        <f t="shared" si="28"/>
        <v>-2.4019199174890393</v>
      </c>
      <c r="K525">
        <f t="shared" si="29"/>
        <v>3.8483348970335E-2</v>
      </c>
    </row>
    <row r="526" spans="7:11" x14ac:dyDescent="0.2">
      <c r="G526">
        <v>306.73469387755102</v>
      </c>
      <c r="H526">
        <v>45789.093184170699</v>
      </c>
      <c r="I526">
        <v>4.4089006460330199E-3</v>
      </c>
      <c r="J526">
        <f t="shared" si="28"/>
        <v>-2.3556696878295602</v>
      </c>
      <c r="K526">
        <f t="shared" si="29"/>
        <v>4.5789093184170696E-2</v>
      </c>
    </row>
    <row r="527" spans="7:11" x14ac:dyDescent="0.2">
      <c r="G527">
        <v>306.73469387755102</v>
      </c>
      <c r="H527">
        <v>54481.7722658407</v>
      </c>
      <c r="I527">
        <v>4.5637277037899101E-3</v>
      </c>
      <c r="J527">
        <f t="shared" si="28"/>
        <v>-2.3406802757939911</v>
      </c>
      <c r="K527">
        <f t="shared" si="29"/>
        <v>5.4481772265840701E-2</v>
      </c>
    </row>
    <row r="528" spans="7:11" x14ac:dyDescent="0.2">
      <c r="G528">
        <v>306.73469387755102</v>
      </c>
      <c r="H528">
        <v>64824.684282087001</v>
      </c>
      <c r="I528">
        <v>4.69969494304435E-3</v>
      </c>
      <c r="J528">
        <f t="shared" si="28"/>
        <v>-2.3279303311817707</v>
      </c>
      <c r="K528">
        <f t="shared" si="29"/>
        <v>6.4824684282087E-2</v>
      </c>
    </row>
    <row r="529" spans="7:11" x14ac:dyDescent="0.2">
      <c r="G529">
        <v>306.73469387755102</v>
      </c>
      <c r="H529">
        <v>77131.112251041806</v>
      </c>
      <c r="I529">
        <v>4.8559362618981602E-3</v>
      </c>
      <c r="J529">
        <f t="shared" si="28"/>
        <v>-2.3137270223626967</v>
      </c>
      <c r="K529">
        <f t="shared" si="29"/>
        <v>7.71311122510418E-2</v>
      </c>
    </row>
    <row r="530" spans="7:11" x14ac:dyDescent="0.2">
      <c r="G530">
        <v>306.73469387755102</v>
      </c>
      <c r="H530">
        <v>91773.813370144897</v>
      </c>
      <c r="I530">
        <v>5.0418386976172997E-3</v>
      </c>
      <c r="J530">
        <f t="shared" si="28"/>
        <v>-2.2974110527205216</v>
      </c>
      <c r="K530">
        <f t="shared" si="29"/>
        <v>9.1773813370144897E-2</v>
      </c>
    </row>
    <row r="531" spans="7:11" x14ac:dyDescent="0.2">
      <c r="G531">
        <v>306.73469387755102</v>
      </c>
      <c r="H531">
        <v>109196.30969517599</v>
      </c>
      <c r="I531">
        <v>5.2630331669154297E-3</v>
      </c>
      <c r="J531">
        <f t="shared" si="28"/>
        <v>-2.2787638931096525</v>
      </c>
      <c r="K531">
        <f t="shared" si="29"/>
        <v>0.10919630969517599</v>
      </c>
    </row>
    <row r="532" spans="7:11" x14ac:dyDescent="0.2">
      <c r="G532">
        <v>306.73469387755102</v>
      </c>
      <c r="H532">
        <v>129926.322260941</v>
      </c>
      <c r="I532">
        <v>5.4052150499105901E-3</v>
      </c>
      <c r="J532">
        <f t="shared" si="28"/>
        <v>-2.2671870226854001</v>
      </c>
      <c r="K532">
        <f t="shared" si="29"/>
        <v>0.129926322260941</v>
      </c>
    </row>
    <row r="533" spans="7:11" x14ac:dyDescent="0.2">
      <c r="G533">
        <v>306.73469387755102</v>
      </c>
      <c r="H533">
        <v>154591.75555819701</v>
      </c>
      <c r="I533">
        <v>5.5367034682906801E-3</v>
      </c>
      <c r="J533">
        <f t="shared" si="28"/>
        <v>-2.2567487355694511</v>
      </c>
      <c r="K533">
        <f t="shared" si="29"/>
        <v>0.15459175555819701</v>
      </c>
    </row>
    <row r="534" spans="7:11" x14ac:dyDescent="0.2">
      <c r="G534">
        <v>306.73469387755102</v>
      </c>
      <c r="H534">
        <v>183939.71653078799</v>
      </c>
      <c r="I534">
        <v>5.6931538709436898E-3</v>
      </c>
      <c r="J534">
        <f t="shared" si="28"/>
        <v>-2.2446470781946521</v>
      </c>
      <c r="K534">
        <f t="shared" si="29"/>
        <v>0.183939716530788</v>
      </c>
    </row>
    <row r="535" spans="7:11" x14ac:dyDescent="0.2">
      <c r="G535">
        <v>306.73469387755102</v>
      </c>
      <c r="H535">
        <v>218859.14417143501</v>
      </c>
      <c r="I535">
        <v>5.8793050832849497E-3</v>
      </c>
      <c r="J535">
        <f t="shared" si="28"/>
        <v>-2.2306740032316639</v>
      </c>
      <c r="K535">
        <f t="shared" si="29"/>
        <v>0.21885914417143501</v>
      </c>
    </row>
    <row r="536" spans="7:11" x14ac:dyDescent="0.2">
      <c r="G536">
        <v>306.73469387755102</v>
      </c>
      <c r="H536">
        <v>260407.735158358</v>
      </c>
      <c r="I536">
        <v>6.1007955573809201E-3</v>
      </c>
      <c r="J536">
        <f t="shared" si="28"/>
        <v>-2.2146135283249375</v>
      </c>
      <c r="K536">
        <f t="shared" si="29"/>
        <v>0.26040773515835802</v>
      </c>
    </row>
    <row r="537" spans="7:11" x14ac:dyDescent="0.2">
      <c r="G537">
        <v>306.73469387755102</v>
      </c>
      <c r="H537">
        <v>309843.98110040801</v>
      </c>
      <c r="I537">
        <v>7.0085339241401801E-3</v>
      </c>
      <c r="J537">
        <f t="shared" si="28"/>
        <v>-2.1543728201568908</v>
      </c>
      <c r="K537">
        <f t="shared" si="29"/>
        <v>0.30984398110040801</v>
      </c>
    </row>
    <row r="538" spans="7:11" x14ac:dyDescent="0.2">
      <c r="G538">
        <v>306.73469387755102</v>
      </c>
      <c r="H538">
        <v>368665.28778712702</v>
      </c>
      <c r="I538">
        <v>7.3134864655031197E-3</v>
      </c>
      <c r="J538">
        <f t="shared" si="28"/>
        <v>-2.1358755379859717</v>
      </c>
      <c r="K538">
        <f t="shared" si="29"/>
        <v>0.36866528778712704</v>
      </c>
    </row>
    <row r="539" spans="7:11" x14ac:dyDescent="0.2">
      <c r="G539">
        <v>306.73469387755102</v>
      </c>
      <c r="H539">
        <v>438653.33106187102</v>
      </c>
      <c r="I539">
        <v>7.6763317143400201E-3</v>
      </c>
      <c r="J539">
        <f t="shared" si="28"/>
        <v>-2.1148462665323513</v>
      </c>
      <c r="K539">
        <f t="shared" si="29"/>
        <v>0.43865333106187104</v>
      </c>
    </row>
    <row r="540" spans="7:11" x14ac:dyDescent="0.2">
      <c r="G540">
        <v>306.73469387755102</v>
      </c>
      <c r="H540">
        <v>521928.02313077898</v>
      </c>
      <c r="I540">
        <v>8.10806012038995E-3</v>
      </c>
      <c r="J540">
        <f t="shared" si="28"/>
        <v>-2.0910830397204196</v>
      </c>
      <c r="K540">
        <f t="shared" si="29"/>
        <v>0.52192802313077902</v>
      </c>
    </row>
    <row r="541" spans="7:11" x14ac:dyDescent="0.2">
      <c r="G541">
        <v>306.73469387755102</v>
      </c>
      <c r="H541">
        <v>621011.72392734198</v>
      </c>
      <c r="I541">
        <v>8.6217485790039093E-3</v>
      </c>
      <c r="J541">
        <f t="shared" si="28"/>
        <v>-2.0644046458689655</v>
      </c>
      <c r="K541">
        <f t="shared" si="29"/>
        <v>0.62101172392734194</v>
      </c>
    </row>
    <row r="542" spans="7:11" x14ac:dyDescent="0.2">
      <c r="G542">
        <v>306.73469387755102</v>
      </c>
      <c r="H542">
        <v>738905.64247127203</v>
      </c>
      <c r="I542">
        <v>9.37831131643432E-3</v>
      </c>
      <c r="J542">
        <f t="shared" si="28"/>
        <v>-2.0278753547955626</v>
      </c>
      <c r="K542">
        <f t="shared" si="29"/>
        <v>0.738905642471272</v>
      </c>
    </row>
    <row r="543" spans="7:11" x14ac:dyDescent="0.2">
      <c r="G543">
        <v>306.73469387755102</v>
      </c>
      <c r="H543">
        <v>879180.74239088304</v>
      </c>
      <c r="I543">
        <v>1.0983806166845E-2</v>
      </c>
      <c r="J543">
        <f t="shared" si="28"/>
        <v>-1.959247139774615</v>
      </c>
      <c r="K543">
        <f t="shared" si="29"/>
        <v>0.87918074239088306</v>
      </c>
    </row>
    <row r="544" spans="7:11" x14ac:dyDescent="0.2">
      <c r="G544">
        <v>306.73469387755102</v>
      </c>
      <c r="H544">
        <v>1046085.90510396</v>
      </c>
      <c r="I544">
        <v>1.2894090881640299E-2</v>
      </c>
      <c r="J544">
        <f t="shared" si="28"/>
        <v>-1.8896092730689342</v>
      </c>
      <c r="K544">
        <f t="shared" si="29"/>
        <v>1.0460859051039599</v>
      </c>
    </row>
    <row r="545" spans="7:11" x14ac:dyDescent="0.2">
      <c r="G545">
        <v>306.73469387755102</v>
      </c>
      <c r="H545">
        <v>1244676.62688027</v>
      </c>
      <c r="I545">
        <v>1.51670272854206E-2</v>
      </c>
      <c r="J545">
        <f t="shared" si="28"/>
        <v>-1.8190995319390546</v>
      </c>
      <c r="K545">
        <f t="shared" si="29"/>
        <v>1.24467662688027</v>
      </c>
    </row>
    <row r="546" spans="7:11" x14ac:dyDescent="0.2">
      <c r="G546">
        <v>306.73469387755102</v>
      </c>
      <c r="H546">
        <v>1480968.1479725901</v>
      </c>
      <c r="I546">
        <v>1.5513958816036099E-2</v>
      </c>
      <c r="J546">
        <f t="shared" si="28"/>
        <v>-1.8092773657854784</v>
      </c>
      <c r="K546">
        <f t="shared" si="29"/>
        <v>1.48096814797259</v>
      </c>
    </row>
    <row r="547" spans="7:11" x14ac:dyDescent="0.2">
      <c r="G547">
        <v>306.73469387755102</v>
      </c>
      <c r="H547">
        <v>1762117.6520416299</v>
      </c>
      <c r="I547">
        <v>1.5036455183157301E-2</v>
      </c>
      <c r="J547">
        <f t="shared" si="28"/>
        <v>-1.8228545358086305</v>
      </c>
      <c r="K547">
        <f t="shared" si="29"/>
        <v>1.76211765204163</v>
      </c>
    </row>
    <row r="548" spans="7:11" x14ac:dyDescent="0.2">
      <c r="G548">
        <v>306.73469387755102</v>
      </c>
      <c r="H548">
        <v>2096641.05462867</v>
      </c>
      <c r="I548">
        <v>1E-4</v>
      </c>
      <c r="J548">
        <f t="shared" si="28"/>
        <v>-4</v>
      </c>
      <c r="K548">
        <f t="shared" si="29"/>
        <v>2.09664105462867</v>
      </c>
    </row>
    <row r="549" spans="7:11" x14ac:dyDescent="0.2">
      <c r="G549">
        <v>306.73469387755102</v>
      </c>
      <c r="H549">
        <v>2494670.9471193501</v>
      </c>
      <c r="I549">
        <v>1E-4</v>
      </c>
      <c r="J549">
        <f t="shared" si="28"/>
        <v>-4</v>
      </c>
      <c r="K549">
        <f t="shared" si="29"/>
        <v>2.4946709471193502</v>
      </c>
    </row>
    <row r="550" spans="7:11" x14ac:dyDescent="0.2">
      <c r="G550">
        <v>306.73469387755102</v>
      </c>
      <c r="H550">
        <v>2968263.5092269299</v>
      </c>
      <c r="I550">
        <v>1E-4</v>
      </c>
      <c r="J550">
        <f t="shared" si="28"/>
        <v>-4</v>
      </c>
      <c r="K550">
        <f t="shared" si="29"/>
        <v>2.9682635092269298</v>
      </c>
    </row>
    <row r="551" spans="7:11" x14ac:dyDescent="0.2">
      <c r="G551">
        <v>306.73469387755102</v>
      </c>
      <c r="H551">
        <v>3531763.6862616902</v>
      </c>
      <c r="I551">
        <v>1E-4</v>
      </c>
      <c r="J551">
        <f t="shared" si="28"/>
        <v>-4</v>
      </c>
      <c r="K551">
        <f t="shared" si="29"/>
        <v>3.5317636862616903</v>
      </c>
    </row>
    <row r="552" spans="7:11" x14ac:dyDescent="0.2">
      <c r="G552">
        <v>306.73469387755102</v>
      </c>
      <c r="H552">
        <v>4202239.6922722599</v>
      </c>
      <c r="I552">
        <v>1E-4</v>
      </c>
      <c r="J552">
        <f t="shared" si="28"/>
        <v>-4</v>
      </c>
      <c r="K552">
        <f t="shared" si="29"/>
        <v>4.2022396922722596</v>
      </c>
    </row>
    <row r="553" spans="7:11" x14ac:dyDescent="0.2">
      <c r="G553">
        <v>306.73469387755102</v>
      </c>
      <c r="H553">
        <v>5000000</v>
      </c>
      <c r="I553">
        <v>1E-4</v>
      </c>
      <c r="J553">
        <f t="shared" si="28"/>
        <v>-4</v>
      </c>
      <c r="K553">
        <f t="shared" si="29"/>
        <v>5</v>
      </c>
    </row>
    <row r="554" spans="7:11" x14ac:dyDescent="0.2">
      <c r="G554">
        <v>310.40816326530597</v>
      </c>
      <c r="H554">
        <v>1000</v>
      </c>
      <c r="I554">
        <v>1E-4</v>
      </c>
      <c r="J554">
        <f t="shared" si="28"/>
        <v>-4</v>
      </c>
      <c r="K554">
        <f t="shared" si="29"/>
        <v>1E-3</v>
      </c>
    </row>
    <row r="555" spans="7:11" x14ac:dyDescent="0.2">
      <c r="G555">
        <v>310.40816326530597</v>
      </c>
      <c r="H555">
        <v>1189.84169541656</v>
      </c>
      <c r="I555">
        <v>1E-4</v>
      </c>
      <c r="J555">
        <f t="shared" si="28"/>
        <v>-4</v>
      </c>
      <c r="K555">
        <f t="shared" si="29"/>
        <v>1.1898416954165599E-3</v>
      </c>
    </row>
    <row r="556" spans="7:11" x14ac:dyDescent="0.2">
      <c r="G556">
        <v>310.40816326530597</v>
      </c>
      <c r="H556">
        <v>1415.7232601517601</v>
      </c>
      <c r="I556">
        <v>1E-4</v>
      </c>
      <c r="J556">
        <f t="shared" si="28"/>
        <v>-4</v>
      </c>
      <c r="K556">
        <f t="shared" si="29"/>
        <v>1.4157232601517602E-3</v>
      </c>
    </row>
    <row r="557" spans="7:11" x14ac:dyDescent="0.2">
      <c r="G557">
        <v>310.40816326530597</v>
      </c>
      <c r="H557">
        <v>1684.48656409964</v>
      </c>
      <c r="I557">
        <v>1E-4</v>
      </c>
      <c r="J557">
        <f t="shared" si="28"/>
        <v>-4</v>
      </c>
      <c r="K557">
        <f t="shared" si="29"/>
        <v>1.6844865640996401E-3</v>
      </c>
    </row>
    <row r="558" spans="7:11" x14ac:dyDescent="0.2">
      <c r="G558">
        <v>310.40816326530597</v>
      </c>
      <c r="H558">
        <v>2004.2723493347301</v>
      </c>
      <c r="I558">
        <v>1E-4</v>
      </c>
      <c r="J558">
        <f t="shared" si="28"/>
        <v>-4</v>
      </c>
      <c r="K558">
        <f t="shared" si="29"/>
        <v>2.0042723493347301E-3</v>
      </c>
    </row>
    <row r="559" spans="7:11" x14ac:dyDescent="0.2">
      <c r="G559">
        <v>310.40816326530597</v>
      </c>
      <c r="H559">
        <v>2384.7668102089801</v>
      </c>
      <c r="I559">
        <v>1E-4</v>
      </c>
      <c r="J559">
        <f t="shared" si="28"/>
        <v>-4</v>
      </c>
      <c r="K559">
        <f t="shared" si="29"/>
        <v>2.3847668102089802E-3</v>
      </c>
    </row>
    <row r="560" spans="7:11" x14ac:dyDescent="0.2">
      <c r="G560">
        <v>310.40816326530597</v>
      </c>
      <c r="H560">
        <v>2837.4949846322002</v>
      </c>
      <c r="I560">
        <v>1E-4</v>
      </c>
      <c r="J560">
        <f t="shared" si="28"/>
        <v>-4</v>
      </c>
      <c r="K560">
        <f t="shared" si="29"/>
        <v>2.8374949846322003E-3</v>
      </c>
    </row>
    <row r="561" spans="7:11" x14ac:dyDescent="0.2">
      <c r="G561">
        <v>310.40816326530597</v>
      </c>
      <c r="H561">
        <v>3376.1698432507801</v>
      </c>
      <c r="I561">
        <v>1E-4</v>
      </c>
      <c r="J561">
        <f t="shared" si="28"/>
        <v>-4</v>
      </c>
      <c r="K561">
        <f t="shared" si="29"/>
        <v>3.37616984325078E-3</v>
      </c>
    </row>
    <row r="562" spans="7:11" x14ac:dyDescent="0.2">
      <c r="G562">
        <v>310.40816326530597</v>
      </c>
      <c r="H562">
        <v>4017.1076503077802</v>
      </c>
      <c r="I562">
        <v>1E-4</v>
      </c>
      <c r="J562">
        <f t="shared" si="28"/>
        <v>-4</v>
      </c>
      <c r="K562">
        <f t="shared" si="29"/>
        <v>4.0171076503077805E-3</v>
      </c>
    </row>
    <row r="563" spans="7:11" x14ac:dyDescent="0.2">
      <c r="G563">
        <v>310.40816326530597</v>
      </c>
      <c r="H563">
        <v>4779.7221773130505</v>
      </c>
      <c r="I563">
        <v>1E-4</v>
      </c>
      <c r="J563">
        <f t="shared" si="28"/>
        <v>-4</v>
      </c>
      <c r="K563">
        <f t="shared" si="29"/>
        <v>4.7797221773130507E-3</v>
      </c>
    </row>
    <row r="564" spans="7:11" x14ac:dyDescent="0.2">
      <c r="G564">
        <v>310.40816326530597</v>
      </c>
      <c r="H564">
        <v>5687.1127390743104</v>
      </c>
      <c r="I564">
        <v>1E-4</v>
      </c>
      <c r="J564">
        <f t="shared" si="28"/>
        <v>-4</v>
      </c>
      <c r="K564">
        <f t="shared" si="29"/>
        <v>5.6871127390743107E-3</v>
      </c>
    </row>
    <row r="565" spans="7:11" x14ac:dyDescent="0.2">
      <c r="G565">
        <v>310.40816326530597</v>
      </c>
      <c r="H565">
        <v>6766.7638634853201</v>
      </c>
      <c r="I565">
        <v>1E-4</v>
      </c>
      <c r="J565">
        <f t="shared" si="28"/>
        <v>-4</v>
      </c>
      <c r="K565">
        <f t="shared" si="29"/>
        <v>6.76676386348532E-3</v>
      </c>
    </row>
    <row r="566" spans="7:11" x14ac:dyDescent="0.2">
      <c r="G566">
        <v>310.40816326530597</v>
      </c>
      <c r="H566">
        <v>8051.3777878129004</v>
      </c>
      <c r="I566">
        <v>4.53201421219767E-3</v>
      </c>
      <c r="J566">
        <f t="shared" si="28"/>
        <v>-2.3437087368780696</v>
      </c>
      <c r="K566">
        <f t="shared" si="29"/>
        <v>8.0513777878129002E-3</v>
      </c>
    </row>
    <row r="567" spans="7:11" x14ac:dyDescent="0.2">
      <c r="G567">
        <v>310.40816326530597</v>
      </c>
      <c r="H567">
        <v>9579.8649974905602</v>
      </c>
      <c r="I567">
        <v>4.8287761532185202E-3</v>
      </c>
      <c r="J567">
        <f t="shared" si="28"/>
        <v>-2.3161629266508554</v>
      </c>
      <c r="K567">
        <f t="shared" si="29"/>
        <v>9.5798649974905593E-3</v>
      </c>
    </row>
    <row r="568" spans="7:11" x14ac:dyDescent="0.2">
      <c r="G568">
        <v>310.40816326530597</v>
      </c>
      <c r="H568">
        <v>11398.522810476001</v>
      </c>
      <c r="I568">
        <v>5.1818758842573504E-3</v>
      </c>
      <c r="J568">
        <f t="shared" si="28"/>
        <v>-2.2855129934010781</v>
      </c>
      <c r="K568">
        <f t="shared" si="29"/>
        <v>1.1398522810476E-2</v>
      </c>
    </row>
    <row r="569" spans="7:11" x14ac:dyDescent="0.2">
      <c r="G569">
        <v>310.40816326530597</v>
      </c>
      <c r="H569">
        <v>13562.4377060611</v>
      </c>
      <c r="I569">
        <v>5.6020086668879801E-3</v>
      </c>
      <c r="J569">
        <f t="shared" si="28"/>
        <v>-2.2516562236133586</v>
      </c>
      <c r="K569">
        <f t="shared" si="29"/>
        <v>1.35624377060611E-2</v>
      </c>
    </row>
    <row r="570" spans="7:11" x14ac:dyDescent="0.2">
      <c r="G570">
        <v>310.40816326530597</v>
      </c>
      <c r="H570">
        <v>16137.1538741613</v>
      </c>
      <c r="I570">
        <v>6.1019001692735999E-3</v>
      </c>
      <c r="J570">
        <f t="shared" si="28"/>
        <v>-2.2145349019522587</v>
      </c>
      <c r="K570">
        <f t="shared" si="29"/>
        <v>1.61371538741613E-2</v>
      </c>
    </row>
    <row r="571" spans="7:11" x14ac:dyDescent="0.2">
      <c r="G571">
        <v>310.40816326530597</v>
      </c>
      <c r="H571">
        <v>19200.65852483</v>
      </c>
      <c r="I571">
        <v>6.4451088777928199E-3</v>
      </c>
      <c r="J571">
        <f t="shared" si="28"/>
        <v>-2.1907697416736154</v>
      </c>
      <c r="K571">
        <f t="shared" si="29"/>
        <v>1.9200658524830001E-2</v>
      </c>
    </row>
    <row r="572" spans="7:11" x14ac:dyDescent="0.2">
      <c r="G572">
        <v>310.40816326530597</v>
      </c>
      <c r="H572">
        <v>22845.744092298199</v>
      </c>
      <c r="I572">
        <v>6.7163172451206099E-3</v>
      </c>
      <c r="J572">
        <f t="shared" si="28"/>
        <v>-2.1728687981576824</v>
      </c>
      <c r="K572">
        <f t="shared" si="29"/>
        <v>2.2845744092298198E-2</v>
      </c>
    </row>
    <row r="573" spans="7:11" x14ac:dyDescent="0.2">
      <c r="G573">
        <v>310.40816326530597</v>
      </c>
      <c r="H573">
        <v>27182.818883833101</v>
      </c>
      <c r="I573">
        <v>7.0390122687120204E-3</v>
      </c>
      <c r="J573">
        <f t="shared" si="28"/>
        <v>-2.1524882778384784</v>
      </c>
      <c r="K573">
        <f t="shared" si="29"/>
        <v>2.7182818883833101E-2</v>
      </c>
    </row>
    <row r="574" spans="7:11" x14ac:dyDescent="0.2">
      <c r="G574">
        <v>310.40816326530597</v>
      </c>
      <c r="H574">
        <v>32343.2513069413</v>
      </c>
      <c r="I574">
        <v>7.4229682626851604E-3</v>
      </c>
      <c r="J574">
        <f t="shared" si="28"/>
        <v>-2.1294223962936267</v>
      </c>
      <c r="K574">
        <f t="shared" si="29"/>
        <v>3.2343251306941302E-2</v>
      </c>
    </row>
    <row r="575" spans="7:11" x14ac:dyDescent="0.2">
      <c r="G575">
        <v>310.40816326530597</v>
      </c>
      <c r="H575">
        <v>38483.348970334999</v>
      </c>
      <c r="I575">
        <v>7.8798151135195393E-3</v>
      </c>
      <c r="J575">
        <f t="shared" si="28"/>
        <v>-2.103483972373418</v>
      </c>
      <c r="K575">
        <f t="shared" si="29"/>
        <v>3.8483348970335E-2</v>
      </c>
    </row>
    <row r="576" spans="7:11" x14ac:dyDescent="0.2">
      <c r="G576">
        <v>310.40816326530597</v>
      </c>
      <c r="H576">
        <v>45789.093184170699</v>
      </c>
      <c r="I576">
        <v>4.3705223981210101E-3</v>
      </c>
      <c r="J576">
        <f t="shared" si="28"/>
        <v>-2.3594666497431067</v>
      </c>
      <c r="K576">
        <f t="shared" si="29"/>
        <v>4.5789093184170696E-2</v>
      </c>
    </row>
    <row r="577" spans="7:11" x14ac:dyDescent="0.2">
      <c r="G577">
        <v>310.40816326530597</v>
      </c>
      <c r="H577">
        <v>54481.7722658407</v>
      </c>
      <c r="I577">
        <v>4.4808838813653199E-3</v>
      </c>
      <c r="J577">
        <f t="shared" si="28"/>
        <v>-2.3486363103462082</v>
      </c>
      <c r="K577">
        <f t="shared" si="29"/>
        <v>5.4481772265840701E-2</v>
      </c>
    </row>
    <row r="578" spans="7:11" x14ac:dyDescent="0.2">
      <c r="G578">
        <v>310.40816326530597</v>
      </c>
      <c r="H578">
        <v>64824.684282087001</v>
      </c>
      <c r="I578">
        <v>4.6121965756974097E-3</v>
      </c>
      <c r="J578">
        <f t="shared" si="28"/>
        <v>-2.3360921909867645</v>
      </c>
      <c r="K578">
        <f t="shared" si="29"/>
        <v>6.4824684282087E-2</v>
      </c>
    </row>
    <row r="579" spans="7:11" x14ac:dyDescent="0.2">
      <c r="G579">
        <v>310.40816326530597</v>
      </c>
      <c r="H579">
        <v>77131.112251041806</v>
      </c>
      <c r="I579">
        <v>4.7684378945512199E-3</v>
      </c>
      <c r="J579">
        <f t="shared" si="28"/>
        <v>-2.3216238693636857</v>
      </c>
      <c r="K579">
        <f t="shared" si="29"/>
        <v>7.71311122510418E-2</v>
      </c>
    </row>
    <row r="580" spans="7:11" x14ac:dyDescent="0.2">
      <c r="G580">
        <v>310.40816326530597</v>
      </c>
      <c r="H580">
        <v>91773.813370144897</v>
      </c>
      <c r="I580">
        <v>4.9543403302703603E-3</v>
      </c>
      <c r="J580">
        <f t="shared" si="28"/>
        <v>-2.3050141635794583</v>
      </c>
      <c r="K580">
        <f t="shared" si="29"/>
        <v>9.1773813370144897E-2</v>
      </c>
    </row>
    <row r="581" spans="7:11" x14ac:dyDescent="0.2">
      <c r="G581">
        <v>310.40816326530597</v>
      </c>
      <c r="H581">
        <v>109196.30969517599</v>
      </c>
      <c r="I581">
        <v>5.1755347995684903E-3</v>
      </c>
      <c r="J581">
        <f t="shared" ref="J581:J644" si="30">LOG10(I581)</f>
        <v>-2.2860447669336326</v>
      </c>
      <c r="K581">
        <f t="shared" ref="K581:K644" si="31">H581/1000000</f>
        <v>0.10919630969517599</v>
      </c>
    </row>
    <row r="582" spans="7:11" x14ac:dyDescent="0.2">
      <c r="G582">
        <v>310.40816326530597</v>
      </c>
      <c r="H582">
        <v>129926.322260941</v>
      </c>
      <c r="I582">
        <v>5.3450579478697699E-3</v>
      </c>
      <c r="J582">
        <f t="shared" si="30"/>
        <v>-2.2720475820728536</v>
      </c>
      <c r="K582">
        <f t="shared" si="31"/>
        <v>0.129926322260941</v>
      </c>
    </row>
    <row r="583" spans="7:11" x14ac:dyDescent="0.2">
      <c r="G583">
        <v>310.40816326530597</v>
      </c>
      <c r="H583">
        <v>154591.75555819701</v>
      </c>
      <c r="I583">
        <v>5.47654636624986E-3</v>
      </c>
      <c r="J583">
        <f t="shared" si="30"/>
        <v>-2.2614932310985409</v>
      </c>
      <c r="K583">
        <f t="shared" si="31"/>
        <v>0.15459175555819701</v>
      </c>
    </row>
    <row r="584" spans="7:11" x14ac:dyDescent="0.2">
      <c r="G584">
        <v>310.40816326530597</v>
      </c>
      <c r="H584">
        <v>183939.71653078799</v>
      </c>
      <c r="I584">
        <v>5.6329967689028697E-3</v>
      </c>
      <c r="J584">
        <f t="shared" si="30"/>
        <v>-2.2492604978766777</v>
      </c>
      <c r="K584">
        <f t="shared" si="31"/>
        <v>0.183939716530788</v>
      </c>
    </row>
    <row r="585" spans="7:11" x14ac:dyDescent="0.2">
      <c r="G585">
        <v>310.40816326530597</v>
      </c>
      <c r="H585">
        <v>218859.14417143501</v>
      </c>
      <c r="I585">
        <v>5.8191479812441304E-3</v>
      </c>
      <c r="J585">
        <f t="shared" si="30"/>
        <v>-2.2351405985342776</v>
      </c>
      <c r="K585">
        <f t="shared" si="31"/>
        <v>0.21885914417143501</v>
      </c>
    </row>
    <row r="586" spans="7:11" x14ac:dyDescent="0.2">
      <c r="G586">
        <v>310.40816326530597</v>
      </c>
      <c r="H586">
        <v>260407.735158358</v>
      </c>
      <c r="I586">
        <v>6.0406384553401103E-3</v>
      </c>
      <c r="J586">
        <f t="shared" si="30"/>
        <v>-2.2189171569124055</v>
      </c>
      <c r="K586">
        <f t="shared" si="31"/>
        <v>0.26040773515835802</v>
      </c>
    </row>
    <row r="587" spans="7:11" x14ac:dyDescent="0.2">
      <c r="G587">
        <v>310.40816326530597</v>
      </c>
      <c r="H587">
        <v>309843.98110040801</v>
      </c>
      <c r="I587">
        <v>6.2941772098544704E-3</v>
      </c>
      <c r="J587">
        <f t="shared" si="30"/>
        <v>-2.2010610338761638</v>
      </c>
      <c r="K587">
        <f t="shared" si="31"/>
        <v>0.30984398110040801</v>
      </c>
    </row>
    <row r="588" spans="7:11" x14ac:dyDescent="0.2">
      <c r="G588">
        <v>310.40816326530597</v>
      </c>
      <c r="H588">
        <v>368665.28778712702</v>
      </c>
      <c r="I588">
        <v>6.5991297512174203E-3</v>
      </c>
      <c r="J588">
        <f t="shared" si="30"/>
        <v>-2.1805133325131969</v>
      </c>
      <c r="K588">
        <f t="shared" si="31"/>
        <v>0.36866528778712704</v>
      </c>
    </row>
    <row r="589" spans="7:11" x14ac:dyDescent="0.2">
      <c r="G589">
        <v>310.40816326530597</v>
      </c>
      <c r="H589">
        <v>438653.33106187102</v>
      </c>
      <c r="I589">
        <v>6.9619750000543103E-3</v>
      </c>
      <c r="J589">
        <f t="shared" si="30"/>
        <v>-2.1572675405688169</v>
      </c>
      <c r="K589">
        <f t="shared" si="31"/>
        <v>0.43865333106187104</v>
      </c>
    </row>
    <row r="590" spans="7:11" x14ac:dyDescent="0.2">
      <c r="G590">
        <v>310.40816326530597</v>
      </c>
      <c r="H590">
        <v>521928.02313077898</v>
      </c>
      <c r="I590">
        <v>7.3937034061042402E-3</v>
      </c>
      <c r="J590">
        <f t="shared" si="30"/>
        <v>-2.1311379748713524</v>
      </c>
      <c r="K590">
        <f t="shared" si="31"/>
        <v>0.52192802313077902</v>
      </c>
    </row>
    <row r="591" spans="7:11" x14ac:dyDescent="0.2">
      <c r="G591">
        <v>310.40816326530597</v>
      </c>
      <c r="H591">
        <v>621011.72392734198</v>
      </c>
      <c r="I591">
        <v>7.9073918647181891E-3</v>
      </c>
      <c r="J591">
        <f t="shared" si="30"/>
        <v>-2.1019667384419329</v>
      </c>
      <c r="K591">
        <f t="shared" si="31"/>
        <v>0.62101172392734194</v>
      </c>
    </row>
    <row r="592" spans="7:11" x14ac:dyDescent="0.2">
      <c r="G592">
        <v>310.40816326530597</v>
      </c>
      <c r="H592">
        <v>738905.64247127203</v>
      </c>
      <c r="I592">
        <v>8.5185998112313199E-3</v>
      </c>
      <c r="J592">
        <f t="shared" si="30"/>
        <v>-2.069631783663918</v>
      </c>
      <c r="K592">
        <f t="shared" si="31"/>
        <v>0.738905642471272</v>
      </c>
    </row>
    <row r="593" spans="7:11" x14ac:dyDescent="0.2">
      <c r="G593">
        <v>310.40816326530597</v>
      </c>
      <c r="H593">
        <v>879180.74239088304</v>
      </c>
      <c r="I593">
        <v>9.9235293731007607E-3</v>
      </c>
      <c r="J593">
        <f t="shared" si="30"/>
        <v>-2.003333840481242</v>
      </c>
      <c r="K593">
        <f t="shared" si="31"/>
        <v>0.87918074239088306</v>
      </c>
    </row>
    <row r="594" spans="7:11" x14ac:dyDescent="0.2">
      <c r="G594">
        <v>310.40816326530597</v>
      </c>
      <c r="H594">
        <v>1046085.90510396</v>
      </c>
      <c r="I594">
        <v>1.1833814087895999E-2</v>
      </c>
      <c r="J594">
        <f t="shared" si="30"/>
        <v>-1.9268752578775898</v>
      </c>
      <c r="K594">
        <f t="shared" si="31"/>
        <v>1.0460859051039599</v>
      </c>
    </row>
    <row r="595" spans="7:11" x14ac:dyDescent="0.2">
      <c r="G595">
        <v>310.40816326530597</v>
      </c>
      <c r="H595">
        <v>1244676.62688027</v>
      </c>
      <c r="I595">
        <v>1.41067504916763E-2</v>
      </c>
      <c r="J595">
        <f t="shared" si="30"/>
        <v>-1.8505730150239863</v>
      </c>
      <c r="K595">
        <f t="shared" si="31"/>
        <v>1.24467662688027</v>
      </c>
    </row>
    <row r="596" spans="7:11" x14ac:dyDescent="0.2">
      <c r="G596">
        <v>310.40816326530597</v>
      </c>
      <c r="H596">
        <v>1480968.1479725901</v>
      </c>
      <c r="I596">
        <v>1.57801510211148E-2</v>
      </c>
      <c r="J596">
        <f t="shared" si="30"/>
        <v>-1.8018888447689965</v>
      </c>
      <c r="K596">
        <f t="shared" si="31"/>
        <v>1.48096814797259</v>
      </c>
    </row>
    <row r="597" spans="7:11" x14ac:dyDescent="0.2">
      <c r="G597">
        <v>310.40816326530597</v>
      </c>
      <c r="H597">
        <v>1762117.6520416299</v>
      </c>
      <c r="I597">
        <v>1.5302647388236E-2</v>
      </c>
      <c r="J597">
        <f t="shared" si="30"/>
        <v>-1.8152334288789738</v>
      </c>
      <c r="K597">
        <f t="shared" si="31"/>
        <v>1.76211765204163</v>
      </c>
    </row>
    <row r="598" spans="7:11" x14ac:dyDescent="0.2">
      <c r="G598">
        <v>310.40816326530597</v>
      </c>
      <c r="H598">
        <v>2096641.05462867</v>
      </c>
      <c r="I598">
        <v>1.47344936561239E-2</v>
      </c>
      <c r="J598">
        <f t="shared" si="30"/>
        <v>-1.8316647838812234</v>
      </c>
      <c r="K598">
        <f t="shared" si="31"/>
        <v>2.09664105462867</v>
      </c>
    </row>
    <row r="599" spans="7:11" x14ac:dyDescent="0.2">
      <c r="G599">
        <v>310.40816326530597</v>
      </c>
      <c r="H599">
        <v>2494670.9471193501</v>
      </c>
      <c r="I599">
        <v>1E-4</v>
      </c>
      <c r="J599">
        <f t="shared" si="30"/>
        <v>-4</v>
      </c>
      <c r="K599">
        <f t="shared" si="31"/>
        <v>2.4946709471193502</v>
      </c>
    </row>
    <row r="600" spans="7:11" x14ac:dyDescent="0.2">
      <c r="G600">
        <v>310.40816326530597</v>
      </c>
      <c r="H600">
        <v>2968263.5092269299</v>
      </c>
      <c r="I600">
        <v>1E-4</v>
      </c>
      <c r="J600">
        <f t="shared" si="30"/>
        <v>-4</v>
      </c>
      <c r="K600">
        <f t="shared" si="31"/>
        <v>2.9682635092269298</v>
      </c>
    </row>
    <row r="601" spans="7:11" x14ac:dyDescent="0.2">
      <c r="G601">
        <v>310.40816326530597</v>
      </c>
      <c r="H601">
        <v>3531763.6862616902</v>
      </c>
      <c r="I601">
        <v>1E-4</v>
      </c>
      <c r="J601">
        <f t="shared" si="30"/>
        <v>-4</v>
      </c>
      <c r="K601">
        <f t="shared" si="31"/>
        <v>3.5317636862616903</v>
      </c>
    </row>
    <row r="602" spans="7:11" x14ac:dyDescent="0.2">
      <c r="G602">
        <v>310.40816326530597</v>
      </c>
      <c r="H602">
        <v>4202239.6922722599</v>
      </c>
      <c r="I602">
        <v>1E-4</v>
      </c>
      <c r="J602">
        <f t="shared" si="30"/>
        <v>-4</v>
      </c>
      <c r="K602">
        <f t="shared" si="31"/>
        <v>4.2022396922722596</v>
      </c>
    </row>
    <row r="603" spans="7:11" x14ac:dyDescent="0.2">
      <c r="G603">
        <v>310.40816326530597</v>
      </c>
      <c r="H603">
        <v>5000000</v>
      </c>
      <c r="I603">
        <v>1E-4</v>
      </c>
      <c r="J603">
        <f t="shared" si="30"/>
        <v>-4</v>
      </c>
      <c r="K603">
        <f t="shared" si="31"/>
        <v>5</v>
      </c>
    </row>
    <row r="604" spans="7:11" x14ac:dyDescent="0.2">
      <c r="G604">
        <v>314.08163265306098</v>
      </c>
      <c r="H604">
        <v>1000</v>
      </c>
      <c r="I604">
        <v>1E-4</v>
      </c>
      <c r="J604">
        <f t="shared" si="30"/>
        <v>-4</v>
      </c>
      <c r="K604">
        <f t="shared" si="31"/>
        <v>1E-3</v>
      </c>
    </row>
    <row r="605" spans="7:11" x14ac:dyDescent="0.2">
      <c r="G605">
        <v>314.08163265306098</v>
      </c>
      <c r="H605">
        <v>1189.84169541656</v>
      </c>
      <c r="I605">
        <v>1E-4</v>
      </c>
      <c r="J605">
        <f t="shared" si="30"/>
        <v>-4</v>
      </c>
      <c r="K605">
        <f t="shared" si="31"/>
        <v>1.1898416954165599E-3</v>
      </c>
    </row>
    <row r="606" spans="7:11" x14ac:dyDescent="0.2">
      <c r="G606">
        <v>314.08163265306098</v>
      </c>
      <c r="H606">
        <v>1415.7232601517601</v>
      </c>
      <c r="I606">
        <v>1E-4</v>
      </c>
      <c r="J606">
        <f t="shared" si="30"/>
        <v>-4</v>
      </c>
      <c r="K606">
        <f t="shared" si="31"/>
        <v>1.4157232601517602E-3</v>
      </c>
    </row>
    <row r="607" spans="7:11" x14ac:dyDescent="0.2">
      <c r="G607">
        <v>314.08163265306098</v>
      </c>
      <c r="H607">
        <v>1684.48656409964</v>
      </c>
      <c r="I607">
        <v>1E-4</v>
      </c>
      <c r="J607">
        <f t="shared" si="30"/>
        <v>-4</v>
      </c>
      <c r="K607">
        <f t="shared" si="31"/>
        <v>1.6844865640996401E-3</v>
      </c>
    </row>
    <row r="608" spans="7:11" x14ac:dyDescent="0.2">
      <c r="G608">
        <v>314.08163265306098</v>
      </c>
      <c r="H608">
        <v>2004.2723493347301</v>
      </c>
      <c r="I608">
        <v>1E-4</v>
      </c>
      <c r="J608">
        <f t="shared" si="30"/>
        <v>-4</v>
      </c>
      <c r="K608">
        <f t="shared" si="31"/>
        <v>2.0042723493347301E-3</v>
      </c>
    </row>
    <row r="609" spans="7:11" x14ac:dyDescent="0.2">
      <c r="G609">
        <v>314.08163265306098</v>
      </c>
      <c r="H609">
        <v>2384.7668102089801</v>
      </c>
      <c r="I609">
        <v>1E-4</v>
      </c>
      <c r="J609">
        <f t="shared" si="30"/>
        <v>-4</v>
      </c>
      <c r="K609">
        <f t="shared" si="31"/>
        <v>2.3847668102089802E-3</v>
      </c>
    </row>
    <row r="610" spans="7:11" x14ac:dyDescent="0.2">
      <c r="G610">
        <v>314.08163265306098</v>
      </c>
      <c r="H610">
        <v>2837.4949846322002</v>
      </c>
      <c r="I610">
        <v>1E-4</v>
      </c>
      <c r="J610">
        <f t="shared" si="30"/>
        <v>-4</v>
      </c>
      <c r="K610">
        <f t="shared" si="31"/>
        <v>2.8374949846322003E-3</v>
      </c>
    </row>
    <row r="611" spans="7:11" x14ac:dyDescent="0.2">
      <c r="G611">
        <v>314.08163265306098</v>
      </c>
      <c r="H611">
        <v>3376.1698432507801</v>
      </c>
      <c r="I611">
        <v>1E-4</v>
      </c>
      <c r="J611">
        <f t="shared" si="30"/>
        <v>-4</v>
      </c>
      <c r="K611">
        <f t="shared" si="31"/>
        <v>3.37616984325078E-3</v>
      </c>
    </row>
    <row r="612" spans="7:11" x14ac:dyDescent="0.2">
      <c r="G612">
        <v>314.08163265306098</v>
      </c>
      <c r="H612">
        <v>4017.1076503077802</v>
      </c>
      <c r="I612">
        <v>1E-4</v>
      </c>
      <c r="J612">
        <f t="shared" si="30"/>
        <v>-4</v>
      </c>
      <c r="K612">
        <f t="shared" si="31"/>
        <v>4.0171076503077805E-3</v>
      </c>
    </row>
    <row r="613" spans="7:11" x14ac:dyDescent="0.2">
      <c r="G613">
        <v>314.08163265306098</v>
      </c>
      <c r="H613">
        <v>4779.7221773130505</v>
      </c>
      <c r="I613">
        <v>1E-4</v>
      </c>
      <c r="J613">
        <f t="shared" si="30"/>
        <v>-4</v>
      </c>
      <c r="K613">
        <f t="shared" si="31"/>
        <v>4.7797221773130507E-3</v>
      </c>
    </row>
    <row r="614" spans="7:11" x14ac:dyDescent="0.2">
      <c r="G614">
        <v>314.08163265306098</v>
      </c>
      <c r="H614">
        <v>5687.1127390743104</v>
      </c>
      <c r="I614">
        <v>1E-4</v>
      </c>
      <c r="J614">
        <f t="shared" si="30"/>
        <v>-4</v>
      </c>
      <c r="K614">
        <f t="shared" si="31"/>
        <v>5.6871127390743107E-3</v>
      </c>
    </row>
    <row r="615" spans="7:11" x14ac:dyDescent="0.2">
      <c r="G615">
        <v>314.08163265306098</v>
      </c>
      <c r="H615">
        <v>6766.7638634853201</v>
      </c>
      <c r="I615">
        <v>1E-4</v>
      </c>
      <c r="J615">
        <f t="shared" si="30"/>
        <v>-4</v>
      </c>
      <c r="K615">
        <f t="shared" si="31"/>
        <v>6.76676386348532E-3</v>
      </c>
    </row>
    <row r="616" spans="7:11" x14ac:dyDescent="0.2">
      <c r="G616">
        <v>314.08163265306098</v>
      </c>
      <c r="H616">
        <v>8051.3777878129004</v>
      </c>
      <c r="I616">
        <v>1E-4</v>
      </c>
      <c r="J616">
        <f t="shared" si="30"/>
        <v>-4</v>
      </c>
      <c r="K616">
        <f t="shared" si="31"/>
        <v>8.0513777878129002E-3</v>
      </c>
    </row>
    <row r="617" spans="7:11" x14ac:dyDescent="0.2">
      <c r="G617">
        <v>314.08163265306098</v>
      </c>
      <c r="H617">
        <v>9579.8649974905602</v>
      </c>
      <c r="I617">
        <v>4.0094834418524301E-2</v>
      </c>
      <c r="J617">
        <f t="shared" si="30"/>
        <v>-1.3969115757099086</v>
      </c>
      <c r="K617">
        <f t="shared" si="31"/>
        <v>9.5798649974905593E-3</v>
      </c>
    </row>
    <row r="618" spans="7:11" x14ac:dyDescent="0.2">
      <c r="G618">
        <v>314.08163265306098</v>
      </c>
      <c r="H618">
        <v>11398.522810476001</v>
      </c>
      <c r="I618">
        <v>4.0447934149563103E-2</v>
      </c>
      <c r="J618">
        <f t="shared" si="30"/>
        <v>-1.3931036547774545</v>
      </c>
      <c r="K618">
        <f t="shared" si="31"/>
        <v>1.1398522810476E-2</v>
      </c>
    </row>
    <row r="619" spans="7:11" x14ac:dyDescent="0.2">
      <c r="G619">
        <v>314.08163265306098</v>
      </c>
      <c r="H619">
        <v>13562.4377060611</v>
      </c>
      <c r="I619">
        <v>4.0868066932193699E-2</v>
      </c>
      <c r="J619">
        <f t="shared" si="30"/>
        <v>-1.388615904019159</v>
      </c>
      <c r="K619">
        <f t="shared" si="31"/>
        <v>1.35624377060611E-2</v>
      </c>
    </row>
    <row r="620" spans="7:11" x14ac:dyDescent="0.2">
      <c r="G620">
        <v>314.08163265306098</v>
      </c>
      <c r="H620">
        <v>16137.1538741613</v>
      </c>
      <c r="I620">
        <v>4.1367958434579397E-2</v>
      </c>
      <c r="J620">
        <f t="shared" si="30"/>
        <v>-1.3833359116032724</v>
      </c>
      <c r="K620">
        <f t="shared" si="31"/>
        <v>1.61371538741613E-2</v>
      </c>
    </row>
    <row r="621" spans="7:11" x14ac:dyDescent="0.2">
      <c r="G621">
        <v>314.08163265306098</v>
      </c>
      <c r="H621">
        <v>19200.65852483</v>
      </c>
      <c r="I621">
        <v>4.1711167143098603E-2</v>
      </c>
      <c r="J621">
        <f t="shared" si="30"/>
        <v>-1.3797476577514942</v>
      </c>
      <c r="K621">
        <f t="shared" si="31"/>
        <v>1.9200658524830001E-2</v>
      </c>
    </row>
    <row r="622" spans="7:11" x14ac:dyDescent="0.2">
      <c r="G622">
        <v>314.08163265306098</v>
      </c>
      <c r="H622">
        <v>22845.744092298199</v>
      </c>
      <c r="I622">
        <v>4.1982375510426398E-2</v>
      </c>
      <c r="J622">
        <f t="shared" si="30"/>
        <v>-1.3769329911494843</v>
      </c>
      <c r="K622">
        <f t="shared" si="31"/>
        <v>2.2845744092298198E-2</v>
      </c>
    </row>
    <row r="623" spans="7:11" x14ac:dyDescent="0.2">
      <c r="G623">
        <v>314.08163265306098</v>
      </c>
      <c r="H623">
        <v>27182.818883833101</v>
      </c>
      <c r="I623">
        <v>4.2305070534017601E-2</v>
      </c>
      <c r="J623">
        <f t="shared" si="30"/>
        <v>-1.3736075765263602</v>
      </c>
      <c r="K623">
        <f t="shared" si="31"/>
        <v>2.7182818883833101E-2</v>
      </c>
    </row>
    <row r="624" spans="7:11" x14ac:dyDescent="0.2">
      <c r="G624">
        <v>314.08163265306098</v>
      </c>
      <c r="H624">
        <v>32343.2513069413</v>
      </c>
      <c r="I624">
        <v>4.2689026527990698E-2</v>
      </c>
      <c r="J624">
        <f t="shared" si="30"/>
        <v>-1.3696837486475011</v>
      </c>
      <c r="K624">
        <f t="shared" si="31"/>
        <v>3.2343251306941302E-2</v>
      </c>
    </row>
    <row r="625" spans="7:11" x14ac:dyDescent="0.2">
      <c r="G625">
        <v>314.08163265306098</v>
      </c>
      <c r="H625">
        <v>38483.348970334999</v>
      </c>
      <c r="I625">
        <v>4.31458733788255E-2</v>
      </c>
      <c r="J625">
        <f t="shared" si="30"/>
        <v>-1.3650607353950492</v>
      </c>
      <c r="K625">
        <f t="shared" si="31"/>
        <v>3.8483348970335E-2</v>
      </c>
    </row>
    <row r="626" spans="7:11" x14ac:dyDescent="0.2">
      <c r="G626">
        <v>314.08163265306098</v>
      </c>
      <c r="H626">
        <v>45789.093184170699</v>
      </c>
      <c r="I626">
        <v>4.1243139899577496E-3</v>
      </c>
      <c r="J626">
        <f t="shared" si="30"/>
        <v>-2.3846482786661412</v>
      </c>
      <c r="K626">
        <f t="shared" si="31"/>
        <v>4.5789093184170696E-2</v>
      </c>
    </row>
    <row r="627" spans="7:11" x14ac:dyDescent="0.2">
      <c r="G627">
        <v>314.08163265306098</v>
      </c>
      <c r="H627">
        <v>54481.7722658407</v>
      </c>
      <c r="I627">
        <v>4.2346754732020498E-3</v>
      </c>
      <c r="J627">
        <f t="shared" si="30"/>
        <v>-2.373179866466204</v>
      </c>
      <c r="K627">
        <f t="shared" si="31"/>
        <v>5.4481772265840701E-2</v>
      </c>
    </row>
    <row r="628" spans="7:11" x14ac:dyDescent="0.2">
      <c r="G628">
        <v>314.08163265306098</v>
      </c>
      <c r="H628">
        <v>64824.684282087001</v>
      </c>
      <c r="I628">
        <v>4.3659881675341501E-3</v>
      </c>
      <c r="J628">
        <f t="shared" si="30"/>
        <v>-2.3599174456267855</v>
      </c>
      <c r="K628">
        <f t="shared" si="31"/>
        <v>6.4824684282087E-2</v>
      </c>
    </row>
    <row r="629" spans="7:11" x14ac:dyDescent="0.2">
      <c r="G629">
        <v>314.08163265306098</v>
      </c>
      <c r="H629">
        <v>77131.112251041806</v>
      </c>
      <c r="I629">
        <v>4.5222294863879603E-3</v>
      </c>
      <c r="J629">
        <f t="shared" si="30"/>
        <v>-2.3446474025958972</v>
      </c>
      <c r="K629">
        <f t="shared" si="31"/>
        <v>7.71311122510418E-2</v>
      </c>
    </row>
    <row r="630" spans="7:11" x14ac:dyDescent="0.2">
      <c r="G630">
        <v>314.08163265306098</v>
      </c>
      <c r="H630">
        <v>91773.813370144897</v>
      </c>
      <c r="I630">
        <v>4.7081319221070998E-3</v>
      </c>
      <c r="J630">
        <f t="shared" si="30"/>
        <v>-2.3271513767036094</v>
      </c>
      <c r="K630">
        <f t="shared" si="31"/>
        <v>9.1773813370144897E-2</v>
      </c>
    </row>
    <row r="631" spans="7:11" x14ac:dyDescent="0.2">
      <c r="G631">
        <v>314.08163265306098</v>
      </c>
      <c r="H631">
        <v>109196.30969517599</v>
      </c>
      <c r="I631">
        <v>5.11977320468417E-3</v>
      </c>
      <c r="J631">
        <f t="shared" si="30"/>
        <v>-2.2907492769413054</v>
      </c>
      <c r="K631">
        <f t="shared" si="31"/>
        <v>0.10919630969517599</v>
      </c>
    </row>
    <row r="632" spans="7:11" x14ac:dyDescent="0.2">
      <c r="G632">
        <v>314.08163265306098</v>
      </c>
      <c r="H632">
        <v>129926.322260941</v>
      </c>
      <c r="I632">
        <v>5.3449209274616096E-3</v>
      </c>
      <c r="J632">
        <f t="shared" si="30"/>
        <v>-2.2720587153422209</v>
      </c>
      <c r="K632">
        <f t="shared" si="31"/>
        <v>0.129926322260941</v>
      </c>
    </row>
    <row r="633" spans="7:11" x14ac:dyDescent="0.2">
      <c r="G633">
        <v>314.08163265306098</v>
      </c>
      <c r="H633">
        <v>154591.75555819701</v>
      </c>
      <c r="I633">
        <v>5.4764093458416997E-3</v>
      </c>
      <c r="J633">
        <f t="shared" si="30"/>
        <v>-2.2615040970618008</v>
      </c>
      <c r="K633">
        <f t="shared" si="31"/>
        <v>0.15459175555819701</v>
      </c>
    </row>
    <row r="634" spans="7:11" x14ac:dyDescent="0.2">
      <c r="G634">
        <v>314.08163265306098</v>
      </c>
      <c r="H634">
        <v>183939.71653078799</v>
      </c>
      <c r="I634">
        <v>5.6328597484947103E-3</v>
      </c>
      <c r="J634">
        <f t="shared" si="30"/>
        <v>-2.2492710620458705</v>
      </c>
      <c r="K634">
        <f t="shared" si="31"/>
        <v>0.183939716530788</v>
      </c>
    </row>
    <row r="635" spans="7:11" x14ac:dyDescent="0.2">
      <c r="G635">
        <v>314.08163265306098</v>
      </c>
      <c r="H635">
        <v>218859.14417143501</v>
      </c>
      <c r="I635">
        <v>5.8190109608359701E-3</v>
      </c>
      <c r="J635">
        <f t="shared" si="30"/>
        <v>-2.2351508247577669</v>
      </c>
      <c r="K635">
        <f t="shared" si="31"/>
        <v>0.21885914417143501</v>
      </c>
    </row>
    <row r="636" spans="7:11" x14ac:dyDescent="0.2">
      <c r="G636">
        <v>314.08163265306098</v>
      </c>
      <c r="H636">
        <v>260407.735158358</v>
      </c>
      <c r="I636">
        <v>6.0312907316938599E-3</v>
      </c>
      <c r="J636">
        <f t="shared" si="30"/>
        <v>-2.2195897363396724</v>
      </c>
      <c r="K636">
        <f t="shared" si="31"/>
        <v>0.26040773515835802</v>
      </c>
    </row>
    <row r="637" spans="7:11" x14ac:dyDescent="0.2">
      <c r="G637">
        <v>314.08163265306098</v>
      </c>
      <c r="H637">
        <v>309843.98110040801</v>
      </c>
      <c r="I637">
        <v>6.2270373935279398E-3</v>
      </c>
      <c r="J637">
        <f t="shared" si="30"/>
        <v>-2.2057185263206613</v>
      </c>
      <c r="K637">
        <f t="shared" si="31"/>
        <v>0.30984398110040801</v>
      </c>
    </row>
    <row r="638" spans="7:11" x14ac:dyDescent="0.2">
      <c r="G638">
        <v>314.08163265306098</v>
      </c>
      <c r="H638">
        <v>368665.28778712702</v>
      </c>
      <c r="I638">
        <v>6.5319899348908897E-3</v>
      </c>
      <c r="J638">
        <f t="shared" si="30"/>
        <v>-2.1849544931369485</v>
      </c>
      <c r="K638">
        <f t="shared" si="31"/>
        <v>0.36866528778712704</v>
      </c>
    </row>
    <row r="639" spans="7:11" x14ac:dyDescent="0.2">
      <c r="G639">
        <v>314.08163265306098</v>
      </c>
      <c r="H639">
        <v>438653.33106187102</v>
      </c>
      <c r="I639">
        <v>6.8948351837277797E-3</v>
      </c>
      <c r="J639">
        <f t="shared" si="30"/>
        <v>-2.1614761108736378</v>
      </c>
      <c r="K639">
        <f t="shared" si="31"/>
        <v>0.43865333106187104</v>
      </c>
    </row>
    <row r="640" spans="7:11" x14ac:dyDescent="0.2">
      <c r="G640">
        <v>314.08163265306098</v>
      </c>
      <c r="H640">
        <v>521928.02313077898</v>
      </c>
      <c r="I640">
        <v>7.3265635897777097E-3</v>
      </c>
      <c r="J640">
        <f t="shared" si="30"/>
        <v>-2.135099676646611</v>
      </c>
      <c r="K640">
        <f t="shared" si="31"/>
        <v>0.52192802313077902</v>
      </c>
    </row>
    <row r="641" spans="7:11" x14ac:dyDescent="0.2">
      <c r="G641">
        <v>314.08163265306098</v>
      </c>
      <c r="H641">
        <v>621011.72392734198</v>
      </c>
      <c r="I641">
        <v>7.8402520483916594E-3</v>
      </c>
      <c r="J641">
        <f t="shared" si="30"/>
        <v>-2.1056699753938601</v>
      </c>
      <c r="K641">
        <f t="shared" si="31"/>
        <v>0.62101172392734194</v>
      </c>
    </row>
    <row r="642" spans="7:11" x14ac:dyDescent="0.2">
      <c r="G642">
        <v>314.08163265306098</v>
      </c>
      <c r="H642">
        <v>738905.64247127203</v>
      </c>
      <c r="I642">
        <v>8.2905238630804103E-3</v>
      </c>
      <c r="J642">
        <f t="shared" si="30"/>
        <v>-2.0814180263065483</v>
      </c>
      <c r="K642">
        <f t="shared" si="31"/>
        <v>0.738905642471272</v>
      </c>
    </row>
    <row r="643" spans="7:11" x14ac:dyDescent="0.2">
      <c r="G643">
        <v>314.08163265306098</v>
      </c>
      <c r="H643">
        <v>879180.74239088304</v>
      </c>
      <c r="I643">
        <v>9.3022659161525398E-3</v>
      </c>
      <c r="J643">
        <f t="shared" si="30"/>
        <v>-2.0314112498312715</v>
      </c>
      <c r="K643">
        <f t="shared" si="31"/>
        <v>0.87918074239088306</v>
      </c>
    </row>
    <row r="644" spans="7:11" x14ac:dyDescent="0.2">
      <c r="G644">
        <v>314.08163265306098</v>
      </c>
      <c r="H644">
        <v>1046085.90510396</v>
      </c>
      <c r="I644">
        <v>1.07735372941518E-2</v>
      </c>
      <c r="J644">
        <f t="shared" si="30"/>
        <v>-1.9676416806289172</v>
      </c>
      <c r="K644">
        <f t="shared" si="31"/>
        <v>1.0460859051039599</v>
      </c>
    </row>
    <row r="645" spans="7:11" x14ac:dyDescent="0.2">
      <c r="G645">
        <v>314.08163265306098</v>
      </c>
      <c r="H645">
        <v>1244676.62688027</v>
      </c>
      <c r="I645">
        <v>1.30464736979321E-2</v>
      </c>
      <c r="J645">
        <f t="shared" ref="J645:J708" si="32">LOG10(I645)</f>
        <v>-1.8845068569446686</v>
      </c>
      <c r="K645">
        <f t="shared" ref="K645:K708" si="33">H645/1000000</f>
        <v>1.24467662688027</v>
      </c>
    </row>
    <row r="646" spans="7:11" x14ac:dyDescent="0.2">
      <c r="G646">
        <v>314.08163265306098</v>
      </c>
      <c r="H646">
        <v>1480968.1479725901</v>
      </c>
      <c r="I646">
        <v>1.57509082021801E-2</v>
      </c>
      <c r="J646">
        <f t="shared" si="32"/>
        <v>-1.802694399599863</v>
      </c>
      <c r="K646">
        <f t="shared" si="33"/>
        <v>1.48096814797259</v>
      </c>
    </row>
    <row r="647" spans="7:11" x14ac:dyDescent="0.2">
      <c r="G647">
        <v>314.08163265306098</v>
      </c>
      <c r="H647">
        <v>1762117.6520416299</v>
      </c>
      <c r="I647">
        <v>1.55688395933147E-2</v>
      </c>
      <c r="J647">
        <f t="shared" si="32"/>
        <v>-1.8077437558969223</v>
      </c>
      <c r="K647">
        <f t="shared" si="33"/>
        <v>1.76211765204163</v>
      </c>
    </row>
    <row r="648" spans="7:11" x14ac:dyDescent="0.2">
      <c r="G648">
        <v>314.08163265306098</v>
      </c>
      <c r="H648">
        <v>2096641.05462867</v>
      </c>
      <c r="I648">
        <v>1.50006858612026E-2</v>
      </c>
      <c r="J648">
        <f t="shared" si="32"/>
        <v>-1.8238888836825835</v>
      </c>
      <c r="K648">
        <f t="shared" si="33"/>
        <v>2.09664105462867</v>
      </c>
    </row>
    <row r="649" spans="7:11" x14ac:dyDescent="0.2">
      <c r="G649">
        <v>314.08163265306098</v>
      </c>
      <c r="H649">
        <v>2494670.9471193501</v>
      </c>
      <c r="I649">
        <v>1E-4</v>
      </c>
      <c r="J649">
        <f t="shared" si="32"/>
        <v>-4</v>
      </c>
      <c r="K649">
        <f t="shared" si="33"/>
        <v>2.4946709471193502</v>
      </c>
    </row>
    <row r="650" spans="7:11" x14ac:dyDescent="0.2">
      <c r="G650">
        <v>314.08163265306098</v>
      </c>
      <c r="H650">
        <v>2968263.5092269299</v>
      </c>
      <c r="I650">
        <v>1E-4</v>
      </c>
      <c r="J650">
        <f t="shared" si="32"/>
        <v>-4</v>
      </c>
      <c r="K650">
        <f t="shared" si="33"/>
        <v>2.9682635092269298</v>
      </c>
    </row>
    <row r="651" spans="7:11" x14ac:dyDescent="0.2">
      <c r="G651">
        <v>314.08163265306098</v>
      </c>
      <c r="H651">
        <v>3531763.6862616902</v>
      </c>
      <c r="I651">
        <v>1E-4</v>
      </c>
      <c r="J651">
        <f t="shared" si="32"/>
        <v>-4</v>
      </c>
      <c r="K651">
        <f t="shared" si="33"/>
        <v>3.5317636862616903</v>
      </c>
    </row>
    <row r="652" spans="7:11" x14ac:dyDescent="0.2">
      <c r="G652">
        <v>314.08163265306098</v>
      </c>
      <c r="H652">
        <v>4202239.6922722599</v>
      </c>
      <c r="I652">
        <v>1E-4</v>
      </c>
      <c r="J652">
        <f t="shared" si="32"/>
        <v>-4</v>
      </c>
      <c r="K652">
        <f t="shared" si="33"/>
        <v>4.2022396922722596</v>
      </c>
    </row>
    <row r="653" spans="7:11" x14ac:dyDescent="0.2">
      <c r="G653">
        <v>314.08163265306098</v>
      </c>
      <c r="H653">
        <v>5000000</v>
      </c>
      <c r="I653">
        <v>1E-4</v>
      </c>
      <c r="J653">
        <f t="shared" si="32"/>
        <v>-4</v>
      </c>
      <c r="K653">
        <f t="shared" si="33"/>
        <v>5</v>
      </c>
    </row>
    <row r="654" spans="7:11" x14ac:dyDescent="0.2">
      <c r="G654">
        <v>317.75510204081598</v>
      </c>
      <c r="H654">
        <v>1000</v>
      </c>
      <c r="I654">
        <v>1E-4</v>
      </c>
      <c r="J654">
        <f t="shared" si="32"/>
        <v>-4</v>
      </c>
      <c r="K654">
        <f t="shared" si="33"/>
        <v>1E-3</v>
      </c>
    </row>
    <row r="655" spans="7:11" x14ac:dyDescent="0.2">
      <c r="G655">
        <v>317.75510204081598</v>
      </c>
      <c r="H655">
        <v>1189.84169541656</v>
      </c>
      <c r="I655">
        <v>1E-4</v>
      </c>
      <c r="J655">
        <f t="shared" si="32"/>
        <v>-4</v>
      </c>
      <c r="K655">
        <f t="shared" si="33"/>
        <v>1.1898416954165599E-3</v>
      </c>
    </row>
    <row r="656" spans="7:11" x14ac:dyDescent="0.2">
      <c r="G656">
        <v>317.75510204081598</v>
      </c>
      <c r="H656">
        <v>1415.7232601517601</v>
      </c>
      <c r="I656">
        <v>1E-4</v>
      </c>
      <c r="J656">
        <f t="shared" si="32"/>
        <v>-4</v>
      </c>
      <c r="K656">
        <f t="shared" si="33"/>
        <v>1.4157232601517602E-3</v>
      </c>
    </row>
    <row r="657" spans="7:11" x14ac:dyDescent="0.2">
      <c r="G657">
        <v>317.75510204081598</v>
      </c>
      <c r="H657">
        <v>1684.48656409964</v>
      </c>
      <c r="I657">
        <v>1E-4</v>
      </c>
      <c r="J657">
        <f t="shared" si="32"/>
        <v>-4</v>
      </c>
      <c r="K657">
        <f t="shared" si="33"/>
        <v>1.6844865640996401E-3</v>
      </c>
    </row>
    <row r="658" spans="7:11" x14ac:dyDescent="0.2">
      <c r="G658">
        <v>317.75510204081598</v>
      </c>
      <c r="H658">
        <v>2004.2723493347301</v>
      </c>
      <c r="I658">
        <v>1E-4</v>
      </c>
      <c r="J658">
        <f t="shared" si="32"/>
        <v>-4</v>
      </c>
      <c r="K658">
        <f t="shared" si="33"/>
        <v>2.0042723493347301E-3</v>
      </c>
    </row>
    <row r="659" spans="7:11" x14ac:dyDescent="0.2">
      <c r="G659">
        <v>317.75510204081598</v>
      </c>
      <c r="H659">
        <v>2384.7668102089801</v>
      </c>
      <c r="I659">
        <v>1E-4</v>
      </c>
      <c r="J659">
        <f t="shared" si="32"/>
        <v>-4</v>
      </c>
      <c r="K659">
        <f t="shared" si="33"/>
        <v>2.3847668102089802E-3</v>
      </c>
    </row>
    <row r="660" spans="7:11" x14ac:dyDescent="0.2">
      <c r="G660">
        <v>317.75510204081598</v>
      </c>
      <c r="H660">
        <v>2837.4949846322002</v>
      </c>
      <c r="I660">
        <v>1E-4</v>
      </c>
      <c r="J660">
        <f t="shared" si="32"/>
        <v>-4</v>
      </c>
      <c r="K660">
        <f t="shared" si="33"/>
        <v>2.8374949846322003E-3</v>
      </c>
    </row>
    <row r="661" spans="7:11" x14ac:dyDescent="0.2">
      <c r="G661">
        <v>317.75510204081598</v>
      </c>
      <c r="H661">
        <v>3376.1698432507801</v>
      </c>
      <c r="I661">
        <v>1E-4</v>
      </c>
      <c r="J661">
        <f t="shared" si="32"/>
        <v>-4</v>
      </c>
      <c r="K661">
        <f t="shared" si="33"/>
        <v>3.37616984325078E-3</v>
      </c>
    </row>
    <row r="662" spans="7:11" x14ac:dyDescent="0.2">
      <c r="G662">
        <v>317.75510204081598</v>
      </c>
      <c r="H662">
        <v>4017.1076503077802</v>
      </c>
      <c r="I662">
        <v>1E-4</v>
      </c>
      <c r="J662">
        <f t="shared" si="32"/>
        <v>-4</v>
      </c>
      <c r="K662">
        <f t="shared" si="33"/>
        <v>4.0171076503077805E-3</v>
      </c>
    </row>
    <row r="663" spans="7:11" x14ac:dyDescent="0.2">
      <c r="G663">
        <v>317.75510204081598</v>
      </c>
      <c r="H663">
        <v>4779.7221773130505</v>
      </c>
      <c r="I663">
        <v>1E-4</v>
      </c>
      <c r="J663">
        <f t="shared" si="32"/>
        <v>-4</v>
      </c>
      <c r="K663">
        <f t="shared" si="33"/>
        <v>4.7797221773130507E-3</v>
      </c>
    </row>
    <row r="664" spans="7:11" x14ac:dyDescent="0.2">
      <c r="G664">
        <v>317.75510204081598</v>
      </c>
      <c r="H664">
        <v>5687.1127390743104</v>
      </c>
      <c r="I664">
        <v>1E-4</v>
      </c>
      <c r="J664">
        <f t="shared" si="32"/>
        <v>-4</v>
      </c>
      <c r="K664">
        <f t="shared" si="33"/>
        <v>5.6871127390743107E-3</v>
      </c>
    </row>
    <row r="665" spans="7:11" x14ac:dyDescent="0.2">
      <c r="G665">
        <v>317.75510204081598</v>
      </c>
      <c r="H665">
        <v>6766.7638634853201</v>
      </c>
      <c r="I665">
        <v>1E-4</v>
      </c>
      <c r="J665">
        <f t="shared" si="32"/>
        <v>-4</v>
      </c>
      <c r="K665">
        <f t="shared" si="33"/>
        <v>6.76676386348532E-3</v>
      </c>
    </row>
    <row r="666" spans="7:11" x14ac:dyDescent="0.2">
      <c r="G666">
        <v>317.75510204081598</v>
      </c>
      <c r="H666">
        <v>8051.3777878129004</v>
      </c>
      <c r="I666">
        <v>1E-4</v>
      </c>
      <c r="J666">
        <f t="shared" si="32"/>
        <v>-4</v>
      </c>
      <c r="K666">
        <f t="shared" si="33"/>
        <v>8.0513777878129002E-3</v>
      </c>
    </row>
    <row r="667" spans="7:11" x14ac:dyDescent="0.2">
      <c r="G667">
        <v>317.75510204081598</v>
      </c>
      <c r="H667">
        <v>9579.8649974905602</v>
      </c>
      <c r="I667">
        <v>1E-4</v>
      </c>
      <c r="J667">
        <f t="shared" si="32"/>
        <v>-4</v>
      </c>
      <c r="K667">
        <f t="shared" si="33"/>
        <v>9.5798649974905593E-3</v>
      </c>
    </row>
    <row r="668" spans="7:11" x14ac:dyDescent="0.2">
      <c r="G668">
        <v>317.75510204081598</v>
      </c>
      <c r="H668">
        <v>11398.522810476001</v>
      </c>
      <c r="I668">
        <v>7.5713992414869397E-2</v>
      </c>
      <c r="J668">
        <f t="shared" si="32"/>
        <v>-1.1208238527718704</v>
      </c>
      <c r="K668">
        <f t="shared" si="33"/>
        <v>1.1398522810476E-2</v>
      </c>
    </row>
    <row r="669" spans="7:11" x14ac:dyDescent="0.2">
      <c r="G669">
        <v>317.75510204081598</v>
      </c>
      <c r="H669">
        <v>13562.4377060611</v>
      </c>
      <c r="I669">
        <v>7.6134125197499999E-2</v>
      </c>
      <c r="J669">
        <f t="shared" si="32"/>
        <v>-1.1184206380646409</v>
      </c>
      <c r="K669">
        <f t="shared" si="33"/>
        <v>1.35624377060611E-2</v>
      </c>
    </row>
    <row r="670" spans="7:11" x14ac:dyDescent="0.2">
      <c r="G670">
        <v>317.75510204081598</v>
      </c>
      <c r="H670">
        <v>16137.1538741613</v>
      </c>
      <c r="I670">
        <v>7.6634016699885704E-2</v>
      </c>
      <c r="J670">
        <f t="shared" si="32"/>
        <v>-1.1155784107100672</v>
      </c>
      <c r="K670">
        <f t="shared" si="33"/>
        <v>1.61371538741613E-2</v>
      </c>
    </row>
    <row r="671" spans="7:11" x14ac:dyDescent="0.2">
      <c r="G671">
        <v>317.75510204081598</v>
      </c>
      <c r="H671">
        <v>19200.65852483</v>
      </c>
      <c r="I671">
        <v>7.6977225408404903E-2</v>
      </c>
      <c r="J671">
        <f t="shared" si="32"/>
        <v>-1.1136377468077507</v>
      </c>
      <c r="K671">
        <f t="shared" si="33"/>
        <v>1.9200658524830001E-2</v>
      </c>
    </row>
    <row r="672" spans="7:11" x14ac:dyDescent="0.2">
      <c r="G672">
        <v>317.75510204081598</v>
      </c>
      <c r="H672">
        <v>22845.744092298199</v>
      </c>
      <c r="I672">
        <v>7.7248433775732706E-2</v>
      </c>
      <c r="J672">
        <f t="shared" si="32"/>
        <v>-1.1121103172034807</v>
      </c>
      <c r="K672">
        <f t="shared" si="33"/>
        <v>2.2845744092298198E-2</v>
      </c>
    </row>
    <row r="673" spans="7:11" x14ac:dyDescent="0.2">
      <c r="G673">
        <v>317.75510204081598</v>
      </c>
      <c r="H673">
        <v>27182.818883833101</v>
      </c>
      <c r="I673">
        <v>7.7571128799323999E-2</v>
      </c>
      <c r="J673">
        <f t="shared" si="32"/>
        <v>-1.1102998887446673</v>
      </c>
      <c r="K673">
        <f t="shared" si="33"/>
        <v>2.7182818883833101E-2</v>
      </c>
    </row>
    <row r="674" spans="7:11" x14ac:dyDescent="0.2">
      <c r="G674">
        <v>317.75510204081598</v>
      </c>
      <c r="H674">
        <v>32343.2513069413</v>
      </c>
      <c r="I674">
        <v>7.7955084793297005E-2</v>
      </c>
      <c r="J674">
        <f t="shared" si="32"/>
        <v>-1.108155551730452</v>
      </c>
      <c r="K674">
        <f t="shared" si="33"/>
        <v>3.2343251306941302E-2</v>
      </c>
    </row>
    <row r="675" spans="7:11" x14ac:dyDescent="0.2">
      <c r="G675">
        <v>317.75510204081598</v>
      </c>
      <c r="H675">
        <v>38483.348970334999</v>
      </c>
      <c r="I675">
        <v>4.3401004432927798E-2</v>
      </c>
      <c r="J675">
        <f t="shared" si="32"/>
        <v>-1.3625002194591433</v>
      </c>
      <c r="K675">
        <f t="shared" si="33"/>
        <v>3.8483348970335E-2</v>
      </c>
    </row>
    <row r="676" spans="7:11" x14ac:dyDescent="0.2">
      <c r="G676">
        <v>317.75510204081598</v>
      </c>
      <c r="H676">
        <v>45789.093184170699</v>
      </c>
      <c r="I676">
        <v>3.87810558179448E-3</v>
      </c>
      <c r="J676">
        <f t="shared" si="32"/>
        <v>-2.4113803713876534</v>
      </c>
      <c r="K676">
        <f t="shared" si="33"/>
        <v>4.5789093184170696E-2</v>
      </c>
    </row>
    <row r="677" spans="7:11" x14ac:dyDescent="0.2">
      <c r="G677">
        <v>317.75510204081598</v>
      </c>
      <c r="H677">
        <v>54481.7722658407</v>
      </c>
      <c r="I677">
        <v>3.9884670650387902E-3</v>
      </c>
      <c r="J677">
        <f t="shared" si="32"/>
        <v>-2.3991939898057995</v>
      </c>
      <c r="K677">
        <f t="shared" si="33"/>
        <v>5.4481772265840701E-2</v>
      </c>
    </row>
    <row r="678" spans="7:11" x14ac:dyDescent="0.2">
      <c r="G678">
        <v>317.75510204081598</v>
      </c>
      <c r="H678">
        <v>64824.684282087001</v>
      </c>
      <c r="I678">
        <v>4.11977975937088E-3</v>
      </c>
      <c r="J678">
        <f t="shared" si="32"/>
        <v>-2.3851260004344734</v>
      </c>
      <c r="K678">
        <f t="shared" si="33"/>
        <v>6.4824684282087E-2</v>
      </c>
    </row>
    <row r="679" spans="7:11" x14ac:dyDescent="0.2">
      <c r="G679">
        <v>317.75510204081598</v>
      </c>
      <c r="H679">
        <v>77131.112251041806</v>
      </c>
      <c r="I679">
        <v>4.2760210782246903E-3</v>
      </c>
      <c r="J679">
        <f t="shared" si="32"/>
        <v>-2.3689601626461152</v>
      </c>
      <c r="K679">
        <f t="shared" si="33"/>
        <v>7.71311122510418E-2</v>
      </c>
    </row>
    <row r="680" spans="7:11" x14ac:dyDescent="0.2">
      <c r="G680">
        <v>317.75510204081598</v>
      </c>
      <c r="H680">
        <v>91773.813370144897</v>
      </c>
      <c r="I680">
        <v>4.5623180078319297E-3</v>
      </c>
      <c r="J680">
        <f t="shared" si="32"/>
        <v>-2.3408144463208385</v>
      </c>
      <c r="K680">
        <f t="shared" si="33"/>
        <v>9.1773813370144897E-2</v>
      </c>
    </row>
    <row r="681" spans="7:11" x14ac:dyDescent="0.2">
      <c r="G681">
        <v>317.75510204081598</v>
      </c>
      <c r="H681">
        <v>109196.30969517599</v>
      </c>
      <c r="I681">
        <v>5.1196361842760002E-3</v>
      </c>
      <c r="J681">
        <f t="shared" si="32"/>
        <v>-2.2907609001130957</v>
      </c>
      <c r="K681">
        <f t="shared" si="33"/>
        <v>0.10919630969517599</v>
      </c>
    </row>
    <row r="682" spans="7:11" x14ac:dyDescent="0.2">
      <c r="G682">
        <v>317.75510204081598</v>
      </c>
      <c r="H682">
        <v>129926.322260941</v>
      </c>
      <c r="I682">
        <v>5.3447839070534502E-3</v>
      </c>
      <c r="J682">
        <f t="shared" si="32"/>
        <v>-2.2720698488970004</v>
      </c>
      <c r="K682">
        <f t="shared" si="33"/>
        <v>0.129926322260941</v>
      </c>
    </row>
    <row r="683" spans="7:11" x14ac:dyDescent="0.2">
      <c r="G683">
        <v>317.75510204081598</v>
      </c>
      <c r="H683">
        <v>154591.75555819701</v>
      </c>
      <c r="I683">
        <v>5.4762723254335403E-3</v>
      </c>
      <c r="J683">
        <f t="shared" si="32"/>
        <v>-2.2615149632969311</v>
      </c>
      <c r="K683">
        <f t="shared" si="33"/>
        <v>0.15459175555819701</v>
      </c>
    </row>
    <row r="684" spans="7:11" x14ac:dyDescent="0.2">
      <c r="G684">
        <v>317.75510204081598</v>
      </c>
      <c r="H684">
        <v>183939.71653078799</v>
      </c>
      <c r="I684">
        <v>5.63272272808655E-3</v>
      </c>
      <c r="J684">
        <f t="shared" si="32"/>
        <v>-2.2492816264720417</v>
      </c>
      <c r="K684">
        <f t="shared" si="33"/>
        <v>0.183939716530788</v>
      </c>
    </row>
    <row r="685" spans="7:11" x14ac:dyDescent="0.2">
      <c r="G685">
        <v>317.75510204081598</v>
      </c>
      <c r="H685">
        <v>218859.14417143501</v>
      </c>
      <c r="I685">
        <v>5.8188739404278099E-3</v>
      </c>
      <c r="J685">
        <f t="shared" si="32"/>
        <v>-2.235161051222057</v>
      </c>
      <c r="K685">
        <f t="shared" si="33"/>
        <v>0.21885914417143501</v>
      </c>
    </row>
    <row r="686" spans="7:11" x14ac:dyDescent="0.2">
      <c r="G686">
        <v>317.75510204081598</v>
      </c>
      <c r="H686">
        <v>260407.735158358</v>
      </c>
      <c r="I686">
        <v>5.9641509153673302E-3</v>
      </c>
      <c r="J686">
        <f t="shared" si="32"/>
        <v>-2.2244513758022033</v>
      </c>
      <c r="K686">
        <f t="shared" si="33"/>
        <v>0.26040773515835802</v>
      </c>
    </row>
    <row r="687" spans="7:11" x14ac:dyDescent="0.2">
      <c r="G687">
        <v>317.75510204081598</v>
      </c>
      <c r="H687">
        <v>309843.98110040801</v>
      </c>
      <c r="I687">
        <v>6.1598975772013996E-3</v>
      </c>
      <c r="J687">
        <f t="shared" si="32"/>
        <v>-2.2104265089437005</v>
      </c>
      <c r="K687">
        <f t="shared" si="33"/>
        <v>0.30984398110040801</v>
      </c>
    </row>
    <row r="688" spans="7:11" x14ac:dyDescent="0.2">
      <c r="G688">
        <v>317.75510204081598</v>
      </c>
      <c r="H688">
        <v>368665.28778712702</v>
      </c>
      <c r="I688">
        <v>6.46485011856436E-3</v>
      </c>
      <c r="J688">
        <f t="shared" si="32"/>
        <v>-2.1894415393736861</v>
      </c>
      <c r="K688">
        <f t="shared" si="33"/>
        <v>0.36866528778712704</v>
      </c>
    </row>
    <row r="689" spans="7:11" x14ac:dyDescent="0.2">
      <c r="G689">
        <v>317.75510204081598</v>
      </c>
      <c r="H689">
        <v>438653.33106187102</v>
      </c>
      <c r="I689">
        <v>6.82769536740125E-3</v>
      </c>
      <c r="J689">
        <f t="shared" si="32"/>
        <v>-2.1657258641255575</v>
      </c>
      <c r="K689">
        <f t="shared" si="33"/>
        <v>0.43865333106187104</v>
      </c>
    </row>
    <row r="690" spans="7:11" x14ac:dyDescent="0.2">
      <c r="G690">
        <v>317.75510204081598</v>
      </c>
      <c r="H690">
        <v>521928.02313077898</v>
      </c>
      <c r="I690">
        <v>7.2594237734511799E-3</v>
      </c>
      <c r="J690">
        <f t="shared" si="32"/>
        <v>-2.1390978506418157</v>
      </c>
      <c r="K690">
        <f t="shared" si="33"/>
        <v>0.52192802313077902</v>
      </c>
    </row>
    <row r="691" spans="7:11" x14ac:dyDescent="0.2">
      <c r="G691">
        <v>317.75510204081598</v>
      </c>
      <c r="H691">
        <v>621011.72392734198</v>
      </c>
      <c r="I691">
        <v>7.6793277792945704E-3</v>
      </c>
      <c r="J691">
        <f t="shared" si="32"/>
        <v>-2.1146767948799958</v>
      </c>
      <c r="K691">
        <f t="shared" si="33"/>
        <v>0.62101172392734194</v>
      </c>
    </row>
    <row r="692" spans="7:11" x14ac:dyDescent="0.2">
      <c r="G692">
        <v>317.75510204081598</v>
      </c>
      <c r="H692">
        <v>738905.64247127203</v>
      </c>
      <c r="I692">
        <v>8.0523395977742801E-3</v>
      </c>
      <c r="J692">
        <f t="shared" si="32"/>
        <v>-2.0940779175477422</v>
      </c>
      <c r="K692">
        <f t="shared" si="33"/>
        <v>0.738905642471272</v>
      </c>
    </row>
    <row r="693" spans="7:11" x14ac:dyDescent="0.2">
      <c r="G693">
        <v>317.75510204081598</v>
      </c>
      <c r="H693">
        <v>879180.74239088304</v>
      </c>
      <c r="I693">
        <v>9.0640816508464096E-3</v>
      </c>
      <c r="J693">
        <f t="shared" si="32"/>
        <v>-2.0426761909257358</v>
      </c>
      <c r="K693">
        <f t="shared" si="33"/>
        <v>0.87918074239088306</v>
      </c>
    </row>
    <row r="694" spans="7:11" x14ac:dyDescent="0.2">
      <c r="G694">
        <v>317.75510204081598</v>
      </c>
      <c r="H694">
        <v>1046085.90510396</v>
      </c>
      <c r="I694">
        <v>1.0345254154962701E-2</v>
      </c>
      <c r="J694">
        <f t="shared" si="32"/>
        <v>-1.985258835424347</v>
      </c>
      <c r="K694">
        <f t="shared" si="33"/>
        <v>1.0460859051039599</v>
      </c>
    </row>
    <row r="695" spans="7:11" x14ac:dyDescent="0.2">
      <c r="G695">
        <v>317.75510204081598</v>
      </c>
      <c r="H695">
        <v>1244676.62688027</v>
      </c>
      <c r="I695">
        <v>1.19861969041878E-2</v>
      </c>
      <c r="J695">
        <f t="shared" si="32"/>
        <v>-1.9213185921743392</v>
      </c>
      <c r="K695">
        <f t="shared" si="33"/>
        <v>1.24467662688027</v>
      </c>
    </row>
    <row r="696" spans="7:11" x14ac:dyDescent="0.2">
      <c r="G696">
        <v>317.75510204081598</v>
      </c>
      <c r="H696">
        <v>1480968.1479725901</v>
      </c>
      <c r="I696">
        <v>1.46906314084358E-2</v>
      </c>
      <c r="J696">
        <f t="shared" si="32"/>
        <v>-1.832959537681055</v>
      </c>
      <c r="K696">
        <f t="shared" si="33"/>
        <v>1.48096814797259</v>
      </c>
    </row>
    <row r="697" spans="7:11" x14ac:dyDescent="0.2">
      <c r="G697">
        <v>317.75510204081598</v>
      </c>
      <c r="H697">
        <v>1762117.6520416299</v>
      </c>
      <c r="I697">
        <v>1.5835031798393299E-2</v>
      </c>
      <c r="J697">
        <f t="shared" si="32"/>
        <v>-1.800381060182636</v>
      </c>
      <c r="K697">
        <f t="shared" si="33"/>
        <v>1.76211765204163</v>
      </c>
    </row>
    <row r="698" spans="7:11" x14ac:dyDescent="0.2">
      <c r="G698">
        <v>317.75510204081598</v>
      </c>
      <c r="H698">
        <v>2096641.05462867</v>
      </c>
      <c r="I698">
        <v>1.52668780662812E-2</v>
      </c>
      <c r="J698">
        <f t="shared" si="32"/>
        <v>-1.816249763022534</v>
      </c>
      <c r="K698">
        <f t="shared" si="33"/>
        <v>2.09664105462867</v>
      </c>
    </row>
    <row r="699" spans="7:11" x14ac:dyDescent="0.2">
      <c r="G699">
        <v>317.75510204081598</v>
      </c>
      <c r="H699">
        <v>2494670.9471193501</v>
      </c>
      <c r="I699">
        <v>1.45908650664077E-2</v>
      </c>
      <c r="J699">
        <f t="shared" si="32"/>
        <v>-1.8359189587967455</v>
      </c>
      <c r="K699">
        <f t="shared" si="33"/>
        <v>2.4946709471193502</v>
      </c>
    </row>
    <row r="700" spans="7:11" x14ac:dyDescent="0.2">
      <c r="G700">
        <v>317.75510204081598</v>
      </c>
      <c r="H700">
        <v>2968263.5092269299</v>
      </c>
      <c r="I700">
        <v>1E-4</v>
      </c>
      <c r="J700">
        <f t="shared" si="32"/>
        <v>-4</v>
      </c>
      <c r="K700">
        <f t="shared" si="33"/>
        <v>2.9682635092269298</v>
      </c>
    </row>
    <row r="701" spans="7:11" x14ac:dyDescent="0.2">
      <c r="G701">
        <v>317.75510204081598</v>
      </c>
      <c r="H701">
        <v>3531763.6862616902</v>
      </c>
      <c r="I701">
        <v>1E-4</v>
      </c>
      <c r="J701">
        <f t="shared" si="32"/>
        <v>-4</v>
      </c>
      <c r="K701">
        <f t="shared" si="33"/>
        <v>3.5317636862616903</v>
      </c>
    </row>
    <row r="702" spans="7:11" x14ac:dyDescent="0.2">
      <c r="G702">
        <v>317.75510204081598</v>
      </c>
      <c r="H702">
        <v>4202239.6922722599</v>
      </c>
      <c r="I702">
        <v>1E-4</v>
      </c>
      <c r="J702">
        <f t="shared" si="32"/>
        <v>-4</v>
      </c>
      <c r="K702">
        <f t="shared" si="33"/>
        <v>4.2022396922722596</v>
      </c>
    </row>
    <row r="703" spans="7:11" x14ac:dyDescent="0.2">
      <c r="G703">
        <v>317.75510204081598</v>
      </c>
      <c r="H703">
        <v>5000000</v>
      </c>
      <c r="I703">
        <v>1E-4</v>
      </c>
      <c r="J703">
        <f t="shared" si="32"/>
        <v>-4</v>
      </c>
      <c r="K703">
        <f t="shared" si="33"/>
        <v>5</v>
      </c>
    </row>
    <row r="704" spans="7:11" x14ac:dyDescent="0.2">
      <c r="G704">
        <v>321.42857142857099</v>
      </c>
      <c r="H704">
        <v>1000</v>
      </c>
      <c r="I704">
        <v>1E-4</v>
      </c>
      <c r="J704">
        <f t="shared" si="32"/>
        <v>-4</v>
      </c>
      <c r="K704">
        <f t="shared" si="33"/>
        <v>1E-3</v>
      </c>
    </row>
    <row r="705" spans="7:11" x14ac:dyDescent="0.2">
      <c r="G705">
        <v>321.42857142857099</v>
      </c>
      <c r="H705">
        <v>1189.84169541656</v>
      </c>
      <c r="I705">
        <v>1E-4</v>
      </c>
      <c r="J705">
        <f t="shared" si="32"/>
        <v>-4</v>
      </c>
      <c r="K705">
        <f t="shared" si="33"/>
        <v>1.1898416954165599E-3</v>
      </c>
    </row>
    <row r="706" spans="7:11" x14ac:dyDescent="0.2">
      <c r="G706">
        <v>321.42857142857099</v>
      </c>
      <c r="H706">
        <v>1415.7232601517601</v>
      </c>
      <c r="I706">
        <v>1E-4</v>
      </c>
      <c r="J706">
        <f t="shared" si="32"/>
        <v>-4</v>
      </c>
      <c r="K706">
        <f t="shared" si="33"/>
        <v>1.4157232601517602E-3</v>
      </c>
    </row>
    <row r="707" spans="7:11" x14ac:dyDescent="0.2">
      <c r="G707">
        <v>321.42857142857099</v>
      </c>
      <c r="H707">
        <v>1684.48656409964</v>
      </c>
      <c r="I707">
        <v>1E-4</v>
      </c>
      <c r="J707">
        <f t="shared" si="32"/>
        <v>-4</v>
      </c>
      <c r="K707">
        <f t="shared" si="33"/>
        <v>1.6844865640996401E-3</v>
      </c>
    </row>
    <row r="708" spans="7:11" x14ac:dyDescent="0.2">
      <c r="G708">
        <v>321.42857142857099</v>
      </c>
      <c r="H708">
        <v>2004.2723493347301</v>
      </c>
      <c r="I708">
        <v>1E-4</v>
      </c>
      <c r="J708">
        <f t="shared" si="32"/>
        <v>-4</v>
      </c>
      <c r="K708">
        <f t="shared" si="33"/>
        <v>2.0042723493347301E-3</v>
      </c>
    </row>
    <row r="709" spans="7:11" x14ac:dyDescent="0.2">
      <c r="G709">
        <v>321.42857142857099</v>
      </c>
      <c r="H709">
        <v>2384.7668102089801</v>
      </c>
      <c r="I709">
        <v>1E-4</v>
      </c>
      <c r="J709">
        <f t="shared" ref="J709:J772" si="34">LOG10(I709)</f>
        <v>-4</v>
      </c>
      <c r="K709">
        <f t="shared" ref="K709:K772" si="35">H709/1000000</f>
        <v>2.3847668102089802E-3</v>
      </c>
    </row>
    <row r="710" spans="7:11" x14ac:dyDescent="0.2">
      <c r="G710">
        <v>321.42857142857099</v>
      </c>
      <c r="H710">
        <v>2837.4949846322002</v>
      </c>
      <c r="I710">
        <v>1E-4</v>
      </c>
      <c r="J710">
        <f t="shared" si="34"/>
        <v>-4</v>
      </c>
      <c r="K710">
        <f t="shared" si="35"/>
        <v>2.8374949846322003E-3</v>
      </c>
    </row>
    <row r="711" spans="7:11" x14ac:dyDescent="0.2">
      <c r="G711">
        <v>321.42857142857099</v>
      </c>
      <c r="H711">
        <v>3376.1698432507801</v>
      </c>
      <c r="I711">
        <v>1E-4</v>
      </c>
      <c r="J711">
        <f t="shared" si="34"/>
        <v>-4</v>
      </c>
      <c r="K711">
        <f t="shared" si="35"/>
        <v>3.37616984325078E-3</v>
      </c>
    </row>
    <row r="712" spans="7:11" x14ac:dyDescent="0.2">
      <c r="G712">
        <v>321.42857142857099</v>
      </c>
      <c r="H712">
        <v>4017.1076503077802</v>
      </c>
      <c r="I712">
        <v>1E-4</v>
      </c>
      <c r="J712">
        <f t="shared" si="34"/>
        <v>-4</v>
      </c>
      <c r="K712">
        <f t="shared" si="35"/>
        <v>4.0171076503077805E-3</v>
      </c>
    </row>
    <row r="713" spans="7:11" x14ac:dyDescent="0.2">
      <c r="G713">
        <v>321.42857142857099</v>
      </c>
      <c r="H713">
        <v>4779.7221773130505</v>
      </c>
      <c r="I713">
        <v>1E-4</v>
      </c>
      <c r="J713">
        <f t="shared" si="34"/>
        <v>-4</v>
      </c>
      <c r="K713">
        <f t="shared" si="35"/>
        <v>4.7797221773130507E-3</v>
      </c>
    </row>
    <row r="714" spans="7:11" x14ac:dyDescent="0.2">
      <c r="G714">
        <v>321.42857142857099</v>
      </c>
      <c r="H714">
        <v>5687.1127390743104</v>
      </c>
      <c r="I714">
        <v>1E-4</v>
      </c>
      <c r="J714">
        <f t="shared" si="34"/>
        <v>-4</v>
      </c>
      <c r="K714">
        <f t="shared" si="35"/>
        <v>5.6871127390743107E-3</v>
      </c>
    </row>
    <row r="715" spans="7:11" x14ac:dyDescent="0.2">
      <c r="G715">
        <v>321.42857142857099</v>
      </c>
      <c r="H715">
        <v>6766.7638634853201</v>
      </c>
      <c r="I715">
        <v>1E-4</v>
      </c>
      <c r="J715">
        <f t="shared" si="34"/>
        <v>-4</v>
      </c>
      <c r="K715">
        <f t="shared" si="35"/>
        <v>6.76676386348532E-3</v>
      </c>
    </row>
    <row r="716" spans="7:11" x14ac:dyDescent="0.2">
      <c r="G716">
        <v>321.42857142857099</v>
      </c>
      <c r="H716">
        <v>8051.3777878129004</v>
      </c>
      <c r="I716">
        <v>1E-4</v>
      </c>
      <c r="J716">
        <f t="shared" si="34"/>
        <v>-4</v>
      </c>
      <c r="K716">
        <f t="shared" si="35"/>
        <v>8.0513777878129002E-3</v>
      </c>
    </row>
    <row r="717" spans="7:11" x14ac:dyDescent="0.2">
      <c r="G717">
        <v>321.42857142857099</v>
      </c>
      <c r="H717">
        <v>9579.8649974905602</v>
      </c>
      <c r="I717">
        <v>1E-4</v>
      </c>
      <c r="J717">
        <f t="shared" si="34"/>
        <v>-4</v>
      </c>
      <c r="K717">
        <f t="shared" si="35"/>
        <v>9.5798649974905593E-3</v>
      </c>
    </row>
    <row r="718" spans="7:11" x14ac:dyDescent="0.2">
      <c r="G718">
        <v>321.42857142857099</v>
      </c>
      <c r="H718">
        <v>11398.522810476001</v>
      </c>
      <c r="I718">
        <v>1E-4</v>
      </c>
      <c r="J718">
        <f t="shared" si="34"/>
        <v>-4</v>
      </c>
      <c r="K718">
        <f t="shared" si="35"/>
        <v>1.1398522810476E-2</v>
      </c>
    </row>
    <row r="719" spans="7:11" x14ac:dyDescent="0.2">
      <c r="G719">
        <v>321.42857142857099</v>
      </c>
      <c r="H719">
        <v>13562.4377060611</v>
      </c>
      <c r="I719">
        <v>0.111400183462806</v>
      </c>
      <c r="J719">
        <f t="shared" si="34"/>
        <v>-0.95311409393052449</v>
      </c>
      <c r="K719">
        <f t="shared" si="35"/>
        <v>1.35624377060611E-2</v>
      </c>
    </row>
    <row r="720" spans="7:11" x14ac:dyDescent="0.2">
      <c r="G720">
        <v>321.42857142857099</v>
      </c>
      <c r="H720">
        <v>16137.1538741613</v>
      </c>
      <c r="I720">
        <v>0.111900074965192</v>
      </c>
      <c r="J720">
        <f t="shared" si="34"/>
        <v>-0.95116962252474813</v>
      </c>
      <c r="K720">
        <f t="shared" si="35"/>
        <v>1.61371538741613E-2</v>
      </c>
    </row>
    <row r="721" spans="7:11" x14ac:dyDescent="0.2">
      <c r="G721">
        <v>321.42857142857099</v>
      </c>
      <c r="H721">
        <v>19200.65852483</v>
      </c>
      <c r="I721">
        <v>0.112243283673711</v>
      </c>
      <c r="J721">
        <f t="shared" si="34"/>
        <v>-0.94983963652252545</v>
      </c>
      <c r="K721">
        <f t="shared" si="35"/>
        <v>1.9200658524830001E-2</v>
      </c>
    </row>
    <row r="722" spans="7:11" x14ac:dyDescent="0.2">
      <c r="G722">
        <v>321.42857142857099</v>
      </c>
      <c r="H722">
        <v>22845.744092298199</v>
      </c>
      <c r="I722">
        <v>0.112514492041039</v>
      </c>
      <c r="J722">
        <f t="shared" si="34"/>
        <v>-0.94879153614718859</v>
      </c>
      <c r="K722">
        <f t="shared" si="35"/>
        <v>2.2845744092298198E-2</v>
      </c>
    </row>
    <row r="723" spans="7:11" x14ac:dyDescent="0.2">
      <c r="G723">
        <v>321.42857142857099</v>
      </c>
      <c r="H723">
        <v>27182.818883833101</v>
      </c>
      <c r="I723">
        <v>0.11283718706463</v>
      </c>
      <c r="J723">
        <f t="shared" si="34"/>
        <v>-0.94754774897480909</v>
      </c>
      <c r="K723">
        <f t="shared" si="35"/>
        <v>2.7182818883833101E-2</v>
      </c>
    </row>
    <row r="724" spans="7:11" x14ac:dyDescent="0.2">
      <c r="G724">
        <v>321.42857142857099</v>
      </c>
      <c r="H724">
        <v>32343.2513069413</v>
      </c>
      <c r="I724">
        <v>8.6741059792002598E-2</v>
      </c>
      <c r="J724">
        <f t="shared" si="34"/>
        <v>-1.0617752759962611</v>
      </c>
      <c r="K724">
        <f t="shared" si="35"/>
        <v>3.2343251306941302E-2</v>
      </c>
    </row>
    <row r="725" spans="7:11" x14ac:dyDescent="0.2">
      <c r="G725">
        <v>321.42857142857099</v>
      </c>
      <c r="H725">
        <v>38483.348970334999</v>
      </c>
      <c r="I725">
        <v>4.3154796024764602E-2</v>
      </c>
      <c r="J725">
        <f t="shared" si="34"/>
        <v>-1.3649709317831906</v>
      </c>
      <c r="K725">
        <f t="shared" si="35"/>
        <v>3.8483348970335E-2</v>
      </c>
    </row>
    <row r="726" spans="7:11" x14ac:dyDescent="0.2">
      <c r="G726">
        <v>321.42857142857099</v>
      </c>
      <c r="H726">
        <v>45789.093184170699</v>
      </c>
      <c r="I726">
        <v>3.6318971736312199E-3</v>
      </c>
      <c r="J726">
        <f t="shared" si="34"/>
        <v>-2.4398664557337479</v>
      </c>
      <c r="K726">
        <f t="shared" si="35"/>
        <v>4.5789093184170696E-2</v>
      </c>
    </row>
    <row r="727" spans="7:11" x14ac:dyDescent="0.2">
      <c r="G727">
        <v>321.42857142857099</v>
      </c>
      <c r="H727">
        <v>54481.7722658407</v>
      </c>
      <c r="I727">
        <v>3.7422586568755202E-3</v>
      </c>
      <c r="J727">
        <f t="shared" si="34"/>
        <v>-2.4268661982973829</v>
      </c>
      <c r="K727">
        <f t="shared" si="35"/>
        <v>5.4481772265840701E-2</v>
      </c>
    </row>
    <row r="728" spans="7:11" x14ac:dyDescent="0.2">
      <c r="G728">
        <v>321.42857142857099</v>
      </c>
      <c r="H728">
        <v>64824.684282087001</v>
      </c>
      <c r="I728">
        <v>3.87357135120761E-3</v>
      </c>
      <c r="J728">
        <f t="shared" si="34"/>
        <v>-2.4118884399166078</v>
      </c>
      <c r="K728">
        <f t="shared" si="35"/>
        <v>6.4824684282087E-2</v>
      </c>
    </row>
    <row r="729" spans="7:11" x14ac:dyDescent="0.2">
      <c r="G729">
        <v>321.42857142857099</v>
      </c>
      <c r="H729">
        <v>77131.112251041806</v>
      </c>
      <c r="I729">
        <v>4.0937840749681502E-3</v>
      </c>
      <c r="J729">
        <f t="shared" si="34"/>
        <v>-2.3878750677611675</v>
      </c>
      <c r="K729">
        <f t="shared" si="35"/>
        <v>7.71311122510418E-2</v>
      </c>
    </row>
    <row r="730" spans="7:11" x14ac:dyDescent="0.2">
      <c r="G730">
        <v>321.42857142857099</v>
      </c>
      <c r="H730">
        <v>91773.813370144897</v>
      </c>
      <c r="I730">
        <v>4.5621809874237702E-3</v>
      </c>
      <c r="J730">
        <f t="shared" si="34"/>
        <v>-2.3408274897125265</v>
      </c>
      <c r="K730">
        <f t="shared" si="35"/>
        <v>9.1773813370144897E-2</v>
      </c>
    </row>
    <row r="731" spans="7:11" x14ac:dyDescent="0.2">
      <c r="G731">
        <v>321.42857142857099</v>
      </c>
      <c r="H731">
        <v>109196.30969517599</v>
      </c>
      <c r="I731">
        <v>5.1194991638678399E-3</v>
      </c>
      <c r="J731">
        <f t="shared" si="34"/>
        <v>-2.2907725235959684</v>
      </c>
      <c r="K731">
        <f t="shared" si="35"/>
        <v>0.10919630969517599</v>
      </c>
    </row>
    <row r="732" spans="7:11" x14ac:dyDescent="0.2">
      <c r="G732">
        <v>321.42857142857099</v>
      </c>
      <c r="H732">
        <v>129926.322260941</v>
      </c>
      <c r="I732">
        <v>5.3446468866452899E-3</v>
      </c>
      <c r="J732">
        <f t="shared" si="34"/>
        <v>-2.2720809827372062</v>
      </c>
      <c r="K732">
        <f t="shared" si="35"/>
        <v>0.129926322260941</v>
      </c>
    </row>
    <row r="733" spans="7:11" x14ac:dyDescent="0.2">
      <c r="G733">
        <v>321.42857142857099</v>
      </c>
      <c r="H733">
        <v>154591.75555819701</v>
      </c>
      <c r="I733">
        <v>5.47613530502538E-3</v>
      </c>
      <c r="J733">
        <f t="shared" si="34"/>
        <v>-2.2615258298039462</v>
      </c>
      <c r="K733">
        <f t="shared" si="35"/>
        <v>0.15459175555819701</v>
      </c>
    </row>
    <row r="734" spans="7:11" x14ac:dyDescent="0.2">
      <c r="G734">
        <v>321.42857142857099</v>
      </c>
      <c r="H734">
        <v>183939.71653078799</v>
      </c>
      <c r="I734">
        <v>5.6325857076783802E-3</v>
      </c>
      <c r="J734">
        <f t="shared" si="34"/>
        <v>-2.2492921911552046</v>
      </c>
      <c r="K734">
        <f t="shared" si="35"/>
        <v>0.183939716530788</v>
      </c>
    </row>
    <row r="735" spans="7:11" x14ac:dyDescent="0.2">
      <c r="G735">
        <v>321.42857142857099</v>
      </c>
      <c r="H735">
        <v>218859.14417143501</v>
      </c>
      <c r="I735">
        <v>5.7602395044881001E-3</v>
      </c>
      <c r="J735">
        <f t="shared" si="34"/>
        <v>-2.23955945870958</v>
      </c>
      <c r="K735">
        <f t="shared" si="35"/>
        <v>0.21885914417143501</v>
      </c>
    </row>
    <row r="736" spans="7:11" x14ac:dyDescent="0.2">
      <c r="G736">
        <v>321.42857142857099</v>
      </c>
      <c r="H736">
        <v>260407.735158358</v>
      </c>
      <c r="I736">
        <v>5.8970110990407996E-3</v>
      </c>
      <c r="J736">
        <f t="shared" si="34"/>
        <v>-2.229368054815438</v>
      </c>
      <c r="K736">
        <f t="shared" si="35"/>
        <v>0.26040773515835802</v>
      </c>
    </row>
    <row r="737" spans="7:11" x14ac:dyDescent="0.2">
      <c r="G737">
        <v>321.42857142857099</v>
      </c>
      <c r="H737">
        <v>309843.98110040801</v>
      </c>
      <c r="I737">
        <v>6.0927577608748699E-3</v>
      </c>
      <c r="J737">
        <f t="shared" si="34"/>
        <v>-2.21518608844482</v>
      </c>
      <c r="K737">
        <f t="shared" si="35"/>
        <v>0.30984398110040801</v>
      </c>
    </row>
    <row r="738" spans="7:11" x14ac:dyDescent="0.2">
      <c r="G738">
        <v>321.42857142857099</v>
      </c>
      <c r="H738">
        <v>368665.28778712702</v>
      </c>
      <c r="I738">
        <v>6.3977103022378303E-3</v>
      </c>
      <c r="J738">
        <f t="shared" si="34"/>
        <v>-2.1939754293016165</v>
      </c>
      <c r="K738">
        <f t="shared" si="35"/>
        <v>0.36866528778712704</v>
      </c>
    </row>
    <row r="739" spans="7:11" x14ac:dyDescent="0.2">
      <c r="G739">
        <v>321.42857142857099</v>
      </c>
      <c r="H739">
        <v>438653.33106187102</v>
      </c>
      <c r="I739">
        <v>6.7605555510747203E-3</v>
      </c>
      <c r="J739">
        <f t="shared" si="34"/>
        <v>-2.1700176142872758</v>
      </c>
      <c r="K739">
        <f t="shared" si="35"/>
        <v>0.43865333106187104</v>
      </c>
    </row>
    <row r="740" spans="7:11" x14ac:dyDescent="0.2">
      <c r="G740">
        <v>321.42857142857099</v>
      </c>
      <c r="H740">
        <v>521928.02313077898</v>
      </c>
      <c r="I740">
        <v>7.1276465001280298E-3</v>
      </c>
      <c r="J740">
        <f t="shared" si="34"/>
        <v>-2.1470538475304859</v>
      </c>
      <c r="K740">
        <f t="shared" si="35"/>
        <v>0.52192802313077902</v>
      </c>
    </row>
    <row r="741" spans="7:11" x14ac:dyDescent="0.2">
      <c r="G741">
        <v>321.42857142857099</v>
      </c>
      <c r="H741">
        <v>621011.72392734198</v>
      </c>
      <c r="I741">
        <v>7.4411435139884498E-3</v>
      </c>
      <c r="J741">
        <f t="shared" si="34"/>
        <v>-2.1283603193393157</v>
      </c>
      <c r="K741">
        <f t="shared" si="35"/>
        <v>0.62101172392734194</v>
      </c>
    </row>
    <row r="742" spans="7:11" x14ac:dyDescent="0.2">
      <c r="G742">
        <v>321.42857142857099</v>
      </c>
      <c r="H742">
        <v>738905.64247127203</v>
      </c>
      <c r="I742">
        <v>7.8141553324681604E-3</v>
      </c>
      <c r="J742">
        <f t="shared" si="34"/>
        <v>-2.1071179599702976</v>
      </c>
      <c r="K742">
        <f t="shared" si="35"/>
        <v>0.738905642471272</v>
      </c>
    </row>
    <row r="743" spans="7:11" x14ac:dyDescent="0.2">
      <c r="G743">
        <v>321.42857142857099</v>
      </c>
      <c r="H743">
        <v>879180.74239088304</v>
      </c>
      <c r="I743">
        <v>8.8258973855402899E-3</v>
      </c>
      <c r="J743">
        <f t="shared" si="34"/>
        <v>-2.0542411261923252</v>
      </c>
      <c r="K743">
        <f t="shared" si="35"/>
        <v>0.87918074239088306</v>
      </c>
    </row>
    <row r="744" spans="7:11" x14ac:dyDescent="0.2">
      <c r="G744">
        <v>321.42857142857099</v>
      </c>
      <c r="H744">
        <v>1046085.90510396</v>
      </c>
      <c r="I744">
        <v>1.01070698896566E-2</v>
      </c>
      <c r="J744">
        <f t="shared" si="34"/>
        <v>-1.9953747311739318</v>
      </c>
      <c r="K744">
        <f t="shared" si="35"/>
        <v>1.0460859051039599</v>
      </c>
    </row>
    <row r="745" spans="7:11" x14ac:dyDescent="0.2">
      <c r="G745">
        <v>321.42857142857099</v>
      </c>
      <c r="H745">
        <v>1244676.62688027</v>
      </c>
      <c r="I745">
        <v>1.16314623540754E-2</v>
      </c>
      <c r="J745">
        <f t="shared" si="34"/>
        <v>-1.9343656805956542</v>
      </c>
      <c r="K745">
        <f t="shared" si="35"/>
        <v>1.24467662688027</v>
      </c>
    </row>
    <row r="746" spans="7:11" x14ac:dyDescent="0.2">
      <c r="G746">
        <v>321.42857142857099</v>
      </c>
      <c r="H746">
        <v>1480968.1479725901</v>
      </c>
      <c r="I746">
        <v>1.36303546146916E-2</v>
      </c>
      <c r="J746">
        <f t="shared" si="34"/>
        <v>-1.865492845177771</v>
      </c>
      <c r="K746">
        <f t="shared" si="35"/>
        <v>1.48096814797259</v>
      </c>
    </row>
    <row r="747" spans="7:11" x14ac:dyDescent="0.2">
      <c r="G747">
        <v>321.42857142857099</v>
      </c>
      <c r="H747">
        <v>1762117.6520416299</v>
      </c>
      <c r="I747">
        <v>1.6101224003472001E-2</v>
      </c>
      <c r="J747">
        <f t="shared" si="34"/>
        <v>-1.7931411079589501</v>
      </c>
      <c r="K747">
        <f t="shared" si="35"/>
        <v>1.76211765204163</v>
      </c>
    </row>
    <row r="748" spans="7:11" x14ac:dyDescent="0.2">
      <c r="G748">
        <v>321.42857142857099</v>
      </c>
      <c r="H748">
        <v>2096641.05462867</v>
      </c>
      <c r="I748">
        <v>1.5533070271359899E-2</v>
      </c>
      <c r="J748">
        <f t="shared" si="34"/>
        <v>-1.8087426930080446</v>
      </c>
      <c r="K748">
        <f t="shared" si="35"/>
        <v>2.09664105462867</v>
      </c>
    </row>
    <row r="749" spans="7:11" x14ac:dyDescent="0.2">
      <c r="G749">
        <v>321.42857142857099</v>
      </c>
      <c r="H749">
        <v>2494670.9471193501</v>
      </c>
      <c r="I749">
        <v>1.4857057271486399E-2</v>
      </c>
      <c r="J749">
        <f t="shared" si="34"/>
        <v>-1.8280672025077622</v>
      </c>
      <c r="K749">
        <f t="shared" si="35"/>
        <v>2.4946709471193502</v>
      </c>
    </row>
    <row r="750" spans="7:11" x14ac:dyDescent="0.2">
      <c r="G750">
        <v>321.42857142857099</v>
      </c>
      <c r="H750">
        <v>2968263.5092269299</v>
      </c>
      <c r="I750">
        <v>1E-4</v>
      </c>
      <c r="J750">
        <f t="shared" si="34"/>
        <v>-4</v>
      </c>
      <c r="K750">
        <f t="shared" si="35"/>
        <v>2.9682635092269298</v>
      </c>
    </row>
    <row r="751" spans="7:11" x14ac:dyDescent="0.2">
      <c r="G751">
        <v>321.42857142857099</v>
      </c>
      <c r="H751">
        <v>3531763.6862616902</v>
      </c>
      <c r="I751">
        <v>1E-4</v>
      </c>
      <c r="J751">
        <f t="shared" si="34"/>
        <v>-4</v>
      </c>
      <c r="K751">
        <f t="shared" si="35"/>
        <v>3.5317636862616903</v>
      </c>
    </row>
    <row r="752" spans="7:11" x14ac:dyDescent="0.2">
      <c r="G752">
        <v>321.42857142857099</v>
      </c>
      <c r="H752">
        <v>4202239.6922722599</v>
      </c>
      <c r="I752">
        <v>1E-4</v>
      </c>
      <c r="J752">
        <f t="shared" si="34"/>
        <v>-4</v>
      </c>
      <c r="K752">
        <f t="shared" si="35"/>
        <v>4.2022396922722596</v>
      </c>
    </row>
    <row r="753" spans="7:11" x14ac:dyDescent="0.2">
      <c r="G753">
        <v>321.42857142857099</v>
      </c>
      <c r="H753">
        <v>5000000</v>
      </c>
      <c r="I753">
        <v>1E-4</v>
      </c>
      <c r="J753">
        <f t="shared" si="34"/>
        <v>-4</v>
      </c>
      <c r="K753">
        <f t="shared" si="35"/>
        <v>5</v>
      </c>
    </row>
    <row r="754" spans="7:11" x14ac:dyDescent="0.2">
      <c r="G754">
        <v>325.10204081632702</v>
      </c>
      <c r="H754">
        <v>1000</v>
      </c>
      <c r="I754">
        <v>1E-4</v>
      </c>
      <c r="J754">
        <f t="shared" si="34"/>
        <v>-4</v>
      </c>
      <c r="K754">
        <f t="shared" si="35"/>
        <v>1E-3</v>
      </c>
    </row>
    <row r="755" spans="7:11" x14ac:dyDescent="0.2">
      <c r="G755">
        <v>325.10204081632702</v>
      </c>
      <c r="H755">
        <v>1189.84169541656</v>
      </c>
      <c r="I755">
        <v>1E-4</v>
      </c>
      <c r="J755">
        <f t="shared" si="34"/>
        <v>-4</v>
      </c>
      <c r="K755">
        <f t="shared" si="35"/>
        <v>1.1898416954165599E-3</v>
      </c>
    </row>
    <row r="756" spans="7:11" x14ac:dyDescent="0.2">
      <c r="G756">
        <v>325.10204081632702</v>
      </c>
      <c r="H756">
        <v>1415.7232601517601</v>
      </c>
      <c r="I756">
        <v>1E-4</v>
      </c>
      <c r="J756">
        <f t="shared" si="34"/>
        <v>-4</v>
      </c>
      <c r="K756">
        <f t="shared" si="35"/>
        <v>1.4157232601517602E-3</v>
      </c>
    </row>
    <row r="757" spans="7:11" x14ac:dyDescent="0.2">
      <c r="G757">
        <v>325.10204081632702</v>
      </c>
      <c r="H757">
        <v>1684.48656409964</v>
      </c>
      <c r="I757">
        <v>1E-4</v>
      </c>
      <c r="J757">
        <f t="shared" si="34"/>
        <v>-4</v>
      </c>
      <c r="K757">
        <f t="shared" si="35"/>
        <v>1.6844865640996401E-3</v>
      </c>
    </row>
    <row r="758" spans="7:11" x14ac:dyDescent="0.2">
      <c r="G758">
        <v>325.10204081632702</v>
      </c>
      <c r="H758">
        <v>2004.2723493347301</v>
      </c>
      <c r="I758">
        <v>1E-4</v>
      </c>
      <c r="J758">
        <f t="shared" si="34"/>
        <v>-4</v>
      </c>
      <c r="K758">
        <f t="shared" si="35"/>
        <v>2.0042723493347301E-3</v>
      </c>
    </row>
    <row r="759" spans="7:11" x14ac:dyDescent="0.2">
      <c r="G759">
        <v>325.10204081632702</v>
      </c>
      <c r="H759">
        <v>2384.7668102089801</v>
      </c>
      <c r="I759">
        <v>1E-4</v>
      </c>
      <c r="J759">
        <f t="shared" si="34"/>
        <v>-4</v>
      </c>
      <c r="K759">
        <f t="shared" si="35"/>
        <v>2.3847668102089802E-3</v>
      </c>
    </row>
    <row r="760" spans="7:11" x14ac:dyDescent="0.2">
      <c r="G760">
        <v>325.10204081632702</v>
      </c>
      <c r="H760">
        <v>2837.4949846322002</v>
      </c>
      <c r="I760">
        <v>1E-4</v>
      </c>
      <c r="J760">
        <f t="shared" si="34"/>
        <v>-4</v>
      </c>
      <c r="K760">
        <f t="shared" si="35"/>
        <v>2.8374949846322003E-3</v>
      </c>
    </row>
    <row r="761" spans="7:11" x14ac:dyDescent="0.2">
      <c r="G761">
        <v>325.10204081632702</v>
      </c>
      <c r="H761">
        <v>3376.1698432507801</v>
      </c>
      <c r="I761">
        <v>1E-4</v>
      </c>
      <c r="J761">
        <f t="shared" si="34"/>
        <v>-4</v>
      </c>
      <c r="K761">
        <f t="shared" si="35"/>
        <v>3.37616984325078E-3</v>
      </c>
    </row>
    <row r="762" spans="7:11" x14ac:dyDescent="0.2">
      <c r="G762">
        <v>325.10204081632702</v>
      </c>
      <c r="H762">
        <v>4017.1076503077802</v>
      </c>
      <c r="I762">
        <v>1E-4</v>
      </c>
      <c r="J762">
        <f t="shared" si="34"/>
        <v>-4</v>
      </c>
      <c r="K762">
        <f t="shared" si="35"/>
        <v>4.0171076503077805E-3</v>
      </c>
    </row>
    <row r="763" spans="7:11" x14ac:dyDescent="0.2">
      <c r="G763">
        <v>325.10204081632702</v>
      </c>
      <c r="H763">
        <v>4779.7221773130505</v>
      </c>
      <c r="I763">
        <v>1E-4</v>
      </c>
      <c r="J763">
        <f t="shared" si="34"/>
        <v>-4</v>
      </c>
      <c r="K763">
        <f t="shared" si="35"/>
        <v>4.7797221773130507E-3</v>
      </c>
    </row>
    <row r="764" spans="7:11" x14ac:dyDescent="0.2">
      <c r="G764">
        <v>325.10204081632702</v>
      </c>
      <c r="H764">
        <v>5687.1127390743104</v>
      </c>
      <c r="I764">
        <v>1E-4</v>
      </c>
      <c r="J764">
        <f t="shared" si="34"/>
        <v>-4</v>
      </c>
      <c r="K764">
        <f t="shared" si="35"/>
        <v>5.6871127390743107E-3</v>
      </c>
    </row>
    <row r="765" spans="7:11" x14ac:dyDescent="0.2">
      <c r="G765">
        <v>325.10204081632702</v>
      </c>
      <c r="H765">
        <v>6766.7638634853201</v>
      </c>
      <c r="I765">
        <v>1E-4</v>
      </c>
      <c r="J765">
        <f t="shared" si="34"/>
        <v>-4</v>
      </c>
      <c r="K765">
        <f t="shared" si="35"/>
        <v>6.76676386348532E-3</v>
      </c>
    </row>
    <row r="766" spans="7:11" x14ac:dyDescent="0.2">
      <c r="G766">
        <v>325.10204081632702</v>
      </c>
      <c r="H766">
        <v>8051.3777878129004</v>
      </c>
      <c r="I766">
        <v>1E-4</v>
      </c>
      <c r="J766">
        <f t="shared" si="34"/>
        <v>-4</v>
      </c>
      <c r="K766">
        <f t="shared" si="35"/>
        <v>8.0513777878129002E-3</v>
      </c>
    </row>
    <row r="767" spans="7:11" x14ac:dyDescent="0.2">
      <c r="G767">
        <v>325.10204081632702</v>
      </c>
      <c r="H767">
        <v>9579.8649974905602</v>
      </c>
      <c r="I767">
        <v>1E-4</v>
      </c>
      <c r="J767">
        <f t="shared" si="34"/>
        <v>-4</v>
      </c>
      <c r="K767">
        <f t="shared" si="35"/>
        <v>9.5798649974905593E-3</v>
      </c>
    </row>
    <row r="768" spans="7:11" x14ac:dyDescent="0.2">
      <c r="G768">
        <v>325.10204081632702</v>
      </c>
      <c r="H768">
        <v>11398.522810476001</v>
      </c>
      <c r="I768">
        <v>1E-4</v>
      </c>
      <c r="J768">
        <f t="shared" si="34"/>
        <v>-4</v>
      </c>
      <c r="K768">
        <f t="shared" si="35"/>
        <v>1.1398522810476E-2</v>
      </c>
    </row>
    <row r="769" spans="7:11" x14ac:dyDescent="0.2">
      <c r="G769">
        <v>325.10204081632702</v>
      </c>
      <c r="H769">
        <v>13562.4377060611</v>
      </c>
      <c r="I769">
        <v>1E-4</v>
      </c>
      <c r="J769">
        <f t="shared" si="34"/>
        <v>-4</v>
      </c>
      <c r="K769">
        <f t="shared" si="35"/>
        <v>1.35624377060611E-2</v>
      </c>
    </row>
    <row r="770" spans="7:11" x14ac:dyDescent="0.2">
      <c r="G770">
        <v>325.10204081632702</v>
      </c>
      <c r="H770">
        <v>16137.1538741613</v>
      </c>
      <c r="I770">
        <v>0.14716613323049799</v>
      </c>
      <c r="J770">
        <f t="shared" si="34"/>
        <v>-0.83219212099953621</v>
      </c>
      <c r="K770">
        <f t="shared" si="35"/>
        <v>1.61371538741613E-2</v>
      </c>
    </row>
    <row r="771" spans="7:11" x14ac:dyDescent="0.2">
      <c r="G771">
        <v>325.10204081632702</v>
      </c>
      <c r="H771">
        <v>19200.65852483</v>
      </c>
      <c r="I771">
        <v>0.14750934193901699</v>
      </c>
      <c r="J771">
        <f t="shared" si="34"/>
        <v>-0.83118047443774679</v>
      </c>
      <c r="K771">
        <f t="shared" si="35"/>
        <v>1.9200658524830001E-2</v>
      </c>
    </row>
    <row r="772" spans="7:11" x14ac:dyDescent="0.2">
      <c r="G772">
        <v>325.10204081632702</v>
      </c>
      <c r="H772">
        <v>22845.744092298199</v>
      </c>
      <c r="I772">
        <v>0.14778055030634499</v>
      </c>
      <c r="J772">
        <f t="shared" si="34"/>
        <v>-0.8303827205451243</v>
      </c>
      <c r="K772">
        <f t="shared" si="35"/>
        <v>2.2845744092298198E-2</v>
      </c>
    </row>
    <row r="773" spans="7:11" x14ac:dyDescent="0.2">
      <c r="G773">
        <v>325.10204081632702</v>
      </c>
      <c r="H773">
        <v>27182.818883833101</v>
      </c>
      <c r="I773">
        <v>0.12312683691194599</v>
      </c>
      <c r="J773">
        <f t="shared" ref="J773:J836" si="36">LOG10(I773)</f>
        <v>-0.90964727726776518</v>
      </c>
      <c r="K773">
        <f t="shared" ref="K773:K836" si="37">H773/1000000</f>
        <v>2.7182818883833101E-2</v>
      </c>
    </row>
    <row r="774" spans="7:11" x14ac:dyDescent="0.2">
      <c r="G774">
        <v>325.10204081632702</v>
      </c>
      <c r="H774">
        <v>32343.2513069413</v>
      </c>
      <c r="I774">
        <v>8.6494851383839402E-2</v>
      </c>
      <c r="J774">
        <f t="shared" si="36"/>
        <v>-1.0630097431957199</v>
      </c>
      <c r="K774">
        <f t="shared" si="37"/>
        <v>3.2343251306941302E-2</v>
      </c>
    </row>
    <row r="775" spans="7:11" x14ac:dyDescent="0.2">
      <c r="G775">
        <v>325.10204081632702</v>
      </c>
      <c r="H775">
        <v>38483.348970334999</v>
      </c>
      <c r="I775">
        <v>4.2908587616601303E-2</v>
      </c>
      <c r="J775">
        <f t="shared" si="36"/>
        <v>-1.3674557805130396</v>
      </c>
      <c r="K775">
        <f t="shared" si="37"/>
        <v>3.8483348970335E-2</v>
      </c>
    </row>
    <row r="776" spans="7:11" x14ac:dyDescent="0.2">
      <c r="G776">
        <v>325.10204081632702</v>
      </c>
      <c r="H776">
        <v>45789.093184170699</v>
      </c>
      <c r="I776">
        <v>3.3856887654679499E-3</v>
      </c>
      <c r="J776">
        <f t="shared" si="36"/>
        <v>-2.4703529675656517</v>
      </c>
      <c r="K776">
        <f t="shared" si="37"/>
        <v>4.5789093184170696E-2</v>
      </c>
    </row>
    <row r="777" spans="7:11" x14ac:dyDescent="0.2">
      <c r="G777">
        <v>325.10204081632702</v>
      </c>
      <c r="H777">
        <v>54481.7722658407</v>
      </c>
      <c r="I777">
        <v>3.4960502487122601E-3</v>
      </c>
      <c r="J777">
        <f t="shared" si="36"/>
        <v>-2.4564223338804183</v>
      </c>
      <c r="K777">
        <f t="shared" si="37"/>
        <v>5.4481772265840701E-2</v>
      </c>
    </row>
    <row r="778" spans="7:11" x14ac:dyDescent="0.2">
      <c r="G778">
        <v>325.10204081632702</v>
      </c>
      <c r="H778">
        <v>64824.684282087001</v>
      </c>
      <c r="I778">
        <v>3.69998383510823E-3</v>
      </c>
      <c r="J778">
        <f t="shared" si="36"/>
        <v>-2.4318001733218244</v>
      </c>
      <c r="K778">
        <f t="shared" si="37"/>
        <v>6.4824684282087E-2</v>
      </c>
    </row>
    <row r="779" spans="7:11" x14ac:dyDescent="0.2">
      <c r="G779">
        <v>325.10204081632702</v>
      </c>
      <c r="H779">
        <v>77131.112251041806</v>
      </c>
      <c r="I779">
        <v>4.0936470545599899E-3</v>
      </c>
      <c r="J779">
        <f t="shared" si="36"/>
        <v>-2.3878896039951187</v>
      </c>
      <c r="K779">
        <f t="shared" si="37"/>
        <v>7.71311122510418E-2</v>
      </c>
    </row>
    <row r="780" spans="7:11" x14ac:dyDescent="0.2">
      <c r="G780">
        <v>325.10204081632702</v>
      </c>
      <c r="H780">
        <v>91773.813370144897</v>
      </c>
      <c r="I780">
        <v>4.5620439670156004E-3</v>
      </c>
      <c r="J780">
        <f t="shared" si="36"/>
        <v>-2.3408405334959665</v>
      </c>
      <c r="K780">
        <f t="shared" si="37"/>
        <v>9.1773813370144897E-2</v>
      </c>
    </row>
    <row r="781" spans="7:11" x14ac:dyDescent="0.2">
      <c r="G781">
        <v>325.10204081632702</v>
      </c>
      <c r="H781">
        <v>109196.30969517599</v>
      </c>
      <c r="I781">
        <v>5.1193621434596796E-3</v>
      </c>
      <c r="J781">
        <f t="shared" si="36"/>
        <v>-2.2907841473899411</v>
      </c>
      <c r="K781">
        <f t="shared" si="37"/>
        <v>0.10919630969517599</v>
      </c>
    </row>
    <row r="782" spans="7:11" x14ac:dyDescent="0.2">
      <c r="G782">
        <v>325.10204081632702</v>
      </c>
      <c r="H782">
        <v>129926.322260941</v>
      </c>
      <c r="I782">
        <v>5.3445098662371201E-3</v>
      </c>
      <c r="J782">
        <f t="shared" si="36"/>
        <v>-2.2720921168628543</v>
      </c>
      <c r="K782">
        <f t="shared" si="37"/>
        <v>0.129926322260941</v>
      </c>
    </row>
    <row r="783" spans="7:11" x14ac:dyDescent="0.2">
      <c r="G783">
        <v>325.10204081632702</v>
      </c>
      <c r="H783">
        <v>154591.75555819701</v>
      </c>
      <c r="I783">
        <v>5.4759982846172102E-3</v>
      </c>
      <c r="J783">
        <f t="shared" si="36"/>
        <v>-2.2615366965828607</v>
      </c>
      <c r="K783">
        <f t="shared" si="37"/>
        <v>0.15459175555819701</v>
      </c>
    </row>
    <row r="784" spans="7:11" x14ac:dyDescent="0.2">
      <c r="G784">
        <v>325.10204081632702</v>
      </c>
      <c r="H784">
        <v>183939.71653078799</v>
      </c>
      <c r="I784">
        <v>5.5781502834806301E-3</v>
      </c>
      <c r="J784">
        <f t="shared" si="36"/>
        <v>-2.2535097893874387</v>
      </c>
      <c r="K784">
        <f t="shared" si="37"/>
        <v>0.183939716530788</v>
      </c>
    </row>
    <row r="785" spans="7:11" x14ac:dyDescent="0.2">
      <c r="G785">
        <v>325.10204081632702</v>
      </c>
      <c r="H785">
        <v>218859.14417143501</v>
      </c>
      <c r="I785">
        <v>5.6930996881615703E-3</v>
      </c>
      <c r="J785">
        <f t="shared" si="36"/>
        <v>-2.2446512114739905</v>
      </c>
      <c r="K785">
        <f t="shared" si="37"/>
        <v>0.21885914417143501</v>
      </c>
    </row>
    <row r="786" spans="7:11" x14ac:dyDescent="0.2">
      <c r="G786">
        <v>325.10204081632702</v>
      </c>
      <c r="H786">
        <v>260407.735158358</v>
      </c>
      <c r="I786">
        <v>5.8298712827142699E-3</v>
      </c>
      <c r="J786">
        <f t="shared" si="36"/>
        <v>-2.2343410338900482</v>
      </c>
      <c r="K786">
        <f t="shared" si="37"/>
        <v>0.26040773515835802</v>
      </c>
    </row>
    <row r="787" spans="7:11" x14ac:dyDescent="0.2">
      <c r="G787">
        <v>325.10204081632702</v>
      </c>
      <c r="H787">
        <v>309843.98110040801</v>
      </c>
      <c r="I787">
        <v>6.0256179445483402E-3</v>
      </c>
      <c r="J787">
        <f t="shared" si="36"/>
        <v>-2.2199984083139337</v>
      </c>
      <c r="K787">
        <f t="shared" si="37"/>
        <v>0.30984398110040801</v>
      </c>
    </row>
    <row r="788" spans="7:11" x14ac:dyDescent="0.2">
      <c r="G788">
        <v>325.10204081632702</v>
      </c>
      <c r="H788">
        <v>368665.28778712702</v>
      </c>
      <c r="I788">
        <v>6.3305704859112997E-3</v>
      </c>
      <c r="J788">
        <f t="shared" si="36"/>
        <v>-2.1985571513223889</v>
      </c>
      <c r="K788">
        <f t="shared" si="37"/>
        <v>0.36866528778712704</v>
      </c>
    </row>
    <row r="789" spans="7:11" x14ac:dyDescent="0.2">
      <c r="G789">
        <v>325.10204081632702</v>
      </c>
      <c r="H789">
        <v>438653.33106187102</v>
      </c>
      <c r="I789">
        <v>6.6259843158113004E-3</v>
      </c>
      <c r="J789">
        <f t="shared" si="36"/>
        <v>-2.1787495964595927</v>
      </c>
      <c r="K789">
        <f t="shared" si="37"/>
        <v>0.43865333106187104</v>
      </c>
    </row>
    <row r="790" spans="7:11" x14ac:dyDescent="0.2">
      <c r="G790">
        <v>325.10204081632702</v>
      </c>
      <c r="H790">
        <v>521928.02313077898</v>
      </c>
      <c r="I790">
        <v>6.88946223482191E-3</v>
      </c>
      <c r="J790">
        <f t="shared" si="36"/>
        <v>-2.1618146761423187</v>
      </c>
      <c r="K790">
        <f t="shared" si="37"/>
        <v>0.52192802313077902</v>
      </c>
    </row>
    <row r="791" spans="7:11" x14ac:dyDescent="0.2">
      <c r="G791">
        <v>325.10204081632702</v>
      </c>
      <c r="H791">
        <v>621011.72392734198</v>
      </c>
      <c r="I791">
        <v>7.20295924868233E-3</v>
      </c>
      <c r="J791">
        <f t="shared" si="36"/>
        <v>-2.1424890422721035</v>
      </c>
      <c r="K791">
        <f t="shared" si="37"/>
        <v>0.62101172392734194</v>
      </c>
    </row>
    <row r="792" spans="7:11" x14ac:dyDescent="0.2">
      <c r="G792">
        <v>325.10204081632702</v>
      </c>
      <c r="H792">
        <v>738905.64247127203</v>
      </c>
      <c r="I792">
        <v>7.5759710671620397E-3</v>
      </c>
      <c r="J792">
        <f t="shared" si="36"/>
        <v>-2.1205616925839625</v>
      </c>
      <c r="K792">
        <f t="shared" si="37"/>
        <v>0.738905642471272</v>
      </c>
    </row>
    <row r="793" spans="7:11" x14ac:dyDescent="0.2">
      <c r="G793">
        <v>325.10204081632702</v>
      </c>
      <c r="H793">
        <v>879180.74239088304</v>
      </c>
      <c r="I793">
        <v>8.5877131202341701E-3</v>
      </c>
      <c r="J793">
        <f t="shared" si="36"/>
        <v>-2.06612247196521</v>
      </c>
      <c r="K793">
        <f t="shared" si="37"/>
        <v>0.87918074239088306</v>
      </c>
    </row>
    <row r="794" spans="7:11" x14ac:dyDescent="0.2">
      <c r="G794">
        <v>325.10204081632702</v>
      </c>
      <c r="H794">
        <v>1046085.90510396</v>
      </c>
      <c r="I794">
        <v>9.8688856243504593E-3</v>
      </c>
      <c r="J794">
        <f t="shared" si="36"/>
        <v>-2.0057318842623451</v>
      </c>
      <c r="K794">
        <f t="shared" si="37"/>
        <v>1.0460859051039599</v>
      </c>
    </row>
    <row r="795" spans="7:11" x14ac:dyDescent="0.2">
      <c r="G795">
        <v>325.10204081632702</v>
      </c>
      <c r="H795">
        <v>1244676.62688027</v>
      </c>
      <c r="I795">
        <v>1.1393278088769301E-2</v>
      </c>
      <c r="J795">
        <f t="shared" si="36"/>
        <v>-1.9433513021688369</v>
      </c>
      <c r="K795">
        <f t="shared" si="37"/>
        <v>1.24467662688027</v>
      </c>
    </row>
    <row r="796" spans="7:11" x14ac:dyDescent="0.2">
      <c r="G796">
        <v>325.10204081632702</v>
      </c>
      <c r="H796">
        <v>1480968.1479725901</v>
      </c>
      <c r="I796">
        <v>1.32070638031136E-2</v>
      </c>
      <c r="J796">
        <f t="shared" si="36"/>
        <v>-1.8791937240844518</v>
      </c>
      <c r="K796">
        <f t="shared" si="37"/>
        <v>1.48096814797259</v>
      </c>
    </row>
    <row r="797" spans="7:11" x14ac:dyDescent="0.2">
      <c r="G797">
        <v>325.10204081632702</v>
      </c>
      <c r="H797">
        <v>1762117.6520416299</v>
      </c>
      <c r="I797">
        <v>1.5787926756624798E-2</v>
      </c>
      <c r="J797">
        <f t="shared" si="36"/>
        <v>-1.8016748970515077</v>
      </c>
      <c r="K797">
        <f t="shared" si="37"/>
        <v>1.76211765204163</v>
      </c>
    </row>
    <row r="798" spans="7:11" x14ac:dyDescent="0.2">
      <c r="G798">
        <v>325.10204081632702</v>
      </c>
      <c r="H798">
        <v>2096641.05462867</v>
      </c>
      <c r="I798">
        <v>1.5799262476438598E-2</v>
      </c>
      <c r="J798">
        <f t="shared" si="36"/>
        <v>-1.8013631858233543</v>
      </c>
      <c r="K798">
        <f t="shared" si="37"/>
        <v>2.09664105462867</v>
      </c>
    </row>
    <row r="799" spans="7:11" x14ac:dyDescent="0.2">
      <c r="G799">
        <v>325.10204081632702</v>
      </c>
      <c r="H799">
        <v>2494670.9471193501</v>
      </c>
      <c r="I799">
        <v>1.51232494765651E-2</v>
      </c>
      <c r="J799">
        <f t="shared" si="36"/>
        <v>-1.8203548835624852</v>
      </c>
      <c r="K799">
        <f t="shared" si="37"/>
        <v>2.4946709471193502</v>
      </c>
    </row>
    <row r="800" spans="7:11" x14ac:dyDescent="0.2">
      <c r="G800">
        <v>325.10204081632702</v>
      </c>
      <c r="H800">
        <v>2968263.5092269299</v>
      </c>
      <c r="I800">
        <v>1E-4</v>
      </c>
      <c r="J800">
        <f t="shared" si="36"/>
        <v>-4</v>
      </c>
      <c r="K800">
        <f t="shared" si="37"/>
        <v>2.9682635092269298</v>
      </c>
    </row>
    <row r="801" spans="7:11" x14ac:dyDescent="0.2">
      <c r="G801">
        <v>325.10204081632702</v>
      </c>
      <c r="H801">
        <v>3531763.6862616902</v>
      </c>
      <c r="I801">
        <v>1E-4</v>
      </c>
      <c r="J801">
        <f t="shared" si="36"/>
        <v>-4</v>
      </c>
      <c r="K801">
        <f t="shared" si="37"/>
        <v>3.5317636862616903</v>
      </c>
    </row>
    <row r="802" spans="7:11" x14ac:dyDescent="0.2">
      <c r="G802">
        <v>325.10204081632702</v>
      </c>
      <c r="H802">
        <v>4202239.6922722599</v>
      </c>
      <c r="I802">
        <v>1E-4</v>
      </c>
      <c r="J802">
        <f t="shared" si="36"/>
        <v>-4</v>
      </c>
      <c r="K802">
        <f t="shared" si="37"/>
        <v>4.2022396922722596</v>
      </c>
    </row>
    <row r="803" spans="7:11" x14ac:dyDescent="0.2">
      <c r="G803">
        <v>325.10204081632702</v>
      </c>
      <c r="H803">
        <v>5000000</v>
      </c>
      <c r="I803">
        <v>1E-4</v>
      </c>
      <c r="J803">
        <f t="shared" si="36"/>
        <v>-4</v>
      </c>
      <c r="K803">
        <f t="shared" si="37"/>
        <v>5</v>
      </c>
    </row>
    <row r="804" spans="7:11" x14ac:dyDescent="0.2">
      <c r="G804">
        <v>328.77551020408202</v>
      </c>
      <c r="H804">
        <v>1000</v>
      </c>
      <c r="I804">
        <v>1E-4</v>
      </c>
      <c r="J804">
        <f t="shared" si="36"/>
        <v>-4</v>
      </c>
      <c r="K804">
        <f t="shared" si="37"/>
        <v>1E-3</v>
      </c>
    </row>
    <row r="805" spans="7:11" x14ac:dyDescent="0.2">
      <c r="G805">
        <v>328.77551020408202</v>
      </c>
      <c r="H805">
        <v>1189.84169541656</v>
      </c>
      <c r="I805">
        <v>1E-4</v>
      </c>
      <c r="J805">
        <f t="shared" si="36"/>
        <v>-4</v>
      </c>
      <c r="K805">
        <f t="shared" si="37"/>
        <v>1.1898416954165599E-3</v>
      </c>
    </row>
    <row r="806" spans="7:11" x14ac:dyDescent="0.2">
      <c r="G806">
        <v>328.77551020408202</v>
      </c>
      <c r="H806">
        <v>1415.7232601517601</v>
      </c>
      <c r="I806">
        <v>1E-4</v>
      </c>
      <c r="J806">
        <f t="shared" si="36"/>
        <v>-4</v>
      </c>
      <c r="K806">
        <f t="shared" si="37"/>
        <v>1.4157232601517602E-3</v>
      </c>
    </row>
    <row r="807" spans="7:11" x14ac:dyDescent="0.2">
      <c r="G807">
        <v>328.77551020408202</v>
      </c>
      <c r="H807">
        <v>1684.48656409964</v>
      </c>
      <c r="I807">
        <v>1E-4</v>
      </c>
      <c r="J807">
        <f t="shared" si="36"/>
        <v>-4</v>
      </c>
      <c r="K807">
        <f t="shared" si="37"/>
        <v>1.6844865640996401E-3</v>
      </c>
    </row>
    <row r="808" spans="7:11" x14ac:dyDescent="0.2">
      <c r="G808">
        <v>328.77551020408202</v>
      </c>
      <c r="H808">
        <v>2004.2723493347301</v>
      </c>
      <c r="I808">
        <v>1E-4</v>
      </c>
      <c r="J808">
        <f t="shared" si="36"/>
        <v>-4</v>
      </c>
      <c r="K808">
        <f t="shared" si="37"/>
        <v>2.0042723493347301E-3</v>
      </c>
    </row>
    <row r="809" spans="7:11" x14ac:dyDescent="0.2">
      <c r="G809">
        <v>328.77551020408202</v>
      </c>
      <c r="H809">
        <v>2384.7668102089801</v>
      </c>
      <c r="I809">
        <v>1E-4</v>
      </c>
      <c r="J809">
        <f t="shared" si="36"/>
        <v>-4</v>
      </c>
      <c r="K809">
        <f t="shared" si="37"/>
        <v>2.3847668102089802E-3</v>
      </c>
    </row>
    <row r="810" spans="7:11" x14ac:dyDescent="0.2">
      <c r="G810">
        <v>328.77551020408202</v>
      </c>
      <c r="H810">
        <v>2837.4949846322002</v>
      </c>
      <c r="I810">
        <v>1E-4</v>
      </c>
      <c r="J810">
        <f t="shared" si="36"/>
        <v>-4</v>
      </c>
      <c r="K810">
        <f t="shared" si="37"/>
        <v>2.8374949846322003E-3</v>
      </c>
    </row>
    <row r="811" spans="7:11" x14ac:dyDescent="0.2">
      <c r="G811">
        <v>328.77551020408202</v>
      </c>
      <c r="H811">
        <v>3376.1698432507801</v>
      </c>
      <c r="I811">
        <v>1E-4</v>
      </c>
      <c r="J811">
        <f t="shared" si="36"/>
        <v>-4</v>
      </c>
      <c r="K811">
        <f t="shared" si="37"/>
        <v>3.37616984325078E-3</v>
      </c>
    </row>
    <row r="812" spans="7:11" x14ac:dyDescent="0.2">
      <c r="G812">
        <v>328.77551020408202</v>
      </c>
      <c r="H812">
        <v>4017.1076503077802</v>
      </c>
      <c r="I812">
        <v>1E-4</v>
      </c>
      <c r="J812">
        <f t="shared" si="36"/>
        <v>-4</v>
      </c>
      <c r="K812">
        <f t="shared" si="37"/>
        <v>4.0171076503077805E-3</v>
      </c>
    </row>
    <row r="813" spans="7:11" x14ac:dyDescent="0.2">
      <c r="G813">
        <v>328.77551020408202</v>
      </c>
      <c r="H813">
        <v>4779.7221773130505</v>
      </c>
      <c r="I813">
        <v>1E-4</v>
      </c>
      <c r="J813">
        <f t="shared" si="36"/>
        <v>-4</v>
      </c>
      <c r="K813">
        <f t="shared" si="37"/>
        <v>4.7797221773130507E-3</v>
      </c>
    </row>
    <row r="814" spans="7:11" x14ac:dyDescent="0.2">
      <c r="G814">
        <v>328.77551020408202</v>
      </c>
      <c r="H814">
        <v>5687.1127390743104</v>
      </c>
      <c r="I814">
        <v>1E-4</v>
      </c>
      <c r="J814">
        <f t="shared" si="36"/>
        <v>-4</v>
      </c>
      <c r="K814">
        <f t="shared" si="37"/>
        <v>5.6871127390743107E-3</v>
      </c>
    </row>
    <row r="815" spans="7:11" x14ac:dyDescent="0.2">
      <c r="G815">
        <v>328.77551020408202</v>
      </c>
      <c r="H815">
        <v>6766.7638634853201</v>
      </c>
      <c r="I815">
        <v>1E-4</v>
      </c>
      <c r="J815">
        <f t="shared" si="36"/>
        <v>-4</v>
      </c>
      <c r="K815">
        <f t="shared" si="37"/>
        <v>6.76676386348532E-3</v>
      </c>
    </row>
    <row r="816" spans="7:11" x14ac:dyDescent="0.2">
      <c r="G816">
        <v>328.77551020408202</v>
      </c>
      <c r="H816">
        <v>8051.3777878129004</v>
      </c>
      <c r="I816">
        <v>1E-4</v>
      </c>
      <c r="J816">
        <f t="shared" si="36"/>
        <v>-4</v>
      </c>
      <c r="K816">
        <f t="shared" si="37"/>
        <v>8.0513777878129002E-3</v>
      </c>
    </row>
    <row r="817" spans="7:11" x14ac:dyDescent="0.2">
      <c r="G817">
        <v>328.77551020408202</v>
      </c>
      <c r="H817">
        <v>9579.8649974905602</v>
      </c>
      <c r="I817">
        <v>1E-4</v>
      </c>
      <c r="J817">
        <f t="shared" si="36"/>
        <v>-4</v>
      </c>
      <c r="K817">
        <f t="shared" si="37"/>
        <v>9.5798649974905593E-3</v>
      </c>
    </row>
    <row r="818" spans="7:11" x14ac:dyDescent="0.2">
      <c r="G818">
        <v>328.77551020408202</v>
      </c>
      <c r="H818">
        <v>11398.522810476001</v>
      </c>
      <c r="I818">
        <v>1E-4</v>
      </c>
      <c r="J818">
        <f t="shared" si="36"/>
        <v>-4</v>
      </c>
      <c r="K818">
        <f t="shared" si="37"/>
        <v>1.1398522810476E-2</v>
      </c>
    </row>
    <row r="819" spans="7:11" x14ac:dyDescent="0.2">
      <c r="G819">
        <v>328.77551020408202</v>
      </c>
      <c r="H819">
        <v>13562.4377060611</v>
      </c>
      <c r="I819">
        <v>1E-4</v>
      </c>
      <c r="J819">
        <f t="shared" si="36"/>
        <v>-4</v>
      </c>
      <c r="K819">
        <f t="shared" si="37"/>
        <v>1.35624377060611E-2</v>
      </c>
    </row>
    <row r="820" spans="7:11" x14ac:dyDescent="0.2">
      <c r="G820">
        <v>328.77551020408202</v>
      </c>
      <c r="H820">
        <v>16137.1538741613</v>
      </c>
      <c r="I820">
        <v>1E-4</v>
      </c>
      <c r="J820">
        <f t="shared" si="36"/>
        <v>-4</v>
      </c>
      <c r="K820">
        <f t="shared" si="37"/>
        <v>1.61371538741613E-2</v>
      </c>
    </row>
    <row r="821" spans="7:11" x14ac:dyDescent="0.2">
      <c r="G821">
        <v>328.77551020408202</v>
      </c>
      <c r="H821">
        <v>19200.65852483</v>
      </c>
      <c r="I821">
        <v>0.17954300847114099</v>
      </c>
      <c r="J821">
        <f t="shared" si="36"/>
        <v>-0.74583150193597092</v>
      </c>
      <c r="K821">
        <f t="shared" si="37"/>
        <v>1.9200658524830001E-2</v>
      </c>
    </row>
    <row r="822" spans="7:11" x14ac:dyDescent="0.2">
      <c r="G822">
        <v>328.77551020408202</v>
      </c>
      <c r="H822">
        <v>22845.744092298199</v>
      </c>
      <c r="I822">
        <v>0.153667905222374</v>
      </c>
      <c r="J822">
        <f t="shared" si="36"/>
        <v>-0.81341682892388734</v>
      </c>
      <c r="K822">
        <f t="shared" si="37"/>
        <v>2.2845744092298198E-2</v>
      </c>
    </row>
    <row r="823" spans="7:11" x14ac:dyDescent="0.2">
      <c r="G823">
        <v>328.77551020408202</v>
      </c>
      <c r="H823">
        <v>27182.818883833101</v>
      </c>
      <c r="I823">
        <v>0.12288062850378299</v>
      </c>
      <c r="J823">
        <f t="shared" si="36"/>
        <v>-0.91051657599886893</v>
      </c>
      <c r="K823">
        <f t="shared" si="37"/>
        <v>2.7182818883833101E-2</v>
      </c>
    </row>
    <row r="824" spans="7:11" x14ac:dyDescent="0.2">
      <c r="G824">
        <v>328.77551020408202</v>
      </c>
      <c r="H824">
        <v>32343.2513069413</v>
      </c>
      <c r="I824">
        <v>8.6248642975676096E-2</v>
      </c>
      <c r="J824">
        <f t="shared" si="36"/>
        <v>-1.0642477293307697</v>
      </c>
      <c r="K824">
        <f t="shared" si="37"/>
        <v>3.2343251306941302E-2</v>
      </c>
    </row>
    <row r="825" spans="7:11" x14ac:dyDescent="0.2">
      <c r="G825">
        <v>328.77551020408202</v>
      </c>
      <c r="H825">
        <v>38483.348970334999</v>
      </c>
      <c r="I825">
        <v>4.26623792084381E-2</v>
      </c>
      <c r="J825">
        <f t="shared" si="36"/>
        <v>-1.3699549283454888</v>
      </c>
      <c r="K825">
        <f t="shared" si="37"/>
        <v>3.8483348970335E-2</v>
      </c>
    </row>
    <row r="826" spans="7:11" x14ac:dyDescent="0.2">
      <c r="G826">
        <v>328.77551020408202</v>
      </c>
      <c r="H826">
        <v>45789.093184170699</v>
      </c>
      <c r="I826">
        <v>3.1394803573046898E-3</v>
      </c>
      <c r="J826">
        <f t="shared" si="36"/>
        <v>-2.5031422298347676</v>
      </c>
      <c r="K826">
        <f t="shared" si="37"/>
        <v>4.5789093184170696E-2</v>
      </c>
    </row>
    <row r="827" spans="7:11" x14ac:dyDescent="0.2">
      <c r="G827">
        <v>328.77551020408202</v>
      </c>
      <c r="H827">
        <v>54481.7722658407</v>
      </c>
      <c r="I827">
        <v>3.3689933734665002E-3</v>
      </c>
      <c r="J827">
        <f t="shared" si="36"/>
        <v>-2.4724998432396466</v>
      </c>
      <c r="K827">
        <f t="shared" si="37"/>
        <v>5.4481772265840701E-2</v>
      </c>
    </row>
    <row r="828" spans="7:11" x14ac:dyDescent="0.2">
      <c r="G828">
        <v>328.77551020408202</v>
      </c>
      <c r="H828">
        <v>64824.684282087001</v>
      </c>
      <c r="I828">
        <v>3.6998468147000701E-3</v>
      </c>
      <c r="J828">
        <f t="shared" si="36"/>
        <v>-2.4318162567188626</v>
      </c>
      <c r="K828">
        <f t="shared" si="37"/>
        <v>6.4824684282087E-2</v>
      </c>
    </row>
    <row r="829" spans="7:11" x14ac:dyDescent="0.2">
      <c r="G829">
        <v>328.77551020408202</v>
      </c>
      <c r="H829">
        <v>77131.112251041806</v>
      </c>
      <c r="I829">
        <v>4.0935100341518201E-3</v>
      </c>
      <c r="J829">
        <f t="shared" si="36"/>
        <v>-2.3879041407156278</v>
      </c>
      <c r="K829">
        <f t="shared" si="37"/>
        <v>7.71311122510418E-2</v>
      </c>
    </row>
    <row r="830" spans="7:11" x14ac:dyDescent="0.2">
      <c r="G830">
        <v>328.77551020408202</v>
      </c>
      <c r="H830">
        <v>91773.813370144897</v>
      </c>
      <c r="I830">
        <v>4.5619069466074401E-3</v>
      </c>
      <c r="J830">
        <f t="shared" si="36"/>
        <v>-2.3408535776711799</v>
      </c>
      <c r="K830">
        <f t="shared" si="37"/>
        <v>9.1773813370144897E-2</v>
      </c>
    </row>
    <row r="831" spans="7:11" x14ac:dyDescent="0.2">
      <c r="G831">
        <v>328.77551020408202</v>
      </c>
      <c r="H831">
        <v>109196.30969517599</v>
      </c>
      <c r="I831">
        <v>5.1192251230515202E-3</v>
      </c>
      <c r="J831">
        <f t="shared" si="36"/>
        <v>-2.2907957714950307</v>
      </c>
      <c r="K831">
        <f t="shared" si="37"/>
        <v>0.10919630969517599</v>
      </c>
    </row>
    <row r="832" spans="7:11" x14ac:dyDescent="0.2">
      <c r="G832">
        <v>328.77551020408202</v>
      </c>
      <c r="H832">
        <v>129926.322260941</v>
      </c>
      <c r="I832">
        <v>5.3332066503215302E-3</v>
      </c>
      <c r="J832">
        <f t="shared" si="36"/>
        <v>-2.273011588011189</v>
      </c>
      <c r="K832">
        <f t="shared" si="37"/>
        <v>0.129926322260941</v>
      </c>
    </row>
    <row r="833" spans="7:11" x14ac:dyDescent="0.2">
      <c r="G833">
        <v>328.77551020408202</v>
      </c>
      <c r="H833">
        <v>154591.75555819701</v>
      </c>
      <c r="I833">
        <v>5.4144014769634402E-3</v>
      </c>
      <c r="J833">
        <f t="shared" si="36"/>
        <v>-2.266449544508379</v>
      </c>
      <c r="K833">
        <f t="shared" si="37"/>
        <v>0.15459175555819701</v>
      </c>
    </row>
    <row r="834" spans="7:11" x14ac:dyDescent="0.2">
      <c r="G834">
        <v>328.77551020408202</v>
      </c>
      <c r="H834">
        <v>183939.71653078799</v>
      </c>
      <c r="I834">
        <v>5.5110104671541003E-3</v>
      </c>
      <c r="J834">
        <f t="shared" si="36"/>
        <v>-2.2587687641109926</v>
      </c>
      <c r="K834">
        <f t="shared" si="37"/>
        <v>0.183939716530788</v>
      </c>
    </row>
    <row r="835" spans="7:11" x14ac:dyDescent="0.2">
      <c r="G835">
        <v>328.77551020408202</v>
      </c>
      <c r="H835">
        <v>218859.14417143501</v>
      </c>
      <c r="I835">
        <v>5.6259598718350397E-3</v>
      </c>
      <c r="J835">
        <f t="shared" si="36"/>
        <v>-2.2498033698428341</v>
      </c>
      <c r="K835">
        <f t="shared" si="37"/>
        <v>0.21885914417143501</v>
      </c>
    </row>
    <row r="836" spans="7:11" x14ac:dyDescent="0.2">
      <c r="G836">
        <v>328.77551020408202</v>
      </c>
      <c r="H836">
        <v>260407.735158358</v>
      </c>
      <c r="I836">
        <v>5.7627314663877402E-3</v>
      </c>
      <c r="J836">
        <f t="shared" si="36"/>
        <v>-2.2393716173409377</v>
      </c>
      <c r="K836">
        <f t="shared" si="37"/>
        <v>0.26040773515835802</v>
      </c>
    </row>
    <row r="837" spans="7:11" x14ac:dyDescent="0.2">
      <c r="G837">
        <v>328.77551020408202</v>
      </c>
      <c r="H837">
        <v>309843.98110040801</v>
      </c>
      <c r="I837">
        <v>5.9584781282218096E-3</v>
      </c>
      <c r="J837">
        <f t="shared" ref="J837:J900" si="38">LOG10(I837)</f>
        <v>-2.2248646504803329</v>
      </c>
      <c r="K837">
        <f t="shared" ref="K837:K900" si="39">H837/1000000</f>
        <v>0.30984398110040801</v>
      </c>
    </row>
    <row r="838" spans="7:11" x14ac:dyDescent="0.2">
      <c r="G838">
        <v>328.77551020408202</v>
      </c>
      <c r="H838">
        <v>368665.28778712702</v>
      </c>
      <c r="I838">
        <v>6.1663605766444397E-3</v>
      </c>
      <c r="J838">
        <f t="shared" si="38"/>
        <v>-2.2099710835880346</v>
      </c>
      <c r="K838">
        <f t="shared" si="39"/>
        <v>0.36866528778712704</v>
      </c>
    </row>
    <row r="839" spans="7:11" x14ac:dyDescent="0.2">
      <c r="G839">
        <v>328.77551020408202</v>
      </c>
      <c r="H839">
        <v>438653.33106187102</v>
      </c>
      <c r="I839">
        <v>6.3878000505051798E-3</v>
      </c>
      <c r="J839">
        <f t="shared" si="38"/>
        <v>-2.194648686509967</v>
      </c>
      <c r="K839">
        <f t="shared" si="39"/>
        <v>0.43865333106187104</v>
      </c>
    </row>
    <row r="840" spans="7:11" x14ac:dyDescent="0.2">
      <c r="G840">
        <v>328.77551020408202</v>
      </c>
      <c r="H840">
        <v>521928.02313077898</v>
      </c>
      <c r="I840">
        <v>6.6512779695157903E-3</v>
      </c>
      <c r="J840">
        <f t="shared" si="38"/>
        <v>-2.1770949017968464</v>
      </c>
      <c r="K840">
        <f t="shared" si="39"/>
        <v>0.52192802313077902</v>
      </c>
    </row>
    <row r="841" spans="7:11" x14ac:dyDescent="0.2">
      <c r="G841">
        <v>328.77551020408202</v>
      </c>
      <c r="H841">
        <v>621011.72392734198</v>
      </c>
      <c r="I841">
        <v>6.9647749833762103E-3</v>
      </c>
      <c r="J841">
        <f t="shared" si="38"/>
        <v>-2.1570929101167797</v>
      </c>
      <c r="K841">
        <f t="shared" si="39"/>
        <v>0.62101172392734194</v>
      </c>
    </row>
    <row r="842" spans="7:11" x14ac:dyDescent="0.2">
      <c r="G842">
        <v>328.77551020408202</v>
      </c>
      <c r="H842">
        <v>738905.64247127203</v>
      </c>
      <c r="I842">
        <v>7.3377868018559096E-3</v>
      </c>
      <c r="J842">
        <f t="shared" si="38"/>
        <v>-2.1344349107488667</v>
      </c>
      <c r="K842">
        <f t="shared" si="39"/>
        <v>0.738905642471272</v>
      </c>
    </row>
    <row r="843" spans="7:11" x14ac:dyDescent="0.2">
      <c r="G843">
        <v>328.77551020408202</v>
      </c>
      <c r="H843">
        <v>879180.74239088304</v>
      </c>
      <c r="I843">
        <v>8.34952885492804E-3</v>
      </c>
      <c r="J843">
        <f t="shared" si="38"/>
        <v>-2.078338030082604</v>
      </c>
      <c r="K843">
        <f t="shared" si="39"/>
        <v>0.87918074239088306</v>
      </c>
    </row>
    <row r="844" spans="7:11" x14ac:dyDescent="0.2">
      <c r="G844">
        <v>328.77551020408202</v>
      </c>
      <c r="H844">
        <v>1046085.90510396</v>
      </c>
      <c r="I844">
        <v>9.6307013590443292E-3</v>
      </c>
      <c r="J844">
        <f t="shared" si="38"/>
        <v>-2.0163420840830097</v>
      </c>
      <c r="K844">
        <f t="shared" si="39"/>
        <v>1.0460859051039599</v>
      </c>
    </row>
    <row r="845" spans="7:11" x14ac:dyDescent="0.2">
      <c r="G845">
        <v>328.77551020408202</v>
      </c>
      <c r="H845">
        <v>1244676.62688027</v>
      </c>
      <c r="I845">
        <v>1.1155093823463099E-2</v>
      </c>
      <c r="J845">
        <f t="shared" si="38"/>
        <v>-1.9525267725929683</v>
      </c>
      <c r="K845">
        <f t="shared" si="39"/>
        <v>1.24467662688027</v>
      </c>
    </row>
    <row r="846" spans="7:11" x14ac:dyDescent="0.2">
      <c r="G846">
        <v>328.77551020408202</v>
      </c>
      <c r="H846">
        <v>1480968.1479725901</v>
      </c>
      <c r="I846">
        <v>1.2968879537807501E-2</v>
      </c>
      <c r="J846">
        <f t="shared" si="38"/>
        <v>-1.8870975436975264</v>
      </c>
      <c r="K846">
        <f t="shared" si="39"/>
        <v>1.48096814797259</v>
      </c>
    </row>
    <row r="847" spans="7:11" x14ac:dyDescent="0.2">
      <c r="G847">
        <v>328.77551020408202</v>
      </c>
      <c r="H847">
        <v>1762117.6520416299</v>
      </c>
      <c r="I847">
        <v>1.51269974072852E-2</v>
      </c>
      <c r="J847">
        <f t="shared" si="38"/>
        <v>-1.8202472675390609</v>
      </c>
      <c r="K847">
        <f t="shared" si="39"/>
        <v>1.76211765204163</v>
      </c>
    </row>
    <row r="848" spans="7:11" x14ac:dyDescent="0.2">
      <c r="G848">
        <v>328.77551020408202</v>
      </c>
      <c r="H848">
        <v>2096641.05462867</v>
      </c>
      <c r="I848">
        <v>1.60654546815172E-2</v>
      </c>
      <c r="J848">
        <f t="shared" si="38"/>
        <v>-1.7941069786166899</v>
      </c>
      <c r="K848">
        <f t="shared" si="39"/>
        <v>2.09664105462867</v>
      </c>
    </row>
    <row r="849" spans="7:11" x14ac:dyDescent="0.2">
      <c r="G849">
        <v>328.77551020408202</v>
      </c>
      <c r="H849">
        <v>2494670.9471193501</v>
      </c>
      <c r="I849">
        <v>1.53894416816437E-2</v>
      </c>
      <c r="J849">
        <f t="shared" si="38"/>
        <v>-1.8127771357877311</v>
      </c>
      <c r="K849">
        <f t="shared" si="39"/>
        <v>2.4946709471193502</v>
      </c>
    </row>
    <row r="850" spans="7:11" x14ac:dyDescent="0.2">
      <c r="G850">
        <v>328.77551020408202</v>
      </c>
      <c r="H850">
        <v>2968263.5092269299</v>
      </c>
      <c r="I850">
        <v>1.45850932277506E-2</v>
      </c>
      <c r="J850">
        <f t="shared" si="38"/>
        <v>-1.8360907905279704</v>
      </c>
      <c r="K850">
        <f t="shared" si="39"/>
        <v>2.9682635092269298</v>
      </c>
    </row>
    <row r="851" spans="7:11" x14ac:dyDescent="0.2">
      <c r="G851">
        <v>328.77551020408202</v>
      </c>
      <c r="H851">
        <v>3531763.6862616902</v>
      </c>
      <c r="I851">
        <v>1E-4</v>
      </c>
      <c r="J851">
        <f t="shared" si="38"/>
        <v>-4</v>
      </c>
      <c r="K851">
        <f t="shared" si="39"/>
        <v>3.5317636862616903</v>
      </c>
    </row>
    <row r="852" spans="7:11" x14ac:dyDescent="0.2">
      <c r="G852">
        <v>328.77551020408202</v>
      </c>
      <c r="H852">
        <v>4202239.6922722599</v>
      </c>
      <c r="I852">
        <v>1E-4</v>
      </c>
      <c r="J852">
        <f t="shared" si="38"/>
        <v>-4</v>
      </c>
      <c r="K852">
        <f t="shared" si="39"/>
        <v>4.2022396922722596</v>
      </c>
    </row>
    <row r="853" spans="7:11" x14ac:dyDescent="0.2">
      <c r="G853">
        <v>328.77551020408202</v>
      </c>
      <c r="H853">
        <v>5000000</v>
      </c>
      <c r="I853">
        <v>1E-4</v>
      </c>
      <c r="J853">
        <f t="shared" si="38"/>
        <v>-4</v>
      </c>
      <c r="K853">
        <f t="shared" si="39"/>
        <v>5</v>
      </c>
    </row>
    <row r="854" spans="7:11" x14ac:dyDescent="0.2">
      <c r="G854">
        <v>332.44897959183697</v>
      </c>
      <c r="H854">
        <v>1000</v>
      </c>
      <c r="I854">
        <v>1E-4</v>
      </c>
      <c r="J854">
        <f t="shared" si="38"/>
        <v>-4</v>
      </c>
      <c r="K854">
        <f t="shared" si="39"/>
        <v>1E-3</v>
      </c>
    </row>
    <row r="855" spans="7:11" x14ac:dyDescent="0.2">
      <c r="G855">
        <v>332.44897959183697</v>
      </c>
      <c r="H855">
        <v>1189.84169541656</v>
      </c>
      <c r="I855">
        <v>1E-4</v>
      </c>
      <c r="J855">
        <f t="shared" si="38"/>
        <v>-4</v>
      </c>
      <c r="K855">
        <f t="shared" si="39"/>
        <v>1.1898416954165599E-3</v>
      </c>
    </row>
    <row r="856" spans="7:11" x14ac:dyDescent="0.2">
      <c r="G856">
        <v>332.44897959183697</v>
      </c>
      <c r="H856">
        <v>1415.7232601517601</v>
      </c>
      <c r="I856">
        <v>1E-4</v>
      </c>
      <c r="J856">
        <f t="shared" si="38"/>
        <v>-4</v>
      </c>
      <c r="K856">
        <f t="shared" si="39"/>
        <v>1.4157232601517602E-3</v>
      </c>
    </row>
    <row r="857" spans="7:11" x14ac:dyDescent="0.2">
      <c r="G857">
        <v>332.44897959183697</v>
      </c>
      <c r="H857">
        <v>1684.48656409964</v>
      </c>
      <c r="I857">
        <v>1E-4</v>
      </c>
      <c r="J857">
        <f t="shared" si="38"/>
        <v>-4</v>
      </c>
      <c r="K857">
        <f t="shared" si="39"/>
        <v>1.6844865640996401E-3</v>
      </c>
    </row>
    <row r="858" spans="7:11" x14ac:dyDescent="0.2">
      <c r="G858">
        <v>332.44897959183697</v>
      </c>
      <c r="H858">
        <v>2004.2723493347301</v>
      </c>
      <c r="I858">
        <v>1E-4</v>
      </c>
      <c r="J858">
        <f t="shared" si="38"/>
        <v>-4</v>
      </c>
      <c r="K858">
        <f t="shared" si="39"/>
        <v>2.0042723493347301E-3</v>
      </c>
    </row>
    <row r="859" spans="7:11" x14ac:dyDescent="0.2">
      <c r="G859">
        <v>332.44897959183697</v>
      </c>
      <c r="H859">
        <v>2384.7668102089801</v>
      </c>
      <c r="I859">
        <v>1E-4</v>
      </c>
      <c r="J859">
        <f t="shared" si="38"/>
        <v>-4</v>
      </c>
      <c r="K859">
        <f t="shared" si="39"/>
        <v>2.3847668102089802E-3</v>
      </c>
    </row>
    <row r="860" spans="7:11" x14ac:dyDescent="0.2">
      <c r="G860">
        <v>332.44897959183697</v>
      </c>
      <c r="H860">
        <v>2837.4949846322002</v>
      </c>
      <c r="I860">
        <v>1E-4</v>
      </c>
      <c r="J860">
        <f t="shared" si="38"/>
        <v>-4</v>
      </c>
      <c r="K860">
        <f t="shared" si="39"/>
        <v>2.8374949846322003E-3</v>
      </c>
    </row>
    <row r="861" spans="7:11" x14ac:dyDescent="0.2">
      <c r="G861">
        <v>332.44897959183697</v>
      </c>
      <c r="H861">
        <v>3376.1698432507801</v>
      </c>
      <c r="I861">
        <v>1E-4</v>
      </c>
      <c r="J861">
        <f t="shared" si="38"/>
        <v>-4</v>
      </c>
      <c r="K861">
        <f t="shared" si="39"/>
        <v>3.37616984325078E-3</v>
      </c>
    </row>
    <row r="862" spans="7:11" x14ac:dyDescent="0.2">
      <c r="G862">
        <v>332.44897959183697</v>
      </c>
      <c r="H862">
        <v>4017.1076503077802</v>
      </c>
      <c r="I862">
        <v>1E-4</v>
      </c>
      <c r="J862">
        <f t="shared" si="38"/>
        <v>-4</v>
      </c>
      <c r="K862">
        <f t="shared" si="39"/>
        <v>4.0171076503077805E-3</v>
      </c>
    </row>
    <row r="863" spans="7:11" x14ac:dyDescent="0.2">
      <c r="G863">
        <v>332.44897959183697</v>
      </c>
      <c r="H863">
        <v>4779.7221773130505</v>
      </c>
      <c r="I863">
        <v>1E-4</v>
      </c>
      <c r="J863">
        <f t="shared" si="38"/>
        <v>-4</v>
      </c>
      <c r="K863">
        <f t="shared" si="39"/>
        <v>4.7797221773130507E-3</v>
      </c>
    </row>
    <row r="864" spans="7:11" x14ac:dyDescent="0.2">
      <c r="G864">
        <v>332.44897959183697</v>
      </c>
      <c r="H864">
        <v>5687.1127390743104</v>
      </c>
      <c r="I864">
        <v>1E-4</v>
      </c>
      <c r="J864">
        <f t="shared" si="38"/>
        <v>-4</v>
      </c>
      <c r="K864">
        <f t="shared" si="39"/>
        <v>5.6871127390743107E-3</v>
      </c>
    </row>
    <row r="865" spans="7:11" x14ac:dyDescent="0.2">
      <c r="G865">
        <v>332.44897959183697</v>
      </c>
      <c r="H865">
        <v>6766.7638634853201</v>
      </c>
      <c r="I865">
        <v>1E-4</v>
      </c>
      <c r="J865">
        <f t="shared" si="38"/>
        <v>-4</v>
      </c>
      <c r="K865">
        <f t="shared" si="39"/>
        <v>6.76676386348532E-3</v>
      </c>
    </row>
    <row r="866" spans="7:11" x14ac:dyDescent="0.2">
      <c r="G866">
        <v>332.44897959183697</v>
      </c>
      <c r="H866">
        <v>8051.3777878129004</v>
      </c>
      <c r="I866">
        <v>1E-4</v>
      </c>
      <c r="J866">
        <f t="shared" si="38"/>
        <v>-4</v>
      </c>
      <c r="K866">
        <f t="shared" si="39"/>
        <v>8.0513777878129002E-3</v>
      </c>
    </row>
    <row r="867" spans="7:11" x14ac:dyDescent="0.2">
      <c r="G867">
        <v>332.44897959183697</v>
      </c>
      <c r="H867">
        <v>9579.8649974905602</v>
      </c>
      <c r="I867">
        <v>1E-4</v>
      </c>
      <c r="J867">
        <f t="shared" si="38"/>
        <v>-4</v>
      </c>
      <c r="K867">
        <f t="shared" si="39"/>
        <v>9.5798649974905593E-3</v>
      </c>
    </row>
    <row r="868" spans="7:11" x14ac:dyDescent="0.2">
      <c r="G868">
        <v>332.44897959183697</v>
      </c>
      <c r="H868">
        <v>11398.522810476001</v>
      </c>
      <c r="I868">
        <v>1E-4</v>
      </c>
      <c r="J868">
        <f t="shared" si="38"/>
        <v>-4</v>
      </c>
      <c r="K868">
        <f t="shared" si="39"/>
        <v>1.1398522810476E-2</v>
      </c>
    </row>
    <row r="869" spans="7:11" x14ac:dyDescent="0.2">
      <c r="G869">
        <v>332.44897959183697</v>
      </c>
      <c r="H869">
        <v>13562.4377060611</v>
      </c>
      <c r="I869">
        <v>1E-4</v>
      </c>
      <c r="J869">
        <f t="shared" si="38"/>
        <v>-4</v>
      </c>
      <c r="K869">
        <f t="shared" si="39"/>
        <v>1.35624377060611E-2</v>
      </c>
    </row>
    <row r="870" spans="7:11" x14ac:dyDescent="0.2">
      <c r="G870">
        <v>332.44897959183697</v>
      </c>
      <c r="H870">
        <v>16137.1538741613</v>
      </c>
      <c r="I870">
        <v>1E-4</v>
      </c>
      <c r="J870">
        <f t="shared" si="38"/>
        <v>-4</v>
      </c>
      <c r="K870">
        <f t="shared" si="39"/>
        <v>1.61371538741613E-2</v>
      </c>
    </row>
    <row r="871" spans="7:11" x14ac:dyDescent="0.2">
      <c r="G871">
        <v>332.44897959183697</v>
      </c>
      <c r="H871">
        <v>19200.65852483</v>
      </c>
      <c r="I871">
        <v>1E-4</v>
      </c>
      <c r="J871">
        <f t="shared" si="38"/>
        <v>-4</v>
      </c>
      <c r="K871">
        <f t="shared" si="39"/>
        <v>1.9200658524830001E-2</v>
      </c>
    </row>
    <row r="872" spans="7:11" x14ac:dyDescent="0.2">
      <c r="G872">
        <v>332.44897959183697</v>
      </c>
      <c r="H872">
        <v>22845.744092298199</v>
      </c>
      <c r="I872">
        <v>0.15323538150808799</v>
      </c>
      <c r="J872">
        <f t="shared" si="38"/>
        <v>-0.81464094606365867</v>
      </c>
      <c r="K872">
        <f t="shared" si="39"/>
        <v>2.2845744092298198E-2</v>
      </c>
    </row>
    <row r="873" spans="7:11" x14ac:dyDescent="0.2">
      <c r="G873">
        <v>332.44897959183697</v>
      </c>
      <c r="H873">
        <v>27182.818883833101</v>
      </c>
      <c r="I873">
        <v>0.122448104789498</v>
      </c>
      <c r="J873">
        <f t="shared" si="38"/>
        <v>-0.91204793235088577</v>
      </c>
      <c r="K873">
        <f t="shared" si="39"/>
        <v>2.7182818883833101E-2</v>
      </c>
    </row>
    <row r="874" spans="7:11" x14ac:dyDescent="0.2">
      <c r="G874">
        <v>332.44897959183697</v>
      </c>
      <c r="H874">
        <v>32343.2513069413</v>
      </c>
      <c r="I874">
        <v>8.5816119261390406E-2</v>
      </c>
      <c r="J874">
        <f t="shared" si="38"/>
        <v>-1.066431128832374</v>
      </c>
      <c r="K874">
        <f t="shared" si="39"/>
        <v>3.2343251306941302E-2</v>
      </c>
    </row>
    <row r="875" spans="7:11" x14ac:dyDescent="0.2">
      <c r="G875">
        <v>332.44897959183697</v>
      </c>
      <c r="H875">
        <v>38483.348970334999</v>
      </c>
      <c r="I875">
        <v>4.2229855494152299E-2</v>
      </c>
      <c r="J875">
        <f t="shared" si="38"/>
        <v>-1.3743804046797485</v>
      </c>
      <c r="K875">
        <f t="shared" si="39"/>
        <v>3.8483348970335E-2</v>
      </c>
    </row>
    <row r="876" spans="7:11" x14ac:dyDescent="0.2">
      <c r="G876">
        <v>332.44897959183697</v>
      </c>
      <c r="H876">
        <v>45789.093184170699</v>
      </c>
      <c r="I876">
        <v>2.7404283624838399E-3</v>
      </c>
      <c r="J876">
        <f t="shared" si="38"/>
        <v>-2.5621815463320141</v>
      </c>
      <c r="K876">
        <f t="shared" si="39"/>
        <v>4.5789093184170696E-2</v>
      </c>
    </row>
    <row r="877" spans="7:11" x14ac:dyDescent="0.2">
      <c r="G877">
        <v>332.44897959183697</v>
      </c>
      <c r="H877">
        <v>54481.7722658407</v>
      </c>
      <c r="I877">
        <v>3.0184934550991499E-3</v>
      </c>
      <c r="J877">
        <f t="shared" si="38"/>
        <v>-2.5202097614760395</v>
      </c>
      <c r="K877">
        <f t="shared" si="39"/>
        <v>5.4481772265840701E-2</v>
      </c>
    </row>
    <row r="878" spans="7:11" x14ac:dyDescent="0.2">
      <c r="G878">
        <v>332.44897959183697</v>
      </c>
      <c r="H878">
        <v>64824.684282087001</v>
      </c>
      <c r="I878">
        <v>3.3493468963327199E-3</v>
      </c>
      <c r="J878">
        <f t="shared" si="38"/>
        <v>-2.4750398696709288</v>
      </c>
      <c r="K878">
        <f t="shared" si="39"/>
        <v>6.4824684282087E-2</v>
      </c>
    </row>
    <row r="879" spans="7:11" x14ac:dyDescent="0.2">
      <c r="G879">
        <v>332.44897959183697</v>
      </c>
      <c r="H879">
        <v>77131.112251041806</v>
      </c>
      <c r="I879">
        <v>3.7430101157844798E-3</v>
      </c>
      <c r="J879">
        <f t="shared" si="38"/>
        <v>-2.4267789991683877</v>
      </c>
      <c r="K879">
        <f t="shared" si="39"/>
        <v>7.71311122510418E-2</v>
      </c>
    </row>
    <row r="880" spans="7:11" x14ac:dyDescent="0.2">
      <c r="G880">
        <v>332.44897959183697</v>
      </c>
      <c r="H880">
        <v>91773.813370144897</v>
      </c>
      <c r="I880">
        <v>4.2114070282400903E-3</v>
      </c>
      <c r="J880">
        <f t="shared" si="38"/>
        <v>-2.3755727824277408</v>
      </c>
      <c r="K880">
        <f t="shared" si="39"/>
        <v>9.1773813370144897E-2</v>
      </c>
    </row>
    <row r="881" spans="7:11" x14ac:dyDescent="0.2">
      <c r="G881">
        <v>332.44897959183697</v>
      </c>
      <c r="H881">
        <v>109196.30969517599</v>
      </c>
      <c r="I881">
        <v>4.8761805771014802E-3</v>
      </c>
      <c r="J881">
        <f t="shared" si="38"/>
        <v>-2.311920219750415</v>
      </c>
      <c r="K881">
        <f t="shared" si="39"/>
        <v>0.10919630969517599</v>
      </c>
    </row>
    <row r="882" spans="7:11" x14ac:dyDescent="0.2">
      <c r="G882">
        <v>332.44897959183697</v>
      </c>
      <c r="H882">
        <v>129926.322260941</v>
      </c>
      <c r="I882">
        <v>5.1777801401174401E-3</v>
      </c>
      <c r="J882">
        <f t="shared" si="38"/>
        <v>-2.2858563946043118</v>
      </c>
      <c r="K882">
        <f t="shared" si="39"/>
        <v>0.129926322260941</v>
      </c>
    </row>
    <row r="883" spans="7:11" x14ac:dyDescent="0.2">
      <c r="G883">
        <v>332.44897959183697</v>
      </c>
      <c r="H883">
        <v>154591.75555819701</v>
      </c>
      <c r="I883">
        <v>5.2589749667593597E-3</v>
      </c>
      <c r="J883">
        <f t="shared" si="38"/>
        <v>-2.2790988964662819</v>
      </c>
      <c r="K883">
        <f t="shared" si="39"/>
        <v>0.15459175555819701</v>
      </c>
    </row>
    <row r="884" spans="7:11" x14ac:dyDescent="0.2">
      <c r="G884">
        <v>332.44897959183697</v>
      </c>
      <c r="H884">
        <v>183939.71653078799</v>
      </c>
      <c r="I884">
        <v>5.3555839569500198E-3</v>
      </c>
      <c r="J884">
        <f t="shared" si="38"/>
        <v>-2.2711931680713113</v>
      </c>
      <c r="K884">
        <f t="shared" si="39"/>
        <v>0.183939716530788</v>
      </c>
    </row>
    <row r="885" spans="7:11" x14ac:dyDescent="0.2">
      <c r="G885">
        <v>332.44897959183697</v>
      </c>
      <c r="H885">
        <v>218859.14417143501</v>
      </c>
      <c r="I885">
        <v>5.4705333616309601E-3</v>
      </c>
      <c r="J885">
        <f t="shared" si="38"/>
        <v>-2.2619703291106483</v>
      </c>
      <c r="K885">
        <f t="shared" si="39"/>
        <v>0.21885914417143501</v>
      </c>
    </row>
    <row r="886" spans="7:11" x14ac:dyDescent="0.2">
      <c r="G886">
        <v>332.44897959183697</v>
      </c>
      <c r="H886">
        <v>260407.735158358</v>
      </c>
      <c r="I886">
        <v>5.6073049561836596E-3</v>
      </c>
      <c r="J886">
        <f t="shared" si="38"/>
        <v>-2.2512458239289193</v>
      </c>
      <c r="K886">
        <f t="shared" si="39"/>
        <v>0.26040773515835802</v>
      </c>
    </row>
    <row r="887" spans="7:11" x14ac:dyDescent="0.2">
      <c r="G887">
        <v>332.44897959183697</v>
      </c>
      <c r="H887">
        <v>309843.98110040801</v>
      </c>
      <c r="I887">
        <v>5.9395814722437001E-3</v>
      </c>
      <c r="J887">
        <f t="shared" si="38"/>
        <v>-2.2262441561465622</v>
      </c>
      <c r="K887">
        <f t="shared" si="39"/>
        <v>0.30984398110040801</v>
      </c>
    </row>
    <row r="888" spans="7:11" x14ac:dyDescent="0.2">
      <c r="G888">
        <v>332.44897959183697</v>
      </c>
      <c r="H888">
        <v>368665.28778712702</v>
      </c>
      <c r="I888">
        <v>6.1256898215423898E-3</v>
      </c>
      <c r="J888">
        <f t="shared" si="38"/>
        <v>-2.212844997768268</v>
      </c>
      <c r="K888">
        <f t="shared" si="39"/>
        <v>0.36866528778712704</v>
      </c>
    </row>
    <row r="889" spans="7:11" x14ac:dyDescent="0.2">
      <c r="G889">
        <v>332.44897959183697</v>
      </c>
      <c r="H889">
        <v>438653.33106187102</v>
      </c>
      <c r="I889">
        <v>6.3471292954031299E-3</v>
      </c>
      <c r="J889">
        <f t="shared" si="38"/>
        <v>-2.1974226547176836</v>
      </c>
      <c r="K889">
        <f t="shared" si="39"/>
        <v>0.43865333106187104</v>
      </c>
    </row>
    <row r="890" spans="7:11" x14ac:dyDescent="0.2">
      <c r="G890">
        <v>332.44897959183697</v>
      </c>
      <c r="H890">
        <v>521928.02313077898</v>
      </c>
      <c r="I890">
        <v>6.6106072144137499E-3</v>
      </c>
      <c r="J890">
        <f t="shared" si="38"/>
        <v>-2.1797586467537884</v>
      </c>
      <c r="K890">
        <f t="shared" si="39"/>
        <v>0.52192802313077902</v>
      </c>
    </row>
    <row r="891" spans="7:11" x14ac:dyDescent="0.2">
      <c r="G891">
        <v>332.44897959183697</v>
      </c>
      <c r="H891">
        <v>621011.72392734198</v>
      </c>
      <c r="I891">
        <v>6.9241042282741604E-3</v>
      </c>
      <c r="J891">
        <f t="shared" si="38"/>
        <v>-2.1596364033293369</v>
      </c>
      <c r="K891">
        <f t="shared" si="39"/>
        <v>0.62101172392734194</v>
      </c>
    </row>
    <row r="892" spans="7:11" x14ac:dyDescent="0.2">
      <c r="G892">
        <v>332.44897959183697</v>
      </c>
      <c r="H892">
        <v>738905.64247127203</v>
      </c>
      <c r="I892">
        <v>7.2547046368898601E-3</v>
      </c>
      <c r="J892">
        <f t="shared" si="38"/>
        <v>-2.1393802644364586</v>
      </c>
      <c r="K892">
        <f t="shared" si="39"/>
        <v>0.738905642471272</v>
      </c>
    </row>
    <row r="893" spans="7:11" x14ac:dyDescent="0.2">
      <c r="G893">
        <v>332.44897959183697</v>
      </c>
      <c r="H893">
        <v>879180.74239088304</v>
      </c>
      <c r="I893">
        <v>8.2519060998259997E-3</v>
      </c>
      <c r="J893">
        <f t="shared" si="38"/>
        <v>-2.0834457225989635</v>
      </c>
      <c r="K893">
        <f t="shared" si="39"/>
        <v>0.87918074239088306</v>
      </c>
    </row>
    <row r="894" spans="7:11" x14ac:dyDescent="0.2">
      <c r="G894">
        <v>332.44897959183697</v>
      </c>
      <c r="H894">
        <v>1046085.90510396</v>
      </c>
      <c r="I894">
        <v>9.5330786039422907E-3</v>
      </c>
      <c r="J894">
        <f t="shared" si="38"/>
        <v>-2.0207668260360996</v>
      </c>
      <c r="K894">
        <f t="shared" si="39"/>
        <v>1.0460859051039599</v>
      </c>
    </row>
    <row r="895" spans="7:11" x14ac:dyDescent="0.2">
      <c r="G895">
        <v>332.44897959183697</v>
      </c>
      <c r="H895">
        <v>1244676.62688027</v>
      </c>
      <c r="I895">
        <v>1.1057471068361101E-2</v>
      </c>
      <c r="J895">
        <f t="shared" si="38"/>
        <v>-1.9563441882791874</v>
      </c>
      <c r="K895">
        <f t="shared" si="39"/>
        <v>1.24467662688027</v>
      </c>
    </row>
    <row r="896" spans="7:11" x14ac:dyDescent="0.2">
      <c r="G896">
        <v>332.44897959183697</v>
      </c>
      <c r="H896">
        <v>1480968.1479725901</v>
      </c>
      <c r="I896">
        <v>1.28712567827054E-2</v>
      </c>
      <c r="J896">
        <f t="shared" si="38"/>
        <v>-1.8903790453919842</v>
      </c>
      <c r="K896">
        <f t="shared" si="39"/>
        <v>1.48096814797259</v>
      </c>
    </row>
    <row r="897" spans="7:11" x14ac:dyDescent="0.2">
      <c r="G897">
        <v>332.44897959183697</v>
      </c>
      <c r="H897">
        <v>1762117.6520416299</v>
      </c>
      <c r="I897">
        <v>1.50293746521832E-2</v>
      </c>
      <c r="J897">
        <f t="shared" si="38"/>
        <v>-1.8230590893236798</v>
      </c>
      <c r="K897">
        <f t="shared" si="39"/>
        <v>1.76211765204163</v>
      </c>
    </row>
    <row r="898" spans="7:11" x14ac:dyDescent="0.2">
      <c r="G898">
        <v>332.44897959183697</v>
      </c>
      <c r="H898">
        <v>2096641.05462867</v>
      </c>
      <c r="I898">
        <v>1.6170766122088901E-2</v>
      </c>
      <c r="J898">
        <f t="shared" si="38"/>
        <v>-1.7912694040445047</v>
      </c>
      <c r="K898">
        <f t="shared" si="39"/>
        <v>2.09664105462867</v>
      </c>
    </row>
    <row r="899" spans="7:11" x14ac:dyDescent="0.2">
      <c r="G899">
        <v>332.44897959183697</v>
      </c>
      <c r="H899">
        <v>2494670.9471193501</v>
      </c>
      <c r="I899">
        <v>1.5655633886722399E-2</v>
      </c>
      <c r="J899">
        <f t="shared" si="38"/>
        <v>-1.8053293433819504</v>
      </c>
      <c r="K899">
        <f t="shared" si="39"/>
        <v>2.4946709471193502</v>
      </c>
    </row>
    <row r="900" spans="7:11" x14ac:dyDescent="0.2">
      <c r="G900">
        <v>332.44897959183697</v>
      </c>
      <c r="H900">
        <v>2968263.5092269299</v>
      </c>
      <c r="I900">
        <v>1.4851285432829301E-2</v>
      </c>
      <c r="J900">
        <f t="shared" si="38"/>
        <v>-1.8282359549511888</v>
      </c>
      <c r="K900">
        <f t="shared" si="39"/>
        <v>2.9682635092269298</v>
      </c>
    </row>
    <row r="901" spans="7:11" x14ac:dyDescent="0.2">
      <c r="G901">
        <v>332.44897959183697</v>
      </c>
      <c r="H901">
        <v>3531763.6862616902</v>
      </c>
      <c r="I901">
        <v>1E-4</v>
      </c>
      <c r="J901">
        <f t="shared" ref="J901:J964" si="40">LOG10(I901)</f>
        <v>-4</v>
      </c>
      <c r="K901">
        <f t="shared" ref="K901:K964" si="41">H901/1000000</f>
        <v>3.5317636862616903</v>
      </c>
    </row>
    <row r="902" spans="7:11" x14ac:dyDescent="0.2">
      <c r="G902">
        <v>332.44897959183697</v>
      </c>
      <c r="H902">
        <v>4202239.6922722599</v>
      </c>
      <c r="I902">
        <v>1E-4</v>
      </c>
      <c r="J902">
        <f t="shared" si="40"/>
        <v>-4</v>
      </c>
      <c r="K902">
        <f t="shared" si="41"/>
        <v>4.2022396922722596</v>
      </c>
    </row>
    <row r="903" spans="7:11" x14ac:dyDescent="0.2">
      <c r="G903">
        <v>332.44897959183697</v>
      </c>
      <c r="H903">
        <v>5000000</v>
      </c>
      <c r="I903">
        <v>1E-4</v>
      </c>
      <c r="J903">
        <f t="shared" si="40"/>
        <v>-4</v>
      </c>
      <c r="K903">
        <f t="shared" si="41"/>
        <v>5</v>
      </c>
    </row>
    <row r="904" spans="7:11" x14ac:dyDescent="0.2">
      <c r="G904">
        <v>336.12244897959198</v>
      </c>
      <c r="H904">
        <v>1000</v>
      </c>
      <c r="I904">
        <v>1E-4</v>
      </c>
      <c r="J904">
        <f t="shared" si="40"/>
        <v>-4</v>
      </c>
      <c r="K904">
        <f t="shared" si="41"/>
        <v>1E-3</v>
      </c>
    </row>
    <row r="905" spans="7:11" x14ac:dyDescent="0.2">
      <c r="G905">
        <v>336.12244897959198</v>
      </c>
      <c r="H905">
        <v>1189.84169541656</v>
      </c>
      <c r="I905">
        <v>1E-4</v>
      </c>
      <c r="J905">
        <f t="shared" si="40"/>
        <v>-4</v>
      </c>
      <c r="K905">
        <f t="shared" si="41"/>
        <v>1.1898416954165599E-3</v>
      </c>
    </row>
    <row r="906" spans="7:11" x14ac:dyDescent="0.2">
      <c r="G906">
        <v>336.12244897959198</v>
      </c>
      <c r="H906">
        <v>1415.7232601517601</v>
      </c>
      <c r="I906">
        <v>1E-4</v>
      </c>
      <c r="J906">
        <f t="shared" si="40"/>
        <v>-4</v>
      </c>
      <c r="K906">
        <f t="shared" si="41"/>
        <v>1.4157232601517602E-3</v>
      </c>
    </row>
    <row r="907" spans="7:11" x14ac:dyDescent="0.2">
      <c r="G907">
        <v>336.12244897959198</v>
      </c>
      <c r="H907">
        <v>1684.48656409964</v>
      </c>
      <c r="I907">
        <v>1E-4</v>
      </c>
      <c r="J907">
        <f t="shared" si="40"/>
        <v>-4</v>
      </c>
      <c r="K907">
        <f t="shared" si="41"/>
        <v>1.6844865640996401E-3</v>
      </c>
    </row>
    <row r="908" spans="7:11" x14ac:dyDescent="0.2">
      <c r="G908">
        <v>336.12244897959198</v>
      </c>
      <c r="H908">
        <v>2004.2723493347301</v>
      </c>
      <c r="I908">
        <v>1E-4</v>
      </c>
      <c r="J908">
        <f t="shared" si="40"/>
        <v>-4</v>
      </c>
      <c r="K908">
        <f t="shared" si="41"/>
        <v>2.0042723493347301E-3</v>
      </c>
    </row>
    <row r="909" spans="7:11" x14ac:dyDescent="0.2">
      <c r="G909">
        <v>336.12244897959198</v>
      </c>
      <c r="H909">
        <v>2384.7668102089801</v>
      </c>
      <c r="I909">
        <v>1E-4</v>
      </c>
      <c r="J909">
        <f t="shared" si="40"/>
        <v>-4</v>
      </c>
      <c r="K909">
        <f t="shared" si="41"/>
        <v>2.3847668102089802E-3</v>
      </c>
    </row>
    <row r="910" spans="7:11" x14ac:dyDescent="0.2">
      <c r="G910">
        <v>336.12244897959198</v>
      </c>
      <c r="H910">
        <v>2837.4949846322002</v>
      </c>
      <c r="I910">
        <v>1E-4</v>
      </c>
      <c r="J910">
        <f t="shared" si="40"/>
        <v>-4</v>
      </c>
      <c r="K910">
        <f t="shared" si="41"/>
        <v>2.8374949846322003E-3</v>
      </c>
    </row>
    <row r="911" spans="7:11" x14ac:dyDescent="0.2">
      <c r="G911">
        <v>336.12244897959198</v>
      </c>
      <c r="H911">
        <v>3376.1698432507801</v>
      </c>
      <c r="I911">
        <v>1E-4</v>
      </c>
      <c r="J911">
        <f t="shared" si="40"/>
        <v>-4</v>
      </c>
      <c r="K911">
        <f t="shared" si="41"/>
        <v>3.37616984325078E-3</v>
      </c>
    </row>
    <row r="912" spans="7:11" x14ac:dyDescent="0.2">
      <c r="G912">
        <v>336.12244897959198</v>
      </c>
      <c r="H912">
        <v>4017.1076503077802</v>
      </c>
      <c r="I912">
        <v>1E-4</v>
      </c>
      <c r="J912">
        <f t="shared" si="40"/>
        <v>-4</v>
      </c>
      <c r="K912">
        <f t="shared" si="41"/>
        <v>4.0171076503077805E-3</v>
      </c>
    </row>
    <row r="913" spans="7:11" x14ac:dyDescent="0.2">
      <c r="G913">
        <v>336.12244897959198</v>
      </c>
      <c r="H913">
        <v>4779.7221773130505</v>
      </c>
      <c r="I913">
        <v>1E-4</v>
      </c>
      <c r="J913">
        <f t="shared" si="40"/>
        <v>-4</v>
      </c>
      <c r="K913">
        <f t="shared" si="41"/>
        <v>4.7797221773130507E-3</v>
      </c>
    </row>
    <row r="914" spans="7:11" x14ac:dyDescent="0.2">
      <c r="G914">
        <v>336.12244897959198</v>
      </c>
      <c r="H914">
        <v>5687.1127390743104</v>
      </c>
      <c r="I914">
        <v>1E-4</v>
      </c>
      <c r="J914">
        <f t="shared" si="40"/>
        <v>-4</v>
      </c>
      <c r="K914">
        <f t="shared" si="41"/>
        <v>5.6871127390743107E-3</v>
      </c>
    </row>
    <row r="915" spans="7:11" x14ac:dyDescent="0.2">
      <c r="G915">
        <v>336.12244897959198</v>
      </c>
      <c r="H915">
        <v>6766.7638634853201</v>
      </c>
      <c r="I915">
        <v>1E-4</v>
      </c>
      <c r="J915">
        <f t="shared" si="40"/>
        <v>-4</v>
      </c>
      <c r="K915">
        <f t="shared" si="41"/>
        <v>6.76676386348532E-3</v>
      </c>
    </row>
    <row r="916" spans="7:11" x14ac:dyDescent="0.2">
      <c r="G916">
        <v>336.12244897959198</v>
      </c>
      <c r="H916">
        <v>8051.3777878129004</v>
      </c>
      <c r="I916">
        <v>1E-4</v>
      </c>
      <c r="J916">
        <f t="shared" si="40"/>
        <v>-4</v>
      </c>
      <c r="K916">
        <f t="shared" si="41"/>
        <v>8.0513777878129002E-3</v>
      </c>
    </row>
    <row r="917" spans="7:11" x14ac:dyDescent="0.2">
      <c r="G917">
        <v>336.12244897959198</v>
      </c>
      <c r="H917">
        <v>9579.8649974905602</v>
      </c>
      <c r="I917">
        <v>1E-4</v>
      </c>
      <c r="J917">
        <f t="shared" si="40"/>
        <v>-4</v>
      </c>
      <c r="K917">
        <f t="shared" si="41"/>
        <v>9.5798649974905593E-3</v>
      </c>
    </row>
    <row r="918" spans="7:11" x14ac:dyDescent="0.2">
      <c r="G918">
        <v>336.12244897959198</v>
      </c>
      <c r="H918">
        <v>11398.522810476001</v>
      </c>
      <c r="I918">
        <v>1E-4</v>
      </c>
      <c r="J918">
        <f t="shared" si="40"/>
        <v>-4</v>
      </c>
      <c r="K918">
        <f t="shared" si="41"/>
        <v>1.1398522810476E-2</v>
      </c>
    </row>
    <row r="919" spans="7:11" x14ac:dyDescent="0.2">
      <c r="G919">
        <v>336.12244897959198</v>
      </c>
      <c r="H919">
        <v>13562.4377060611</v>
      </c>
      <c r="I919">
        <v>1E-4</v>
      </c>
      <c r="J919">
        <f t="shared" si="40"/>
        <v>-4</v>
      </c>
      <c r="K919">
        <f t="shared" si="41"/>
        <v>1.35624377060611E-2</v>
      </c>
    </row>
    <row r="920" spans="7:11" x14ac:dyDescent="0.2">
      <c r="G920">
        <v>336.12244897959198</v>
      </c>
      <c r="H920">
        <v>16137.1538741613</v>
      </c>
      <c r="I920">
        <v>1E-4</v>
      </c>
      <c r="J920">
        <f t="shared" si="40"/>
        <v>-4</v>
      </c>
      <c r="K920">
        <f t="shared" si="41"/>
        <v>1.61371538741613E-2</v>
      </c>
    </row>
    <row r="921" spans="7:11" x14ac:dyDescent="0.2">
      <c r="G921">
        <v>336.12244897959198</v>
      </c>
      <c r="H921">
        <v>19200.65852483</v>
      </c>
      <c r="I921">
        <v>1E-4</v>
      </c>
      <c r="J921">
        <f t="shared" si="40"/>
        <v>-4</v>
      </c>
      <c r="K921">
        <f t="shared" si="41"/>
        <v>1.9200658524830001E-2</v>
      </c>
    </row>
    <row r="922" spans="7:11" x14ac:dyDescent="0.2">
      <c r="G922">
        <v>336.12244897959198</v>
      </c>
      <c r="H922">
        <v>22845.744092298199</v>
      </c>
      <c r="I922">
        <v>1E-4</v>
      </c>
      <c r="J922">
        <f t="shared" si="40"/>
        <v>-4</v>
      </c>
      <c r="K922">
        <f t="shared" si="41"/>
        <v>2.2845744092298198E-2</v>
      </c>
    </row>
    <row r="923" spans="7:11" x14ac:dyDescent="0.2">
      <c r="G923">
        <v>336.12244897959198</v>
      </c>
      <c r="H923">
        <v>27182.818883833101</v>
      </c>
      <c r="I923">
        <v>0.121922423422151</v>
      </c>
      <c r="J923">
        <f t="shared" si="40"/>
        <v>-0.91391641355362585</v>
      </c>
      <c r="K923">
        <f t="shared" si="41"/>
        <v>2.7182818883833101E-2</v>
      </c>
    </row>
    <row r="924" spans="7:11" x14ac:dyDescent="0.2">
      <c r="G924">
        <v>336.12244897959198</v>
      </c>
      <c r="H924">
        <v>32343.2513069413</v>
      </c>
      <c r="I924">
        <v>8.5290437894043503E-2</v>
      </c>
      <c r="J924">
        <f t="shared" si="40"/>
        <v>-1.0690996558504353</v>
      </c>
      <c r="K924">
        <f t="shared" si="41"/>
        <v>3.2343251306941302E-2</v>
      </c>
    </row>
    <row r="925" spans="7:11" x14ac:dyDescent="0.2">
      <c r="G925">
        <v>336.12244897959198</v>
      </c>
      <c r="H925">
        <v>38483.348970334999</v>
      </c>
      <c r="I925">
        <v>4.1704174126805403E-2</v>
      </c>
      <c r="J925">
        <f t="shared" si="40"/>
        <v>-1.3798204747740916</v>
      </c>
      <c r="K925">
        <f t="shared" si="41"/>
        <v>3.8483348970335E-2</v>
      </c>
    </row>
    <row r="926" spans="7:11" x14ac:dyDescent="0.2">
      <c r="G926">
        <v>336.12244897959198</v>
      </c>
      <c r="H926">
        <v>45789.093184170699</v>
      </c>
      <c r="I926">
        <v>2.2147469951369E-3</v>
      </c>
      <c r="J926">
        <f t="shared" si="40"/>
        <v>-2.654675878872863</v>
      </c>
      <c r="K926">
        <f t="shared" si="41"/>
        <v>4.5789093184170696E-2</v>
      </c>
    </row>
    <row r="927" spans="7:11" x14ac:dyDescent="0.2">
      <c r="G927">
        <v>336.12244897959198</v>
      </c>
      <c r="H927">
        <v>54481.7722658407</v>
      </c>
      <c r="I927">
        <v>2.4928120877522201E-3</v>
      </c>
      <c r="J927">
        <f t="shared" si="40"/>
        <v>-2.6033104580899429</v>
      </c>
      <c r="K927">
        <f t="shared" si="41"/>
        <v>5.4481772265840701E-2</v>
      </c>
    </row>
    <row r="928" spans="7:11" x14ac:dyDescent="0.2">
      <c r="G928">
        <v>336.12244897959198</v>
      </c>
      <c r="H928">
        <v>64824.684282087001</v>
      </c>
      <c r="I928">
        <v>2.82366552898579E-3</v>
      </c>
      <c r="J928">
        <f t="shared" si="40"/>
        <v>-2.5491867479596988</v>
      </c>
      <c r="K928">
        <f t="shared" si="41"/>
        <v>6.4824684282087E-2</v>
      </c>
    </row>
    <row r="929" spans="7:11" x14ac:dyDescent="0.2">
      <c r="G929">
        <v>336.12244897959198</v>
      </c>
      <c r="H929">
        <v>77131.112251041806</v>
      </c>
      <c r="I929">
        <v>3.21732874843754E-3</v>
      </c>
      <c r="J929">
        <f t="shared" si="40"/>
        <v>-2.4925045603794214</v>
      </c>
      <c r="K929">
        <f t="shared" si="41"/>
        <v>7.71311122510418E-2</v>
      </c>
    </row>
    <row r="930" spans="7:11" x14ac:dyDescent="0.2">
      <c r="G930">
        <v>336.12244897959198</v>
      </c>
      <c r="H930">
        <v>91773.813370144897</v>
      </c>
      <c r="I930">
        <v>3.68572566089315E-3</v>
      </c>
      <c r="J930">
        <f t="shared" si="40"/>
        <v>-2.4334769936948826</v>
      </c>
      <c r="K930">
        <f t="shared" si="41"/>
        <v>9.1773813370144897E-2</v>
      </c>
    </row>
    <row r="931" spans="7:11" x14ac:dyDescent="0.2">
      <c r="G931">
        <v>336.12244897959198</v>
      </c>
      <c r="H931">
        <v>109196.30969517599</v>
      </c>
      <c r="I931">
        <v>4.6766107199586304E-3</v>
      </c>
      <c r="J931">
        <f t="shared" si="40"/>
        <v>-2.3300687791635584</v>
      </c>
      <c r="K931">
        <f t="shared" si="41"/>
        <v>0.10919630969517599</v>
      </c>
    </row>
    <row r="932" spans="7:11" x14ac:dyDescent="0.2">
      <c r="G932">
        <v>336.12244897959198</v>
      </c>
      <c r="H932">
        <v>129926.322260941</v>
      </c>
      <c r="I932">
        <v>4.9782102829745902E-3</v>
      </c>
      <c r="J932">
        <f t="shared" si="40"/>
        <v>-2.3029267624468579</v>
      </c>
      <c r="K932">
        <f t="shared" si="41"/>
        <v>0.129926322260941</v>
      </c>
    </row>
    <row r="933" spans="7:11" x14ac:dyDescent="0.2">
      <c r="G933">
        <v>336.12244897959198</v>
      </c>
      <c r="H933">
        <v>154591.75555819701</v>
      </c>
      <c r="I933">
        <v>5.0594051096165002E-3</v>
      </c>
      <c r="J933">
        <f t="shared" si="40"/>
        <v>-2.2959005449782408</v>
      </c>
      <c r="K933">
        <f t="shared" si="41"/>
        <v>0.15459175555819701</v>
      </c>
    </row>
    <row r="934" spans="7:11" x14ac:dyDescent="0.2">
      <c r="G934">
        <v>336.12244897959198</v>
      </c>
      <c r="H934">
        <v>183939.71653078799</v>
      </c>
      <c r="I934">
        <v>5.1560140998071604E-3</v>
      </c>
      <c r="J934">
        <f t="shared" si="40"/>
        <v>-2.287685903680917</v>
      </c>
      <c r="K934">
        <f t="shared" si="41"/>
        <v>0.183939716530788</v>
      </c>
    </row>
    <row r="935" spans="7:11" x14ac:dyDescent="0.2">
      <c r="G935">
        <v>336.12244897959198</v>
      </c>
      <c r="H935">
        <v>218859.14417143501</v>
      </c>
      <c r="I935">
        <v>5.2709635044881102E-3</v>
      </c>
      <c r="J935">
        <f t="shared" si="40"/>
        <v>-2.2781099907769415</v>
      </c>
      <c r="K935">
        <f t="shared" si="41"/>
        <v>0.21885914417143501</v>
      </c>
    </row>
    <row r="936" spans="7:11" x14ac:dyDescent="0.2">
      <c r="G936">
        <v>336.12244897959198</v>
      </c>
      <c r="H936">
        <v>260407.735158358</v>
      </c>
      <c r="I936">
        <v>5.5862965345583101E-3</v>
      </c>
      <c r="J936">
        <f t="shared" si="40"/>
        <v>-2.2528760145884266</v>
      </c>
      <c r="K936">
        <f t="shared" si="41"/>
        <v>0.26040773515835802</v>
      </c>
    </row>
    <row r="937" spans="7:11" x14ac:dyDescent="0.2">
      <c r="G937">
        <v>336.12244897959198</v>
      </c>
      <c r="H937">
        <v>309843.98110040801</v>
      </c>
      <c r="I937">
        <v>5.9976674722436998E-3</v>
      </c>
      <c r="J937">
        <f t="shared" si="40"/>
        <v>-2.2220176164312693</v>
      </c>
      <c r="K937">
        <f t="shared" si="41"/>
        <v>0.30984398110040801</v>
      </c>
    </row>
    <row r="938" spans="7:11" x14ac:dyDescent="0.2">
      <c r="G938">
        <v>336.12244897959198</v>
      </c>
      <c r="H938">
        <v>368665.28778712702</v>
      </c>
      <c r="I938">
        <v>6.1837758215423904E-3</v>
      </c>
      <c r="J938">
        <f t="shared" si="40"/>
        <v>-2.2087462631440413</v>
      </c>
      <c r="K938">
        <f t="shared" si="41"/>
        <v>0.36866528778712704</v>
      </c>
    </row>
    <row r="939" spans="7:11" x14ac:dyDescent="0.2">
      <c r="G939">
        <v>336.12244897959198</v>
      </c>
      <c r="H939">
        <v>438653.33106187102</v>
      </c>
      <c r="I939">
        <v>6.4052152954031296E-3</v>
      </c>
      <c r="J939">
        <f t="shared" si="40"/>
        <v>-2.1934662679436308</v>
      </c>
      <c r="K939">
        <f t="shared" si="41"/>
        <v>0.43865333106187104</v>
      </c>
    </row>
    <row r="940" spans="7:11" x14ac:dyDescent="0.2">
      <c r="G940">
        <v>336.12244897959198</v>
      </c>
      <c r="H940">
        <v>521928.02313077898</v>
      </c>
      <c r="I940">
        <v>6.6686932144137496E-3</v>
      </c>
      <c r="J940">
        <f t="shared" si="40"/>
        <v>-2.1759592613415597</v>
      </c>
      <c r="K940">
        <f t="shared" si="41"/>
        <v>0.52192802313077902</v>
      </c>
    </row>
    <row r="941" spans="7:11" x14ac:dyDescent="0.2">
      <c r="G941">
        <v>336.12244897959198</v>
      </c>
      <c r="H941">
        <v>621011.72392734198</v>
      </c>
      <c r="I941">
        <v>6.97331766560709E-3</v>
      </c>
      <c r="J941">
        <f t="shared" si="40"/>
        <v>-2.1565605503009118</v>
      </c>
      <c r="K941">
        <f t="shared" si="41"/>
        <v>0.62101172392734194</v>
      </c>
    </row>
    <row r="942" spans="7:11" x14ac:dyDescent="0.2">
      <c r="G942">
        <v>336.12244897959198</v>
      </c>
      <c r="H942">
        <v>738905.64247127203</v>
      </c>
      <c r="I942">
        <v>7.2273626368898596E-3</v>
      </c>
      <c r="J942">
        <f t="shared" si="40"/>
        <v>-2.141020153771128</v>
      </c>
      <c r="K942">
        <f t="shared" si="41"/>
        <v>0.738905642471272</v>
      </c>
    </row>
    <row r="943" spans="7:11" x14ac:dyDescent="0.2">
      <c r="G943">
        <v>336.12244897959198</v>
      </c>
      <c r="H943">
        <v>879180.74239088304</v>
      </c>
      <c r="I943">
        <v>8.2245640998260001E-3</v>
      </c>
      <c r="J943">
        <f t="shared" si="40"/>
        <v>-2.0848871102845909</v>
      </c>
      <c r="K943">
        <f t="shared" si="41"/>
        <v>0.87918074239088306</v>
      </c>
    </row>
    <row r="944" spans="7:11" x14ac:dyDescent="0.2">
      <c r="G944">
        <v>336.12244897959198</v>
      </c>
      <c r="H944">
        <v>1046085.90510396</v>
      </c>
      <c r="I944">
        <v>9.5057366039422893E-3</v>
      </c>
      <c r="J944">
        <f t="shared" si="40"/>
        <v>-2.0220142238135357</v>
      </c>
      <c r="K944">
        <f t="shared" si="41"/>
        <v>1.0460859051039599</v>
      </c>
    </row>
    <row r="945" spans="7:11" x14ac:dyDescent="0.2">
      <c r="G945">
        <v>336.12244897959198</v>
      </c>
      <c r="H945">
        <v>1244676.62688027</v>
      </c>
      <c r="I945">
        <v>1.1030129068361099E-2</v>
      </c>
      <c r="J945">
        <f t="shared" si="40"/>
        <v>-1.9574194056605294</v>
      </c>
      <c r="K945">
        <f t="shared" si="41"/>
        <v>1.24467662688027</v>
      </c>
    </row>
    <row r="946" spans="7:11" x14ac:dyDescent="0.2">
      <c r="G946">
        <v>336.12244897959198</v>
      </c>
      <c r="H946">
        <v>1480968.1479725901</v>
      </c>
      <c r="I946">
        <v>1.28439147827054E-2</v>
      </c>
      <c r="J946">
        <f t="shared" si="40"/>
        <v>-1.8913025845695326</v>
      </c>
      <c r="K946">
        <f t="shared" si="41"/>
        <v>1.48096814797259</v>
      </c>
    </row>
    <row r="947" spans="7:11" x14ac:dyDescent="0.2">
      <c r="G947">
        <v>336.12244897959198</v>
      </c>
      <c r="H947">
        <v>1762117.6520416299</v>
      </c>
      <c r="I947">
        <v>1.4031772821773E-2</v>
      </c>
      <c r="J947">
        <f t="shared" si="40"/>
        <v>-1.8528874552671648</v>
      </c>
      <c r="K947">
        <f t="shared" si="41"/>
        <v>1.76211765204163</v>
      </c>
    </row>
    <row r="948" spans="7:11" x14ac:dyDescent="0.2">
      <c r="G948">
        <v>336.12244897959198</v>
      </c>
      <c r="H948">
        <v>2096641.05462867</v>
      </c>
      <c r="I948">
        <v>1.4998661040456201E-2</v>
      </c>
      <c r="J948">
        <f t="shared" si="40"/>
        <v>-1.8239475095240874</v>
      </c>
      <c r="K948">
        <f t="shared" si="41"/>
        <v>2.09664105462867</v>
      </c>
    </row>
    <row r="949" spans="7:11" x14ac:dyDescent="0.2">
      <c r="G949">
        <v>336.12244897959198</v>
      </c>
      <c r="H949">
        <v>2494670.9471193501</v>
      </c>
      <c r="I949">
        <v>1.5921826091801101E-2</v>
      </c>
      <c r="J949">
        <f t="shared" si="40"/>
        <v>-1.798007124028477</v>
      </c>
      <c r="K949">
        <f t="shared" si="41"/>
        <v>2.4946709471193502</v>
      </c>
    </row>
    <row r="950" spans="7:11" x14ac:dyDescent="0.2">
      <c r="G950">
        <v>336.12244897959198</v>
      </c>
      <c r="H950">
        <v>2968263.5092269299</v>
      </c>
      <c r="I950">
        <v>1.5117477637907901E-2</v>
      </c>
      <c r="J950">
        <f t="shared" si="40"/>
        <v>-1.8205206651391126</v>
      </c>
      <c r="K950">
        <f t="shared" si="41"/>
        <v>2.9682635092269298</v>
      </c>
    </row>
    <row r="951" spans="7:11" x14ac:dyDescent="0.2">
      <c r="G951">
        <v>336.12244897959198</v>
      </c>
      <c r="H951">
        <v>3531763.6862616902</v>
      </c>
      <c r="I951">
        <v>1E-4</v>
      </c>
      <c r="J951">
        <f t="shared" si="40"/>
        <v>-4</v>
      </c>
      <c r="K951">
        <f t="shared" si="41"/>
        <v>3.5317636862616903</v>
      </c>
    </row>
    <row r="952" spans="7:11" x14ac:dyDescent="0.2">
      <c r="G952">
        <v>336.12244897959198</v>
      </c>
      <c r="H952">
        <v>4202239.6922722599</v>
      </c>
      <c r="I952">
        <v>1E-4</v>
      </c>
      <c r="J952">
        <f t="shared" si="40"/>
        <v>-4</v>
      </c>
      <c r="K952">
        <f t="shared" si="41"/>
        <v>4.2022396922722596</v>
      </c>
    </row>
    <row r="953" spans="7:11" x14ac:dyDescent="0.2">
      <c r="G953">
        <v>336.12244897959198</v>
      </c>
      <c r="H953">
        <v>5000000</v>
      </c>
      <c r="I953">
        <v>1E-4</v>
      </c>
      <c r="J953">
        <f t="shared" si="40"/>
        <v>-4</v>
      </c>
      <c r="K953">
        <f t="shared" si="41"/>
        <v>5</v>
      </c>
    </row>
    <row r="954" spans="7:11" x14ac:dyDescent="0.2">
      <c r="G954">
        <v>339.79591836734699</v>
      </c>
      <c r="H954">
        <v>1000</v>
      </c>
      <c r="I954">
        <v>1E-4</v>
      </c>
      <c r="J954">
        <f t="shared" si="40"/>
        <v>-4</v>
      </c>
      <c r="K954">
        <f t="shared" si="41"/>
        <v>1E-3</v>
      </c>
    </row>
    <row r="955" spans="7:11" x14ac:dyDescent="0.2">
      <c r="G955">
        <v>339.79591836734699</v>
      </c>
      <c r="H955">
        <v>1189.84169541656</v>
      </c>
      <c r="I955">
        <v>1E-4</v>
      </c>
      <c r="J955">
        <f t="shared" si="40"/>
        <v>-4</v>
      </c>
      <c r="K955">
        <f t="shared" si="41"/>
        <v>1.1898416954165599E-3</v>
      </c>
    </row>
    <row r="956" spans="7:11" x14ac:dyDescent="0.2">
      <c r="G956">
        <v>339.79591836734699</v>
      </c>
      <c r="H956">
        <v>1415.7232601517601</v>
      </c>
      <c r="I956">
        <v>1E-4</v>
      </c>
      <c r="J956">
        <f t="shared" si="40"/>
        <v>-4</v>
      </c>
      <c r="K956">
        <f t="shared" si="41"/>
        <v>1.4157232601517602E-3</v>
      </c>
    </row>
    <row r="957" spans="7:11" x14ac:dyDescent="0.2">
      <c r="G957">
        <v>339.79591836734699</v>
      </c>
      <c r="H957">
        <v>1684.48656409964</v>
      </c>
      <c r="I957">
        <v>1E-4</v>
      </c>
      <c r="J957">
        <f t="shared" si="40"/>
        <v>-4</v>
      </c>
      <c r="K957">
        <f t="shared" si="41"/>
        <v>1.6844865640996401E-3</v>
      </c>
    </row>
    <row r="958" spans="7:11" x14ac:dyDescent="0.2">
      <c r="G958">
        <v>339.79591836734699</v>
      </c>
      <c r="H958">
        <v>2004.2723493347301</v>
      </c>
      <c r="I958">
        <v>1E-4</v>
      </c>
      <c r="J958">
        <f t="shared" si="40"/>
        <v>-4</v>
      </c>
      <c r="K958">
        <f t="shared" si="41"/>
        <v>2.0042723493347301E-3</v>
      </c>
    </row>
    <row r="959" spans="7:11" x14ac:dyDescent="0.2">
      <c r="G959">
        <v>339.79591836734699</v>
      </c>
      <c r="H959">
        <v>2384.7668102089801</v>
      </c>
      <c r="I959">
        <v>1E-4</v>
      </c>
      <c r="J959">
        <f t="shared" si="40"/>
        <v>-4</v>
      </c>
      <c r="K959">
        <f t="shared" si="41"/>
        <v>2.3847668102089802E-3</v>
      </c>
    </row>
    <row r="960" spans="7:11" x14ac:dyDescent="0.2">
      <c r="G960">
        <v>339.79591836734699</v>
      </c>
      <c r="H960">
        <v>2837.4949846322002</v>
      </c>
      <c r="I960">
        <v>1E-4</v>
      </c>
      <c r="J960">
        <f t="shared" si="40"/>
        <v>-4</v>
      </c>
      <c r="K960">
        <f t="shared" si="41"/>
        <v>2.8374949846322003E-3</v>
      </c>
    </row>
    <row r="961" spans="7:11" x14ac:dyDescent="0.2">
      <c r="G961">
        <v>339.79591836734699</v>
      </c>
      <c r="H961">
        <v>3376.1698432507801</v>
      </c>
      <c r="I961">
        <v>1E-4</v>
      </c>
      <c r="J961">
        <f t="shared" si="40"/>
        <v>-4</v>
      </c>
      <c r="K961">
        <f t="shared" si="41"/>
        <v>3.37616984325078E-3</v>
      </c>
    </row>
    <row r="962" spans="7:11" x14ac:dyDescent="0.2">
      <c r="G962">
        <v>339.79591836734699</v>
      </c>
      <c r="H962">
        <v>4017.1076503077802</v>
      </c>
      <c r="I962">
        <v>1E-4</v>
      </c>
      <c r="J962">
        <f t="shared" si="40"/>
        <v>-4</v>
      </c>
      <c r="K962">
        <f t="shared" si="41"/>
        <v>4.0171076503077805E-3</v>
      </c>
    </row>
    <row r="963" spans="7:11" x14ac:dyDescent="0.2">
      <c r="G963">
        <v>339.79591836734699</v>
      </c>
      <c r="H963">
        <v>4779.7221773130505</v>
      </c>
      <c r="I963">
        <v>1E-4</v>
      </c>
      <c r="J963">
        <f t="shared" si="40"/>
        <v>-4</v>
      </c>
      <c r="K963">
        <f t="shared" si="41"/>
        <v>4.7797221773130507E-3</v>
      </c>
    </row>
    <row r="964" spans="7:11" x14ac:dyDescent="0.2">
      <c r="G964">
        <v>339.79591836734699</v>
      </c>
      <c r="H964">
        <v>5687.1127390743104</v>
      </c>
      <c r="I964">
        <v>1E-4</v>
      </c>
      <c r="J964">
        <f t="shared" si="40"/>
        <v>-4</v>
      </c>
      <c r="K964">
        <f t="shared" si="41"/>
        <v>5.6871127390743107E-3</v>
      </c>
    </row>
    <row r="965" spans="7:11" x14ac:dyDescent="0.2">
      <c r="G965">
        <v>339.79591836734699</v>
      </c>
      <c r="H965">
        <v>6766.7638634853201</v>
      </c>
      <c r="I965">
        <v>1E-4</v>
      </c>
      <c r="J965">
        <f t="shared" ref="J965:J1028" si="42">LOG10(I965)</f>
        <v>-4</v>
      </c>
      <c r="K965">
        <f t="shared" ref="K965:K1028" si="43">H965/1000000</f>
        <v>6.76676386348532E-3</v>
      </c>
    </row>
    <row r="966" spans="7:11" x14ac:dyDescent="0.2">
      <c r="G966">
        <v>339.79591836734699</v>
      </c>
      <c r="H966">
        <v>8051.3777878129004</v>
      </c>
      <c r="I966">
        <v>1E-4</v>
      </c>
      <c r="J966">
        <f t="shared" si="42"/>
        <v>-4</v>
      </c>
      <c r="K966">
        <f t="shared" si="43"/>
        <v>8.0513777878129002E-3</v>
      </c>
    </row>
    <row r="967" spans="7:11" x14ac:dyDescent="0.2">
      <c r="G967">
        <v>339.79591836734699</v>
      </c>
      <c r="H967">
        <v>9579.8649974905602</v>
      </c>
      <c r="I967">
        <v>1E-4</v>
      </c>
      <c r="J967">
        <f t="shared" si="42"/>
        <v>-4</v>
      </c>
      <c r="K967">
        <f t="shared" si="43"/>
        <v>9.5798649974905593E-3</v>
      </c>
    </row>
    <row r="968" spans="7:11" x14ac:dyDescent="0.2">
      <c r="G968">
        <v>339.79591836734699</v>
      </c>
      <c r="H968">
        <v>11398.522810476001</v>
      </c>
      <c r="I968">
        <v>1E-4</v>
      </c>
      <c r="J968">
        <f t="shared" si="42"/>
        <v>-4</v>
      </c>
      <c r="K968">
        <f t="shared" si="43"/>
        <v>1.1398522810476E-2</v>
      </c>
    </row>
    <row r="969" spans="7:11" x14ac:dyDescent="0.2">
      <c r="G969">
        <v>339.79591836734699</v>
      </c>
      <c r="H969">
        <v>13562.4377060611</v>
      </c>
      <c r="I969">
        <v>1E-4</v>
      </c>
      <c r="J969">
        <f t="shared" si="42"/>
        <v>-4</v>
      </c>
      <c r="K969">
        <f t="shared" si="43"/>
        <v>1.35624377060611E-2</v>
      </c>
    </row>
    <row r="970" spans="7:11" x14ac:dyDescent="0.2">
      <c r="G970">
        <v>339.79591836734699</v>
      </c>
      <c r="H970">
        <v>16137.1538741613</v>
      </c>
      <c r="I970">
        <v>1E-4</v>
      </c>
      <c r="J970">
        <f t="shared" si="42"/>
        <v>-4</v>
      </c>
      <c r="K970">
        <f t="shared" si="43"/>
        <v>1.61371538741613E-2</v>
      </c>
    </row>
    <row r="971" spans="7:11" x14ac:dyDescent="0.2">
      <c r="G971">
        <v>339.79591836734699</v>
      </c>
      <c r="H971">
        <v>19200.65852483</v>
      </c>
      <c r="I971">
        <v>1E-4</v>
      </c>
      <c r="J971">
        <f t="shared" si="42"/>
        <v>-4</v>
      </c>
      <c r="K971">
        <f t="shared" si="43"/>
        <v>1.9200658524830001E-2</v>
      </c>
    </row>
    <row r="972" spans="7:11" x14ac:dyDescent="0.2">
      <c r="G972">
        <v>339.79591836734699</v>
      </c>
      <c r="H972">
        <v>22845.744092298199</v>
      </c>
      <c r="I972">
        <v>1E-4</v>
      </c>
      <c r="J972">
        <f t="shared" si="42"/>
        <v>-4</v>
      </c>
      <c r="K972">
        <f t="shared" si="43"/>
        <v>2.2845744092298198E-2</v>
      </c>
    </row>
    <row r="973" spans="7:11" x14ac:dyDescent="0.2">
      <c r="G973">
        <v>339.79591836734699</v>
      </c>
      <c r="H973">
        <v>27182.818883833101</v>
      </c>
      <c r="I973">
        <v>1E-4</v>
      </c>
      <c r="J973">
        <f t="shared" si="42"/>
        <v>-4</v>
      </c>
      <c r="K973">
        <f t="shared" si="43"/>
        <v>2.7182818883833101E-2</v>
      </c>
    </row>
    <row r="974" spans="7:11" x14ac:dyDescent="0.2">
      <c r="G974">
        <v>339.79591836734699</v>
      </c>
      <c r="H974">
        <v>32343.2513069413</v>
      </c>
      <c r="I974">
        <v>8.4764756526696503E-2</v>
      </c>
      <c r="J974">
        <f t="shared" si="42"/>
        <v>-1.0717846810865674</v>
      </c>
      <c r="K974">
        <f t="shared" si="43"/>
        <v>3.2343251306941302E-2</v>
      </c>
    </row>
    <row r="975" spans="7:11" x14ac:dyDescent="0.2">
      <c r="G975">
        <v>339.79591836734699</v>
      </c>
      <c r="H975">
        <v>38483.348970334999</v>
      </c>
      <c r="I975">
        <v>4.11784927594585E-2</v>
      </c>
      <c r="J975">
        <f t="shared" si="42"/>
        <v>-1.3853295537410499</v>
      </c>
      <c r="K975">
        <f t="shared" si="43"/>
        <v>3.8483348970335E-2</v>
      </c>
    </row>
    <row r="976" spans="7:11" x14ac:dyDescent="0.2">
      <c r="G976">
        <v>339.79591836734699</v>
      </c>
      <c r="H976">
        <v>45789.093184170699</v>
      </c>
      <c r="I976">
        <v>1.68906562778996E-3</v>
      </c>
      <c r="J976">
        <f t="shared" si="42"/>
        <v>-2.7723534758089081</v>
      </c>
      <c r="K976">
        <f t="shared" si="43"/>
        <v>4.5789093184170696E-2</v>
      </c>
    </row>
    <row r="977" spans="7:11" x14ac:dyDescent="0.2">
      <c r="G977">
        <v>339.79591836734699</v>
      </c>
      <c r="H977">
        <v>54481.7722658407</v>
      </c>
      <c r="I977">
        <v>1.9671307204052798E-3</v>
      </c>
      <c r="J977">
        <f t="shared" si="42"/>
        <v>-2.706166779244692</v>
      </c>
      <c r="K977">
        <f t="shared" si="43"/>
        <v>5.4481772265840701E-2</v>
      </c>
    </row>
    <row r="978" spans="7:11" x14ac:dyDescent="0.2">
      <c r="G978">
        <v>339.79591836734699</v>
      </c>
      <c r="H978">
        <v>64824.684282087001</v>
      </c>
      <c r="I978">
        <v>2.2979841616388502E-3</v>
      </c>
      <c r="J978">
        <f t="shared" si="42"/>
        <v>-2.6386529689186449</v>
      </c>
      <c r="K978">
        <f t="shared" si="43"/>
        <v>6.4824684282087E-2</v>
      </c>
    </row>
    <row r="979" spans="7:11" x14ac:dyDescent="0.2">
      <c r="G979">
        <v>339.79591836734699</v>
      </c>
      <c r="H979">
        <v>77131.112251041806</v>
      </c>
      <c r="I979">
        <v>2.6916473810906002E-3</v>
      </c>
      <c r="J979">
        <f t="shared" si="42"/>
        <v>-2.5699818354128459</v>
      </c>
      <c r="K979">
        <f t="shared" si="43"/>
        <v>7.71311122510418E-2</v>
      </c>
    </row>
    <row r="980" spans="7:11" x14ac:dyDescent="0.2">
      <c r="G980">
        <v>339.79591836734699</v>
      </c>
      <c r="H980">
        <v>91773.813370144897</v>
      </c>
      <c r="I980">
        <v>3.47426736239941E-3</v>
      </c>
      <c r="J980">
        <f t="shared" si="42"/>
        <v>-2.4591367634517187</v>
      </c>
      <c r="K980">
        <f t="shared" si="43"/>
        <v>9.1773813370144897E-2</v>
      </c>
    </row>
    <row r="981" spans="7:11" x14ac:dyDescent="0.2">
      <c r="G981">
        <v>339.79591836734699</v>
      </c>
      <c r="H981">
        <v>109196.30969517599</v>
      </c>
      <c r="I981">
        <v>4.4770408628157701E-3</v>
      </c>
      <c r="J981">
        <f t="shared" si="42"/>
        <v>-2.3490089417089348</v>
      </c>
      <c r="K981">
        <f t="shared" si="43"/>
        <v>0.10919630969517599</v>
      </c>
    </row>
    <row r="982" spans="7:11" x14ac:dyDescent="0.2">
      <c r="G982">
        <v>339.79591836734699</v>
      </c>
      <c r="H982">
        <v>129926.322260941</v>
      </c>
      <c r="I982">
        <v>4.7786404258317299E-3</v>
      </c>
      <c r="J982">
        <f t="shared" si="42"/>
        <v>-2.3206956472260623</v>
      </c>
      <c r="K982">
        <f t="shared" si="43"/>
        <v>0.129926322260941</v>
      </c>
    </row>
    <row r="983" spans="7:11" x14ac:dyDescent="0.2">
      <c r="G983">
        <v>339.79591836734699</v>
      </c>
      <c r="H983">
        <v>154591.75555819701</v>
      </c>
      <c r="I983">
        <v>4.8598352524736399E-3</v>
      </c>
      <c r="J983">
        <f t="shared" si="42"/>
        <v>-2.3133784529916861</v>
      </c>
      <c r="K983">
        <f t="shared" si="43"/>
        <v>0.15459175555819701</v>
      </c>
    </row>
    <row r="984" spans="7:11" x14ac:dyDescent="0.2">
      <c r="G984">
        <v>339.79591836734699</v>
      </c>
      <c r="H984">
        <v>183939.71653078799</v>
      </c>
      <c r="I984">
        <v>4.9564442426643096E-3</v>
      </c>
      <c r="J984">
        <f t="shared" si="42"/>
        <v>-2.3048297750378444</v>
      </c>
      <c r="K984">
        <f t="shared" si="43"/>
        <v>0.183939716530788</v>
      </c>
    </row>
    <row r="985" spans="7:11" x14ac:dyDescent="0.2">
      <c r="G985">
        <v>339.79591836734699</v>
      </c>
      <c r="H985">
        <v>218859.14417143501</v>
      </c>
      <c r="I985">
        <v>5.1818287808327399E-3</v>
      </c>
      <c r="J985">
        <f t="shared" si="42"/>
        <v>-2.2855169411703455</v>
      </c>
      <c r="K985">
        <f t="shared" si="43"/>
        <v>0.21885914417143501</v>
      </c>
    </row>
    <row r="986" spans="7:11" x14ac:dyDescent="0.2">
      <c r="G986">
        <v>339.79591836734699</v>
      </c>
      <c r="H986">
        <v>260407.735158358</v>
      </c>
      <c r="I986">
        <v>5.6443825345583098E-3</v>
      </c>
      <c r="J986">
        <f t="shared" si="42"/>
        <v>-2.248383560648012</v>
      </c>
      <c r="K986">
        <f t="shared" si="43"/>
        <v>0.26040773515835802</v>
      </c>
    </row>
    <row r="987" spans="7:11" x14ac:dyDescent="0.2">
      <c r="G987">
        <v>339.79591836734699</v>
      </c>
      <c r="H987">
        <v>309843.98110040801</v>
      </c>
      <c r="I987">
        <v>6.0557534722437004E-3</v>
      </c>
      <c r="J987">
        <f t="shared" si="42"/>
        <v>-2.2178318131353731</v>
      </c>
      <c r="K987">
        <f t="shared" si="43"/>
        <v>0.30984398110040801</v>
      </c>
    </row>
    <row r="988" spans="7:11" x14ac:dyDescent="0.2">
      <c r="G988">
        <v>339.79591836734699</v>
      </c>
      <c r="H988">
        <v>368665.28778712702</v>
      </c>
      <c r="I988">
        <v>6.2418618215423901E-3</v>
      </c>
      <c r="J988">
        <f t="shared" si="42"/>
        <v>-2.2046858497055926</v>
      </c>
      <c r="K988">
        <f t="shared" si="43"/>
        <v>0.36866528778712704</v>
      </c>
    </row>
    <row r="989" spans="7:11" x14ac:dyDescent="0.2">
      <c r="G989">
        <v>339.79591836734699</v>
      </c>
      <c r="H989">
        <v>438653.33106187102</v>
      </c>
      <c r="I989">
        <v>6.4633012954031302E-3</v>
      </c>
      <c r="J989">
        <f t="shared" si="42"/>
        <v>-2.1895455983894023</v>
      </c>
      <c r="K989">
        <f t="shared" si="43"/>
        <v>0.43865333106187104</v>
      </c>
    </row>
    <row r="990" spans="7:11" x14ac:dyDescent="0.2">
      <c r="G990">
        <v>339.79591836734699</v>
      </c>
      <c r="H990">
        <v>521928.02313077898</v>
      </c>
      <c r="I990">
        <v>6.7267792144137502E-3</v>
      </c>
      <c r="J990">
        <f t="shared" si="42"/>
        <v>-2.1721928264476205</v>
      </c>
      <c r="K990">
        <f t="shared" si="43"/>
        <v>0.52192802313077902</v>
      </c>
    </row>
    <row r="991" spans="7:11" x14ac:dyDescent="0.2">
      <c r="G991">
        <v>339.79591836734699</v>
      </c>
      <c r="H991">
        <v>621011.72392734198</v>
      </c>
      <c r="I991">
        <v>6.9459756656070999E-3</v>
      </c>
      <c r="J991">
        <f t="shared" si="42"/>
        <v>-2.1582667425212354</v>
      </c>
      <c r="K991">
        <f t="shared" si="43"/>
        <v>0.62101172392734194</v>
      </c>
    </row>
    <row r="992" spans="7:11" x14ac:dyDescent="0.2">
      <c r="G992">
        <v>339.79591836734699</v>
      </c>
      <c r="H992">
        <v>738905.64247127203</v>
      </c>
      <c r="I992">
        <v>7.20002063688986E-3</v>
      </c>
      <c r="J992">
        <f t="shared" si="42"/>
        <v>-2.1426662587806002</v>
      </c>
      <c r="K992">
        <f t="shared" si="43"/>
        <v>0.738905642471272</v>
      </c>
    </row>
    <row r="993" spans="7:11" x14ac:dyDescent="0.2">
      <c r="G993">
        <v>339.79591836734699</v>
      </c>
      <c r="H993">
        <v>879180.74239088304</v>
      </c>
      <c r="I993">
        <v>8.1972220998260004E-3</v>
      </c>
      <c r="J993">
        <f t="shared" si="42"/>
        <v>-2.0863332977519642</v>
      </c>
      <c r="K993">
        <f t="shared" si="43"/>
        <v>0.87918074239088306</v>
      </c>
    </row>
    <row r="994" spans="7:11" x14ac:dyDescent="0.2">
      <c r="G994">
        <v>339.79591836734699</v>
      </c>
      <c r="H994">
        <v>1046085.90510396</v>
      </c>
      <c r="I994">
        <v>9.4783946039422896E-3</v>
      </c>
      <c r="J994">
        <f t="shared" si="42"/>
        <v>-2.0232652147390335</v>
      </c>
      <c r="K994">
        <f t="shared" si="43"/>
        <v>1.0460859051039599</v>
      </c>
    </row>
    <row r="995" spans="7:11" x14ac:dyDescent="0.2">
      <c r="G995">
        <v>339.79591836734699</v>
      </c>
      <c r="H995">
        <v>1244676.62688027</v>
      </c>
      <c r="I995">
        <v>1.10027870683611E-2</v>
      </c>
      <c r="J995">
        <f t="shared" si="42"/>
        <v>-1.9584972916512922</v>
      </c>
      <c r="K995">
        <f t="shared" si="43"/>
        <v>1.24467662688027</v>
      </c>
    </row>
    <row r="996" spans="7:11" x14ac:dyDescent="0.2">
      <c r="G996">
        <v>339.79591836734699</v>
      </c>
      <c r="H996">
        <v>1480968.1479725901</v>
      </c>
      <c r="I996">
        <v>1.2177224395219399E-2</v>
      </c>
      <c r="J996">
        <f t="shared" si="42"/>
        <v>-1.9144516909485465</v>
      </c>
      <c r="K996">
        <f t="shared" si="43"/>
        <v>1.48096814797259</v>
      </c>
    </row>
    <row r="997" spans="7:11" x14ac:dyDescent="0.2">
      <c r="G997">
        <v>339.79591836734699</v>
      </c>
      <c r="H997">
        <v>1762117.6520416299</v>
      </c>
      <c r="I997">
        <v>1.28596677401403E-2</v>
      </c>
      <c r="J997">
        <f t="shared" si="42"/>
        <v>-1.8907702522895384</v>
      </c>
      <c r="K997">
        <f t="shared" si="43"/>
        <v>1.76211765204163</v>
      </c>
    </row>
    <row r="998" spans="7:11" x14ac:dyDescent="0.2">
      <c r="G998">
        <v>339.79591836734699</v>
      </c>
      <c r="H998">
        <v>2096641.05462867</v>
      </c>
      <c r="I998">
        <v>1.3826555958823599E-2</v>
      </c>
      <c r="J998">
        <f t="shared" si="42"/>
        <v>-1.8592859843409786</v>
      </c>
      <c r="K998">
        <f t="shared" si="43"/>
        <v>2.09664105462867</v>
      </c>
    </row>
    <row r="999" spans="7:11" x14ac:dyDescent="0.2">
      <c r="G999">
        <v>339.79591836734699</v>
      </c>
      <c r="H999">
        <v>2494670.9471193501</v>
      </c>
      <c r="I999">
        <v>1.5188219859211099E-2</v>
      </c>
      <c r="J999">
        <f t="shared" si="42"/>
        <v>-1.8184931247959302</v>
      </c>
      <c r="K999">
        <f t="shared" si="43"/>
        <v>2.4946709471193502</v>
      </c>
    </row>
    <row r="1000" spans="7:11" x14ac:dyDescent="0.2">
      <c r="G1000">
        <v>339.79591836734699</v>
      </c>
      <c r="H1000">
        <v>2968263.5092269299</v>
      </c>
      <c r="I1000">
        <v>1.53836698429866E-2</v>
      </c>
      <c r="J1000">
        <f t="shared" si="42"/>
        <v>-1.8129400492913983</v>
      </c>
      <c r="K1000">
        <f t="shared" si="43"/>
        <v>2.9682635092269298</v>
      </c>
    </row>
    <row r="1001" spans="7:11" x14ac:dyDescent="0.2">
      <c r="G1001">
        <v>339.79591836734699</v>
      </c>
      <c r="H1001">
        <v>3531763.6862616902</v>
      </c>
      <c r="I1001">
        <v>1.44266225149007E-2</v>
      </c>
      <c r="J1001">
        <f t="shared" si="42"/>
        <v>-1.8408353317499155</v>
      </c>
      <c r="K1001">
        <f t="shared" si="43"/>
        <v>3.5317636862616903</v>
      </c>
    </row>
    <row r="1002" spans="7:11" x14ac:dyDescent="0.2">
      <c r="G1002">
        <v>339.79591836734699</v>
      </c>
      <c r="H1002">
        <v>4202239.6922722599</v>
      </c>
      <c r="I1002">
        <v>1E-4</v>
      </c>
      <c r="J1002">
        <f t="shared" si="42"/>
        <v>-4</v>
      </c>
      <c r="K1002">
        <f t="shared" si="43"/>
        <v>4.2022396922722596</v>
      </c>
    </row>
    <row r="1003" spans="7:11" x14ac:dyDescent="0.2">
      <c r="G1003">
        <v>339.79591836734699</v>
      </c>
      <c r="H1003">
        <v>5000000</v>
      </c>
      <c r="I1003">
        <v>1E-4</v>
      </c>
      <c r="J1003">
        <f t="shared" si="42"/>
        <v>-4</v>
      </c>
      <c r="K1003">
        <f t="shared" si="43"/>
        <v>5</v>
      </c>
    </row>
    <row r="1004" spans="7:11" x14ac:dyDescent="0.2">
      <c r="G1004">
        <v>343.46938775510199</v>
      </c>
      <c r="H1004">
        <v>1000</v>
      </c>
      <c r="I1004">
        <v>1E-4</v>
      </c>
      <c r="J1004">
        <f t="shared" si="42"/>
        <v>-4</v>
      </c>
      <c r="K1004">
        <f t="shared" si="43"/>
        <v>1E-3</v>
      </c>
    </row>
    <row r="1005" spans="7:11" x14ac:dyDescent="0.2">
      <c r="G1005">
        <v>343.46938775510199</v>
      </c>
      <c r="H1005">
        <v>1189.84169541656</v>
      </c>
      <c r="I1005">
        <v>1E-4</v>
      </c>
      <c r="J1005">
        <f t="shared" si="42"/>
        <v>-4</v>
      </c>
      <c r="K1005">
        <f t="shared" si="43"/>
        <v>1.1898416954165599E-3</v>
      </c>
    </row>
    <row r="1006" spans="7:11" x14ac:dyDescent="0.2">
      <c r="G1006">
        <v>343.46938775510199</v>
      </c>
      <c r="H1006">
        <v>1415.7232601517601</v>
      </c>
      <c r="I1006">
        <v>1E-4</v>
      </c>
      <c r="J1006">
        <f t="shared" si="42"/>
        <v>-4</v>
      </c>
      <c r="K1006">
        <f t="shared" si="43"/>
        <v>1.4157232601517602E-3</v>
      </c>
    </row>
    <row r="1007" spans="7:11" x14ac:dyDescent="0.2">
      <c r="G1007">
        <v>343.46938775510199</v>
      </c>
      <c r="H1007">
        <v>1684.48656409964</v>
      </c>
      <c r="I1007">
        <v>1E-4</v>
      </c>
      <c r="J1007">
        <f t="shared" si="42"/>
        <v>-4</v>
      </c>
      <c r="K1007">
        <f t="shared" si="43"/>
        <v>1.6844865640996401E-3</v>
      </c>
    </row>
    <row r="1008" spans="7:11" x14ac:dyDescent="0.2">
      <c r="G1008">
        <v>343.46938775510199</v>
      </c>
      <c r="H1008">
        <v>2004.2723493347301</v>
      </c>
      <c r="I1008">
        <v>1E-4</v>
      </c>
      <c r="J1008">
        <f t="shared" si="42"/>
        <v>-4</v>
      </c>
      <c r="K1008">
        <f t="shared" si="43"/>
        <v>2.0042723493347301E-3</v>
      </c>
    </row>
    <row r="1009" spans="7:11" x14ac:dyDescent="0.2">
      <c r="G1009">
        <v>343.46938775510199</v>
      </c>
      <c r="H1009">
        <v>2384.7668102089801</v>
      </c>
      <c r="I1009">
        <v>1E-4</v>
      </c>
      <c r="J1009">
        <f t="shared" si="42"/>
        <v>-4</v>
      </c>
      <c r="K1009">
        <f t="shared" si="43"/>
        <v>2.3847668102089802E-3</v>
      </c>
    </row>
    <row r="1010" spans="7:11" x14ac:dyDescent="0.2">
      <c r="G1010">
        <v>343.46938775510199</v>
      </c>
      <c r="H1010">
        <v>2837.4949846322002</v>
      </c>
      <c r="I1010">
        <v>1E-4</v>
      </c>
      <c r="J1010">
        <f t="shared" si="42"/>
        <v>-4</v>
      </c>
      <c r="K1010">
        <f t="shared" si="43"/>
        <v>2.8374949846322003E-3</v>
      </c>
    </row>
    <row r="1011" spans="7:11" x14ac:dyDescent="0.2">
      <c r="G1011">
        <v>343.46938775510199</v>
      </c>
      <c r="H1011">
        <v>3376.1698432507801</v>
      </c>
      <c r="I1011">
        <v>1E-4</v>
      </c>
      <c r="J1011">
        <f t="shared" si="42"/>
        <v>-4</v>
      </c>
      <c r="K1011">
        <f t="shared" si="43"/>
        <v>3.37616984325078E-3</v>
      </c>
    </row>
    <row r="1012" spans="7:11" x14ac:dyDescent="0.2">
      <c r="G1012">
        <v>343.46938775510199</v>
      </c>
      <c r="H1012">
        <v>4017.1076503077802</v>
      </c>
      <c r="I1012">
        <v>1E-4</v>
      </c>
      <c r="J1012">
        <f t="shared" si="42"/>
        <v>-4</v>
      </c>
      <c r="K1012">
        <f t="shared" si="43"/>
        <v>4.0171076503077805E-3</v>
      </c>
    </row>
    <row r="1013" spans="7:11" x14ac:dyDescent="0.2">
      <c r="G1013">
        <v>343.46938775510199</v>
      </c>
      <c r="H1013">
        <v>4779.7221773130505</v>
      </c>
      <c r="I1013">
        <v>1E-4</v>
      </c>
      <c r="J1013">
        <f t="shared" si="42"/>
        <v>-4</v>
      </c>
      <c r="K1013">
        <f t="shared" si="43"/>
        <v>4.7797221773130507E-3</v>
      </c>
    </row>
    <row r="1014" spans="7:11" x14ac:dyDescent="0.2">
      <c r="G1014">
        <v>343.46938775510199</v>
      </c>
      <c r="H1014">
        <v>5687.1127390743104</v>
      </c>
      <c r="I1014">
        <v>1E-4</v>
      </c>
      <c r="J1014">
        <f t="shared" si="42"/>
        <v>-4</v>
      </c>
      <c r="K1014">
        <f t="shared" si="43"/>
        <v>5.6871127390743107E-3</v>
      </c>
    </row>
    <row r="1015" spans="7:11" x14ac:dyDescent="0.2">
      <c r="G1015">
        <v>343.46938775510199</v>
      </c>
      <c r="H1015">
        <v>6766.7638634853201</v>
      </c>
      <c r="I1015">
        <v>1E-4</v>
      </c>
      <c r="J1015">
        <f t="shared" si="42"/>
        <v>-4</v>
      </c>
      <c r="K1015">
        <f t="shared" si="43"/>
        <v>6.76676386348532E-3</v>
      </c>
    </row>
    <row r="1016" spans="7:11" x14ac:dyDescent="0.2">
      <c r="G1016">
        <v>343.46938775510199</v>
      </c>
      <c r="H1016">
        <v>8051.3777878129004</v>
      </c>
      <c r="I1016">
        <v>1E-4</v>
      </c>
      <c r="J1016">
        <f t="shared" si="42"/>
        <v>-4</v>
      </c>
      <c r="K1016">
        <f t="shared" si="43"/>
        <v>8.0513777878129002E-3</v>
      </c>
    </row>
    <row r="1017" spans="7:11" x14ac:dyDescent="0.2">
      <c r="G1017">
        <v>343.46938775510199</v>
      </c>
      <c r="H1017">
        <v>9579.8649974905602</v>
      </c>
      <c r="I1017">
        <v>1E-4</v>
      </c>
      <c r="J1017">
        <f t="shared" si="42"/>
        <v>-4</v>
      </c>
      <c r="K1017">
        <f t="shared" si="43"/>
        <v>9.5798649974905593E-3</v>
      </c>
    </row>
    <row r="1018" spans="7:11" x14ac:dyDescent="0.2">
      <c r="G1018">
        <v>343.46938775510199</v>
      </c>
      <c r="H1018">
        <v>11398.522810476001</v>
      </c>
      <c r="I1018">
        <v>1E-4</v>
      </c>
      <c r="J1018">
        <f t="shared" si="42"/>
        <v>-4</v>
      </c>
      <c r="K1018">
        <f t="shared" si="43"/>
        <v>1.1398522810476E-2</v>
      </c>
    </row>
    <row r="1019" spans="7:11" x14ac:dyDescent="0.2">
      <c r="G1019">
        <v>343.46938775510199</v>
      </c>
      <c r="H1019">
        <v>13562.4377060611</v>
      </c>
      <c r="I1019">
        <v>1E-4</v>
      </c>
      <c r="J1019">
        <f t="shared" si="42"/>
        <v>-4</v>
      </c>
      <c r="K1019">
        <f t="shared" si="43"/>
        <v>1.35624377060611E-2</v>
      </c>
    </row>
    <row r="1020" spans="7:11" x14ac:dyDescent="0.2">
      <c r="G1020">
        <v>343.46938775510199</v>
      </c>
      <c r="H1020">
        <v>16137.1538741613</v>
      </c>
      <c r="I1020">
        <v>1E-4</v>
      </c>
      <c r="J1020">
        <f t="shared" si="42"/>
        <v>-4</v>
      </c>
      <c r="K1020">
        <f t="shared" si="43"/>
        <v>1.61371538741613E-2</v>
      </c>
    </row>
    <row r="1021" spans="7:11" x14ac:dyDescent="0.2">
      <c r="G1021">
        <v>343.46938775510199</v>
      </c>
      <c r="H1021">
        <v>19200.65852483</v>
      </c>
      <c r="I1021">
        <v>1E-4</v>
      </c>
      <c r="J1021">
        <f t="shared" si="42"/>
        <v>-4</v>
      </c>
      <c r="K1021">
        <f t="shared" si="43"/>
        <v>1.9200658524830001E-2</v>
      </c>
    </row>
    <row r="1022" spans="7:11" x14ac:dyDescent="0.2">
      <c r="G1022">
        <v>343.46938775510199</v>
      </c>
      <c r="H1022">
        <v>22845.744092298199</v>
      </c>
      <c r="I1022">
        <v>1E-4</v>
      </c>
      <c r="J1022">
        <f t="shared" si="42"/>
        <v>-4</v>
      </c>
      <c r="K1022">
        <f t="shared" si="43"/>
        <v>2.2845744092298198E-2</v>
      </c>
    </row>
    <row r="1023" spans="7:11" x14ac:dyDescent="0.2">
      <c r="G1023">
        <v>343.46938775510199</v>
      </c>
      <c r="H1023">
        <v>27182.818883833101</v>
      </c>
      <c r="I1023">
        <v>1E-4</v>
      </c>
      <c r="J1023">
        <f t="shared" si="42"/>
        <v>-4</v>
      </c>
      <c r="K1023">
        <f t="shared" si="43"/>
        <v>2.7182818883833101E-2</v>
      </c>
    </row>
    <row r="1024" spans="7:11" x14ac:dyDescent="0.2">
      <c r="G1024">
        <v>343.46938775510199</v>
      </c>
      <c r="H1024">
        <v>32343.2513069413</v>
      </c>
      <c r="I1024">
        <v>1E-4</v>
      </c>
      <c r="J1024">
        <f t="shared" si="42"/>
        <v>-4</v>
      </c>
      <c r="K1024">
        <f t="shared" si="43"/>
        <v>3.2343251306941302E-2</v>
      </c>
    </row>
    <row r="1025" spans="7:11" x14ac:dyDescent="0.2">
      <c r="G1025">
        <v>343.46938775510199</v>
      </c>
      <c r="H1025">
        <v>38483.348970334999</v>
      </c>
      <c r="I1025">
        <v>4.06528113921115E-2</v>
      </c>
      <c r="J1025">
        <f t="shared" si="42"/>
        <v>-1.3909094148949892</v>
      </c>
      <c r="K1025">
        <f t="shared" si="43"/>
        <v>3.8483348970335E-2</v>
      </c>
    </row>
    <row r="1026" spans="7:11" x14ac:dyDescent="0.2">
      <c r="G1026">
        <v>343.46938775510199</v>
      </c>
      <c r="H1026">
        <v>45789.093184170699</v>
      </c>
      <c r="I1026">
        <v>1.16338426044302E-3</v>
      </c>
      <c r="J1026">
        <f t="shared" si="42"/>
        <v>-2.9342768161169732</v>
      </c>
      <c r="K1026">
        <f t="shared" si="43"/>
        <v>4.5789093184170696E-2</v>
      </c>
    </row>
    <row r="1027" spans="7:11" x14ac:dyDescent="0.2">
      <c r="G1027">
        <v>343.46938775510199</v>
      </c>
      <c r="H1027">
        <v>54481.7722658407</v>
      </c>
      <c r="I1027">
        <v>1.44144935305834E-3</v>
      </c>
      <c r="J1027">
        <f t="shared" si="42"/>
        <v>-2.8412006124320031</v>
      </c>
      <c r="K1027">
        <f t="shared" si="43"/>
        <v>5.4481772265840701E-2</v>
      </c>
    </row>
    <row r="1028" spans="7:11" x14ac:dyDescent="0.2">
      <c r="G1028">
        <v>343.46938775510199</v>
      </c>
      <c r="H1028">
        <v>64824.684282087001</v>
      </c>
      <c r="I1028">
        <v>1.7723027942919099E-3</v>
      </c>
      <c r="J1028">
        <f t="shared" si="42"/>
        <v>-2.7514620777897836</v>
      </c>
      <c r="K1028">
        <f t="shared" si="43"/>
        <v>6.4824684282087E-2</v>
      </c>
    </row>
    <row r="1029" spans="7:11" x14ac:dyDescent="0.2">
      <c r="G1029">
        <v>343.46938775510199</v>
      </c>
      <c r="H1029">
        <v>77131.112251041806</v>
      </c>
      <c r="I1029">
        <v>2.4319185840948701E-3</v>
      </c>
      <c r="J1029">
        <f t="shared" ref="J1029:J1092" si="44">LOG10(I1029)</f>
        <v>-2.6140509684906665</v>
      </c>
      <c r="K1029">
        <f t="shared" ref="K1029:K1092" si="45">H1029/1000000</f>
        <v>7.71311122510418E-2</v>
      </c>
    </row>
    <row r="1030" spans="7:11" x14ac:dyDescent="0.2">
      <c r="G1030">
        <v>343.46938775510199</v>
      </c>
      <c r="H1030">
        <v>91773.813370144897</v>
      </c>
      <c r="I1030">
        <v>3.2746975052565502E-3</v>
      </c>
      <c r="J1030">
        <f t="shared" si="44"/>
        <v>-2.4848288110509231</v>
      </c>
      <c r="K1030">
        <f t="shared" si="45"/>
        <v>9.1773813370144897E-2</v>
      </c>
    </row>
    <row r="1031" spans="7:11" x14ac:dyDescent="0.2">
      <c r="G1031">
        <v>343.46938775510199</v>
      </c>
      <c r="H1031">
        <v>109196.30969517599</v>
      </c>
      <c r="I1031">
        <v>4.2774710056729098E-3</v>
      </c>
      <c r="J1031">
        <f t="shared" si="44"/>
        <v>-2.3688129255902375</v>
      </c>
      <c r="K1031">
        <f t="shared" si="45"/>
        <v>0.10919630969517599</v>
      </c>
    </row>
    <row r="1032" spans="7:11" x14ac:dyDescent="0.2">
      <c r="G1032">
        <v>343.46938775510199</v>
      </c>
      <c r="H1032">
        <v>129926.322260941</v>
      </c>
      <c r="I1032">
        <v>4.5790705686888696E-3</v>
      </c>
      <c r="J1032">
        <f t="shared" si="44"/>
        <v>-2.3392226634484956</v>
      </c>
      <c r="K1032">
        <f t="shared" si="45"/>
        <v>0.129926322260941</v>
      </c>
    </row>
    <row r="1033" spans="7:11" x14ac:dyDescent="0.2">
      <c r="G1033">
        <v>343.46938775510199</v>
      </c>
      <c r="H1033">
        <v>154591.75555819701</v>
      </c>
      <c r="I1033">
        <v>4.6602653953307796E-3</v>
      </c>
      <c r="J1033">
        <f t="shared" si="44"/>
        <v>-2.3315893501671496</v>
      </c>
      <c r="K1033">
        <f t="shared" si="45"/>
        <v>0.15459175555819701</v>
      </c>
    </row>
    <row r="1034" spans="7:11" x14ac:dyDescent="0.2">
      <c r="G1034">
        <v>343.46938775510199</v>
      </c>
      <c r="H1034">
        <v>183939.71653078799</v>
      </c>
      <c r="I1034">
        <v>4.8511624320897199E-3</v>
      </c>
      <c r="J1034">
        <f t="shared" si="44"/>
        <v>-2.3141541835930193</v>
      </c>
      <c r="K1034">
        <f t="shared" si="45"/>
        <v>0.183939716530788</v>
      </c>
    </row>
    <row r="1035" spans="7:11" x14ac:dyDescent="0.2">
      <c r="G1035">
        <v>343.46938775510199</v>
      </c>
      <c r="H1035">
        <v>218859.14417143501</v>
      </c>
      <c r="I1035">
        <v>5.2399147808327396E-3</v>
      </c>
      <c r="J1035">
        <f t="shared" si="44"/>
        <v>-2.2806757760916643</v>
      </c>
      <c r="K1035">
        <f t="shared" si="45"/>
        <v>0.21885914417143501</v>
      </c>
    </row>
    <row r="1036" spans="7:11" x14ac:dyDescent="0.2">
      <c r="G1036">
        <v>343.46938775510199</v>
      </c>
      <c r="H1036">
        <v>260407.735158358</v>
      </c>
      <c r="I1036">
        <v>5.70246853455832E-3</v>
      </c>
      <c r="J1036">
        <f t="shared" si="44"/>
        <v>-2.2439371024222727</v>
      </c>
      <c r="K1036">
        <f t="shared" si="45"/>
        <v>0.26040773515835802</v>
      </c>
    </row>
    <row r="1037" spans="7:11" x14ac:dyDescent="0.2">
      <c r="G1037">
        <v>343.46938775510199</v>
      </c>
      <c r="H1037">
        <v>309843.98110040801</v>
      </c>
      <c r="I1037">
        <v>6.1138394722437001E-3</v>
      </c>
      <c r="J1037">
        <f t="shared" si="44"/>
        <v>-2.2136859684941297</v>
      </c>
      <c r="K1037">
        <f t="shared" si="45"/>
        <v>0.30984398110040801</v>
      </c>
    </row>
    <row r="1038" spans="7:11" x14ac:dyDescent="0.2">
      <c r="G1038">
        <v>343.46938775510199</v>
      </c>
      <c r="H1038">
        <v>368665.28778712702</v>
      </c>
      <c r="I1038">
        <v>6.2999478215423899E-3</v>
      </c>
      <c r="J1038">
        <f t="shared" si="44"/>
        <v>-2.2006630475162687</v>
      </c>
      <c r="K1038">
        <f t="shared" si="45"/>
        <v>0.36866528778712704</v>
      </c>
    </row>
    <row r="1039" spans="7:11" x14ac:dyDescent="0.2">
      <c r="G1039">
        <v>343.46938775510199</v>
      </c>
      <c r="H1039">
        <v>438653.33106187102</v>
      </c>
      <c r="I1039">
        <v>6.5213872954031299E-3</v>
      </c>
      <c r="J1039">
        <f t="shared" si="44"/>
        <v>-2.1856600069292118</v>
      </c>
      <c r="K1039">
        <f t="shared" si="45"/>
        <v>0.43865333106187104</v>
      </c>
    </row>
    <row r="1040" spans="7:11" x14ac:dyDescent="0.2">
      <c r="G1040">
        <v>343.46938775510199</v>
      </c>
      <c r="H1040">
        <v>521928.02313077898</v>
      </c>
      <c r="I1040">
        <v>6.7051220932177703E-3</v>
      </c>
      <c r="J1040">
        <f t="shared" si="44"/>
        <v>-2.173593309694859</v>
      </c>
      <c r="K1040">
        <f t="shared" si="45"/>
        <v>0.52192802313077902</v>
      </c>
    </row>
    <row r="1041" spans="7:11" x14ac:dyDescent="0.2">
      <c r="G1041">
        <v>343.46938775510199</v>
      </c>
      <c r="H1041">
        <v>621011.72392734198</v>
      </c>
      <c r="I1041">
        <v>6.9186336656070898E-3</v>
      </c>
      <c r="J1041">
        <f t="shared" si="44"/>
        <v>-2.1599796642248492</v>
      </c>
      <c r="K1041">
        <f t="shared" si="45"/>
        <v>0.62101172392734194</v>
      </c>
    </row>
    <row r="1042" spans="7:11" x14ac:dyDescent="0.2">
      <c r="G1042">
        <v>343.46938775510199</v>
      </c>
      <c r="H1042">
        <v>738905.64247127203</v>
      </c>
      <c r="I1042">
        <v>7.1726786368898603E-3</v>
      </c>
      <c r="J1042">
        <f t="shared" si="44"/>
        <v>-2.1443186267627672</v>
      </c>
      <c r="K1042">
        <f t="shared" si="45"/>
        <v>0.738905642471272</v>
      </c>
    </row>
    <row r="1043" spans="7:11" x14ac:dyDescent="0.2">
      <c r="G1043">
        <v>343.46938775510199</v>
      </c>
      <c r="H1043">
        <v>879180.74239088304</v>
      </c>
      <c r="I1043">
        <v>8.1698800998260008E-3</v>
      </c>
      <c r="J1043">
        <f t="shared" si="44"/>
        <v>-2.0877843170741999</v>
      </c>
      <c r="K1043">
        <f t="shared" si="45"/>
        <v>0.87918074239088306</v>
      </c>
    </row>
    <row r="1044" spans="7:11" x14ac:dyDescent="0.2">
      <c r="G1044">
        <v>343.46938775510199</v>
      </c>
      <c r="H1044">
        <v>1046085.90510396</v>
      </c>
      <c r="I1044">
        <v>9.45105260394229E-3</v>
      </c>
      <c r="J1044">
        <f t="shared" si="44"/>
        <v>-2.0245198195726415</v>
      </c>
      <c r="K1044">
        <f t="shared" si="45"/>
        <v>1.0460859051039599</v>
      </c>
    </row>
    <row r="1045" spans="7:11" x14ac:dyDescent="0.2">
      <c r="G1045">
        <v>343.46938775510199</v>
      </c>
      <c r="H1045">
        <v>1244676.62688027</v>
      </c>
      <c r="I1045">
        <v>1.0431561211235899E-2</v>
      </c>
      <c r="J1045">
        <f t="shared" si="44"/>
        <v>-1.9816506892067491</v>
      </c>
      <c r="K1045">
        <f t="shared" si="45"/>
        <v>1.24467662688027</v>
      </c>
    </row>
    <row r="1046" spans="7:11" x14ac:dyDescent="0.2">
      <c r="G1046">
        <v>343.46938775510199</v>
      </c>
      <c r="H1046">
        <v>1480968.1479725901</v>
      </c>
      <c r="I1046">
        <v>1.1005119313586701E-2</v>
      </c>
      <c r="J1046">
        <f t="shared" si="44"/>
        <v>-1.9584052446189089</v>
      </c>
      <c r="K1046">
        <f t="shared" si="45"/>
        <v>1.48096814797259</v>
      </c>
    </row>
    <row r="1047" spans="7:11" x14ac:dyDescent="0.2">
      <c r="G1047">
        <v>343.46938775510199</v>
      </c>
      <c r="H1047">
        <v>1762117.6520416299</v>
      </c>
      <c r="I1047">
        <v>1.16875626585077E-2</v>
      </c>
      <c r="J1047">
        <f t="shared" si="44"/>
        <v>-1.9322760478053129</v>
      </c>
      <c r="K1047">
        <f t="shared" si="45"/>
        <v>1.76211765204163</v>
      </c>
    </row>
    <row r="1048" spans="7:11" x14ac:dyDescent="0.2">
      <c r="G1048">
        <v>343.46938775510199</v>
      </c>
      <c r="H1048">
        <v>2096641.05462867</v>
      </c>
      <c r="I1048">
        <v>1.2654450877190899E-2</v>
      </c>
      <c r="J1048">
        <f t="shared" si="44"/>
        <v>-1.8977566957194831</v>
      </c>
      <c r="K1048">
        <f t="shared" si="45"/>
        <v>2.09664105462867</v>
      </c>
    </row>
    <row r="1049" spans="7:11" x14ac:dyDescent="0.2">
      <c r="G1049">
        <v>343.46938775510199</v>
      </c>
      <c r="H1049">
        <v>2494670.9471193501</v>
      </c>
      <c r="I1049">
        <v>1.4016114777578401E-2</v>
      </c>
      <c r="J1049">
        <f t="shared" si="44"/>
        <v>-1.8533723547358656</v>
      </c>
      <c r="K1049">
        <f t="shared" si="45"/>
        <v>2.4946709471193502</v>
      </c>
    </row>
    <row r="1050" spans="7:11" x14ac:dyDescent="0.2">
      <c r="G1050">
        <v>343.46938775510199</v>
      </c>
      <c r="H1050">
        <v>2968263.5092269299</v>
      </c>
      <c r="I1050">
        <v>1.56362792614031E-2</v>
      </c>
      <c r="J1050">
        <f t="shared" si="44"/>
        <v>-1.8058665817417519</v>
      </c>
      <c r="K1050">
        <f t="shared" si="45"/>
        <v>2.9682635092269298</v>
      </c>
    </row>
    <row r="1051" spans="7:11" x14ac:dyDescent="0.2">
      <c r="G1051">
        <v>343.46938775510199</v>
      </c>
      <c r="H1051">
        <v>3531763.6862616902</v>
      </c>
      <c r="I1051">
        <v>1.4692814719979399E-2</v>
      </c>
      <c r="J1051">
        <f t="shared" si="44"/>
        <v>-1.8328949979294369</v>
      </c>
      <c r="K1051">
        <f t="shared" si="45"/>
        <v>3.5317636862616903</v>
      </c>
    </row>
    <row r="1052" spans="7:11" x14ac:dyDescent="0.2">
      <c r="G1052">
        <v>343.46938775510199</v>
      </c>
      <c r="H1052">
        <v>4202239.6922722599</v>
      </c>
      <c r="I1052">
        <v>1E-4</v>
      </c>
      <c r="J1052">
        <f t="shared" si="44"/>
        <v>-4</v>
      </c>
      <c r="K1052">
        <f t="shared" si="45"/>
        <v>4.2022396922722596</v>
      </c>
    </row>
    <row r="1053" spans="7:11" x14ac:dyDescent="0.2">
      <c r="G1053">
        <v>343.46938775510199</v>
      </c>
      <c r="H1053">
        <v>5000000</v>
      </c>
      <c r="I1053">
        <v>1E-4</v>
      </c>
      <c r="J1053">
        <f t="shared" si="44"/>
        <v>-4</v>
      </c>
      <c r="K1053">
        <f t="shared" si="45"/>
        <v>5</v>
      </c>
    </row>
    <row r="1054" spans="7:11" x14ac:dyDescent="0.2">
      <c r="G1054">
        <v>347.142857142857</v>
      </c>
      <c r="H1054">
        <v>1000</v>
      </c>
      <c r="I1054">
        <v>1E-4</v>
      </c>
      <c r="J1054">
        <f t="shared" si="44"/>
        <v>-4</v>
      </c>
      <c r="K1054">
        <f t="shared" si="45"/>
        <v>1E-3</v>
      </c>
    </row>
    <row r="1055" spans="7:11" x14ac:dyDescent="0.2">
      <c r="G1055">
        <v>347.142857142857</v>
      </c>
      <c r="H1055">
        <v>1189.84169541656</v>
      </c>
      <c r="I1055">
        <v>1E-4</v>
      </c>
      <c r="J1055">
        <f t="shared" si="44"/>
        <v>-4</v>
      </c>
      <c r="K1055">
        <f t="shared" si="45"/>
        <v>1.1898416954165599E-3</v>
      </c>
    </row>
    <row r="1056" spans="7:11" x14ac:dyDescent="0.2">
      <c r="G1056">
        <v>347.142857142857</v>
      </c>
      <c r="H1056">
        <v>1415.7232601517601</v>
      </c>
      <c r="I1056">
        <v>1E-4</v>
      </c>
      <c r="J1056">
        <f t="shared" si="44"/>
        <v>-4</v>
      </c>
      <c r="K1056">
        <f t="shared" si="45"/>
        <v>1.4157232601517602E-3</v>
      </c>
    </row>
    <row r="1057" spans="7:11" x14ac:dyDescent="0.2">
      <c r="G1057">
        <v>347.142857142857</v>
      </c>
      <c r="H1057">
        <v>1684.48656409964</v>
      </c>
      <c r="I1057">
        <v>1E-4</v>
      </c>
      <c r="J1057">
        <f t="shared" si="44"/>
        <v>-4</v>
      </c>
      <c r="K1057">
        <f t="shared" si="45"/>
        <v>1.6844865640996401E-3</v>
      </c>
    </row>
    <row r="1058" spans="7:11" x14ac:dyDescent="0.2">
      <c r="G1058">
        <v>347.142857142857</v>
      </c>
      <c r="H1058">
        <v>2004.2723493347301</v>
      </c>
      <c r="I1058">
        <v>1E-4</v>
      </c>
      <c r="J1058">
        <f t="shared" si="44"/>
        <v>-4</v>
      </c>
      <c r="K1058">
        <f t="shared" si="45"/>
        <v>2.0042723493347301E-3</v>
      </c>
    </row>
    <row r="1059" spans="7:11" x14ac:dyDescent="0.2">
      <c r="G1059">
        <v>347.142857142857</v>
      </c>
      <c r="H1059">
        <v>2384.7668102089801</v>
      </c>
      <c r="I1059">
        <v>1E-4</v>
      </c>
      <c r="J1059">
        <f t="shared" si="44"/>
        <v>-4</v>
      </c>
      <c r="K1059">
        <f t="shared" si="45"/>
        <v>2.3847668102089802E-3</v>
      </c>
    </row>
    <row r="1060" spans="7:11" x14ac:dyDescent="0.2">
      <c r="G1060">
        <v>347.142857142857</v>
      </c>
      <c r="H1060">
        <v>2837.4949846322002</v>
      </c>
      <c r="I1060">
        <v>1E-4</v>
      </c>
      <c r="J1060">
        <f t="shared" si="44"/>
        <v>-4</v>
      </c>
      <c r="K1060">
        <f t="shared" si="45"/>
        <v>2.8374949846322003E-3</v>
      </c>
    </row>
    <row r="1061" spans="7:11" x14ac:dyDescent="0.2">
      <c r="G1061">
        <v>347.142857142857</v>
      </c>
      <c r="H1061">
        <v>3376.1698432507801</v>
      </c>
      <c r="I1061">
        <v>1E-4</v>
      </c>
      <c r="J1061">
        <f t="shared" si="44"/>
        <v>-4</v>
      </c>
      <c r="K1061">
        <f t="shared" si="45"/>
        <v>3.37616984325078E-3</v>
      </c>
    </row>
    <row r="1062" spans="7:11" x14ac:dyDescent="0.2">
      <c r="G1062">
        <v>347.142857142857</v>
      </c>
      <c r="H1062">
        <v>4017.1076503077802</v>
      </c>
      <c r="I1062">
        <v>1E-4</v>
      </c>
      <c r="J1062">
        <f t="shared" si="44"/>
        <v>-4</v>
      </c>
      <c r="K1062">
        <f t="shared" si="45"/>
        <v>4.0171076503077805E-3</v>
      </c>
    </row>
    <row r="1063" spans="7:11" x14ac:dyDescent="0.2">
      <c r="G1063">
        <v>347.142857142857</v>
      </c>
      <c r="H1063">
        <v>4779.7221773130505</v>
      </c>
      <c r="I1063">
        <v>1E-4</v>
      </c>
      <c r="J1063">
        <f t="shared" si="44"/>
        <v>-4</v>
      </c>
      <c r="K1063">
        <f t="shared" si="45"/>
        <v>4.7797221773130507E-3</v>
      </c>
    </row>
    <row r="1064" spans="7:11" x14ac:dyDescent="0.2">
      <c r="G1064">
        <v>347.142857142857</v>
      </c>
      <c r="H1064">
        <v>5687.1127390743104</v>
      </c>
      <c r="I1064">
        <v>1E-4</v>
      </c>
      <c r="J1064">
        <f t="shared" si="44"/>
        <v>-4</v>
      </c>
      <c r="K1064">
        <f t="shared" si="45"/>
        <v>5.6871127390743107E-3</v>
      </c>
    </row>
    <row r="1065" spans="7:11" x14ac:dyDescent="0.2">
      <c r="G1065">
        <v>347.142857142857</v>
      </c>
      <c r="H1065">
        <v>6766.7638634853201</v>
      </c>
      <c r="I1065">
        <v>1E-4</v>
      </c>
      <c r="J1065">
        <f t="shared" si="44"/>
        <v>-4</v>
      </c>
      <c r="K1065">
        <f t="shared" si="45"/>
        <v>6.76676386348532E-3</v>
      </c>
    </row>
    <row r="1066" spans="7:11" x14ac:dyDescent="0.2">
      <c r="G1066">
        <v>347.142857142857</v>
      </c>
      <c r="H1066">
        <v>8051.3777878129004</v>
      </c>
      <c r="I1066">
        <v>1E-4</v>
      </c>
      <c r="J1066">
        <f t="shared" si="44"/>
        <v>-4</v>
      </c>
      <c r="K1066">
        <f t="shared" si="45"/>
        <v>8.0513777878129002E-3</v>
      </c>
    </row>
    <row r="1067" spans="7:11" x14ac:dyDescent="0.2">
      <c r="G1067">
        <v>347.142857142857</v>
      </c>
      <c r="H1067">
        <v>9579.8649974905602</v>
      </c>
      <c r="I1067">
        <v>1E-4</v>
      </c>
      <c r="J1067">
        <f t="shared" si="44"/>
        <v>-4</v>
      </c>
      <c r="K1067">
        <f t="shared" si="45"/>
        <v>9.5798649974905593E-3</v>
      </c>
    </row>
    <row r="1068" spans="7:11" x14ac:dyDescent="0.2">
      <c r="G1068">
        <v>347.142857142857</v>
      </c>
      <c r="H1068">
        <v>11398.522810476001</v>
      </c>
      <c r="I1068">
        <v>1E-4</v>
      </c>
      <c r="J1068">
        <f t="shared" si="44"/>
        <v>-4</v>
      </c>
      <c r="K1068">
        <f t="shared" si="45"/>
        <v>1.1398522810476E-2</v>
      </c>
    </row>
    <row r="1069" spans="7:11" x14ac:dyDescent="0.2">
      <c r="G1069">
        <v>347.142857142857</v>
      </c>
      <c r="H1069">
        <v>13562.4377060611</v>
      </c>
      <c r="I1069">
        <v>1E-4</v>
      </c>
      <c r="J1069">
        <f t="shared" si="44"/>
        <v>-4</v>
      </c>
      <c r="K1069">
        <f t="shared" si="45"/>
        <v>1.35624377060611E-2</v>
      </c>
    </row>
    <row r="1070" spans="7:11" x14ac:dyDescent="0.2">
      <c r="G1070">
        <v>347.142857142857</v>
      </c>
      <c r="H1070">
        <v>16137.1538741613</v>
      </c>
      <c r="I1070">
        <v>1E-4</v>
      </c>
      <c r="J1070">
        <f t="shared" si="44"/>
        <v>-4</v>
      </c>
      <c r="K1070">
        <f t="shared" si="45"/>
        <v>1.61371538741613E-2</v>
      </c>
    </row>
    <row r="1071" spans="7:11" x14ac:dyDescent="0.2">
      <c r="G1071">
        <v>347.142857142857</v>
      </c>
      <c r="H1071">
        <v>19200.65852483</v>
      </c>
      <c r="I1071">
        <v>1E-4</v>
      </c>
      <c r="J1071">
        <f t="shared" si="44"/>
        <v>-4</v>
      </c>
      <c r="K1071">
        <f t="shared" si="45"/>
        <v>1.9200658524830001E-2</v>
      </c>
    </row>
    <row r="1072" spans="7:11" x14ac:dyDescent="0.2">
      <c r="G1072">
        <v>347.142857142857</v>
      </c>
      <c r="H1072">
        <v>22845.744092298199</v>
      </c>
      <c r="I1072">
        <v>1E-4</v>
      </c>
      <c r="J1072">
        <f t="shared" si="44"/>
        <v>-4</v>
      </c>
      <c r="K1072">
        <f t="shared" si="45"/>
        <v>2.2845744092298198E-2</v>
      </c>
    </row>
    <row r="1073" spans="7:11" x14ac:dyDescent="0.2">
      <c r="G1073">
        <v>347.142857142857</v>
      </c>
      <c r="H1073">
        <v>27182.818883833101</v>
      </c>
      <c r="I1073">
        <v>1E-4</v>
      </c>
      <c r="J1073">
        <f t="shared" si="44"/>
        <v>-4</v>
      </c>
      <c r="K1073">
        <f t="shared" si="45"/>
        <v>2.7182818883833101E-2</v>
      </c>
    </row>
    <row r="1074" spans="7:11" x14ac:dyDescent="0.2">
      <c r="G1074">
        <v>347.142857142857</v>
      </c>
      <c r="H1074">
        <v>32343.2513069413</v>
      </c>
      <c r="I1074">
        <v>1E-4</v>
      </c>
      <c r="J1074">
        <f t="shared" si="44"/>
        <v>-4</v>
      </c>
      <c r="K1074">
        <f t="shared" si="45"/>
        <v>3.2343251306941302E-2</v>
      </c>
    </row>
    <row r="1075" spans="7:11" x14ac:dyDescent="0.2">
      <c r="G1075">
        <v>347.142857142857</v>
      </c>
      <c r="H1075">
        <v>38483.348970334999</v>
      </c>
      <c r="I1075">
        <v>1E-4</v>
      </c>
      <c r="J1075">
        <f t="shared" si="44"/>
        <v>-4</v>
      </c>
      <c r="K1075">
        <f t="shared" si="45"/>
        <v>3.8483348970335E-2</v>
      </c>
    </row>
    <row r="1076" spans="7:11" x14ac:dyDescent="0.2">
      <c r="G1076">
        <v>347.142857142857</v>
      </c>
      <c r="H1076">
        <v>45789.093184170699</v>
      </c>
      <c r="I1076">
        <v>6.3770289309609098E-4</v>
      </c>
      <c r="J1076">
        <f t="shared" si="44"/>
        <v>-3.1953816127244936</v>
      </c>
      <c r="K1076">
        <f t="shared" si="45"/>
        <v>4.5789093184170696E-2</v>
      </c>
    </row>
    <row r="1077" spans="7:11" x14ac:dyDescent="0.2">
      <c r="G1077">
        <v>347.142857142857</v>
      </c>
      <c r="H1077">
        <v>54481.7722658407</v>
      </c>
      <c r="I1077">
        <v>9.2873772222768197E-4</v>
      </c>
      <c r="J1077">
        <f t="shared" si="44"/>
        <v>-3.0321069145008304</v>
      </c>
      <c r="K1077">
        <f t="shared" si="45"/>
        <v>5.4481772265840701E-2</v>
      </c>
    </row>
    <row r="1078" spans="7:11" x14ac:dyDescent="0.2">
      <c r="G1078">
        <v>347.142857142857</v>
      </c>
      <c r="H1078">
        <v>64824.684282087001</v>
      </c>
      <c r="I1078">
        <v>1.5240369200888099E-3</v>
      </c>
      <c r="J1078">
        <f t="shared" si="44"/>
        <v>-2.8170045120012581</v>
      </c>
      <c r="K1078">
        <f t="shared" si="45"/>
        <v>6.4824684282087E-2</v>
      </c>
    </row>
    <row r="1079" spans="7:11" x14ac:dyDescent="0.2">
      <c r="G1079">
        <v>347.142857142857</v>
      </c>
      <c r="H1079">
        <v>77131.112251041806</v>
      </c>
      <c r="I1079">
        <v>2.2323487269520102E-3</v>
      </c>
      <c r="J1079">
        <f t="shared" si="44"/>
        <v>-2.6512379610064496</v>
      </c>
      <c r="K1079">
        <f t="shared" si="45"/>
        <v>7.71311122510418E-2</v>
      </c>
    </row>
    <row r="1080" spans="7:11" x14ac:dyDescent="0.2">
      <c r="G1080">
        <v>347.142857142857</v>
      </c>
      <c r="H1080">
        <v>91773.813370144897</v>
      </c>
      <c r="I1080">
        <v>3.0751276481136899E-3</v>
      </c>
      <c r="J1080">
        <f t="shared" si="44"/>
        <v>-2.5121368520118827</v>
      </c>
      <c r="K1080">
        <f t="shared" si="45"/>
        <v>9.1773813370144897E-2</v>
      </c>
    </row>
    <row r="1081" spans="7:11" x14ac:dyDescent="0.2">
      <c r="G1081">
        <v>347.142857142857</v>
      </c>
      <c r="H1081">
        <v>109196.30969517599</v>
      </c>
      <c r="I1081">
        <v>4.0779011485300599E-3</v>
      </c>
      <c r="J1081">
        <f t="shared" si="44"/>
        <v>-2.3895633060635815</v>
      </c>
      <c r="K1081">
        <f t="shared" si="45"/>
        <v>0.10919630969517599</v>
      </c>
    </row>
    <row r="1082" spans="7:11" x14ac:dyDescent="0.2">
      <c r="G1082">
        <v>347.142857142857</v>
      </c>
      <c r="H1082">
        <v>129926.322260941</v>
      </c>
      <c r="I1082">
        <v>4.3795007115460197E-3</v>
      </c>
      <c r="J1082">
        <f t="shared" si="44"/>
        <v>-2.3585753987608271</v>
      </c>
      <c r="K1082">
        <f t="shared" si="45"/>
        <v>0.129926322260941</v>
      </c>
    </row>
    <row r="1083" spans="7:11" x14ac:dyDescent="0.2">
      <c r="G1083">
        <v>347.142857142857</v>
      </c>
      <c r="H1083">
        <v>154591.75555819701</v>
      </c>
      <c r="I1083">
        <v>4.5825223220193204E-3</v>
      </c>
      <c r="J1083">
        <f t="shared" si="44"/>
        <v>-2.3388954108597546</v>
      </c>
      <c r="K1083">
        <f t="shared" si="45"/>
        <v>0.15459175555819701</v>
      </c>
    </row>
    <row r="1084" spans="7:11" x14ac:dyDescent="0.2">
      <c r="G1084">
        <v>347.142857142857</v>
      </c>
      <c r="H1084">
        <v>183939.71653078799</v>
      </c>
      <c r="I1084">
        <v>4.9092484320897196E-3</v>
      </c>
      <c r="J1084">
        <f t="shared" si="44"/>
        <v>-2.3089849899095629</v>
      </c>
      <c r="K1084">
        <f t="shared" si="45"/>
        <v>0.183939716530788</v>
      </c>
    </row>
    <row r="1085" spans="7:11" x14ac:dyDescent="0.2">
      <c r="G1085">
        <v>347.142857142857</v>
      </c>
      <c r="H1085">
        <v>218859.14417143501</v>
      </c>
      <c r="I1085">
        <v>5.2980007808327402E-3</v>
      </c>
      <c r="J1085">
        <f t="shared" si="44"/>
        <v>-2.2758879820313651</v>
      </c>
      <c r="K1085">
        <f t="shared" si="45"/>
        <v>0.21885914417143501</v>
      </c>
    </row>
    <row r="1086" spans="7:11" x14ac:dyDescent="0.2">
      <c r="G1086">
        <v>347.142857142857</v>
      </c>
      <c r="H1086">
        <v>260407.735158358</v>
      </c>
      <c r="I1086">
        <v>5.7605545345583101E-3</v>
      </c>
      <c r="J1086">
        <f t="shared" si="44"/>
        <v>-2.2395357075999436</v>
      </c>
      <c r="K1086">
        <f t="shared" si="45"/>
        <v>0.26040773515835802</v>
      </c>
    </row>
    <row r="1087" spans="7:11" x14ac:dyDescent="0.2">
      <c r="G1087">
        <v>347.142857142857</v>
      </c>
      <c r="H1087">
        <v>309843.98110040801</v>
      </c>
      <c r="I1087">
        <v>6.1719254722436999E-3</v>
      </c>
      <c r="J1087">
        <f t="shared" si="44"/>
        <v>-2.2095793268066743</v>
      </c>
      <c r="K1087">
        <f t="shared" si="45"/>
        <v>0.30984398110040801</v>
      </c>
    </row>
    <row r="1088" spans="7:11" x14ac:dyDescent="0.2">
      <c r="G1088">
        <v>347.142857142857</v>
      </c>
      <c r="H1088">
        <v>368665.28778712702</v>
      </c>
      <c r="I1088">
        <v>6.3475202487747401E-3</v>
      </c>
      <c r="J1088">
        <f t="shared" si="44"/>
        <v>-2.1973959050399654</v>
      </c>
      <c r="K1088">
        <f t="shared" si="45"/>
        <v>0.36866528778712704</v>
      </c>
    </row>
    <row r="1089" spans="7:11" x14ac:dyDescent="0.2">
      <c r="G1089">
        <v>347.142857142857</v>
      </c>
      <c r="H1089">
        <v>438653.33106187102</v>
      </c>
      <c r="I1089">
        <v>6.4983347323669897E-3</v>
      </c>
      <c r="J1089">
        <f t="shared" si="44"/>
        <v>-2.1871979216959097</v>
      </c>
      <c r="K1089">
        <f t="shared" si="45"/>
        <v>0.43865333106187104</v>
      </c>
    </row>
    <row r="1090" spans="7:11" x14ac:dyDescent="0.2">
      <c r="G1090">
        <v>347.142857142857</v>
      </c>
      <c r="H1090">
        <v>521928.02313077898</v>
      </c>
      <c r="I1090">
        <v>6.6777800932177698E-3</v>
      </c>
      <c r="J1090">
        <f t="shared" si="44"/>
        <v>-2.1753678868501671</v>
      </c>
      <c r="K1090">
        <f t="shared" si="45"/>
        <v>0.52192802313077902</v>
      </c>
    </row>
    <row r="1091" spans="7:11" x14ac:dyDescent="0.2">
      <c r="G1091">
        <v>347.142857142857</v>
      </c>
      <c r="H1091">
        <v>621011.72392734198</v>
      </c>
      <c r="I1091">
        <v>6.8912916656070997E-3</v>
      </c>
      <c r="J1091">
        <f t="shared" si="44"/>
        <v>-2.1616993687062469</v>
      </c>
      <c r="K1091">
        <f t="shared" si="45"/>
        <v>0.62101172392734194</v>
      </c>
    </row>
    <row r="1092" spans="7:11" x14ac:dyDescent="0.2">
      <c r="G1092">
        <v>347.142857142857</v>
      </c>
      <c r="H1092">
        <v>738905.64247127203</v>
      </c>
      <c r="I1092">
        <v>7.1453366368898598E-3</v>
      </c>
      <c r="J1092">
        <f t="shared" si="44"/>
        <v>-2.1459773055574503</v>
      </c>
      <c r="K1092">
        <f t="shared" si="45"/>
        <v>0.738905642471272</v>
      </c>
    </row>
    <row r="1093" spans="7:11" x14ac:dyDescent="0.2">
      <c r="G1093">
        <v>347.142857142857</v>
      </c>
      <c r="H1093">
        <v>879180.74239088304</v>
      </c>
      <c r="I1093">
        <v>8.1425380998259994E-3</v>
      </c>
      <c r="J1093">
        <f t="shared" ref="J1093:J1156" si="46">LOG10(I1093)</f>
        <v>-2.0892402006469726</v>
      </c>
      <c r="K1093">
        <f t="shared" ref="K1093:K1156" si="47">H1093/1000000</f>
        <v>0.87918074239088306</v>
      </c>
    </row>
    <row r="1094" spans="7:11" x14ac:dyDescent="0.2">
      <c r="G1094">
        <v>347.142857142857</v>
      </c>
      <c r="H1094">
        <v>1046085.90510396</v>
      </c>
      <c r="I1094">
        <v>8.7774104048987493E-3</v>
      </c>
      <c r="J1094">
        <f t="shared" si="46"/>
        <v>-2.0566335948853021</v>
      </c>
      <c r="K1094">
        <f t="shared" si="47"/>
        <v>1.0460859051039599</v>
      </c>
    </row>
    <row r="1095" spans="7:11" x14ac:dyDescent="0.2">
      <c r="G1095">
        <v>347.142857142857</v>
      </c>
      <c r="H1095">
        <v>1244676.62688027</v>
      </c>
      <c r="I1095">
        <v>9.2594561296032805E-3</v>
      </c>
      <c r="J1095">
        <f t="shared" si="46"/>
        <v>-2.0334145216170763</v>
      </c>
      <c r="K1095">
        <f t="shared" si="47"/>
        <v>1.24467662688027</v>
      </c>
    </row>
    <row r="1096" spans="7:11" x14ac:dyDescent="0.2">
      <c r="G1096">
        <v>347.142857142857</v>
      </c>
      <c r="H1096">
        <v>1480968.1479725901</v>
      </c>
      <c r="I1096">
        <v>9.8330142319540802E-3</v>
      </c>
      <c r="J1096">
        <f t="shared" si="46"/>
        <v>-2.0073133322550745</v>
      </c>
      <c r="K1096">
        <f t="shared" si="47"/>
        <v>1.48096814797259</v>
      </c>
    </row>
    <row r="1097" spans="7:11" x14ac:dyDescent="0.2">
      <c r="G1097">
        <v>347.142857142857</v>
      </c>
      <c r="H1097">
        <v>1762117.6520416299</v>
      </c>
      <c r="I1097">
        <v>1.0515457576875E-2</v>
      </c>
      <c r="J1097">
        <f t="shared" si="46"/>
        <v>-1.9781718243767938</v>
      </c>
      <c r="K1097">
        <f t="shared" si="47"/>
        <v>1.76211765204163</v>
      </c>
    </row>
    <row r="1098" spans="7:11" x14ac:dyDescent="0.2">
      <c r="G1098">
        <v>347.142857142857</v>
      </c>
      <c r="H1098">
        <v>2096641.05462867</v>
      </c>
      <c r="I1098">
        <v>1.1482345795558299E-2</v>
      </c>
      <c r="J1098">
        <f t="shared" si="46"/>
        <v>-1.9399693783148122</v>
      </c>
      <c r="K1098">
        <f t="shared" si="47"/>
        <v>2.09664105462867</v>
      </c>
    </row>
    <row r="1099" spans="7:11" x14ac:dyDescent="0.2">
      <c r="G1099">
        <v>347.142857142857</v>
      </c>
      <c r="H1099">
        <v>2494670.9471193501</v>
      </c>
      <c r="I1099">
        <v>1.2844009695945799E-2</v>
      </c>
      <c r="J1099">
        <f t="shared" si="46"/>
        <v>-1.8912993752564096</v>
      </c>
      <c r="K1099">
        <f t="shared" si="47"/>
        <v>2.4946709471193502</v>
      </c>
    </row>
    <row r="1100" spans="7:11" x14ac:dyDescent="0.2">
      <c r="G1100">
        <v>347.142857142857</v>
      </c>
      <c r="H1100">
        <v>2968263.5092269299</v>
      </c>
      <c r="I1100">
        <v>1.44641741797704E-2</v>
      </c>
      <c r="J1100">
        <f t="shared" si="46"/>
        <v>-1.8397063569974677</v>
      </c>
      <c r="K1100">
        <f t="shared" si="47"/>
        <v>2.9682635092269298</v>
      </c>
    </row>
    <row r="1101" spans="7:11" x14ac:dyDescent="0.2">
      <c r="G1101">
        <v>347.142857142857</v>
      </c>
      <c r="H1101">
        <v>3531763.6862616902</v>
      </c>
      <c r="I1101">
        <v>1.49590069250581E-2</v>
      </c>
      <c r="J1101">
        <f t="shared" si="46"/>
        <v>-1.8250972367712142</v>
      </c>
      <c r="K1101">
        <f t="shared" si="47"/>
        <v>3.5317636862616903</v>
      </c>
    </row>
    <row r="1102" spans="7:11" x14ac:dyDescent="0.2">
      <c r="G1102">
        <v>347.142857142857</v>
      </c>
      <c r="H1102">
        <v>4202239.6922722599</v>
      </c>
      <c r="I1102">
        <v>1E-4</v>
      </c>
      <c r="J1102">
        <f t="shared" si="46"/>
        <v>-4</v>
      </c>
      <c r="K1102">
        <f t="shared" si="47"/>
        <v>4.2022396922722596</v>
      </c>
    </row>
    <row r="1103" spans="7:11" x14ac:dyDescent="0.2">
      <c r="G1103">
        <v>347.142857142857</v>
      </c>
      <c r="H1103">
        <v>5000000</v>
      </c>
      <c r="I1103">
        <v>1E-4</v>
      </c>
      <c r="J1103">
        <f t="shared" si="46"/>
        <v>-4</v>
      </c>
      <c r="K1103">
        <f t="shared" si="47"/>
        <v>5</v>
      </c>
    </row>
    <row r="1104" spans="7:11" x14ac:dyDescent="0.2">
      <c r="G1104">
        <v>350.816326530612</v>
      </c>
      <c r="H1104">
        <v>1000</v>
      </c>
      <c r="I1104">
        <v>1E-4</v>
      </c>
      <c r="J1104">
        <f t="shared" si="46"/>
        <v>-4</v>
      </c>
      <c r="K1104">
        <f t="shared" si="47"/>
        <v>1E-3</v>
      </c>
    </row>
    <row r="1105" spans="7:11" x14ac:dyDescent="0.2">
      <c r="G1105">
        <v>350.816326530612</v>
      </c>
      <c r="H1105">
        <v>1189.84169541656</v>
      </c>
      <c r="I1105">
        <v>1E-4</v>
      </c>
      <c r="J1105">
        <f t="shared" si="46"/>
        <v>-4</v>
      </c>
      <c r="K1105">
        <f t="shared" si="47"/>
        <v>1.1898416954165599E-3</v>
      </c>
    </row>
    <row r="1106" spans="7:11" x14ac:dyDescent="0.2">
      <c r="G1106">
        <v>350.816326530612</v>
      </c>
      <c r="H1106">
        <v>1415.7232601517601</v>
      </c>
      <c r="I1106">
        <v>1E-4</v>
      </c>
      <c r="J1106">
        <f t="shared" si="46"/>
        <v>-4</v>
      </c>
      <c r="K1106">
        <f t="shared" si="47"/>
        <v>1.4157232601517602E-3</v>
      </c>
    </row>
    <row r="1107" spans="7:11" x14ac:dyDescent="0.2">
      <c r="G1107">
        <v>350.816326530612</v>
      </c>
      <c r="H1107">
        <v>1684.48656409964</v>
      </c>
      <c r="I1107">
        <v>1E-4</v>
      </c>
      <c r="J1107">
        <f t="shared" si="46"/>
        <v>-4</v>
      </c>
      <c r="K1107">
        <f t="shared" si="47"/>
        <v>1.6844865640996401E-3</v>
      </c>
    </row>
    <row r="1108" spans="7:11" x14ac:dyDescent="0.2">
      <c r="G1108">
        <v>350.816326530612</v>
      </c>
      <c r="H1108">
        <v>2004.2723493347301</v>
      </c>
      <c r="I1108">
        <v>1E-4</v>
      </c>
      <c r="J1108">
        <f t="shared" si="46"/>
        <v>-4</v>
      </c>
      <c r="K1108">
        <f t="shared" si="47"/>
        <v>2.0042723493347301E-3</v>
      </c>
    </row>
    <row r="1109" spans="7:11" x14ac:dyDescent="0.2">
      <c r="G1109">
        <v>350.816326530612</v>
      </c>
      <c r="H1109">
        <v>2384.7668102089801</v>
      </c>
      <c r="I1109">
        <v>1E-4</v>
      </c>
      <c r="J1109">
        <f t="shared" si="46"/>
        <v>-4</v>
      </c>
      <c r="K1109">
        <f t="shared" si="47"/>
        <v>2.3847668102089802E-3</v>
      </c>
    </row>
    <row r="1110" spans="7:11" x14ac:dyDescent="0.2">
      <c r="G1110">
        <v>350.816326530612</v>
      </c>
      <c r="H1110">
        <v>2837.4949846322002</v>
      </c>
      <c r="I1110">
        <v>1E-4</v>
      </c>
      <c r="J1110">
        <f t="shared" si="46"/>
        <v>-4</v>
      </c>
      <c r="K1110">
        <f t="shared" si="47"/>
        <v>2.8374949846322003E-3</v>
      </c>
    </row>
    <row r="1111" spans="7:11" x14ac:dyDescent="0.2">
      <c r="G1111">
        <v>350.816326530612</v>
      </c>
      <c r="H1111">
        <v>3376.1698432507801</v>
      </c>
      <c r="I1111">
        <v>1E-4</v>
      </c>
      <c r="J1111">
        <f t="shared" si="46"/>
        <v>-4</v>
      </c>
      <c r="K1111">
        <f t="shared" si="47"/>
        <v>3.37616984325078E-3</v>
      </c>
    </row>
    <row r="1112" spans="7:11" x14ac:dyDescent="0.2">
      <c r="G1112">
        <v>350.816326530612</v>
      </c>
      <c r="H1112">
        <v>4017.1076503077802</v>
      </c>
      <c r="I1112">
        <v>1E-4</v>
      </c>
      <c r="J1112">
        <f t="shared" si="46"/>
        <v>-4</v>
      </c>
      <c r="K1112">
        <f t="shared" si="47"/>
        <v>4.0171076503077805E-3</v>
      </c>
    </row>
    <row r="1113" spans="7:11" x14ac:dyDescent="0.2">
      <c r="G1113">
        <v>350.816326530612</v>
      </c>
      <c r="H1113">
        <v>4779.7221773130505</v>
      </c>
      <c r="I1113">
        <v>1E-4</v>
      </c>
      <c r="J1113">
        <f t="shared" si="46"/>
        <v>-4</v>
      </c>
      <c r="K1113">
        <f t="shared" si="47"/>
        <v>4.7797221773130507E-3</v>
      </c>
    </row>
    <row r="1114" spans="7:11" x14ac:dyDescent="0.2">
      <c r="G1114">
        <v>350.816326530612</v>
      </c>
      <c r="H1114">
        <v>5687.1127390743104</v>
      </c>
      <c r="I1114">
        <v>1E-4</v>
      </c>
      <c r="J1114">
        <f t="shared" si="46"/>
        <v>-4</v>
      </c>
      <c r="K1114">
        <f t="shared" si="47"/>
        <v>5.6871127390743107E-3</v>
      </c>
    </row>
    <row r="1115" spans="7:11" x14ac:dyDescent="0.2">
      <c r="G1115">
        <v>350.816326530612</v>
      </c>
      <c r="H1115">
        <v>6766.7638634853201</v>
      </c>
      <c r="I1115">
        <v>1E-4</v>
      </c>
      <c r="J1115">
        <f t="shared" si="46"/>
        <v>-4</v>
      </c>
      <c r="K1115">
        <f t="shared" si="47"/>
        <v>6.76676386348532E-3</v>
      </c>
    </row>
    <row r="1116" spans="7:11" x14ac:dyDescent="0.2">
      <c r="G1116">
        <v>350.816326530612</v>
      </c>
      <c r="H1116">
        <v>8051.3777878129004</v>
      </c>
      <c r="I1116">
        <v>1E-4</v>
      </c>
      <c r="J1116">
        <f t="shared" si="46"/>
        <v>-4</v>
      </c>
      <c r="K1116">
        <f t="shared" si="47"/>
        <v>8.0513777878129002E-3</v>
      </c>
    </row>
    <row r="1117" spans="7:11" x14ac:dyDescent="0.2">
      <c r="G1117">
        <v>350.816326530612</v>
      </c>
      <c r="H1117">
        <v>9579.8649974905602</v>
      </c>
      <c r="I1117">
        <v>1E-4</v>
      </c>
      <c r="J1117">
        <f t="shared" si="46"/>
        <v>-4</v>
      </c>
      <c r="K1117">
        <f t="shared" si="47"/>
        <v>9.5798649974905593E-3</v>
      </c>
    </row>
    <row r="1118" spans="7:11" x14ac:dyDescent="0.2">
      <c r="G1118">
        <v>350.816326530612</v>
      </c>
      <c r="H1118">
        <v>11398.522810476001</v>
      </c>
      <c r="I1118">
        <v>1E-4</v>
      </c>
      <c r="J1118">
        <f t="shared" si="46"/>
        <v>-4</v>
      </c>
      <c r="K1118">
        <f t="shared" si="47"/>
        <v>1.1398522810476E-2</v>
      </c>
    </row>
    <row r="1119" spans="7:11" x14ac:dyDescent="0.2">
      <c r="G1119">
        <v>350.816326530612</v>
      </c>
      <c r="H1119">
        <v>13562.4377060611</v>
      </c>
      <c r="I1119">
        <v>1E-4</v>
      </c>
      <c r="J1119">
        <f t="shared" si="46"/>
        <v>-4</v>
      </c>
      <c r="K1119">
        <f t="shared" si="47"/>
        <v>1.35624377060611E-2</v>
      </c>
    </row>
    <row r="1120" spans="7:11" x14ac:dyDescent="0.2">
      <c r="G1120">
        <v>350.816326530612</v>
      </c>
      <c r="H1120">
        <v>16137.1538741613</v>
      </c>
      <c r="I1120">
        <v>1E-4</v>
      </c>
      <c r="J1120">
        <f t="shared" si="46"/>
        <v>-4</v>
      </c>
      <c r="K1120">
        <f t="shared" si="47"/>
        <v>1.61371538741613E-2</v>
      </c>
    </row>
    <row r="1121" spans="7:11" x14ac:dyDescent="0.2">
      <c r="G1121">
        <v>350.816326530612</v>
      </c>
      <c r="H1121">
        <v>19200.65852483</v>
      </c>
      <c r="I1121">
        <v>1E-4</v>
      </c>
      <c r="J1121">
        <f t="shared" si="46"/>
        <v>-4</v>
      </c>
      <c r="K1121">
        <f t="shared" si="47"/>
        <v>1.9200658524830001E-2</v>
      </c>
    </row>
    <row r="1122" spans="7:11" x14ac:dyDescent="0.2">
      <c r="G1122">
        <v>350.816326530612</v>
      </c>
      <c r="H1122">
        <v>22845.744092298199</v>
      </c>
      <c r="I1122">
        <v>1E-4</v>
      </c>
      <c r="J1122">
        <f t="shared" si="46"/>
        <v>-4</v>
      </c>
      <c r="K1122">
        <f t="shared" si="47"/>
        <v>2.2845744092298198E-2</v>
      </c>
    </row>
    <row r="1123" spans="7:11" x14ac:dyDescent="0.2">
      <c r="G1123">
        <v>350.816326530612</v>
      </c>
      <c r="H1123">
        <v>27182.818883833101</v>
      </c>
      <c r="I1123">
        <v>1E-4</v>
      </c>
      <c r="J1123">
        <f t="shared" si="46"/>
        <v>-4</v>
      </c>
      <c r="K1123">
        <f t="shared" si="47"/>
        <v>2.7182818883833101E-2</v>
      </c>
    </row>
    <row r="1124" spans="7:11" x14ac:dyDescent="0.2">
      <c r="G1124">
        <v>350.816326530612</v>
      </c>
      <c r="H1124">
        <v>32343.2513069413</v>
      </c>
      <c r="I1124">
        <v>1E-4</v>
      </c>
      <c r="J1124">
        <f t="shared" si="46"/>
        <v>-4</v>
      </c>
      <c r="K1124">
        <f t="shared" si="47"/>
        <v>3.2343251306941302E-2</v>
      </c>
    </row>
    <row r="1125" spans="7:11" x14ac:dyDescent="0.2">
      <c r="G1125">
        <v>350.816326530612</v>
      </c>
      <c r="H1125">
        <v>38483.348970334999</v>
      </c>
      <c r="I1125">
        <v>1E-4</v>
      </c>
      <c r="J1125">
        <f t="shared" si="46"/>
        <v>-4</v>
      </c>
      <c r="K1125">
        <f t="shared" si="47"/>
        <v>3.8483348970335E-2</v>
      </c>
    </row>
    <row r="1126" spans="7:11" x14ac:dyDescent="0.2">
      <c r="G1126">
        <v>350.816326530612</v>
      </c>
      <c r="H1126">
        <v>45789.093184170699</v>
      </c>
      <c r="I1126">
        <v>1E-4</v>
      </c>
      <c r="J1126">
        <f t="shared" si="46"/>
        <v>-4</v>
      </c>
      <c r="K1126">
        <f t="shared" si="47"/>
        <v>4.5789093184170696E-2</v>
      </c>
    </row>
    <row r="1127" spans="7:11" x14ac:dyDescent="0.2">
      <c r="G1127">
        <v>350.816326530612</v>
      </c>
      <c r="H1127">
        <v>54481.7722658407</v>
      </c>
      <c r="I1127">
        <v>6.4657851814605295E-4</v>
      </c>
      <c r="J1127">
        <f t="shared" si="46"/>
        <v>-3.1893787284371271</v>
      </c>
      <c r="K1127">
        <f t="shared" si="47"/>
        <v>5.4481772265840701E-2</v>
      </c>
    </row>
    <row r="1128" spans="7:11" x14ac:dyDescent="0.2">
      <c r="G1128">
        <v>350.816326530612</v>
      </c>
      <c r="H1128">
        <v>64824.684282087001</v>
      </c>
      <c r="I1128">
        <v>1.2418777160071799E-3</v>
      </c>
      <c r="J1128">
        <f t="shared" si="46"/>
        <v>-2.9059211657358297</v>
      </c>
      <c r="K1128">
        <f t="shared" si="47"/>
        <v>6.4824684282087E-2</v>
      </c>
    </row>
    <row r="1129" spans="7:11" x14ac:dyDescent="0.2">
      <c r="G1129">
        <v>350.816326530612</v>
      </c>
      <c r="H1129">
        <v>77131.112251041806</v>
      </c>
      <c r="I1129">
        <v>1.95018952287038E-3</v>
      </c>
      <c r="J1129">
        <f t="shared" si="46"/>
        <v>-2.7099231810799349</v>
      </c>
      <c r="K1129">
        <f t="shared" si="47"/>
        <v>7.71311122510418E-2</v>
      </c>
    </row>
    <row r="1130" spans="7:11" x14ac:dyDescent="0.2">
      <c r="G1130">
        <v>350.816326530612</v>
      </c>
      <c r="H1130">
        <v>91773.813370144897</v>
      </c>
      <c r="I1130">
        <v>2.7929684440320601E-3</v>
      </c>
      <c r="J1130">
        <f t="shared" si="46"/>
        <v>-2.5539339710874542</v>
      </c>
      <c r="K1130">
        <f t="shared" si="47"/>
        <v>9.1773813370144897E-2</v>
      </c>
    </row>
    <row r="1131" spans="7:11" x14ac:dyDescent="0.2">
      <c r="G1131">
        <v>350.816326530612</v>
      </c>
      <c r="H1131">
        <v>109196.30969517599</v>
      </c>
      <c r="I1131">
        <v>3.7957419444484201E-3</v>
      </c>
      <c r="J1131">
        <f t="shared" si="46"/>
        <v>-2.4207033209843734</v>
      </c>
      <c r="K1131">
        <f t="shared" si="47"/>
        <v>0.10919630969517599</v>
      </c>
    </row>
    <row r="1132" spans="7:11" x14ac:dyDescent="0.2">
      <c r="G1132">
        <v>350.816326530612</v>
      </c>
      <c r="H1132">
        <v>129926.322260941</v>
      </c>
      <c r="I1132">
        <v>4.2261658322897801E-3</v>
      </c>
      <c r="J1132">
        <f t="shared" si="46"/>
        <v>-2.3740534654864169</v>
      </c>
      <c r="K1132">
        <f t="shared" si="47"/>
        <v>0.129926322260941</v>
      </c>
    </row>
    <row r="1133" spans="7:11" x14ac:dyDescent="0.2">
      <c r="G1133">
        <v>350.816326530612</v>
      </c>
      <c r="H1133">
        <v>154591.75555819701</v>
      </c>
      <c r="I1133">
        <v>4.5007621179376798E-3</v>
      </c>
      <c r="J1133">
        <f t="shared" si="46"/>
        <v>-2.3467139405378914</v>
      </c>
      <c r="K1133">
        <f t="shared" si="47"/>
        <v>0.15459175555819701</v>
      </c>
    </row>
    <row r="1134" spans="7:11" x14ac:dyDescent="0.2">
      <c r="G1134">
        <v>350.816326530612</v>
      </c>
      <c r="H1134">
        <v>183939.71653078799</v>
      </c>
      <c r="I1134">
        <v>4.8274882280080799E-3</v>
      </c>
      <c r="J1134">
        <f t="shared" si="46"/>
        <v>-2.3162787765889332</v>
      </c>
      <c r="K1134">
        <f t="shared" si="47"/>
        <v>0.183939716530788</v>
      </c>
    </row>
    <row r="1135" spans="7:11" x14ac:dyDescent="0.2">
      <c r="G1135">
        <v>350.816326530612</v>
      </c>
      <c r="H1135">
        <v>218859.14417143501</v>
      </c>
      <c r="I1135">
        <v>5.21624057675111E-3</v>
      </c>
      <c r="J1135">
        <f t="shared" si="46"/>
        <v>-2.2826423868416899</v>
      </c>
      <c r="K1135">
        <f t="shared" si="47"/>
        <v>0.21885914417143501</v>
      </c>
    </row>
    <row r="1136" spans="7:11" x14ac:dyDescent="0.2">
      <c r="G1136">
        <v>350.816326530612</v>
      </c>
      <c r="H1136">
        <v>260407.735158358</v>
      </c>
      <c r="I1136">
        <v>5.6787943304766799E-3</v>
      </c>
      <c r="J1136">
        <f t="shared" si="46"/>
        <v>-2.245743859923079</v>
      </c>
      <c r="K1136">
        <f t="shared" si="47"/>
        <v>0.26040773515835802</v>
      </c>
    </row>
    <row r="1137" spans="7:11" x14ac:dyDescent="0.2">
      <c r="G1137">
        <v>350.816326530612</v>
      </c>
      <c r="H1137">
        <v>309843.98110040801</v>
      </c>
      <c r="I1137">
        <v>6.1552524453179101E-3</v>
      </c>
      <c r="J1137">
        <f t="shared" si="46"/>
        <v>-2.2107541306513849</v>
      </c>
      <c r="K1137">
        <f t="shared" si="47"/>
        <v>0.30984398110040801</v>
      </c>
    </row>
    <row r="1138" spans="7:11" x14ac:dyDescent="0.2">
      <c r="G1138">
        <v>350.816326530612</v>
      </c>
      <c r="H1138">
        <v>368665.28778712702</v>
      </c>
      <c r="I1138">
        <v>6.28200416714209E-3</v>
      </c>
      <c r="J1138">
        <f t="shared" si="46"/>
        <v>-2.2019017798499281</v>
      </c>
      <c r="K1138">
        <f t="shared" si="47"/>
        <v>0.36866528778712704</v>
      </c>
    </row>
    <row r="1139" spans="7:11" x14ac:dyDescent="0.2">
      <c r="G1139">
        <v>350.816326530612</v>
      </c>
      <c r="H1139">
        <v>438653.33106187102</v>
      </c>
      <c r="I1139">
        <v>6.4328186507343404E-3</v>
      </c>
      <c r="J1139">
        <f t="shared" si="46"/>
        <v>-2.1915986917358858</v>
      </c>
      <c r="K1139">
        <f t="shared" si="47"/>
        <v>0.43865333106187104</v>
      </c>
    </row>
    <row r="1140" spans="7:11" x14ac:dyDescent="0.2">
      <c r="G1140">
        <v>350.816326530612</v>
      </c>
      <c r="H1140">
        <v>521928.02313077898</v>
      </c>
      <c r="I1140">
        <v>6.6122640115851101E-3</v>
      </c>
      <c r="J1140">
        <f t="shared" si="46"/>
        <v>-2.1796498144342986</v>
      </c>
      <c r="K1140">
        <f t="shared" si="47"/>
        <v>0.52192802313077902</v>
      </c>
    </row>
    <row r="1141" spans="7:11" x14ac:dyDescent="0.2">
      <c r="G1141">
        <v>350.816326530612</v>
      </c>
      <c r="H1141">
        <v>621011.72392734198</v>
      </c>
      <c r="I1141">
        <v>6.8257755839744496E-3</v>
      </c>
      <c r="J1141">
        <f t="shared" si="46"/>
        <v>-2.1658479944405773</v>
      </c>
      <c r="K1141">
        <f t="shared" si="47"/>
        <v>0.62101172392734194</v>
      </c>
    </row>
    <row r="1142" spans="7:11" x14ac:dyDescent="0.2">
      <c r="G1142">
        <v>350.816326530612</v>
      </c>
      <c r="H1142">
        <v>738905.64247127203</v>
      </c>
      <c r="I1142">
        <v>7.0958938912194999E-3</v>
      </c>
      <c r="J1142">
        <f t="shared" si="46"/>
        <v>-2.1489928873705804</v>
      </c>
      <c r="K1142">
        <f t="shared" si="47"/>
        <v>0.738905642471272</v>
      </c>
    </row>
    <row r="1143" spans="7:11" x14ac:dyDescent="0.2">
      <c r="G1143">
        <v>350.816326530612</v>
      </c>
      <c r="H1143">
        <v>879180.74239088304</v>
      </c>
      <c r="I1143">
        <v>7.4850603346361304E-3</v>
      </c>
      <c r="J1143">
        <f t="shared" si="46"/>
        <v>-2.1258046946002969</v>
      </c>
      <c r="K1143">
        <f t="shared" si="47"/>
        <v>0.87918074239088306</v>
      </c>
    </row>
    <row r="1144" spans="7:11" x14ac:dyDescent="0.2">
      <c r="G1144">
        <v>350.816326530612</v>
      </c>
      <c r="H1144">
        <v>1046085.90510396</v>
      </c>
      <c r="I1144">
        <v>7.89019467020486E-3</v>
      </c>
      <c r="J1144">
        <f t="shared" si="46"/>
        <v>-2.1029122815620882</v>
      </c>
      <c r="K1144">
        <f t="shared" si="47"/>
        <v>1.0460859051039599</v>
      </c>
    </row>
    <row r="1145" spans="7:11" x14ac:dyDescent="0.2">
      <c r="G1145">
        <v>350.816326530612</v>
      </c>
      <c r="H1145">
        <v>1244676.62688027</v>
      </c>
      <c r="I1145">
        <v>8.3722403949094294E-3</v>
      </c>
      <c r="J1145">
        <f t="shared" si="46"/>
        <v>-2.0771583101131217</v>
      </c>
      <c r="K1145">
        <f t="shared" si="47"/>
        <v>1.24467662688027</v>
      </c>
    </row>
    <row r="1146" spans="7:11" x14ac:dyDescent="0.2">
      <c r="G1146">
        <v>350.816326530612</v>
      </c>
      <c r="H1146">
        <v>1480968.1479725901</v>
      </c>
      <c r="I1146">
        <v>8.9457984972602204E-3</v>
      </c>
      <c r="J1146">
        <f t="shared" si="46"/>
        <v>-2.048380888469818</v>
      </c>
      <c r="K1146">
        <f t="shared" si="47"/>
        <v>1.48096814797259</v>
      </c>
    </row>
    <row r="1147" spans="7:11" x14ac:dyDescent="0.2">
      <c r="G1147">
        <v>350.816326530612</v>
      </c>
      <c r="H1147">
        <v>1762117.6520416299</v>
      </c>
      <c r="I1147">
        <v>9.6282418421811903E-3</v>
      </c>
      <c r="J1147">
        <f t="shared" si="46"/>
        <v>-2.0164530096510904</v>
      </c>
      <c r="K1147">
        <f t="shared" si="47"/>
        <v>1.76211765204163</v>
      </c>
    </row>
    <row r="1148" spans="7:11" x14ac:dyDescent="0.2">
      <c r="G1148">
        <v>350.816326530612</v>
      </c>
      <c r="H1148">
        <v>2096641.05462867</v>
      </c>
      <c r="I1148">
        <v>1.0310240713925599E-2</v>
      </c>
      <c r="J1148">
        <f t="shared" si="46"/>
        <v>-1.9867311950938611</v>
      </c>
      <c r="K1148">
        <f t="shared" si="47"/>
        <v>2.09664105462867</v>
      </c>
    </row>
    <row r="1149" spans="7:11" x14ac:dyDescent="0.2">
      <c r="G1149">
        <v>350.816326530612</v>
      </c>
      <c r="H1149">
        <v>2494670.9471193501</v>
      </c>
      <c r="I1149">
        <v>1.1671904614313101E-2</v>
      </c>
      <c r="J1149">
        <f t="shared" si="46"/>
        <v>-1.9328582702618582</v>
      </c>
      <c r="K1149">
        <f t="shared" si="47"/>
        <v>2.4946709471193502</v>
      </c>
    </row>
    <row r="1150" spans="7:11" x14ac:dyDescent="0.2">
      <c r="G1150">
        <v>350.816326530612</v>
      </c>
      <c r="H1150">
        <v>2968263.5092269299</v>
      </c>
      <c r="I1150">
        <v>1.32920690981378E-2</v>
      </c>
      <c r="J1150">
        <f t="shared" si="46"/>
        <v>-1.8764074097299233</v>
      </c>
      <c r="K1150">
        <f t="shared" si="47"/>
        <v>2.9682635092269298</v>
      </c>
    </row>
    <row r="1151" spans="7:11" x14ac:dyDescent="0.2">
      <c r="G1151">
        <v>350.816326530612</v>
      </c>
      <c r="H1151">
        <v>3531763.6862616902</v>
      </c>
      <c r="I1151">
        <v>1.52198083544254E-2</v>
      </c>
      <c r="J1151">
        <f t="shared" si="46"/>
        <v>-1.8175908161028667</v>
      </c>
      <c r="K1151">
        <f t="shared" si="47"/>
        <v>3.5317636862616903</v>
      </c>
    </row>
    <row r="1152" spans="7:11" x14ac:dyDescent="0.2">
      <c r="G1152">
        <v>350.816326530612</v>
      </c>
      <c r="H1152">
        <v>4202239.6922722599</v>
      </c>
      <c r="I1152">
        <v>1E-4</v>
      </c>
      <c r="J1152">
        <f t="shared" si="46"/>
        <v>-4</v>
      </c>
      <c r="K1152">
        <f t="shared" si="47"/>
        <v>4.2022396922722596</v>
      </c>
    </row>
    <row r="1153" spans="7:11" x14ac:dyDescent="0.2">
      <c r="G1153">
        <v>350.816326530612</v>
      </c>
      <c r="H1153">
        <v>5000000</v>
      </c>
      <c r="I1153">
        <v>1E-4</v>
      </c>
      <c r="J1153">
        <f t="shared" si="46"/>
        <v>-4</v>
      </c>
      <c r="K1153">
        <f t="shared" si="47"/>
        <v>5</v>
      </c>
    </row>
    <row r="1154" spans="7:11" x14ac:dyDescent="0.2">
      <c r="G1154">
        <v>354.48979591836701</v>
      </c>
      <c r="H1154">
        <v>1000</v>
      </c>
      <c r="I1154">
        <v>1E-4</v>
      </c>
      <c r="J1154">
        <f t="shared" si="46"/>
        <v>-4</v>
      </c>
      <c r="K1154">
        <f t="shared" si="47"/>
        <v>1E-3</v>
      </c>
    </row>
    <row r="1155" spans="7:11" x14ac:dyDescent="0.2">
      <c r="G1155">
        <v>354.48979591836701</v>
      </c>
      <c r="H1155">
        <v>1189.84169541656</v>
      </c>
      <c r="I1155">
        <v>1E-4</v>
      </c>
      <c r="J1155">
        <f t="shared" si="46"/>
        <v>-4</v>
      </c>
      <c r="K1155">
        <f t="shared" si="47"/>
        <v>1.1898416954165599E-3</v>
      </c>
    </row>
    <row r="1156" spans="7:11" x14ac:dyDescent="0.2">
      <c r="G1156">
        <v>354.48979591836701</v>
      </c>
      <c r="H1156">
        <v>1415.7232601517601</v>
      </c>
      <c r="I1156">
        <v>1E-4</v>
      </c>
      <c r="J1156">
        <f t="shared" si="46"/>
        <v>-4</v>
      </c>
      <c r="K1156">
        <f t="shared" si="47"/>
        <v>1.4157232601517602E-3</v>
      </c>
    </row>
    <row r="1157" spans="7:11" x14ac:dyDescent="0.2">
      <c r="G1157">
        <v>354.48979591836701</v>
      </c>
      <c r="H1157">
        <v>1684.48656409964</v>
      </c>
      <c r="I1157">
        <v>1E-4</v>
      </c>
      <c r="J1157">
        <f t="shared" ref="J1157:J1220" si="48">LOG10(I1157)</f>
        <v>-4</v>
      </c>
      <c r="K1157">
        <f t="shared" ref="K1157:K1220" si="49">H1157/1000000</f>
        <v>1.6844865640996401E-3</v>
      </c>
    </row>
    <row r="1158" spans="7:11" x14ac:dyDescent="0.2">
      <c r="G1158">
        <v>354.48979591836701</v>
      </c>
      <c r="H1158">
        <v>2004.2723493347301</v>
      </c>
      <c r="I1158">
        <v>1E-4</v>
      </c>
      <c r="J1158">
        <f t="shared" si="48"/>
        <v>-4</v>
      </c>
      <c r="K1158">
        <f t="shared" si="49"/>
        <v>2.0042723493347301E-3</v>
      </c>
    </row>
    <row r="1159" spans="7:11" x14ac:dyDescent="0.2">
      <c r="G1159">
        <v>354.48979591836701</v>
      </c>
      <c r="H1159">
        <v>2384.7668102089801</v>
      </c>
      <c r="I1159">
        <v>1E-4</v>
      </c>
      <c r="J1159">
        <f t="shared" si="48"/>
        <v>-4</v>
      </c>
      <c r="K1159">
        <f t="shared" si="49"/>
        <v>2.3847668102089802E-3</v>
      </c>
    </row>
    <row r="1160" spans="7:11" x14ac:dyDescent="0.2">
      <c r="G1160">
        <v>354.48979591836701</v>
      </c>
      <c r="H1160">
        <v>2837.4949846322002</v>
      </c>
      <c r="I1160">
        <v>1E-4</v>
      </c>
      <c r="J1160">
        <f t="shared" si="48"/>
        <v>-4</v>
      </c>
      <c r="K1160">
        <f t="shared" si="49"/>
        <v>2.8374949846322003E-3</v>
      </c>
    </row>
    <row r="1161" spans="7:11" x14ac:dyDescent="0.2">
      <c r="G1161">
        <v>354.48979591836701</v>
      </c>
      <c r="H1161">
        <v>3376.1698432507801</v>
      </c>
      <c r="I1161">
        <v>1E-4</v>
      </c>
      <c r="J1161">
        <f t="shared" si="48"/>
        <v>-4</v>
      </c>
      <c r="K1161">
        <f t="shared" si="49"/>
        <v>3.37616984325078E-3</v>
      </c>
    </row>
    <row r="1162" spans="7:11" x14ac:dyDescent="0.2">
      <c r="G1162">
        <v>354.48979591836701</v>
      </c>
      <c r="H1162">
        <v>4017.1076503077802</v>
      </c>
      <c r="I1162">
        <v>1E-4</v>
      </c>
      <c r="J1162">
        <f t="shared" si="48"/>
        <v>-4</v>
      </c>
      <c r="K1162">
        <f t="shared" si="49"/>
        <v>4.0171076503077805E-3</v>
      </c>
    </row>
    <row r="1163" spans="7:11" x14ac:dyDescent="0.2">
      <c r="G1163">
        <v>354.48979591836701</v>
      </c>
      <c r="H1163">
        <v>4779.7221773130505</v>
      </c>
      <c r="I1163">
        <v>1E-4</v>
      </c>
      <c r="J1163">
        <f t="shared" si="48"/>
        <v>-4</v>
      </c>
      <c r="K1163">
        <f t="shared" si="49"/>
        <v>4.7797221773130507E-3</v>
      </c>
    </row>
    <row r="1164" spans="7:11" x14ac:dyDescent="0.2">
      <c r="G1164">
        <v>354.48979591836701</v>
      </c>
      <c r="H1164">
        <v>5687.1127390743104</v>
      </c>
      <c r="I1164">
        <v>1E-4</v>
      </c>
      <c r="J1164">
        <f t="shared" si="48"/>
        <v>-4</v>
      </c>
      <c r="K1164">
        <f t="shared" si="49"/>
        <v>5.6871127390743107E-3</v>
      </c>
    </row>
    <row r="1165" spans="7:11" x14ac:dyDescent="0.2">
      <c r="G1165">
        <v>354.48979591836701</v>
      </c>
      <c r="H1165">
        <v>6766.7638634853201</v>
      </c>
      <c r="I1165">
        <v>1E-4</v>
      </c>
      <c r="J1165">
        <f t="shared" si="48"/>
        <v>-4</v>
      </c>
      <c r="K1165">
        <f t="shared" si="49"/>
        <v>6.76676386348532E-3</v>
      </c>
    </row>
    <row r="1166" spans="7:11" x14ac:dyDescent="0.2">
      <c r="G1166">
        <v>354.48979591836701</v>
      </c>
      <c r="H1166">
        <v>8051.3777878129004</v>
      </c>
      <c r="I1166">
        <v>1E-4</v>
      </c>
      <c r="J1166">
        <f t="shared" si="48"/>
        <v>-4</v>
      </c>
      <c r="K1166">
        <f t="shared" si="49"/>
        <v>8.0513777878129002E-3</v>
      </c>
    </row>
    <row r="1167" spans="7:11" x14ac:dyDescent="0.2">
      <c r="G1167">
        <v>354.48979591836701</v>
      </c>
      <c r="H1167">
        <v>9579.8649974905602</v>
      </c>
      <c r="I1167">
        <v>1E-4</v>
      </c>
      <c r="J1167">
        <f t="shared" si="48"/>
        <v>-4</v>
      </c>
      <c r="K1167">
        <f t="shared" si="49"/>
        <v>9.5798649974905593E-3</v>
      </c>
    </row>
    <row r="1168" spans="7:11" x14ac:dyDescent="0.2">
      <c r="G1168">
        <v>354.48979591836701</v>
      </c>
      <c r="H1168">
        <v>11398.522810476001</v>
      </c>
      <c r="I1168">
        <v>1E-4</v>
      </c>
      <c r="J1168">
        <f t="shared" si="48"/>
        <v>-4</v>
      </c>
      <c r="K1168">
        <f t="shared" si="49"/>
        <v>1.1398522810476E-2</v>
      </c>
    </row>
    <row r="1169" spans="7:11" x14ac:dyDescent="0.2">
      <c r="G1169">
        <v>354.48979591836701</v>
      </c>
      <c r="H1169">
        <v>13562.4377060611</v>
      </c>
      <c r="I1169">
        <v>1E-4</v>
      </c>
      <c r="J1169">
        <f t="shared" si="48"/>
        <v>-4</v>
      </c>
      <c r="K1169">
        <f t="shared" si="49"/>
        <v>1.35624377060611E-2</v>
      </c>
    </row>
    <row r="1170" spans="7:11" x14ac:dyDescent="0.2">
      <c r="G1170">
        <v>354.48979591836701</v>
      </c>
      <c r="H1170">
        <v>16137.1538741613</v>
      </c>
      <c r="I1170">
        <v>1E-4</v>
      </c>
      <c r="J1170">
        <f t="shared" si="48"/>
        <v>-4</v>
      </c>
      <c r="K1170">
        <f t="shared" si="49"/>
        <v>1.61371538741613E-2</v>
      </c>
    </row>
    <row r="1171" spans="7:11" x14ac:dyDescent="0.2">
      <c r="G1171">
        <v>354.48979591836701</v>
      </c>
      <c r="H1171">
        <v>19200.65852483</v>
      </c>
      <c r="I1171">
        <v>1E-4</v>
      </c>
      <c r="J1171">
        <f t="shared" si="48"/>
        <v>-4</v>
      </c>
      <c r="K1171">
        <f t="shared" si="49"/>
        <v>1.9200658524830001E-2</v>
      </c>
    </row>
    <row r="1172" spans="7:11" x14ac:dyDescent="0.2">
      <c r="G1172">
        <v>354.48979591836701</v>
      </c>
      <c r="H1172">
        <v>22845.744092298199</v>
      </c>
      <c r="I1172">
        <v>1E-4</v>
      </c>
      <c r="J1172">
        <f t="shared" si="48"/>
        <v>-4</v>
      </c>
      <c r="K1172">
        <f t="shared" si="49"/>
        <v>2.2845744092298198E-2</v>
      </c>
    </row>
    <row r="1173" spans="7:11" x14ac:dyDescent="0.2">
      <c r="G1173">
        <v>354.48979591836701</v>
      </c>
      <c r="H1173">
        <v>27182.818883833101</v>
      </c>
      <c r="I1173">
        <v>1E-4</v>
      </c>
      <c r="J1173">
        <f t="shared" si="48"/>
        <v>-4</v>
      </c>
      <c r="K1173">
        <f t="shared" si="49"/>
        <v>2.7182818883833101E-2</v>
      </c>
    </row>
    <row r="1174" spans="7:11" x14ac:dyDescent="0.2">
      <c r="G1174">
        <v>354.48979591836701</v>
      </c>
      <c r="H1174">
        <v>32343.2513069413</v>
      </c>
      <c r="I1174">
        <v>1E-4</v>
      </c>
      <c r="J1174">
        <f t="shared" si="48"/>
        <v>-4</v>
      </c>
      <c r="K1174">
        <f t="shared" si="49"/>
        <v>3.2343251306941302E-2</v>
      </c>
    </row>
    <row r="1175" spans="7:11" x14ac:dyDescent="0.2">
      <c r="G1175">
        <v>354.48979591836701</v>
      </c>
      <c r="H1175">
        <v>38483.348970334999</v>
      </c>
      <c r="I1175">
        <v>1E-4</v>
      </c>
      <c r="J1175">
        <f t="shared" si="48"/>
        <v>-4</v>
      </c>
      <c r="K1175">
        <f t="shared" si="49"/>
        <v>3.8483348970335E-2</v>
      </c>
    </row>
    <row r="1176" spans="7:11" x14ac:dyDescent="0.2">
      <c r="G1176">
        <v>354.48979591836701</v>
      </c>
      <c r="H1176">
        <v>45789.093184170699</v>
      </c>
      <c r="I1176">
        <v>1E-4</v>
      </c>
      <c r="J1176">
        <f t="shared" si="48"/>
        <v>-4</v>
      </c>
      <c r="K1176">
        <f t="shared" si="49"/>
        <v>4.5789093184170696E-2</v>
      </c>
    </row>
    <row r="1177" spans="7:11" x14ac:dyDescent="0.2">
      <c r="G1177">
        <v>354.48979591836701</v>
      </c>
      <c r="H1177">
        <v>54481.7722658407</v>
      </c>
      <c r="I1177">
        <v>1E-4</v>
      </c>
      <c r="J1177">
        <f t="shared" si="48"/>
        <v>-4</v>
      </c>
      <c r="K1177">
        <f t="shared" si="49"/>
        <v>5.4481772265840701E-2</v>
      </c>
    </row>
    <row r="1178" spans="7:11" x14ac:dyDescent="0.2">
      <c r="G1178">
        <v>354.48979591836701</v>
      </c>
      <c r="H1178">
        <v>64824.684282087001</v>
      </c>
      <c r="I1178">
        <v>6.7065579763982803E-4</v>
      </c>
      <c r="J1178">
        <f t="shared" si="48"/>
        <v>-3.1735003167005291</v>
      </c>
      <c r="K1178">
        <f t="shared" si="49"/>
        <v>6.4824684282087E-2</v>
      </c>
    </row>
    <row r="1179" spans="7:11" x14ac:dyDescent="0.2">
      <c r="G1179">
        <v>354.48979591836701</v>
      </c>
      <c r="H1179">
        <v>77131.112251041806</v>
      </c>
      <c r="I1179">
        <v>1.3789676045030299E-3</v>
      </c>
      <c r="J1179">
        <f t="shared" si="48"/>
        <v>-2.8604459363990826</v>
      </c>
      <c r="K1179">
        <f t="shared" si="49"/>
        <v>7.71311122510418E-2</v>
      </c>
    </row>
    <row r="1180" spans="7:11" x14ac:dyDescent="0.2">
      <c r="G1180">
        <v>354.48979591836701</v>
      </c>
      <c r="H1180">
        <v>91773.813370144897</v>
      </c>
      <c r="I1180">
        <v>2.2217465256647098E-3</v>
      </c>
      <c r="J1180">
        <f t="shared" si="48"/>
        <v>-2.6533054903026314</v>
      </c>
      <c r="K1180">
        <f t="shared" si="49"/>
        <v>9.1773813370144897E-2</v>
      </c>
    </row>
    <row r="1181" spans="7:11" x14ac:dyDescent="0.2">
      <c r="G1181">
        <v>354.48979591836701</v>
      </c>
      <c r="H1181">
        <v>109196.30969517599</v>
      </c>
      <c r="I1181">
        <v>3.2245200260810698E-3</v>
      </c>
      <c r="J1181">
        <f t="shared" si="48"/>
        <v>-2.4915349215055214</v>
      </c>
      <c r="K1181">
        <f t="shared" si="49"/>
        <v>0.10919630969517599</v>
      </c>
    </row>
    <row r="1182" spans="7:11" x14ac:dyDescent="0.2">
      <c r="G1182">
        <v>354.48979591836701</v>
      </c>
      <c r="H1182">
        <v>129926.322260941</v>
      </c>
      <c r="I1182">
        <v>3.6549439139224298E-3</v>
      </c>
      <c r="J1182">
        <f t="shared" si="48"/>
        <v>-2.4371192830182653</v>
      </c>
      <c r="K1182">
        <f t="shared" si="49"/>
        <v>0.129926322260941</v>
      </c>
    </row>
    <row r="1183" spans="7:11" x14ac:dyDescent="0.2">
      <c r="G1183">
        <v>354.48979591836701</v>
      </c>
      <c r="H1183">
        <v>154591.75555819701</v>
      </c>
      <c r="I1183">
        <v>3.9295401995703303E-3</v>
      </c>
      <c r="J1183">
        <f t="shared" si="48"/>
        <v>-2.4056582639939994</v>
      </c>
      <c r="K1183">
        <f t="shared" si="49"/>
        <v>0.15459175555819701</v>
      </c>
    </row>
    <row r="1184" spans="7:11" x14ac:dyDescent="0.2">
      <c r="G1184">
        <v>354.48979591836701</v>
      </c>
      <c r="H1184">
        <v>183939.71653078799</v>
      </c>
      <c r="I1184">
        <v>4.2562663096407296E-3</v>
      </c>
      <c r="J1184">
        <f t="shared" si="48"/>
        <v>-2.3709712065614306</v>
      </c>
      <c r="K1184">
        <f t="shared" si="49"/>
        <v>0.183939716530788</v>
      </c>
    </row>
    <row r="1185" spans="7:11" x14ac:dyDescent="0.2">
      <c r="G1185">
        <v>354.48979591836701</v>
      </c>
      <c r="H1185">
        <v>218859.14417143501</v>
      </c>
      <c r="I1185">
        <v>4.6450186583837597E-3</v>
      </c>
      <c r="J1185">
        <f t="shared" si="48"/>
        <v>-2.3330125371672539</v>
      </c>
      <c r="K1185">
        <f t="shared" si="49"/>
        <v>0.21885914417143501</v>
      </c>
    </row>
    <row r="1186" spans="7:11" x14ac:dyDescent="0.2">
      <c r="G1186">
        <v>354.48979591836701</v>
      </c>
      <c r="H1186">
        <v>260407.735158358</v>
      </c>
      <c r="I1186">
        <v>5.2000676359142198E-3</v>
      </c>
      <c r="J1186">
        <f t="shared" si="48"/>
        <v>-2.2839910075741829</v>
      </c>
      <c r="K1186">
        <f t="shared" si="49"/>
        <v>0.26040773515835802</v>
      </c>
    </row>
    <row r="1187" spans="7:11" x14ac:dyDescent="0.2">
      <c r="G1187">
        <v>354.48979591836701</v>
      </c>
      <c r="H1187">
        <v>309843.98110040801</v>
      </c>
      <c r="I1187">
        <v>5.9561270779709703E-3</v>
      </c>
      <c r="J1187">
        <f t="shared" si="48"/>
        <v>-2.225036044856596</v>
      </c>
      <c r="K1187">
        <f t="shared" si="49"/>
        <v>0.30984398110040801</v>
      </c>
    </row>
    <row r="1188" spans="7:11" x14ac:dyDescent="0.2">
      <c r="G1188">
        <v>354.48979591836701</v>
      </c>
      <c r="H1188">
        <v>368665.28778712702</v>
      </c>
      <c r="I1188">
        <v>6.0828787997951501E-3</v>
      </c>
      <c r="J1188">
        <f t="shared" si="48"/>
        <v>-2.2158908366859431</v>
      </c>
      <c r="K1188">
        <f t="shared" si="49"/>
        <v>0.36866528778712704</v>
      </c>
    </row>
    <row r="1189" spans="7:11" x14ac:dyDescent="0.2">
      <c r="G1189">
        <v>354.48979591836701</v>
      </c>
      <c r="H1189">
        <v>438653.33106187102</v>
      </c>
      <c r="I1189">
        <v>6.2336932833873997E-3</v>
      </c>
      <c r="J1189">
        <f t="shared" si="48"/>
        <v>-2.205254570138961</v>
      </c>
      <c r="K1189">
        <f t="shared" si="49"/>
        <v>0.43865333106187104</v>
      </c>
    </row>
    <row r="1190" spans="7:11" x14ac:dyDescent="0.2">
      <c r="G1190">
        <v>354.48979591836701</v>
      </c>
      <c r="H1190">
        <v>521928.02313077898</v>
      </c>
      <c r="I1190">
        <v>6.4131386442381798E-3</v>
      </c>
      <c r="J1190">
        <f t="shared" si="48"/>
        <v>-2.1929293710640918</v>
      </c>
      <c r="K1190">
        <f t="shared" si="49"/>
        <v>0.52192802313077902</v>
      </c>
    </row>
    <row r="1191" spans="7:11" x14ac:dyDescent="0.2">
      <c r="G1191">
        <v>354.48979591836701</v>
      </c>
      <c r="H1191">
        <v>621011.72392734198</v>
      </c>
      <c r="I1191">
        <v>6.6266502166275098E-3</v>
      </c>
      <c r="J1191">
        <f t="shared" si="48"/>
        <v>-2.1787059527524475</v>
      </c>
      <c r="K1191">
        <f t="shared" si="49"/>
        <v>0.62101172392734194</v>
      </c>
    </row>
    <row r="1192" spans="7:11" x14ac:dyDescent="0.2">
      <c r="G1192">
        <v>354.48979591836701</v>
      </c>
      <c r="H1192">
        <v>738905.64247127203</v>
      </c>
      <c r="I1192">
        <v>7.2057908708113303E-3</v>
      </c>
      <c r="J1192">
        <f t="shared" si="48"/>
        <v>-2.1423183462893025</v>
      </c>
      <c r="K1192">
        <f t="shared" si="49"/>
        <v>0.738905642471272</v>
      </c>
    </row>
    <row r="1193" spans="7:11" x14ac:dyDescent="0.2">
      <c r="G1193">
        <v>354.48979591836701</v>
      </c>
      <c r="H1193">
        <v>879180.74239088304</v>
      </c>
      <c r="I1193">
        <v>7.5949573142279599E-3</v>
      </c>
      <c r="J1193">
        <f t="shared" si="48"/>
        <v>-2.1194746626500884</v>
      </c>
      <c r="K1193">
        <f t="shared" si="49"/>
        <v>0.87918074239088306</v>
      </c>
    </row>
    <row r="1194" spans="7:11" x14ac:dyDescent="0.2">
      <c r="G1194">
        <v>354.48979591836701</v>
      </c>
      <c r="H1194">
        <v>1046085.90510396</v>
      </c>
      <c r="I1194">
        <v>8.0000916497966999E-3</v>
      </c>
      <c r="J1194">
        <f t="shared" si="48"/>
        <v>-2.096905037661434</v>
      </c>
      <c r="K1194">
        <f t="shared" si="49"/>
        <v>1.0460859051039599</v>
      </c>
    </row>
    <row r="1195" spans="7:11" x14ac:dyDescent="0.2">
      <c r="G1195">
        <v>354.48979591836701</v>
      </c>
      <c r="H1195">
        <v>1244676.62688027</v>
      </c>
      <c r="I1195">
        <v>8.4821373745012692E-3</v>
      </c>
      <c r="J1195">
        <f t="shared" si="48"/>
        <v>-2.0714946980983409</v>
      </c>
      <c r="K1195">
        <f t="shared" si="49"/>
        <v>1.24467662688027</v>
      </c>
    </row>
    <row r="1196" spans="7:11" x14ac:dyDescent="0.2">
      <c r="G1196">
        <v>354.48979591836701</v>
      </c>
      <c r="H1196">
        <v>1480968.1479725901</v>
      </c>
      <c r="I1196">
        <v>9.0556954768520499E-3</v>
      </c>
      <c r="J1196">
        <f t="shared" si="48"/>
        <v>-2.0430781902797466</v>
      </c>
      <c r="K1196">
        <f t="shared" si="49"/>
        <v>1.48096814797259</v>
      </c>
    </row>
    <row r="1197" spans="7:11" x14ac:dyDescent="0.2">
      <c r="G1197">
        <v>354.48979591836701</v>
      </c>
      <c r="H1197">
        <v>1762117.6520416299</v>
      </c>
      <c r="I1197">
        <v>9.6235995361672096E-3</v>
      </c>
      <c r="J1197">
        <f t="shared" si="48"/>
        <v>-2.0166624574524339</v>
      </c>
      <c r="K1197">
        <f t="shared" si="49"/>
        <v>1.76211765204163</v>
      </c>
    </row>
    <row r="1198" spans="7:11" x14ac:dyDescent="0.2">
      <c r="G1198">
        <v>354.48979591836701</v>
      </c>
      <c r="H1198">
        <v>2096641.05462867</v>
      </c>
      <c r="I1198">
        <v>1.00809392612209E-2</v>
      </c>
      <c r="J1198">
        <f t="shared" si="48"/>
        <v>-1.9964990019220867</v>
      </c>
      <c r="K1198">
        <f t="shared" si="49"/>
        <v>2.09664105462867</v>
      </c>
    </row>
    <row r="1199" spans="7:11" x14ac:dyDescent="0.2">
      <c r="G1199">
        <v>354.48979591836701</v>
      </c>
      <c r="H1199">
        <v>2494670.9471193501</v>
      </c>
      <c r="I1199">
        <v>1.07357479092604E-2</v>
      </c>
      <c r="J1199">
        <f t="shared" si="48"/>
        <v>-1.9691676949119059</v>
      </c>
      <c r="K1199">
        <f t="shared" si="49"/>
        <v>2.4946709471193502</v>
      </c>
    </row>
    <row r="1200" spans="7:11" x14ac:dyDescent="0.2">
      <c r="G1200">
        <v>354.48979591836701</v>
      </c>
      <c r="H1200">
        <v>2968263.5092269299</v>
      </c>
      <c r="I1200">
        <v>1.21199640165051E-2</v>
      </c>
      <c r="J1200">
        <f t="shared" si="48"/>
        <v>-1.9164986695638311</v>
      </c>
      <c r="K1200">
        <f t="shared" si="49"/>
        <v>2.9682635092269298</v>
      </c>
    </row>
    <row r="1201" spans="7:11" x14ac:dyDescent="0.2">
      <c r="G1201">
        <v>354.48979591836701</v>
      </c>
      <c r="H1201">
        <v>3531763.6862616902</v>
      </c>
      <c r="I1201">
        <v>1.40477032727927E-2</v>
      </c>
      <c r="J1201">
        <f t="shared" si="48"/>
        <v>-1.8523946748683378</v>
      </c>
      <c r="K1201">
        <f t="shared" si="49"/>
        <v>3.5317636862616903</v>
      </c>
    </row>
    <row r="1202" spans="7:11" x14ac:dyDescent="0.2">
      <c r="G1202">
        <v>354.48979591836701</v>
      </c>
      <c r="H1202">
        <v>4202239.6922722599</v>
      </c>
      <c r="I1202">
        <v>1.43526565197718E-2</v>
      </c>
      <c r="J1202">
        <f t="shared" si="48"/>
        <v>-1.8430677083305711</v>
      </c>
      <c r="K1202">
        <f t="shared" si="49"/>
        <v>4.2022396922722596</v>
      </c>
    </row>
    <row r="1203" spans="7:11" x14ac:dyDescent="0.2">
      <c r="G1203">
        <v>354.48979591836701</v>
      </c>
      <c r="H1203">
        <v>5000000</v>
      </c>
      <c r="I1203">
        <v>1E-4</v>
      </c>
      <c r="J1203">
        <f t="shared" si="48"/>
        <v>-4</v>
      </c>
      <c r="K1203">
        <f t="shared" si="49"/>
        <v>5</v>
      </c>
    </row>
    <row r="1204" spans="7:11" x14ac:dyDescent="0.2">
      <c r="G1204">
        <v>358.16326530612201</v>
      </c>
      <c r="H1204">
        <v>1000</v>
      </c>
      <c r="I1204">
        <v>1E-4</v>
      </c>
      <c r="J1204">
        <f t="shared" si="48"/>
        <v>-4</v>
      </c>
      <c r="K1204">
        <f t="shared" si="49"/>
        <v>1E-3</v>
      </c>
    </row>
    <row r="1205" spans="7:11" x14ac:dyDescent="0.2">
      <c r="G1205">
        <v>358.16326530612201</v>
      </c>
      <c r="H1205">
        <v>1189.84169541656</v>
      </c>
      <c r="I1205">
        <v>1E-4</v>
      </c>
      <c r="J1205">
        <f t="shared" si="48"/>
        <v>-4</v>
      </c>
      <c r="K1205">
        <f t="shared" si="49"/>
        <v>1.1898416954165599E-3</v>
      </c>
    </row>
    <row r="1206" spans="7:11" x14ac:dyDescent="0.2">
      <c r="G1206">
        <v>358.16326530612201</v>
      </c>
      <c r="H1206">
        <v>1415.7232601517601</v>
      </c>
      <c r="I1206">
        <v>1E-4</v>
      </c>
      <c r="J1206">
        <f t="shared" si="48"/>
        <v>-4</v>
      </c>
      <c r="K1206">
        <f t="shared" si="49"/>
        <v>1.4157232601517602E-3</v>
      </c>
    </row>
    <row r="1207" spans="7:11" x14ac:dyDescent="0.2">
      <c r="G1207">
        <v>358.16326530612201</v>
      </c>
      <c r="H1207">
        <v>1684.48656409964</v>
      </c>
      <c r="I1207">
        <v>1E-4</v>
      </c>
      <c r="J1207">
        <f t="shared" si="48"/>
        <v>-4</v>
      </c>
      <c r="K1207">
        <f t="shared" si="49"/>
        <v>1.6844865640996401E-3</v>
      </c>
    </row>
    <row r="1208" spans="7:11" x14ac:dyDescent="0.2">
      <c r="G1208">
        <v>358.16326530612201</v>
      </c>
      <c r="H1208">
        <v>2004.2723493347301</v>
      </c>
      <c r="I1208">
        <v>1E-4</v>
      </c>
      <c r="J1208">
        <f t="shared" si="48"/>
        <v>-4</v>
      </c>
      <c r="K1208">
        <f t="shared" si="49"/>
        <v>2.0042723493347301E-3</v>
      </c>
    </row>
    <row r="1209" spans="7:11" x14ac:dyDescent="0.2">
      <c r="G1209">
        <v>358.16326530612201</v>
      </c>
      <c r="H1209">
        <v>2384.7668102089801</v>
      </c>
      <c r="I1209">
        <v>1E-4</v>
      </c>
      <c r="J1209">
        <f t="shared" si="48"/>
        <v>-4</v>
      </c>
      <c r="K1209">
        <f t="shared" si="49"/>
        <v>2.3847668102089802E-3</v>
      </c>
    </row>
    <row r="1210" spans="7:11" x14ac:dyDescent="0.2">
      <c r="G1210">
        <v>358.16326530612201</v>
      </c>
      <c r="H1210">
        <v>2837.4949846322002</v>
      </c>
      <c r="I1210">
        <v>1E-4</v>
      </c>
      <c r="J1210">
        <f t="shared" si="48"/>
        <v>-4</v>
      </c>
      <c r="K1210">
        <f t="shared" si="49"/>
        <v>2.8374949846322003E-3</v>
      </c>
    </row>
    <row r="1211" spans="7:11" x14ac:dyDescent="0.2">
      <c r="G1211">
        <v>358.16326530612201</v>
      </c>
      <c r="H1211">
        <v>3376.1698432507801</v>
      </c>
      <c r="I1211">
        <v>1E-4</v>
      </c>
      <c r="J1211">
        <f t="shared" si="48"/>
        <v>-4</v>
      </c>
      <c r="K1211">
        <f t="shared" si="49"/>
        <v>3.37616984325078E-3</v>
      </c>
    </row>
    <row r="1212" spans="7:11" x14ac:dyDescent="0.2">
      <c r="G1212">
        <v>358.16326530612201</v>
      </c>
      <c r="H1212">
        <v>4017.1076503077802</v>
      </c>
      <c r="I1212">
        <v>1E-4</v>
      </c>
      <c r="J1212">
        <f t="shared" si="48"/>
        <v>-4</v>
      </c>
      <c r="K1212">
        <f t="shared" si="49"/>
        <v>4.0171076503077805E-3</v>
      </c>
    </row>
    <row r="1213" spans="7:11" x14ac:dyDescent="0.2">
      <c r="G1213">
        <v>358.16326530612201</v>
      </c>
      <c r="H1213">
        <v>4779.7221773130505</v>
      </c>
      <c r="I1213">
        <v>1E-4</v>
      </c>
      <c r="J1213">
        <f t="shared" si="48"/>
        <v>-4</v>
      </c>
      <c r="K1213">
        <f t="shared" si="49"/>
        <v>4.7797221773130507E-3</v>
      </c>
    </row>
    <row r="1214" spans="7:11" x14ac:dyDescent="0.2">
      <c r="G1214">
        <v>358.16326530612201</v>
      </c>
      <c r="H1214">
        <v>5687.1127390743104</v>
      </c>
      <c r="I1214">
        <v>1E-4</v>
      </c>
      <c r="J1214">
        <f t="shared" si="48"/>
        <v>-4</v>
      </c>
      <c r="K1214">
        <f t="shared" si="49"/>
        <v>5.6871127390743107E-3</v>
      </c>
    </row>
    <row r="1215" spans="7:11" x14ac:dyDescent="0.2">
      <c r="G1215">
        <v>358.16326530612201</v>
      </c>
      <c r="H1215">
        <v>6766.7638634853201</v>
      </c>
      <c r="I1215">
        <v>1E-4</v>
      </c>
      <c r="J1215">
        <f t="shared" si="48"/>
        <v>-4</v>
      </c>
      <c r="K1215">
        <f t="shared" si="49"/>
        <v>6.76676386348532E-3</v>
      </c>
    </row>
    <row r="1216" spans="7:11" x14ac:dyDescent="0.2">
      <c r="G1216">
        <v>358.16326530612201</v>
      </c>
      <c r="H1216">
        <v>8051.3777878129004</v>
      </c>
      <c r="I1216">
        <v>1E-4</v>
      </c>
      <c r="J1216">
        <f t="shared" si="48"/>
        <v>-4</v>
      </c>
      <c r="K1216">
        <f t="shared" si="49"/>
        <v>8.0513777878129002E-3</v>
      </c>
    </row>
    <row r="1217" spans="7:11" x14ac:dyDescent="0.2">
      <c r="G1217">
        <v>358.16326530612201</v>
      </c>
      <c r="H1217">
        <v>9579.8649974905602</v>
      </c>
      <c r="I1217">
        <v>1E-4</v>
      </c>
      <c r="J1217">
        <f t="shared" si="48"/>
        <v>-4</v>
      </c>
      <c r="K1217">
        <f t="shared" si="49"/>
        <v>9.5798649974905593E-3</v>
      </c>
    </row>
    <row r="1218" spans="7:11" x14ac:dyDescent="0.2">
      <c r="G1218">
        <v>358.16326530612201</v>
      </c>
      <c r="H1218">
        <v>11398.522810476001</v>
      </c>
      <c r="I1218">
        <v>1E-4</v>
      </c>
      <c r="J1218">
        <f t="shared" si="48"/>
        <v>-4</v>
      </c>
      <c r="K1218">
        <f t="shared" si="49"/>
        <v>1.1398522810476E-2</v>
      </c>
    </row>
    <row r="1219" spans="7:11" x14ac:dyDescent="0.2">
      <c r="G1219">
        <v>358.16326530612201</v>
      </c>
      <c r="H1219">
        <v>13562.4377060611</v>
      </c>
      <c r="I1219">
        <v>1E-4</v>
      </c>
      <c r="J1219">
        <f t="shared" si="48"/>
        <v>-4</v>
      </c>
      <c r="K1219">
        <f t="shared" si="49"/>
        <v>1.35624377060611E-2</v>
      </c>
    </row>
    <row r="1220" spans="7:11" x14ac:dyDescent="0.2">
      <c r="G1220">
        <v>358.16326530612201</v>
      </c>
      <c r="H1220">
        <v>16137.1538741613</v>
      </c>
      <c r="I1220">
        <v>1E-4</v>
      </c>
      <c r="J1220">
        <f t="shared" si="48"/>
        <v>-4</v>
      </c>
      <c r="K1220">
        <f t="shared" si="49"/>
        <v>1.61371538741613E-2</v>
      </c>
    </row>
    <row r="1221" spans="7:11" x14ac:dyDescent="0.2">
      <c r="G1221">
        <v>358.16326530612201</v>
      </c>
      <c r="H1221">
        <v>19200.65852483</v>
      </c>
      <c r="I1221">
        <v>1E-4</v>
      </c>
      <c r="J1221">
        <f t="shared" ref="J1221:J1284" si="50">LOG10(I1221)</f>
        <v>-4</v>
      </c>
      <c r="K1221">
        <f t="shared" ref="K1221:K1284" si="51">H1221/1000000</f>
        <v>1.9200658524830001E-2</v>
      </c>
    </row>
    <row r="1222" spans="7:11" x14ac:dyDescent="0.2">
      <c r="G1222">
        <v>358.16326530612201</v>
      </c>
      <c r="H1222">
        <v>22845.744092298199</v>
      </c>
      <c r="I1222">
        <v>1E-4</v>
      </c>
      <c r="J1222">
        <f t="shared" si="50"/>
        <v>-4</v>
      </c>
      <c r="K1222">
        <f t="shared" si="51"/>
        <v>2.2845744092298198E-2</v>
      </c>
    </row>
    <row r="1223" spans="7:11" x14ac:dyDescent="0.2">
      <c r="G1223">
        <v>358.16326530612201</v>
      </c>
      <c r="H1223">
        <v>27182.818883833101</v>
      </c>
      <c r="I1223">
        <v>1E-4</v>
      </c>
      <c r="J1223">
        <f t="shared" si="50"/>
        <v>-4</v>
      </c>
      <c r="K1223">
        <f t="shared" si="51"/>
        <v>2.7182818883833101E-2</v>
      </c>
    </row>
    <row r="1224" spans="7:11" x14ac:dyDescent="0.2">
      <c r="G1224">
        <v>358.16326530612201</v>
      </c>
      <c r="H1224">
        <v>32343.2513069413</v>
      </c>
      <c r="I1224">
        <v>1E-4</v>
      </c>
      <c r="J1224">
        <f t="shared" si="50"/>
        <v>-4</v>
      </c>
      <c r="K1224">
        <f t="shared" si="51"/>
        <v>3.2343251306941302E-2</v>
      </c>
    </row>
    <row r="1225" spans="7:11" x14ac:dyDescent="0.2">
      <c r="G1225">
        <v>358.16326530612201</v>
      </c>
      <c r="H1225">
        <v>38483.348970334999</v>
      </c>
      <c r="I1225">
        <v>1E-4</v>
      </c>
      <c r="J1225">
        <f t="shared" si="50"/>
        <v>-4</v>
      </c>
      <c r="K1225">
        <f t="shared" si="51"/>
        <v>3.8483348970335E-2</v>
      </c>
    </row>
    <row r="1226" spans="7:11" x14ac:dyDescent="0.2">
      <c r="G1226">
        <v>358.16326530612201</v>
      </c>
      <c r="H1226">
        <v>45789.093184170699</v>
      </c>
      <c r="I1226">
        <v>1E-4</v>
      </c>
      <c r="J1226">
        <f t="shared" si="50"/>
        <v>-4</v>
      </c>
      <c r="K1226">
        <f t="shared" si="51"/>
        <v>4.5789093184170696E-2</v>
      </c>
    </row>
    <row r="1227" spans="7:11" x14ac:dyDescent="0.2">
      <c r="G1227">
        <v>358.16326530612201</v>
      </c>
      <c r="H1227">
        <v>54481.7722658407</v>
      </c>
      <c r="I1227">
        <v>1E-4</v>
      </c>
      <c r="J1227">
        <f t="shared" si="50"/>
        <v>-4</v>
      </c>
      <c r="K1227">
        <f t="shared" si="51"/>
        <v>5.4481772265840701E-2</v>
      </c>
    </row>
    <row r="1228" spans="7:11" x14ac:dyDescent="0.2">
      <c r="G1228">
        <v>358.16326530612201</v>
      </c>
      <c r="H1228">
        <v>64824.684282087001</v>
      </c>
      <c r="I1228">
        <v>1E-4</v>
      </c>
      <c r="J1228">
        <f t="shared" si="50"/>
        <v>-4</v>
      </c>
      <c r="K1228">
        <f t="shared" si="51"/>
        <v>6.4824684282087E-2</v>
      </c>
    </row>
    <row r="1229" spans="7:11" x14ac:dyDescent="0.2">
      <c r="G1229">
        <v>358.16326530612201</v>
      </c>
      <c r="H1229">
        <v>77131.112251041806</v>
      </c>
      <c r="I1229">
        <v>8.07745686135683E-4</v>
      </c>
      <c r="J1229">
        <f t="shared" si="50"/>
        <v>-3.0927253527067546</v>
      </c>
      <c r="K1229">
        <f t="shared" si="51"/>
        <v>7.71311122510418E-2</v>
      </c>
    </row>
    <row r="1230" spans="7:11" x14ac:dyDescent="0.2">
      <c r="G1230">
        <v>358.16326530612201</v>
      </c>
      <c r="H1230">
        <v>91773.813370144897</v>
      </c>
      <c r="I1230">
        <v>1.65052460729736E-3</v>
      </c>
      <c r="J1230">
        <f t="shared" si="50"/>
        <v>-2.7823779964873845</v>
      </c>
      <c r="K1230">
        <f t="shared" si="51"/>
        <v>9.1773813370144897E-2</v>
      </c>
    </row>
    <row r="1231" spans="7:11" x14ac:dyDescent="0.2">
      <c r="G1231">
        <v>358.16326530612201</v>
      </c>
      <c r="H1231">
        <v>109196.30969517599</v>
      </c>
      <c r="I1231">
        <v>2.65329810771372E-3</v>
      </c>
      <c r="J1231">
        <f t="shared" si="50"/>
        <v>-2.5762139527082888</v>
      </c>
      <c r="K1231">
        <f t="shared" si="51"/>
        <v>0.10919630969517599</v>
      </c>
    </row>
    <row r="1232" spans="7:11" x14ac:dyDescent="0.2">
      <c r="G1232">
        <v>358.16326530612201</v>
      </c>
      <c r="H1232">
        <v>129926.322260941</v>
      </c>
      <c r="I1232">
        <v>3.08372199555508E-3</v>
      </c>
      <c r="J1232">
        <f t="shared" si="50"/>
        <v>-2.5109247814766289</v>
      </c>
      <c r="K1232">
        <f t="shared" si="51"/>
        <v>0.129926322260941</v>
      </c>
    </row>
    <row r="1233" spans="7:11" x14ac:dyDescent="0.2">
      <c r="G1233">
        <v>358.16326530612201</v>
      </c>
      <c r="H1233">
        <v>154591.75555819701</v>
      </c>
      <c r="I1233">
        <v>3.3583182812029801E-3</v>
      </c>
      <c r="J1233">
        <f t="shared" si="50"/>
        <v>-2.4738781464291364</v>
      </c>
      <c r="K1233">
        <f t="shared" si="51"/>
        <v>0.15459175555819701</v>
      </c>
    </row>
    <row r="1234" spans="7:11" x14ac:dyDescent="0.2">
      <c r="G1234">
        <v>358.16326530612201</v>
      </c>
      <c r="H1234">
        <v>183939.71653078799</v>
      </c>
      <c r="I1234">
        <v>3.6850443912733802E-3</v>
      </c>
      <c r="J1234">
        <f t="shared" si="50"/>
        <v>-2.4335572761172899</v>
      </c>
      <c r="K1234">
        <f t="shared" si="51"/>
        <v>0.183939716530788</v>
      </c>
    </row>
    <row r="1235" spans="7:11" x14ac:dyDescent="0.2">
      <c r="G1235">
        <v>358.16326530612201</v>
      </c>
      <c r="H1235">
        <v>218859.14417143501</v>
      </c>
      <c r="I1235">
        <v>4.0737967400164103E-3</v>
      </c>
      <c r="J1235">
        <f t="shared" si="50"/>
        <v>-2.390000643694087</v>
      </c>
      <c r="K1235">
        <f t="shared" si="51"/>
        <v>0.21885914417143501</v>
      </c>
    </row>
    <row r="1236" spans="7:11" x14ac:dyDescent="0.2">
      <c r="G1236">
        <v>358.16326530612201</v>
      </c>
      <c r="H1236">
        <v>260407.735158358</v>
      </c>
      <c r="I1236">
        <v>5.0009422685672799E-3</v>
      </c>
      <c r="J1236">
        <f t="shared" si="50"/>
        <v>-2.3009481589671057</v>
      </c>
      <c r="K1236">
        <f t="shared" si="51"/>
        <v>0.26040773515835802</v>
      </c>
    </row>
    <row r="1237" spans="7:11" x14ac:dyDescent="0.2">
      <c r="G1237">
        <v>358.16326530612201</v>
      </c>
      <c r="H1237">
        <v>309843.98110040801</v>
      </c>
      <c r="I1237">
        <v>5.7570017106240304E-3</v>
      </c>
      <c r="J1237">
        <f t="shared" si="50"/>
        <v>-2.2398036414994489</v>
      </c>
      <c r="K1237">
        <f t="shared" si="51"/>
        <v>0.30984398110040801</v>
      </c>
    </row>
    <row r="1238" spans="7:11" x14ac:dyDescent="0.2">
      <c r="G1238">
        <v>358.16326530612201</v>
      </c>
      <c r="H1238">
        <v>368665.28778712702</v>
      </c>
      <c r="I1238">
        <v>5.8837534324482103E-3</v>
      </c>
      <c r="J1238">
        <f t="shared" si="50"/>
        <v>-2.2303455353277268</v>
      </c>
      <c r="K1238">
        <f t="shared" si="51"/>
        <v>0.36866528778712704</v>
      </c>
    </row>
    <row r="1239" spans="7:11" x14ac:dyDescent="0.2">
      <c r="G1239">
        <v>358.16326530612201</v>
      </c>
      <c r="H1239">
        <v>438653.33106187102</v>
      </c>
      <c r="I1239">
        <v>6.0345679160404599E-3</v>
      </c>
      <c r="J1239">
        <f t="shared" si="50"/>
        <v>-2.2193538205786045</v>
      </c>
      <c r="K1239">
        <f t="shared" si="51"/>
        <v>0.43865333106187104</v>
      </c>
    </row>
    <row r="1240" spans="7:11" x14ac:dyDescent="0.2">
      <c r="G1240">
        <v>358.16326530612201</v>
      </c>
      <c r="H1240">
        <v>521928.02313077898</v>
      </c>
      <c r="I1240">
        <v>6.21401327689124E-3</v>
      </c>
      <c r="J1240">
        <f t="shared" si="50"/>
        <v>-2.2066278231643333</v>
      </c>
      <c r="K1240">
        <f t="shared" si="51"/>
        <v>0.52192802313077902</v>
      </c>
    </row>
    <row r="1241" spans="7:11" x14ac:dyDescent="0.2">
      <c r="G1241">
        <v>358.16326530612201</v>
      </c>
      <c r="H1241">
        <v>621011.72392734198</v>
      </c>
      <c r="I1241">
        <v>6.6312990301633304E-3</v>
      </c>
      <c r="J1241">
        <f t="shared" si="50"/>
        <v>-2.1784013876781412</v>
      </c>
      <c r="K1241">
        <f t="shared" si="51"/>
        <v>0.62101172392734194</v>
      </c>
    </row>
    <row r="1242" spans="7:11" x14ac:dyDescent="0.2">
      <c r="G1242">
        <v>358.16326530612201</v>
      </c>
      <c r="H1242">
        <v>738905.64247127203</v>
      </c>
      <c r="I1242">
        <v>7.3156878504031702E-3</v>
      </c>
      <c r="J1242">
        <f t="shared" si="50"/>
        <v>-2.1357448335044733</v>
      </c>
      <c r="K1242">
        <f t="shared" si="51"/>
        <v>0.738905642471272</v>
      </c>
    </row>
    <row r="1243" spans="7:11" x14ac:dyDescent="0.2">
      <c r="G1243">
        <v>358.16326530612201</v>
      </c>
      <c r="H1243">
        <v>879180.74239088304</v>
      </c>
      <c r="I1243">
        <v>7.7048542938197998E-3</v>
      </c>
      <c r="J1243">
        <f t="shared" si="50"/>
        <v>-2.1132355697928524</v>
      </c>
      <c r="K1243">
        <f t="shared" si="51"/>
        <v>0.87918074239088306</v>
      </c>
    </row>
    <row r="1244" spans="7:11" x14ac:dyDescent="0.2">
      <c r="G1244">
        <v>358.16326530612201</v>
      </c>
      <c r="H1244">
        <v>1046085.90510396</v>
      </c>
      <c r="I1244">
        <v>8.1099886293885398E-3</v>
      </c>
      <c r="J1244">
        <f t="shared" si="50"/>
        <v>-2.0909797546910975</v>
      </c>
      <c r="K1244">
        <f t="shared" si="51"/>
        <v>1.0460859051039599</v>
      </c>
    </row>
    <row r="1245" spans="7:11" x14ac:dyDescent="0.2">
      <c r="G1245">
        <v>358.16326530612201</v>
      </c>
      <c r="H1245">
        <v>1244676.62688027</v>
      </c>
      <c r="I1245">
        <v>8.5920343540931109E-3</v>
      </c>
      <c r="J1245">
        <f t="shared" si="50"/>
        <v>-2.0659039951730063</v>
      </c>
      <c r="K1245">
        <f t="shared" si="51"/>
        <v>1.24467662688027</v>
      </c>
    </row>
    <row r="1246" spans="7:11" x14ac:dyDescent="0.2">
      <c r="G1246">
        <v>358.16326530612201</v>
      </c>
      <c r="H1246">
        <v>1480968.1479725901</v>
      </c>
      <c r="I1246">
        <v>9.1331860242835506E-3</v>
      </c>
      <c r="J1246">
        <f t="shared" si="50"/>
        <v>-2.0393776965733674</v>
      </c>
      <c r="K1246">
        <f t="shared" si="51"/>
        <v>1.48096814797259</v>
      </c>
    </row>
    <row r="1247" spans="7:11" x14ac:dyDescent="0.2">
      <c r="G1247">
        <v>358.16326530612201</v>
      </c>
      <c r="H1247">
        <v>1762117.6520416299</v>
      </c>
      <c r="I1247">
        <v>9.4493641280039408E-3</v>
      </c>
      <c r="J1247">
        <f t="shared" si="50"/>
        <v>-2.0245974152992545</v>
      </c>
      <c r="K1247">
        <f t="shared" si="51"/>
        <v>1.76211765204163</v>
      </c>
    </row>
    <row r="1248" spans="7:11" x14ac:dyDescent="0.2">
      <c r="G1248">
        <v>358.16326530612201</v>
      </c>
      <c r="H1248">
        <v>2096641.05462867</v>
      </c>
      <c r="I1248">
        <v>9.9067038530576395E-3</v>
      </c>
      <c r="J1248">
        <f t="shared" si="50"/>
        <v>-2.0040708194345478</v>
      </c>
      <c r="K1248">
        <f t="shared" si="51"/>
        <v>2.09664105462867</v>
      </c>
    </row>
    <row r="1249" spans="7:11" x14ac:dyDescent="0.2">
      <c r="G1249">
        <v>358.16326530612201</v>
      </c>
      <c r="H1249">
        <v>2494670.9471193501</v>
      </c>
      <c r="I1249">
        <v>1.0561512501097201E-2</v>
      </c>
      <c r="J1249">
        <f t="shared" si="50"/>
        <v>-1.9762738825746204</v>
      </c>
      <c r="K1249">
        <f t="shared" si="51"/>
        <v>2.4946709471193502</v>
      </c>
    </row>
    <row r="1250" spans="7:11" x14ac:dyDescent="0.2">
      <c r="G1250">
        <v>358.16326530612201</v>
      </c>
      <c r="H1250">
        <v>2968263.5092269299</v>
      </c>
      <c r="I1250">
        <v>1.13406311330539E-2</v>
      </c>
      <c r="J1250">
        <f t="shared" si="50"/>
        <v>-1.9453627752512761</v>
      </c>
      <c r="K1250">
        <f t="shared" si="51"/>
        <v>2.9682635092269298</v>
      </c>
    </row>
    <row r="1251" spans="7:11" x14ac:dyDescent="0.2">
      <c r="G1251">
        <v>358.16326530612201</v>
      </c>
      <c r="H1251">
        <v>3531763.6862616902</v>
      </c>
      <c r="I1251">
        <v>1.287559819116E-2</v>
      </c>
      <c r="J1251">
        <f t="shared" si="50"/>
        <v>-1.8902325848044443</v>
      </c>
      <c r="K1251">
        <f t="shared" si="51"/>
        <v>3.5317636862616903</v>
      </c>
    </row>
    <row r="1252" spans="7:11" x14ac:dyDescent="0.2">
      <c r="G1252">
        <v>358.16326530612201</v>
      </c>
      <c r="H1252">
        <v>4202239.6922722599</v>
      </c>
      <c r="I1252">
        <v>1.4618848724850499E-2</v>
      </c>
      <c r="J1252">
        <f t="shared" si="50"/>
        <v>-1.8350868279343802</v>
      </c>
      <c r="K1252">
        <f t="shared" si="51"/>
        <v>4.2022396922722596</v>
      </c>
    </row>
    <row r="1253" spans="7:11" x14ac:dyDescent="0.2">
      <c r="G1253">
        <v>358.16326530612201</v>
      </c>
      <c r="H1253">
        <v>5000000</v>
      </c>
      <c r="I1253">
        <v>1E-4</v>
      </c>
      <c r="J1253">
        <f t="shared" si="50"/>
        <v>-4</v>
      </c>
      <c r="K1253">
        <f t="shared" si="51"/>
        <v>5</v>
      </c>
    </row>
    <row r="1254" spans="7:11" x14ac:dyDescent="0.2">
      <c r="G1254">
        <v>361.83673469387799</v>
      </c>
      <c r="H1254">
        <v>1000</v>
      </c>
      <c r="I1254">
        <v>1E-4</v>
      </c>
      <c r="J1254">
        <f t="shared" si="50"/>
        <v>-4</v>
      </c>
      <c r="K1254">
        <f t="shared" si="51"/>
        <v>1E-3</v>
      </c>
    </row>
    <row r="1255" spans="7:11" x14ac:dyDescent="0.2">
      <c r="G1255">
        <v>361.83673469387799</v>
      </c>
      <c r="H1255">
        <v>1189.84169541656</v>
      </c>
      <c r="I1255">
        <v>1E-4</v>
      </c>
      <c r="J1255">
        <f t="shared" si="50"/>
        <v>-4</v>
      </c>
      <c r="K1255">
        <f t="shared" si="51"/>
        <v>1.1898416954165599E-3</v>
      </c>
    </row>
    <row r="1256" spans="7:11" x14ac:dyDescent="0.2">
      <c r="G1256">
        <v>361.83673469387799</v>
      </c>
      <c r="H1256">
        <v>1415.7232601517601</v>
      </c>
      <c r="I1256">
        <v>1E-4</v>
      </c>
      <c r="J1256">
        <f t="shared" si="50"/>
        <v>-4</v>
      </c>
      <c r="K1256">
        <f t="shared" si="51"/>
        <v>1.4157232601517602E-3</v>
      </c>
    </row>
    <row r="1257" spans="7:11" x14ac:dyDescent="0.2">
      <c r="G1257">
        <v>361.83673469387799</v>
      </c>
      <c r="H1257">
        <v>1684.48656409964</v>
      </c>
      <c r="I1257">
        <v>1E-4</v>
      </c>
      <c r="J1257">
        <f t="shared" si="50"/>
        <v>-4</v>
      </c>
      <c r="K1257">
        <f t="shared" si="51"/>
        <v>1.6844865640996401E-3</v>
      </c>
    </row>
    <row r="1258" spans="7:11" x14ac:dyDescent="0.2">
      <c r="G1258">
        <v>361.83673469387799</v>
      </c>
      <c r="H1258">
        <v>2004.2723493347301</v>
      </c>
      <c r="I1258">
        <v>1E-4</v>
      </c>
      <c r="J1258">
        <f t="shared" si="50"/>
        <v>-4</v>
      </c>
      <c r="K1258">
        <f t="shared" si="51"/>
        <v>2.0042723493347301E-3</v>
      </c>
    </row>
    <row r="1259" spans="7:11" x14ac:dyDescent="0.2">
      <c r="G1259">
        <v>361.83673469387799</v>
      </c>
      <c r="H1259">
        <v>2384.7668102089801</v>
      </c>
      <c r="I1259">
        <v>1E-4</v>
      </c>
      <c r="J1259">
        <f t="shared" si="50"/>
        <v>-4</v>
      </c>
      <c r="K1259">
        <f t="shared" si="51"/>
        <v>2.3847668102089802E-3</v>
      </c>
    </row>
    <row r="1260" spans="7:11" x14ac:dyDescent="0.2">
      <c r="G1260">
        <v>361.83673469387799</v>
      </c>
      <c r="H1260">
        <v>2837.4949846322002</v>
      </c>
      <c r="I1260">
        <v>1E-4</v>
      </c>
      <c r="J1260">
        <f t="shared" si="50"/>
        <v>-4</v>
      </c>
      <c r="K1260">
        <f t="shared" si="51"/>
        <v>2.8374949846322003E-3</v>
      </c>
    </row>
    <row r="1261" spans="7:11" x14ac:dyDescent="0.2">
      <c r="G1261">
        <v>361.83673469387799</v>
      </c>
      <c r="H1261">
        <v>3376.1698432507801</v>
      </c>
      <c r="I1261">
        <v>1E-4</v>
      </c>
      <c r="J1261">
        <f t="shared" si="50"/>
        <v>-4</v>
      </c>
      <c r="K1261">
        <f t="shared" si="51"/>
        <v>3.37616984325078E-3</v>
      </c>
    </row>
    <row r="1262" spans="7:11" x14ac:dyDescent="0.2">
      <c r="G1262">
        <v>361.83673469387799</v>
      </c>
      <c r="H1262">
        <v>4017.1076503077802</v>
      </c>
      <c r="I1262">
        <v>1E-4</v>
      </c>
      <c r="J1262">
        <f t="shared" si="50"/>
        <v>-4</v>
      </c>
      <c r="K1262">
        <f t="shared" si="51"/>
        <v>4.0171076503077805E-3</v>
      </c>
    </row>
    <row r="1263" spans="7:11" x14ac:dyDescent="0.2">
      <c r="G1263">
        <v>361.83673469387799</v>
      </c>
      <c r="H1263">
        <v>4779.7221773130505</v>
      </c>
      <c r="I1263">
        <v>1E-4</v>
      </c>
      <c r="J1263">
        <f t="shared" si="50"/>
        <v>-4</v>
      </c>
      <c r="K1263">
        <f t="shared" si="51"/>
        <v>4.7797221773130507E-3</v>
      </c>
    </row>
    <row r="1264" spans="7:11" x14ac:dyDescent="0.2">
      <c r="G1264">
        <v>361.83673469387799</v>
      </c>
      <c r="H1264">
        <v>5687.1127390743104</v>
      </c>
      <c r="I1264">
        <v>1E-4</v>
      </c>
      <c r="J1264">
        <f t="shared" si="50"/>
        <v>-4</v>
      </c>
      <c r="K1264">
        <f t="shared" si="51"/>
        <v>5.6871127390743107E-3</v>
      </c>
    </row>
    <row r="1265" spans="7:11" x14ac:dyDescent="0.2">
      <c r="G1265">
        <v>361.83673469387799</v>
      </c>
      <c r="H1265">
        <v>6766.7638634853201</v>
      </c>
      <c r="I1265">
        <v>1E-4</v>
      </c>
      <c r="J1265">
        <f t="shared" si="50"/>
        <v>-4</v>
      </c>
      <c r="K1265">
        <f t="shared" si="51"/>
        <v>6.76676386348532E-3</v>
      </c>
    </row>
    <row r="1266" spans="7:11" x14ac:dyDescent="0.2">
      <c r="G1266">
        <v>361.83673469387799</v>
      </c>
      <c r="H1266">
        <v>8051.3777878129004</v>
      </c>
      <c r="I1266">
        <v>1E-4</v>
      </c>
      <c r="J1266">
        <f t="shared" si="50"/>
        <v>-4</v>
      </c>
      <c r="K1266">
        <f t="shared" si="51"/>
        <v>8.0513777878129002E-3</v>
      </c>
    </row>
    <row r="1267" spans="7:11" x14ac:dyDescent="0.2">
      <c r="G1267">
        <v>361.83673469387799</v>
      </c>
      <c r="H1267">
        <v>9579.8649974905602</v>
      </c>
      <c r="I1267">
        <v>1E-4</v>
      </c>
      <c r="J1267">
        <f t="shared" si="50"/>
        <v>-4</v>
      </c>
      <c r="K1267">
        <f t="shared" si="51"/>
        <v>9.5798649974905593E-3</v>
      </c>
    </row>
    <row r="1268" spans="7:11" x14ac:dyDescent="0.2">
      <c r="G1268">
        <v>361.83673469387799</v>
      </c>
      <c r="H1268">
        <v>11398.522810476001</v>
      </c>
      <c r="I1268">
        <v>1E-4</v>
      </c>
      <c r="J1268">
        <f t="shared" si="50"/>
        <v>-4</v>
      </c>
      <c r="K1268">
        <f t="shared" si="51"/>
        <v>1.1398522810476E-2</v>
      </c>
    </row>
    <row r="1269" spans="7:11" x14ac:dyDescent="0.2">
      <c r="G1269">
        <v>361.83673469387799</v>
      </c>
      <c r="H1269">
        <v>13562.4377060611</v>
      </c>
      <c r="I1269">
        <v>1E-4</v>
      </c>
      <c r="J1269">
        <f t="shared" si="50"/>
        <v>-4</v>
      </c>
      <c r="K1269">
        <f t="shared" si="51"/>
        <v>1.35624377060611E-2</v>
      </c>
    </row>
    <row r="1270" spans="7:11" x14ac:dyDescent="0.2">
      <c r="G1270">
        <v>361.83673469387799</v>
      </c>
      <c r="H1270">
        <v>16137.1538741613</v>
      </c>
      <c r="I1270">
        <v>1E-4</v>
      </c>
      <c r="J1270">
        <f t="shared" si="50"/>
        <v>-4</v>
      </c>
      <c r="K1270">
        <f t="shared" si="51"/>
        <v>1.61371538741613E-2</v>
      </c>
    </row>
    <row r="1271" spans="7:11" x14ac:dyDescent="0.2">
      <c r="G1271">
        <v>361.83673469387799</v>
      </c>
      <c r="H1271">
        <v>19200.65852483</v>
      </c>
      <c r="I1271">
        <v>1E-4</v>
      </c>
      <c r="J1271">
        <f t="shared" si="50"/>
        <v>-4</v>
      </c>
      <c r="K1271">
        <f t="shared" si="51"/>
        <v>1.9200658524830001E-2</v>
      </c>
    </row>
    <row r="1272" spans="7:11" x14ac:dyDescent="0.2">
      <c r="G1272">
        <v>361.83673469387799</v>
      </c>
      <c r="H1272">
        <v>22845.744092298199</v>
      </c>
      <c r="I1272">
        <v>1E-4</v>
      </c>
      <c r="J1272">
        <f t="shared" si="50"/>
        <v>-4</v>
      </c>
      <c r="K1272">
        <f t="shared" si="51"/>
        <v>2.2845744092298198E-2</v>
      </c>
    </row>
    <row r="1273" spans="7:11" x14ac:dyDescent="0.2">
      <c r="G1273">
        <v>361.83673469387799</v>
      </c>
      <c r="H1273">
        <v>27182.818883833101</v>
      </c>
      <c r="I1273">
        <v>1E-4</v>
      </c>
      <c r="J1273">
        <f t="shared" si="50"/>
        <v>-4</v>
      </c>
      <c r="K1273">
        <f t="shared" si="51"/>
        <v>2.7182818883833101E-2</v>
      </c>
    </row>
    <row r="1274" spans="7:11" x14ac:dyDescent="0.2">
      <c r="G1274">
        <v>361.83673469387799</v>
      </c>
      <c r="H1274">
        <v>32343.2513069413</v>
      </c>
      <c r="I1274">
        <v>1E-4</v>
      </c>
      <c r="J1274">
        <f t="shared" si="50"/>
        <v>-4</v>
      </c>
      <c r="K1274">
        <f t="shared" si="51"/>
        <v>3.2343251306941302E-2</v>
      </c>
    </row>
    <row r="1275" spans="7:11" x14ac:dyDescent="0.2">
      <c r="G1275">
        <v>361.83673469387799</v>
      </c>
      <c r="H1275">
        <v>38483.348970334999</v>
      </c>
      <c r="I1275">
        <v>1E-4</v>
      </c>
      <c r="J1275">
        <f t="shared" si="50"/>
        <v>-4</v>
      </c>
      <c r="K1275">
        <f t="shared" si="51"/>
        <v>3.8483348970335E-2</v>
      </c>
    </row>
    <row r="1276" spans="7:11" x14ac:dyDescent="0.2">
      <c r="G1276">
        <v>361.83673469387799</v>
      </c>
      <c r="H1276">
        <v>45789.093184170699</v>
      </c>
      <c r="I1276">
        <v>1E-4</v>
      </c>
      <c r="J1276">
        <f t="shared" si="50"/>
        <v>-4</v>
      </c>
      <c r="K1276">
        <f t="shared" si="51"/>
        <v>4.5789093184170696E-2</v>
      </c>
    </row>
    <row r="1277" spans="7:11" x14ac:dyDescent="0.2">
      <c r="G1277">
        <v>361.83673469387799</v>
      </c>
      <c r="H1277">
        <v>54481.7722658407</v>
      </c>
      <c r="I1277">
        <v>1E-4</v>
      </c>
      <c r="J1277">
        <f t="shared" si="50"/>
        <v>-4</v>
      </c>
      <c r="K1277">
        <f t="shared" si="51"/>
        <v>5.4481772265840701E-2</v>
      </c>
    </row>
    <row r="1278" spans="7:11" x14ac:dyDescent="0.2">
      <c r="G1278">
        <v>361.83673469387799</v>
      </c>
      <c r="H1278">
        <v>64824.684282087001</v>
      </c>
      <c r="I1278">
        <v>1E-4</v>
      </c>
      <c r="J1278">
        <f t="shared" si="50"/>
        <v>-4</v>
      </c>
      <c r="K1278">
        <f t="shared" si="51"/>
        <v>6.4824684282087E-2</v>
      </c>
    </row>
    <row r="1279" spans="7:11" x14ac:dyDescent="0.2">
      <c r="G1279">
        <v>361.83673469387799</v>
      </c>
      <c r="H1279">
        <v>77131.112251041806</v>
      </c>
      <c r="I1279">
        <v>1E-4</v>
      </c>
      <c r="J1279">
        <f t="shared" si="50"/>
        <v>-4</v>
      </c>
      <c r="K1279">
        <f t="shared" si="51"/>
        <v>7.71311122510418E-2</v>
      </c>
    </row>
    <row r="1280" spans="7:11" x14ac:dyDescent="0.2">
      <c r="G1280">
        <v>361.83673469387799</v>
      </c>
      <c r="H1280">
        <v>91773.813370144897</v>
      </c>
      <c r="I1280">
        <v>1.0793026889300201E-3</v>
      </c>
      <c r="J1280">
        <f t="shared" si="50"/>
        <v>-2.9668567409547415</v>
      </c>
      <c r="K1280">
        <f t="shared" si="51"/>
        <v>9.1773813370144897E-2</v>
      </c>
    </row>
    <row r="1281" spans="7:11" x14ac:dyDescent="0.2">
      <c r="G1281">
        <v>361.83673469387799</v>
      </c>
      <c r="H1281">
        <v>109196.30969517599</v>
      </c>
      <c r="I1281">
        <v>2.0820761893463801E-3</v>
      </c>
      <c r="J1281">
        <f t="shared" si="50"/>
        <v>-2.6815033824108334</v>
      </c>
      <c r="K1281">
        <f t="shared" si="51"/>
        <v>0.10919630969517599</v>
      </c>
    </row>
    <row r="1282" spans="7:11" x14ac:dyDescent="0.2">
      <c r="G1282">
        <v>361.83673469387799</v>
      </c>
      <c r="H1282">
        <v>129926.322260941</v>
      </c>
      <c r="I1282">
        <v>2.5125000771877401E-3</v>
      </c>
      <c r="J1282">
        <f t="shared" si="50"/>
        <v>-2.599893916229282</v>
      </c>
      <c r="K1282">
        <f t="shared" si="51"/>
        <v>0.129926322260941</v>
      </c>
    </row>
    <row r="1283" spans="7:11" x14ac:dyDescent="0.2">
      <c r="G1283">
        <v>361.83673469387799</v>
      </c>
      <c r="H1283">
        <v>154591.75555819701</v>
      </c>
      <c r="I1283">
        <v>2.7870963628356402E-3</v>
      </c>
      <c r="J1283">
        <f t="shared" si="50"/>
        <v>-2.5548480154545108</v>
      </c>
      <c r="K1283">
        <f t="shared" si="51"/>
        <v>0.15459175555819701</v>
      </c>
    </row>
    <row r="1284" spans="7:11" x14ac:dyDescent="0.2">
      <c r="G1284">
        <v>361.83673469387799</v>
      </c>
      <c r="H1284">
        <v>183939.71653078799</v>
      </c>
      <c r="I1284">
        <v>3.1138224729060399E-3</v>
      </c>
      <c r="J1284">
        <f t="shared" si="50"/>
        <v>-2.5067061513167301</v>
      </c>
      <c r="K1284">
        <f t="shared" si="51"/>
        <v>0.183939716530788</v>
      </c>
    </row>
    <row r="1285" spans="7:11" x14ac:dyDescent="0.2">
      <c r="G1285">
        <v>361.83673469387799</v>
      </c>
      <c r="H1285">
        <v>218859.14417143501</v>
      </c>
      <c r="I1285">
        <v>3.8687812451757599E-3</v>
      </c>
      <c r="J1285">
        <f t="shared" ref="J1285:J1348" si="52">LOG10(I1285)</f>
        <v>-2.4124258261585538</v>
      </c>
      <c r="K1285">
        <f t="shared" ref="K1285:K1348" si="53">H1285/1000000</f>
        <v>0.21885914417143501</v>
      </c>
    </row>
    <row r="1286" spans="7:11" x14ac:dyDescent="0.2">
      <c r="G1286">
        <v>361.83673469387799</v>
      </c>
      <c r="H1286">
        <v>260407.735158358</v>
      </c>
      <c r="I1286">
        <v>4.8018169012203496E-3</v>
      </c>
      <c r="J1286">
        <f t="shared" si="52"/>
        <v>-2.3185944041094158</v>
      </c>
      <c r="K1286">
        <f t="shared" si="53"/>
        <v>0.26040773515835802</v>
      </c>
    </row>
    <row r="1287" spans="7:11" x14ac:dyDescent="0.2">
      <c r="G1287">
        <v>361.83673469387799</v>
      </c>
      <c r="H1287">
        <v>309843.98110040801</v>
      </c>
      <c r="I1287">
        <v>5.5578763432771001E-3</v>
      </c>
      <c r="J1287">
        <f t="shared" si="52"/>
        <v>-2.2550911200325263</v>
      </c>
      <c r="K1287">
        <f t="shared" si="53"/>
        <v>0.30984398110040801</v>
      </c>
    </row>
    <row r="1288" spans="7:11" x14ac:dyDescent="0.2">
      <c r="G1288">
        <v>361.83673469387799</v>
      </c>
      <c r="H1288">
        <v>368665.28778712702</v>
      </c>
      <c r="I1288">
        <v>5.6846280651012696E-3</v>
      </c>
      <c r="J1288">
        <f t="shared" si="52"/>
        <v>-2.2452979451465742</v>
      </c>
      <c r="K1288">
        <f t="shared" si="53"/>
        <v>0.36866528778712704</v>
      </c>
    </row>
    <row r="1289" spans="7:11" x14ac:dyDescent="0.2">
      <c r="G1289">
        <v>361.83673469387799</v>
      </c>
      <c r="H1289">
        <v>438653.33106187102</v>
      </c>
      <c r="I1289">
        <v>5.83544254869352E-3</v>
      </c>
      <c r="J1289">
        <f t="shared" si="52"/>
        <v>-2.2339262023148438</v>
      </c>
      <c r="K1289">
        <f t="shared" si="53"/>
        <v>0.43865333106187104</v>
      </c>
    </row>
    <row r="1290" spans="7:11" x14ac:dyDescent="0.2">
      <c r="G1290">
        <v>361.83673469387799</v>
      </c>
      <c r="H1290">
        <v>521928.02313077898</v>
      </c>
      <c r="I1290">
        <v>6.1660028366833297E-3</v>
      </c>
      <c r="J1290">
        <f t="shared" si="52"/>
        <v>-2.2099962798113215</v>
      </c>
      <c r="K1290">
        <f t="shared" si="53"/>
        <v>0.52192802313077902</v>
      </c>
    </row>
    <row r="1291" spans="7:11" x14ac:dyDescent="0.2">
      <c r="G1291">
        <v>361.83673469387799</v>
      </c>
      <c r="H1291">
        <v>621011.72392734198</v>
      </c>
      <c r="I1291">
        <v>6.7411960097551703E-3</v>
      </c>
      <c r="J1291">
        <f t="shared" si="52"/>
        <v>-2.1712630449547436</v>
      </c>
      <c r="K1291">
        <f t="shared" si="53"/>
        <v>0.62101172392734194</v>
      </c>
    </row>
    <row r="1292" spans="7:11" x14ac:dyDescent="0.2">
      <c r="G1292">
        <v>361.83673469387799</v>
      </c>
      <c r="H1292">
        <v>738905.64247127203</v>
      </c>
      <c r="I1292">
        <v>7.4255848299950101E-3</v>
      </c>
      <c r="J1292">
        <f t="shared" si="52"/>
        <v>-2.1292693361605801</v>
      </c>
      <c r="K1292">
        <f t="shared" si="53"/>
        <v>0.738905642471272</v>
      </c>
    </row>
    <row r="1293" spans="7:11" x14ac:dyDescent="0.2">
      <c r="G1293">
        <v>361.83673469387799</v>
      </c>
      <c r="H1293">
        <v>879180.74239088304</v>
      </c>
      <c r="I1293">
        <v>7.8147512734116405E-3</v>
      </c>
      <c r="J1293">
        <f t="shared" si="52"/>
        <v>-2.1070848400765074</v>
      </c>
      <c r="K1293">
        <f t="shared" si="53"/>
        <v>0.87918074239088306</v>
      </c>
    </row>
    <row r="1294" spans="7:11" x14ac:dyDescent="0.2">
      <c r="G1294">
        <v>361.83673469387799</v>
      </c>
      <c r="H1294">
        <v>1046085.90510396</v>
      </c>
      <c r="I1294">
        <v>8.2198856089803693E-3</v>
      </c>
      <c r="J1294">
        <f t="shared" si="52"/>
        <v>-2.0851342262232442</v>
      </c>
      <c r="K1294">
        <f t="shared" si="53"/>
        <v>1.0460859051039599</v>
      </c>
    </row>
    <row r="1295" spans="7:11" x14ac:dyDescent="0.2">
      <c r="G1295">
        <v>361.83673469387799</v>
      </c>
      <c r="H1295">
        <v>1244676.62688027</v>
      </c>
      <c r="I1295">
        <v>8.6932193806640492E-3</v>
      </c>
      <c r="J1295">
        <f t="shared" si="52"/>
        <v>-2.0608193604519376</v>
      </c>
      <c r="K1295">
        <f t="shared" si="53"/>
        <v>1.24467662688027</v>
      </c>
    </row>
    <row r="1296" spans="7:11" x14ac:dyDescent="0.2">
      <c r="G1296">
        <v>361.83673469387799</v>
      </c>
      <c r="H1296">
        <v>1480968.1479725901</v>
      </c>
      <c r="I1296">
        <v>8.9589506161202904E-3</v>
      </c>
      <c r="J1296">
        <f t="shared" si="52"/>
        <v>-2.0477428573376941</v>
      </c>
      <c r="K1296">
        <f t="shared" si="53"/>
        <v>1.48096814797259</v>
      </c>
    </row>
    <row r="1297" spans="7:11" x14ac:dyDescent="0.2">
      <c r="G1297">
        <v>361.83673469387799</v>
      </c>
      <c r="H1297">
        <v>1762117.6520416299</v>
      </c>
      <c r="I1297">
        <v>9.2751287198406807E-3</v>
      </c>
      <c r="J1297">
        <f t="shared" si="52"/>
        <v>-2.0326800545508021</v>
      </c>
      <c r="K1297">
        <f t="shared" si="53"/>
        <v>1.76211765204163</v>
      </c>
    </row>
    <row r="1298" spans="7:11" x14ac:dyDescent="0.2">
      <c r="G1298">
        <v>361.83673469387799</v>
      </c>
      <c r="H1298">
        <v>2096641.05462867</v>
      </c>
      <c r="I1298">
        <v>9.7324684448943793E-3</v>
      </c>
      <c r="J1298">
        <f t="shared" si="52"/>
        <v>-2.0117769956992393</v>
      </c>
      <c r="K1298">
        <f t="shared" si="53"/>
        <v>2.09664105462867</v>
      </c>
    </row>
    <row r="1299" spans="7:11" x14ac:dyDescent="0.2">
      <c r="G1299">
        <v>361.83673469387799</v>
      </c>
      <c r="H1299">
        <v>2494670.9471193501</v>
      </c>
      <c r="I1299">
        <v>1.03872770929339E-2</v>
      </c>
      <c r="J1299">
        <f t="shared" si="52"/>
        <v>-1.9834982829043428</v>
      </c>
      <c r="K1299">
        <f t="shared" si="53"/>
        <v>2.4946709471193502</v>
      </c>
    </row>
    <row r="1300" spans="7:11" x14ac:dyDescent="0.2">
      <c r="G1300">
        <v>361.83673469387799</v>
      </c>
      <c r="H1300">
        <v>2968263.5092269299</v>
      </c>
      <c r="I1300">
        <v>1.11663957248906E-2</v>
      </c>
      <c r="J1300">
        <f t="shared" si="52"/>
        <v>-1.9520869852899045</v>
      </c>
      <c r="K1300">
        <f t="shared" si="53"/>
        <v>2.9682635092269298</v>
      </c>
    </row>
    <row r="1301" spans="7:11" x14ac:dyDescent="0.2">
      <c r="G1301">
        <v>361.83673469387799</v>
      </c>
      <c r="H1301">
        <v>3531763.6862616902</v>
      </c>
      <c r="I1301">
        <v>1.20934235588687E-2</v>
      </c>
      <c r="J1301">
        <f t="shared" si="52"/>
        <v>-1.9174507361740003</v>
      </c>
      <c r="K1301">
        <f t="shared" si="53"/>
        <v>3.5317636862616903</v>
      </c>
    </row>
    <row r="1302" spans="7:11" x14ac:dyDescent="0.2">
      <c r="G1302">
        <v>361.83673469387799</v>
      </c>
      <c r="H1302">
        <v>4202239.6922722599</v>
      </c>
      <c r="I1302">
        <v>1.39971976545497E-2</v>
      </c>
      <c r="J1302">
        <f t="shared" si="52"/>
        <v>-1.8539589046780458</v>
      </c>
      <c r="K1302">
        <f t="shared" si="53"/>
        <v>4.2022396922722596</v>
      </c>
    </row>
    <row r="1303" spans="7:11" x14ac:dyDescent="0.2">
      <c r="G1303">
        <v>361.83673469387799</v>
      </c>
      <c r="H1303">
        <v>5000000</v>
      </c>
      <c r="I1303">
        <v>1E-4</v>
      </c>
      <c r="J1303">
        <f t="shared" si="52"/>
        <v>-4</v>
      </c>
      <c r="K1303">
        <f t="shared" si="53"/>
        <v>5</v>
      </c>
    </row>
    <row r="1304" spans="7:11" x14ac:dyDescent="0.2">
      <c r="G1304">
        <v>365.51020408163299</v>
      </c>
      <c r="H1304">
        <v>1000</v>
      </c>
      <c r="I1304">
        <v>1E-4</v>
      </c>
      <c r="J1304">
        <f t="shared" si="52"/>
        <v>-4</v>
      </c>
      <c r="K1304">
        <f t="shared" si="53"/>
        <v>1E-3</v>
      </c>
    </row>
    <row r="1305" spans="7:11" x14ac:dyDescent="0.2">
      <c r="G1305">
        <v>365.51020408163299</v>
      </c>
      <c r="H1305">
        <v>1189.84169541656</v>
      </c>
      <c r="I1305">
        <v>1E-4</v>
      </c>
      <c r="J1305">
        <f t="shared" si="52"/>
        <v>-4</v>
      </c>
      <c r="K1305">
        <f t="shared" si="53"/>
        <v>1.1898416954165599E-3</v>
      </c>
    </row>
    <row r="1306" spans="7:11" x14ac:dyDescent="0.2">
      <c r="G1306">
        <v>365.51020408163299</v>
      </c>
      <c r="H1306">
        <v>1415.7232601517601</v>
      </c>
      <c r="I1306">
        <v>1E-4</v>
      </c>
      <c r="J1306">
        <f t="shared" si="52"/>
        <v>-4</v>
      </c>
      <c r="K1306">
        <f t="shared" si="53"/>
        <v>1.4157232601517602E-3</v>
      </c>
    </row>
    <row r="1307" spans="7:11" x14ac:dyDescent="0.2">
      <c r="G1307">
        <v>365.51020408163299</v>
      </c>
      <c r="H1307">
        <v>1684.48656409964</v>
      </c>
      <c r="I1307">
        <v>1E-4</v>
      </c>
      <c r="J1307">
        <f t="shared" si="52"/>
        <v>-4</v>
      </c>
      <c r="K1307">
        <f t="shared" si="53"/>
        <v>1.6844865640996401E-3</v>
      </c>
    </row>
    <row r="1308" spans="7:11" x14ac:dyDescent="0.2">
      <c r="G1308">
        <v>365.51020408163299</v>
      </c>
      <c r="H1308">
        <v>2004.2723493347301</v>
      </c>
      <c r="I1308">
        <v>1E-4</v>
      </c>
      <c r="J1308">
        <f t="shared" si="52"/>
        <v>-4</v>
      </c>
      <c r="K1308">
        <f t="shared" si="53"/>
        <v>2.0042723493347301E-3</v>
      </c>
    </row>
    <row r="1309" spans="7:11" x14ac:dyDescent="0.2">
      <c r="G1309">
        <v>365.51020408163299</v>
      </c>
      <c r="H1309">
        <v>2384.7668102089801</v>
      </c>
      <c r="I1309">
        <v>1E-4</v>
      </c>
      <c r="J1309">
        <f t="shared" si="52"/>
        <v>-4</v>
      </c>
      <c r="K1309">
        <f t="shared" si="53"/>
        <v>2.3847668102089802E-3</v>
      </c>
    </row>
    <row r="1310" spans="7:11" x14ac:dyDescent="0.2">
      <c r="G1310">
        <v>365.51020408163299</v>
      </c>
      <c r="H1310">
        <v>2837.4949846322002</v>
      </c>
      <c r="I1310">
        <v>1E-4</v>
      </c>
      <c r="J1310">
        <f t="shared" si="52"/>
        <v>-4</v>
      </c>
      <c r="K1310">
        <f t="shared" si="53"/>
        <v>2.8374949846322003E-3</v>
      </c>
    </row>
    <row r="1311" spans="7:11" x14ac:dyDescent="0.2">
      <c r="G1311">
        <v>365.51020408163299</v>
      </c>
      <c r="H1311">
        <v>3376.1698432507801</v>
      </c>
      <c r="I1311">
        <v>1E-4</v>
      </c>
      <c r="J1311">
        <f t="shared" si="52"/>
        <v>-4</v>
      </c>
      <c r="K1311">
        <f t="shared" si="53"/>
        <v>3.37616984325078E-3</v>
      </c>
    </row>
    <row r="1312" spans="7:11" x14ac:dyDescent="0.2">
      <c r="G1312">
        <v>365.51020408163299</v>
      </c>
      <c r="H1312">
        <v>4017.1076503077802</v>
      </c>
      <c r="I1312">
        <v>1E-4</v>
      </c>
      <c r="J1312">
        <f t="shared" si="52"/>
        <v>-4</v>
      </c>
      <c r="K1312">
        <f t="shared" si="53"/>
        <v>4.0171076503077805E-3</v>
      </c>
    </row>
    <row r="1313" spans="7:11" x14ac:dyDescent="0.2">
      <c r="G1313">
        <v>365.51020408163299</v>
      </c>
      <c r="H1313">
        <v>4779.7221773130505</v>
      </c>
      <c r="I1313">
        <v>1E-4</v>
      </c>
      <c r="J1313">
        <f t="shared" si="52"/>
        <v>-4</v>
      </c>
      <c r="K1313">
        <f t="shared" si="53"/>
        <v>4.7797221773130507E-3</v>
      </c>
    </row>
    <row r="1314" spans="7:11" x14ac:dyDescent="0.2">
      <c r="G1314">
        <v>365.51020408163299</v>
      </c>
      <c r="H1314">
        <v>5687.1127390743104</v>
      </c>
      <c r="I1314">
        <v>1E-4</v>
      </c>
      <c r="J1314">
        <f t="shared" si="52"/>
        <v>-4</v>
      </c>
      <c r="K1314">
        <f t="shared" si="53"/>
        <v>5.6871127390743107E-3</v>
      </c>
    </row>
    <row r="1315" spans="7:11" x14ac:dyDescent="0.2">
      <c r="G1315">
        <v>365.51020408163299</v>
      </c>
      <c r="H1315">
        <v>6766.7638634853201</v>
      </c>
      <c r="I1315">
        <v>1E-4</v>
      </c>
      <c r="J1315">
        <f t="shared" si="52"/>
        <v>-4</v>
      </c>
      <c r="K1315">
        <f t="shared" si="53"/>
        <v>6.76676386348532E-3</v>
      </c>
    </row>
    <row r="1316" spans="7:11" x14ac:dyDescent="0.2">
      <c r="G1316">
        <v>365.51020408163299</v>
      </c>
      <c r="H1316">
        <v>8051.3777878129004</v>
      </c>
      <c r="I1316">
        <v>1E-4</v>
      </c>
      <c r="J1316">
        <f t="shared" si="52"/>
        <v>-4</v>
      </c>
      <c r="K1316">
        <f t="shared" si="53"/>
        <v>8.0513777878129002E-3</v>
      </c>
    </row>
    <row r="1317" spans="7:11" x14ac:dyDescent="0.2">
      <c r="G1317">
        <v>365.51020408163299</v>
      </c>
      <c r="H1317">
        <v>9579.8649974905602</v>
      </c>
      <c r="I1317">
        <v>1E-4</v>
      </c>
      <c r="J1317">
        <f t="shared" si="52"/>
        <v>-4</v>
      </c>
      <c r="K1317">
        <f t="shared" si="53"/>
        <v>9.5798649974905593E-3</v>
      </c>
    </row>
    <row r="1318" spans="7:11" x14ac:dyDescent="0.2">
      <c r="G1318">
        <v>365.51020408163299</v>
      </c>
      <c r="H1318">
        <v>11398.522810476001</v>
      </c>
      <c r="I1318">
        <v>1E-4</v>
      </c>
      <c r="J1318">
        <f t="shared" si="52"/>
        <v>-4</v>
      </c>
      <c r="K1318">
        <f t="shared" si="53"/>
        <v>1.1398522810476E-2</v>
      </c>
    </row>
    <row r="1319" spans="7:11" x14ac:dyDescent="0.2">
      <c r="G1319">
        <v>365.51020408163299</v>
      </c>
      <c r="H1319">
        <v>13562.4377060611</v>
      </c>
      <c r="I1319">
        <v>1E-4</v>
      </c>
      <c r="J1319">
        <f t="shared" si="52"/>
        <v>-4</v>
      </c>
      <c r="K1319">
        <f t="shared" si="53"/>
        <v>1.35624377060611E-2</v>
      </c>
    </row>
    <row r="1320" spans="7:11" x14ac:dyDescent="0.2">
      <c r="G1320">
        <v>365.51020408163299</v>
      </c>
      <c r="H1320">
        <v>16137.1538741613</v>
      </c>
      <c r="I1320">
        <v>1E-4</v>
      </c>
      <c r="J1320">
        <f t="shared" si="52"/>
        <v>-4</v>
      </c>
      <c r="K1320">
        <f t="shared" si="53"/>
        <v>1.61371538741613E-2</v>
      </c>
    </row>
    <row r="1321" spans="7:11" x14ac:dyDescent="0.2">
      <c r="G1321">
        <v>365.51020408163299</v>
      </c>
      <c r="H1321">
        <v>19200.65852483</v>
      </c>
      <c r="I1321">
        <v>1E-4</v>
      </c>
      <c r="J1321">
        <f t="shared" si="52"/>
        <v>-4</v>
      </c>
      <c r="K1321">
        <f t="shared" si="53"/>
        <v>1.9200658524830001E-2</v>
      </c>
    </row>
    <row r="1322" spans="7:11" x14ac:dyDescent="0.2">
      <c r="G1322">
        <v>365.51020408163299</v>
      </c>
      <c r="H1322">
        <v>22845.744092298199</v>
      </c>
      <c r="I1322">
        <v>1E-4</v>
      </c>
      <c r="J1322">
        <f t="shared" si="52"/>
        <v>-4</v>
      </c>
      <c r="K1322">
        <f t="shared" si="53"/>
        <v>2.2845744092298198E-2</v>
      </c>
    </row>
    <row r="1323" spans="7:11" x14ac:dyDescent="0.2">
      <c r="G1323">
        <v>365.51020408163299</v>
      </c>
      <c r="H1323">
        <v>27182.818883833101</v>
      </c>
      <c r="I1323">
        <v>1E-4</v>
      </c>
      <c r="J1323">
        <f t="shared" si="52"/>
        <v>-4</v>
      </c>
      <c r="K1323">
        <f t="shared" si="53"/>
        <v>2.7182818883833101E-2</v>
      </c>
    </row>
    <row r="1324" spans="7:11" x14ac:dyDescent="0.2">
      <c r="G1324">
        <v>365.51020408163299</v>
      </c>
      <c r="H1324">
        <v>32343.2513069413</v>
      </c>
      <c r="I1324">
        <v>1E-4</v>
      </c>
      <c r="J1324">
        <f t="shared" si="52"/>
        <v>-4</v>
      </c>
      <c r="K1324">
        <f t="shared" si="53"/>
        <v>3.2343251306941302E-2</v>
      </c>
    </row>
    <row r="1325" spans="7:11" x14ac:dyDescent="0.2">
      <c r="G1325">
        <v>365.51020408163299</v>
      </c>
      <c r="H1325">
        <v>38483.348970334999</v>
      </c>
      <c r="I1325">
        <v>1E-4</v>
      </c>
      <c r="J1325">
        <f t="shared" si="52"/>
        <v>-4</v>
      </c>
      <c r="K1325">
        <f t="shared" si="53"/>
        <v>3.8483348970335E-2</v>
      </c>
    </row>
    <row r="1326" spans="7:11" x14ac:dyDescent="0.2">
      <c r="G1326">
        <v>365.51020408163299</v>
      </c>
      <c r="H1326">
        <v>45789.093184170699</v>
      </c>
      <c r="I1326">
        <v>1E-4</v>
      </c>
      <c r="J1326">
        <f t="shared" si="52"/>
        <v>-4</v>
      </c>
      <c r="K1326">
        <f t="shared" si="53"/>
        <v>4.5789093184170696E-2</v>
      </c>
    </row>
    <row r="1327" spans="7:11" x14ac:dyDescent="0.2">
      <c r="G1327">
        <v>365.51020408163299</v>
      </c>
      <c r="H1327">
        <v>54481.7722658407</v>
      </c>
      <c r="I1327">
        <v>1E-4</v>
      </c>
      <c r="J1327">
        <f t="shared" si="52"/>
        <v>-4</v>
      </c>
      <c r="K1327">
        <f t="shared" si="53"/>
        <v>5.4481772265840701E-2</v>
      </c>
    </row>
    <row r="1328" spans="7:11" x14ac:dyDescent="0.2">
      <c r="G1328">
        <v>365.51020408163299</v>
      </c>
      <c r="H1328">
        <v>64824.684282087001</v>
      </c>
      <c r="I1328">
        <v>1E-4</v>
      </c>
      <c r="J1328">
        <f t="shared" si="52"/>
        <v>-4</v>
      </c>
      <c r="K1328">
        <f t="shared" si="53"/>
        <v>6.4824684282087E-2</v>
      </c>
    </row>
    <row r="1329" spans="7:11" x14ac:dyDescent="0.2">
      <c r="G1329">
        <v>365.51020408163299</v>
      </c>
      <c r="H1329">
        <v>77131.112251041806</v>
      </c>
      <c r="I1329">
        <v>1E-4</v>
      </c>
      <c r="J1329">
        <f t="shared" si="52"/>
        <v>-4</v>
      </c>
      <c r="K1329">
        <f t="shared" si="53"/>
        <v>7.71311122510418E-2</v>
      </c>
    </row>
    <row r="1330" spans="7:11" x14ac:dyDescent="0.2">
      <c r="G1330">
        <v>365.51020408163299</v>
      </c>
      <c r="H1330">
        <v>91773.813370144897</v>
      </c>
      <c r="I1330">
        <v>1E-4</v>
      </c>
      <c r="J1330">
        <f t="shared" si="52"/>
        <v>-4</v>
      </c>
      <c r="K1330">
        <f t="shared" si="53"/>
        <v>9.1773813370144897E-2</v>
      </c>
    </row>
    <row r="1331" spans="7:11" x14ac:dyDescent="0.2">
      <c r="G1331">
        <v>365.51020408163299</v>
      </c>
      <c r="H1331">
        <v>109196.30969517599</v>
      </c>
      <c r="I1331">
        <v>1.5108542709790301E-3</v>
      </c>
      <c r="J1331">
        <f t="shared" si="52"/>
        <v>-2.8207774233921716</v>
      </c>
      <c r="K1331">
        <f t="shared" si="53"/>
        <v>0.10919630969517599</v>
      </c>
    </row>
    <row r="1332" spans="7:11" x14ac:dyDescent="0.2">
      <c r="G1332">
        <v>365.51020408163299</v>
      </c>
      <c r="H1332">
        <v>129926.322260941</v>
      </c>
      <c r="I1332">
        <v>1.9412781588203901E-3</v>
      </c>
      <c r="J1332">
        <f t="shared" si="52"/>
        <v>-2.7119122316463251</v>
      </c>
      <c r="K1332">
        <f t="shared" si="53"/>
        <v>0.129926322260941</v>
      </c>
    </row>
    <row r="1333" spans="7:11" x14ac:dyDescent="0.2">
      <c r="G1333">
        <v>365.51020408163299</v>
      </c>
      <c r="H1333">
        <v>154591.75555819701</v>
      </c>
      <c r="I1333">
        <v>2.22643569460053E-3</v>
      </c>
      <c r="J1333">
        <f t="shared" si="52"/>
        <v>-2.6523898439342641</v>
      </c>
      <c r="K1333">
        <f t="shared" si="53"/>
        <v>0.15459175555819701</v>
      </c>
    </row>
    <row r="1334" spans="7:11" x14ac:dyDescent="0.2">
      <c r="G1334">
        <v>365.51020408163299</v>
      </c>
      <c r="H1334">
        <v>183939.71653078799</v>
      </c>
      <c r="I1334">
        <v>2.8854879842016498E-3</v>
      </c>
      <c r="J1334">
        <f t="shared" si="52"/>
        <v>-2.5397807298480526</v>
      </c>
      <c r="K1334">
        <f t="shared" si="53"/>
        <v>0.183939716530788</v>
      </c>
    </row>
    <row r="1335" spans="7:11" x14ac:dyDescent="0.2">
      <c r="G1335">
        <v>365.51020408163299</v>
      </c>
      <c r="H1335">
        <v>218859.14417143501</v>
      </c>
      <c r="I1335">
        <v>3.66965587782882E-3</v>
      </c>
      <c r="J1335">
        <f t="shared" si="52"/>
        <v>-2.4353746598261621</v>
      </c>
      <c r="K1335">
        <f t="shared" si="53"/>
        <v>0.21885914417143501</v>
      </c>
    </row>
    <row r="1336" spans="7:11" x14ac:dyDescent="0.2">
      <c r="G1336">
        <v>365.51020408163299</v>
      </c>
      <c r="H1336">
        <v>260407.735158358</v>
      </c>
      <c r="I1336">
        <v>4.6026915338734098E-3</v>
      </c>
      <c r="J1336">
        <f t="shared" si="52"/>
        <v>-2.3369881299562567</v>
      </c>
      <c r="K1336">
        <f t="shared" si="53"/>
        <v>0.26040773515835802</v>
      </c>
    </row>
    <row r="1337" spans="7:11" x14ac:dyDescent="0.2">
      <c r="G1337">
        <v>365.51020408163299</v>
      </c>
      <c r="H1337">
        <v>309843.98110040801</v>
      </c>
      <c r="I1337">
        <v>5.3587509759301603E-3</v>
      </c>
      <c r="J1337">
        <f t="shared" si="52"/>
        <v>-2.2709364243880437</v>
      </c>
      <c r="K1337">
        <f t="shared" si="53"/>
        <v>0.30984398110040801</v>
      </c>
    </row>
    <row r="1338" spans="7:11" x14ac:dyDescent="0.2">
      <c r="G1338">
        <v>365.51020408163299</v>
      </c>
      <c r="H1338">
        <v>368665.28778712702</v>
      </c>
      <c r="I1338">
        <v>5.4855026977543297E-3</v>
      </c>
      <c r="J1338">
        <f t="shared" si="52"/>
        <v>-2.2607835670214542</v>
      </c>
      <c r="K1338">
        <f t="shared" si="53"/>
        <v>0.36866528778712704</v>
      </c>
    </row>
    <row r="1339" spans="7:11" x14ac:dyDescent="0.2">
      <c r="G1339">
        <v>365.51020408163299</v>
      </c>
      <c r="H1339">
        <v>438653.33106187102</v>
      </c>
      <c r="I1339">
        <v>5.7924798997538596E-3</v>
      </c>
      <c r="J1339">
        <f t="shared" si="52"/>
        <v>-2.2371354645627828</v>
      </c>
      <c r="K1339">
        <f t="shared" si="53"/>
        <v>0.43865333106187104</v>
      </c>
    </row>
    <row r="1340" spans="7:11" x14ac:dyDescent="0.2">
      <c r="G1340">
        <v>365.51020408163299</v>
      </c>
      <c r="H1340">
        <v>521928.02313077898</v>
      </c>
      <c r="I1340">
        <v>6.27589981627516E-3</v>
      </c>
      <c r="J1340">
        <f t="shared" si="52"/>
        <v>-2.2023239977788784</v>
      </c>
      <c r="K1340">
        <f t="shared" si="53"/>
        <v>0.52192802313077902</v>
      </c>
    </row>
    <row r="1341" spans="7:11" x14ac:dyDescent="0.2">
      <c r="G1341">
        <v>365.51020408163299</v>
      </c>
      <c r="H1341">
        <v>621011.72392734198</v>
      </c>
      <c r="I1341">
        <v>6.8510929893470102E-3</v>
      </c>
      <c r="J1341">
        <f t="shared" si="52"/>
        <v>-2.1642401377957223</v>
      </c>
      <c r="K1341">
        <f t="shared" si="53"/>
        <v>0.62101172392734194</v>
      </c>
    </row>
    <row r="1342" spans="7:11" x14ac:dyDescent="0.2">
      <c r="G1342">
        <v>365.51020408163299</v>
      </c>
      <c r="H1342">
        <v>738905.64247127203</v>
      </c>
      <c r="I1342">
        <v>7.5354818095868404E-3</v>
      </c>
      <c r="J1342">
        <f t="shared" si="52"/>
        <v>-2.1228889741980232</v>
      </c>
      <c r="K1342">
        <f t="shared" si="53"/>
        <v>0.738905642471272</v>
      </c>
    </row>
    <row r="1343" spans="7:11" x14ac:dyDescent="0.2">
      <c r="G1343">
        <v>365.51020408163299</v>
      </c>
      <c r="H1343">
        <v>879180.74239088304</v>
      </c>
      <c r="I1343">
        <v>7.92464825300347E-3</v>
      </c>
      <c r="J1343">
        <f t="shared" si="52"/>
        <v>-2.1010200054723365</v>
      </c>
      <c r="K1343">
        <f t="shared" si="53"/>
        <v>0.87918074239088306</v>
      </c>
    </row>
    <row r="1344" spans="7:11" x14ac:dyDescent="0.2">
      <c r="G1344">
        <v>365.51020408163299</v>
      </c>
      <c r="H1344">
        <v>1046085.90510396</v>
      </c>
      <c r="I1344">
        <v>8.2956507034786294E-3</v>
      </c>
      <c r="J1344">
        <f t="shared" si="52"/>
        <v>-2.0811495426297943</v>
      </c>
      <c r="K1344">
        <f t="shared" si="53"/>
        <v>1.0460859051039599</v>
      </c>
    </row>
    <row r="1345" spans="7:11" x14ac:dyDescent="0.2">
      <c r="G1345">
        <v>365.51020408163299</v>
      </c>
      <c r="H1345">
        <v>1244676.62688027</v>
      </c>
      <c r="I1345">
        <v>8.5189839725007804E-3</v>
      </c>
      <c r="J1345">
        <f t="shared" si="52"/>
        <v>-2.0696121988305718</v>
      </c>
      <c r="K1345">
        <f t="shared" si="53"/>
        <v>1.24467662688027</v>
      </c>
    </row>
    <row r="1346" spans="7:11" x14ac:dyDescent="0.2">
      <c r="G1346">
        <v>365.51020408163299</v>
      </c>
      <c r="H1346">
        <v>1480968.1479725901</v>
      </c>
      <c r="I1346">
        <v>8.7847152079570199E-3</v>
      </c>
      <c r="J1346">
        <f t="shared" si="52"/>
        <v>-2.0562723133511094</v>
      </c>
      <c r="K1346">
        <f t="shared" si="53"/>
        <v>1.48096814797259</v>
      </c>
    </row>
    <row r="1347" spans="7:11" x14ac:dyDescent="0.2">
      <c r="G1347">
        <v>365.51020408163299</v>
      </c>
      <c r="H1347">
        <v>1762117.6520416299</v>
      </c>
      <c r="I1347">
        <v>9.1008933116774101E-3</v>
      </c>
      <c r="J1347">
        <f t="shared" si="52"/>
        <v>-2.0409159767677982</v>
      </c>
      <c r="K1347">
        <f t="shared" si="53"/>
        <v>1.76211765204163</v>
      </c>
    </row>
    <row r="1348" spans="7:11" x14ac:dyDescent="0.2">
      <c r="G1348">
        <v>365.51020408163299</v>
      </c>
      <c r="H1348">
        <v>2096641.05462867</v>
      </c>
      <c r="I1348">
        <v>9.5582330367311105E-3</v>
      </c>
      <c r="J1348">
        <f t="shared" si="52"/>
        <v>-2.0196223852681809</v>
      </c>
      <c r="K1348">
        <f t="shared" si="53"/>
        <v>2.09664105462867</v>
      </c>
    </row>
    <row r="1349" spans="7:11" x14ac:dyDescent="0.2">
      <c r="G1349">
        <v>365.51020408163299</v>
      </c>
      <c r="H1349">
        <v>2494670.9471193501</v>
      </c>
      <c r="I1349">
        <v>1.02130416847706E-2</v>
      </c>
      <c r="J1349">
        <f t="shared" ref="J1349:J1412" si="54">LOG10(I1349)</f>
        <v>-1.9908448955054996</v>
      </c>
      <c r="K1349">
        <f t="shared" ref="K1349:K1412" si="55">H1349/1000000</f>
        <v>2.4946709471193502</v>
      </c>
    </row>
    <row r="1350" spans="7:11" x14ac:dyDescent="0.2">
      <c r="G1350">
        <v>365.51020408163299</v>
      </c>
      <c r="H1350">
        <v>2968263.5092269299</v>
      </c>
      <c r="I1350">
        <v>1.09921603167274E-2</v>
      </c>
      <c r="J1350">
        <f t="shared" si="54"/>
        <v>-1.9589169462086207</v>
      </c>
      <c r="K1350">
        <f t="shared" si="55"/>
        <v>2.9682635092269298</v>
      </c>
    </row>
    <row r="1351" spans="7:11" x14ac:dyDescent="0.2">
      <c r="G1351">
        <v>365.51020408163299</v>
      </c>
      <c r="H1351">
        <v>3531763.6862616902</v>
      </c>
      <c r="I1351">
        <v>1.19191881507054E-2</v>
      </c>
      <c r="J1351">
        <f t="shared" si="54"/>
        <v>-1.9237533246021725</v>
      </c>
      <c r="K1351">
        <f t="shared" si="55"/>
        <v>3.5317636862616903</v>
      </c>
    </row>
    <row r="1352" spans="7:11" x14ac:dyDescent="0.2">
      <c r="G1352">
        <v>365.51020408163299</v>
      </c>
      <c r="H1352">
        <v>4202239.6922722599</v>
      </c>
      <c r="I1352">
        <v>1.3022204520384301E-2</v>
      </c>
      <c r="J1352">
        <f t="shared" si="54"/>
        <v>-1.885315488118531</v>
      </c>
      <c r="K1352">
        <f t="shared" si="55"/>
        <v>4.2022396922722596</v>
      </c>
    </row>
    <row r="1353" spans="7:11" x14ac:dyDescent="0.2">
      <c r="G1353">
        <v>365.51020408163299</v>
      </c>
      <c r="H1353">
        <v>5000000</v>
      </c>
      <c r="I1353">
        <v>1E-4</v>
      </c>
      <c r="J1353">
        <f t="shared" si="54"/>
        <v>-4</v>
      </c>
      <c r="K1353">
        <f t="shared" si="55"/>
        <v>5</v>
      </c>
    </row>
    <row r="1354" spans="7:11" x14ac:dyDescent="0.2">
      <c r="G1354">
        <v>369.183673469388</v>
      </c>
      <c r="H1354">
        <v>1000</v>
      </c>
      <c r="I1354">
        <v>1E-4</v>
      </c>
      <c r="J1354">
        <f t="shared" si="54"/>
        <v>-4</v>
      </c>
      <c r="K1354">
        <f t="shared" si="55"/>
        <v>1E-3</v>
      </c>
    </row>
    <row r="1355" spans="7:11" x14ac:dyDescent="0.2">
      <c r="G1355">
        <v>369.183673469388</v>
      </c>
      <c r="H1355">
        <v>1189.84169541656</v>
      </c>
      <c r="I1355">
        <v>1E-4</v>
      </c>
      <c r="J1355">
        <f t="shared" si="54"/>
        <v>-4</v>
      </c>
      <c r="K1355">
        <f t="shared" si="55"/>
        <v>1.1898416954165599E-3</v>
      </c>
    </row>
    <row r="1356" spans="7:11" x14ac:dyDescent="0.2">
      <c r="G1356">
        <v>369.183673469388</v>
      </c>
      <c r="H1356">
        <v>1415.7232601517601</v>
      </c>
      <c r="I1356">
        <v>1E-4</v>
      </c>
      <c r="J1356">
        <f t="shared" si="54"/>
        <v>-4</v>
      </c>
      <c r="K1356">
        <f t="shared" si="55"/>
        <v>1.4157232601517602E-3</v>
      </c>
    </row>
    <row r="1357" spans="7:11" x14ac:dyDescent="0.2">
      <c r="G1357">
        <v>369.183673469388</v>
      </c>
      <c r="H1357">
        <v>1684.48656409964</v>
      </c>
      <c r="I1357">
        <v>1E-4</v>
      </c>
      <c r="J1357">
        <f t="shared" si="54"/>
        <v>-4</v>
      </c>
      <c r="K1357">
        <f t="shared" si="55"/>
        <v>1.6844865640996401E-3</v>
      </c>
    </row>
    <row r="1358" spans="7:11" x14ac:dyDescent="0.2">
      <c r="G1358">
        <v>369.183673469388</v>
      </c>
      <c r="H1358">
        <v>2004.2723493347301</v>
      </c>
      <c r="I1358">
        <v>1E-4</v>
      </c>
      <c r="J1358">
        <f t="shared" si="54"/>
        <v>-4</v>
      </c>
      <c r="K1358">
        <f t="shared" si="55"/>
        <v>2.0042723493347301E-3</v>
      </c>
    </row>
    <row r="1359" spans="7:11" x14ac:dyDescent="0.2">
      <c r="G1359">
        <v>369.183673469388</v>
      </c>
      <c r="H1359">
        <v>2384.7668102089801</v>
      </c>
      <c r="I1359">
        <v>1E-4</v>
      </c>
      <c r="J1359">
        <f t="shared" si="54"/>
        <v>-4</v>
      </c>
      <c r="K1359">
        <f t="shared" si="55"/>
        <v>2.3847668102089802E-3</v>
      </c>
    </row>
    <row r="1360" spans="7:11" x14ac:dyDescent="0.2">
      <c r="G1360">
        <v>369.183673469388</v>
      </c>
      <c r="H1360">
        <v>2837.4949846322002</v>
      </c>
      <c r="I1360">
        <v>1E-4</v>
      </c>
      <c r="J1360">
        <f t="shared" si="54"/>
        <v>-4</v>
      </c>
      <c r="K1360">
        <f t="shared" si="55"/>
        <v>2.8374949846322003E-3</v>
      </c>
    </row>
    <row r="1361" spans="7:11" x14ac:dyDescent="0.2">
      <c r="G1361">
        <v>369.183673469388</v>
      </c>
      <c r="H1361">
        <v>3376.1698432507801</v>
      </c>
      <c r="I1361">
        <v>1E-4</v>
      </c>
      <c r="J1361">
        <f t="shared" si="54"/>
        <v>-4</v>
      </c>
      <c r="K1361">
        <f t="shared" si="55"/>
        <v>3.37616984325078E-3</v>
      </c>
    </row>
    <row r="1362" spans="7:11" x14ac:dyDescent="0.2">
      <c r="G1362">
        <v>369.183673469388</v>
      </c>
      <c r="H1362">
        <v>4017.1076503077802</v>
      </c>
      <c r="I1362">
        <v>1E-4</v>
      </c>
      <c r="J1362">
        <f t="shared" si="54"/>
        <v>-4</v>
      </c>
      <c r="K1362">
        <f t="shared" si="55"/>
        <v>4.0171076503077805E-3</v>
      </c>
    </row>
    <row r="1363" spans="7:11" x14ac:dyDescent="0.2">
      <c r="G1363">
        <v>369.183673469388</v>
      </c>
      <c r="H1363">
        <v>4779.7221773130505</v>
      </c>
      <c r="I1363">
        <v>1E-4</v>
      </c>
      <c r="J1363">
        <f t="shared" si="54"/>
        <v>-4</v>
      </c>
      <c r="K1363">
        <f t="shared" si="55"/>
        <v>4.7797221773130507E-3</v>
      </c>
    </row>
    <row r="1364" spans="7:11" x14ac:dyDescent="0.2">
      <c r="G1364">
        <v>369.183673469388</v>
      </c>
      <c r="H1364">
        <v>5687.1127390743104</v>
      </c>
      <c r="I1364">
        <v>1E-4</v>
      </c>
      <c r="J1364">
        <f t="shared" si="54"/>
        <v>-4</v>
      </c>
      <c r="K1364">
        <f t="shared" si="55"/>
        <v>5.6871127390743107E-3</v>
      </c>
    </row>
    <row r="1365" spans="7:11" x14ac:dyDescent="0.2">
      <c r="G1365">
        <v>369.183673469388</v>
      </c>
      <c r="H1365">
        <v>6766.7638634853201</v>
      </c>
      <c r="I1365">
        <v>1E-4</v>
      </c>
      <c r="J1365">
        <f t="shared" si="54"/>
        <v>-4</v>
      </c>
      <c r="K1365">
        <f t="shared" si="55"/>
        <v>6.76676386348532E-3</v>
      </c>
    </row>
    <row r="1366" spans="7:11" x14ac:dyDescent="0.2">
      <c r="G1366">
        <v>369.183673469388</v>
      </c>
      <c r="H1366">
        <v>8051.3777878129004</v>
      </c>
      <c r="I1366">
        <v>1E-4</v>
      </c>
      <c r="J1366">
        <f t="shared" si="54"/>
        <v>-4</v>
      </c>
      <c r="K1366">
        <f t="shared" si="55"/>
        <v>8.0513777878129002E-3</v>
      </c>
    </row>
    <row r="1367" spans="7:11" x14ac:dyDescent="0.2">
      <c r="G1367">
        <v>369.183673469388</v>
      </c>
      <c r="H1367">
        <v>9579.8649974905602</v>
      </c>
      <c r="I1367">
        <v>1E-4</v>
      </c>
      <c r="J1367">
        <f t="shared" si="54"/>
        <v>-4</v>
      </c>
      <c r="K1367">
        <f t="shared" si="55"/>
        <v>9.5798649974905593E-3</v>
      </c>
    </row>
    <row r="1368" spans="7:11" x14ac:dyDescent="0.2">
      <c r="G1368">
        <v>369.183673469388</v>
      </c>
      <c r="H1368">
        <v>11398.522810476001</v>
      </c>
      <c r="I1368">
        <v>1E-4</v>
      </c>
      <c r="J1368">
        <f t="shared" si="54"/>
        <v>-4</v>
      </c>
      <c r="K1368">
        <f t="shared" si="55"/>
        <v>1.1398522810476E-2</v>
      </c>
    </row>
    <row r="1369" spans="7:11" x14ac:dyDescent="0.2">
      <c r="G1369">
        <v>369.183673469388</v>
      </c>
      <c r="H1369">
        <v>13562.4377060611</v>
      </c>
      <c r="I1369">
        <v>1E-4</v>
      </c>
      <c r="J1369">
        <f t="shared" si="54"/>
        <v>-4</v>
      </c>
      <c r="K1369">
        <f t="shared" si="55"/>
        <v>1.35624377060611E-2</v>
      </c>
    </row>
    <row r="1370" spans="7:11" x14ac:dyDescent="0.2">
      <c r="G1370">
        <v>369.183673469388</v>
      </c>
      <c r="H1370">
        <v>16137.1538741613</v>
      </c>
      <c r="I1370">
        <v>1E-4</v>
      </c>
      <c r="J1370">
        <f t="shared" si="54"/>
        <v>-4</v>
      </c>
      <c r="K1370">
        <f t="shared" si="55"/>
        <v>1.61371538741613E-2</v>
      </c>
    </row>
    <row r="1371" spans="7:11" x14ac:dyDescent="0.2">
      <c r="G1371">
        <v>369.183673469388</v>
      </c>
      <c r="H1371">
        <v>19200.65852483</v>
      </c>
      <c r="I1371">
        <v>1E-4</v>
      </c>
      <c r="J1371">
        <f t="shared" si="54"/>
        <v>-4</v>
      </c>
      <c r="K1371">
        <f t="shared" si="55"/>
        <v>1.9200658524830001E-2</v>
      </c>
    </row>
    <row r="1372" spans="7:11" x14ac:dyDescent="0.2">
      <c r="G1372">
        <v>369.183673469388</v>
      </c>
      <c r="H1372">
        <v>22845.744092298199</v>
      </c>
      <c r="I1372">
        <v>1E-4</v>
      </c>
      <c r="J1372">
        <f t="shared" si="54"/>
        <v>-4</v>
      </c>
      <c r="K1372">
        <f t="shared" si="55"/>
        <v>2.2845744092298198E-2</v>
      </c>
    </row>
    <row r="1373" spans="7:11" x14ac:dyDescent="0.2">
      <c r="G1373">
        <v>369.183673469388</v>
      </c>
      <c r="H1373">
        <v>27182.818883833101</v>
      </c>
      <c r="I1373">
        <v>1E-4</v>
      </c>
      <c r="J1373">
        <f t="shared" si="54"/>
        <v>-4</v>
      </c>
      <c r="K1373">
        <f t="shared" si="55"/>
        <v>2.7182818883833101E-2</v>
      </c>
    </row>
    <row r="1374" spans="7:11" x14ac:dyDescent="0.2">
      <c r="G1374">
        <v>369.183673469388</v>
      </c>
      <c r="H1374">
        <v>32343.2513069413</v>
      </c>
      <c r="I1374">
        <v>1E-4</v>
      </c>
      <c r="J1374">
        <f t="shared" si="54"/>
        <v>-4</v>
      </c>
      <c r="K1374">
        <f t="shared" si="55"/>
        <v>3.2343251306941302E-2</v>
      </c>
    </row>
    <row r="1375" spans="7:11" x14ac:dyDescent="0.2">
      <c r="G1375">
        <v>369.183673469388</v>
      </c>
      <c r="H1375">
        <v>38483.348970334999</v>
      </c>
      <c r="I1375">
        <v>1E-4</v>
      </c>
      <c r="J1375">
        <f t="shared" si="54"/>
        <v>-4</v>
      </c>
      <c r="K1375">
        <f t="shared" si="55"/>
        <v>3.8483348970335E-2</v>
      </c>
    </row>
    <row r="1376" spans="7:11" x14ac:dyDescent="0.2">
      <c r="G1376">
        <v>369.183673469388</v>
      </c>
      <c r="H1376">
        <v>45789.093184170699</v>
      </c>
      <c r="I1376">
        <v>1E-4</v>
      </c>
      <c r="J1376">
        <f t="shared" si="54"/>
        <v>-4</v>
      </c>
      <c r="K1376">
        <f t="shared" si="55"/>
        <v>4.5789093184170696E-2</v>
      </c>
    </row>
    <row r="1377" spans="7:11" x14ac:dyDescent="0.2">
      <c r="G1377">
        <v>369.183673469388</v>
      </c>
      <c r="H1377">
        <v>54481.7722658407</v>
      </c>
      <c r="I1377">
        <v>1E-4</v>
      </c>
      <c r="J1377">
        <f t="shared" si="54"/>
        <v>-4</v>
      </c>
      <c r="K1377">
        <f t="shared" si="55"/>
        <v>5.4481772265840701E-2</v>
      </c>
    </row>
    <row r="1378" spans="7:11" x14ac:dyDescent="0.2">
      <c r="G1378">
        <v>369.183673469388</v>
      </c>
      <c r="H1378">
        <v>64824.684282087001</v>
      </c>
      <c r="I1378">
        <v>1E-4</v>
      </c>
      <c r="J1378">
        <f t="shared" si="54"/>
        <v>-4</v>
      </c>
      <c r="K1378">
        <f t="shared" si="55"/>
        <v>6.4824684282087E-2</v>
      </c>
    </row>
    <row r="1379" spans="7:11" x14ac:dyDescent="0.2">
      <c r="G1379">
        <v>369.183673469388</v>
      </c>
      <c r="H1379">
        <v>77131.112251041806</v>
      </c>
      <c r="I1379">
        <v>1E-4</v>
      </c>
      <c r="J1379">
        <f t="shared" si="54"/>
        <v>-4</v>
      </c>
      <c r="K1379">
        <f t="shared" si="55"/>
        <v>7.71311122510418E-2</v>
      </c>
    </row>
    <row r="1380" spans="7:11" x14ac:dyDescent="0.2">
      <c r="G1380">
        <v>369.183673469388</v>
      </c>
      <c r="H1380">
        <v>91773.813370144897</v>
      </c>
      <c r="I1380">
        <v>1E-4</v>
      </c>
      <c r="J1380">
        <f t="shared" si="54"/>
        <v>-4</v>
      </c>
      <c r="K1380">
        <f t="shared" si="55"/>
        <v>9.1773813370144897E-2</v>
      </c>
    </row>
    <row r="1381" spans="7:11" x14ac:dyDescent="0.2">
      <c r="G1381">
        <v>369.183673469388</v>
      </c>
      <c r="H1381">
        <v>109196.30969517599</v>
      </c>
      <c r="I1381">
        <v>1E-4</v>
      </c>
      <c r="J1381">
        <f t="shared" si="54"/>
        <v>-4</v>
      </c>
      <c r="K1381">
        <f t="shared" si="55"/>
        <v>0.10919630969517599</v>
      </c>
    </row>
    <row r="1382" spans="7:11" x14ac:dyDescent="0.2">
      <c r="G1382">
        <v>369.183673469388</v>
      </c>
      <c r="H1382">
        <v>129926.322260941</v>
      </c>
      <c r="I1382">
        <v>1.47341118912464E-3</v>
      </c>
      <c r="J1382">
        <f t="shared" si="54"/>
        <v>-2.8316760364245055</v>
      </c>
      <c r="K1382">
        <f t="shared" si="55"/>
        <v>0.129926322260941</v>
      </c>
    </row>
    <row r="1383" spans="7:11" x14ac:dyDescent="0.2">
      <c r="G1383">
        <v>369.183673469388</v>
      </c>
      <c r="H1383">
        <v>154591.75555819701</v>
      </c>
      <c r="I1383">
        <v>2.0273103272535902E-3</v>
      </c>
      <c r="J1383">
        <f t="shared" si="54"/>
        <v>-2.6930797672921019</v>
      </c>
      <c r="K1383">
        <f t="shared" si="55"/>
        <v>0.15459175555819701</v>
      </c>
    </row>
    <row r="1384" spans="7:11" x14ac:dyDescent="0.2">
      <c r="G1384">
        <v>369.183673469388</v>
      </c>
      <c r="H1384">
        <v>183939.71653078799</v>
      </c>
      <c r="I1384">
        <v>2.68636261685471E-3</v>
      </c>
      <c r="J1384">
        <f t="shared" si="54"/>
        <v>-2.5708353647612228</v>
      </c>
      <c r="K1384">
        <f t="shared" si="55"/>
        <v>0.183939716530788</v>
      </c>
    </row>
    <row r="1385" spans="7:11" x14ac:dyDescent="0.2">
      <c r="G1385">
        <v>369.183673469388</v>
      </c>
      <c r="H1385">
        <v>218859.14417143501</v>
      </c>
      <c r="I1385">
        <v>3.4705305104818802E-3</v>
      </c>
      <c r="J1385">
        <f t="shared" si="54"/>
        <v>-2.4596041332308838</v>
      </c>
      <c r="K1385">
        <f t="shared" si="55"/>
        <v>0.21885914417143501</v>
      </c>
    </row>
    <row r="1386" spans="7:11" x14ac:dyDescent="0.2">
      <c r="G1386">
        <v>369.183673469388</v>
      </c>
      <c r="H1386">
        <v>260407.735158358</v>
      </c>
      <c r="I1386">
        <v>4.4035661665264699E-3</v>
      </c>
      <c r="J1386">
        <f t="shared" si="54"/>
        <v>-2.3561954737067206</v>
      </c>
      <c r="K1386">
        <f t="shared" si="55"/>
        <v>0.26040773515835802</v>
      </c>
    </row>
    <row r="1387" spans="7:11" x14ac:dyDescent="0.2">
      <c r="G1387">
        <v>369.183673469388</v>
      </c>
      <c r="H1387">
        <v>309843.98110040801</v>
      </c>
      <c r="I1387">
        <v>5.1596256085832204E-3</v>
      </c>
      <c r="J1387">
        <f t="shared" si="54"/>
        <v>-2.2873818103932084</v>
      </c>
      <c r="K1387">
        <f t="shared" si="55"/>
        <v>0.30984398110040801</v>
      </c>
    </row>
    <row r="1388" spans="7:11" x14ac:dyDescent="0.2">
      <c r="G1388">
        <v>369.183673469388</v>
      </c>
      <c r="H1388">
        <v>368665.28778712702</v>
      </c>
      <c r="I1388">
        <v>5.49608760709754E-3</v>
      </c>
      <c r="J1388">
        <f t="shared" si="54"/>
        <v>-2.2599463532818755</v>
      </c>
      <c r="K1388">
        <f t="shared" si="55"/>
        <v>0.36866528778712704</v>
      </c>
    </row>
    <row r="1389" spans="7:11" x14ac:dyDescent="0.2">
      <c r="G1389">
        <v>369.183673469388</v>
      </c>
      <c r="H1389">
        <v>438653.33106187102</v>
      </c>
      <c r="I1389">
        <v>5.9023768793457004E-3</v>
      </c>
      <c r="J1389">
        <f t="shared" si="54"/>
        <v>-2.2289730633222473</v>
      </c>
      <c r="K1389">
        <f t="shared" si="55"/>
        <v>0.43865333106187104</v>
      </c>
    </row>
    <row r="1390" spans="7:11" x14ac:dyDescent="0.2">
      <c r="G1390">
        <v>369.183673469388</v>
      </c>
      <c r="H1390">
        <v>521928.02313077898</v>
      </c>
      <c r="I1390">
        <v>6.3857967958669999E-3</v>
      </c>
      <c r="J1390">
        <f t="shared" si="54"/>
        <v>-2.1947849053765562</v>
      </c>
      <c r="K1390">
        <f t="shared" si="55"/>
        <v>0.52192802313077902</v>
      </c>
    </row>
    <row r="1391" spans="7:11" x14ac:dyDescent="0.2">
      <c r="G1391">
        <v>369.183673469388</v>
      </c>
      <c r="H1391">
        <v>621011.72392734198</v>
      </c>
      <c r="I1391">
        <v>6.9609899689388501E-3</v>
      </c>
      <c r="J1391">
        <f t="shared" si="54"/>
        <v>-2.1573289920742416</v>
      </c>
      <c r="K1391">
        <f t="shared" si="55"/>
        <v>0.62101172392734194</v>
      </c>
    </row>
    <row r="1392" spans="7:11" x14ac:dyDescent="0.2">
      <c r="G1392">
        <v>369.183673469388</v>
      </c>
      <c r="H1392">
        <v>738905.64247127203</v>
      </c>
      <c r="I1392">
        <v>7.6453787891786803E-3</v>
      </c>
      <c r="J1392">
        <f t="shared" si="54"/>
        <v>-2.1166009926617559</v>
      </c>
      <c r="K1392">
        <f t="shared" si="55"/>
        <v>0.738905642471272</v>
      </c>
    </row>
    <row r="1393" spans="7:11" x14ac:dyDescent="0.2">
      <c r="G1393">
        <v>369.183673469388</v>
      </c>
      <c r="H1393">
        <v>879180.74239088304</v>
      </c>
      <c r="I1393">
        <v>7.9337153097774095E-3</v>
      </c>
      <c r="J1393">
        <f t="shared" si="54"/>
        <v>-2.1005233876293259</v>
      </c>
      <c r="K1393">
        <f t="shared" si="55"/>
        <v>0.87918074239088306</v>
      </c>
    </row>
    <row r="1394" spans="7:11" x14ac:dyDescent="0.2">
      <c r="G1394">
        <v>369.183673469388</v>
      </c>
      <c r="H1394">
        <v>1046085.90510396</v>
      </c>
      <c r="I1394">
        <v>8.1214152953153693E-3</v>
      </c>
      <c r="J1394">
        <f t="shared" si="54"/>
        <v>-2.0903682809330171</v>
      </c>
      <c r="K1394">
        <f t="shared" si="55"/>
        <v>1.0460859051039599</v>
      </c>
    </row>
    <row r="1395" spans="7:11" x14ac:dyDescent="0.2">
      <c r="G1395">
        <v>369.183673469388</v>
      </c>
      <c r="H1395">
        <v>1244676.62688027</v>
      </c>
      <c r="I1395">
        <v>8.3447485643375202E-3</v>
      </c>
      <c r="J1395">
        <f t="shared" si="54"/>
        <v>-2.0785867445168931</v>
      </c>
      <c r="K1395">
        <f t="shared" si="55"/>
        <v>1.24467662688027</v>
      </c>
    </row>
    <row r="1396" spans="7:11" x14ac:dyDescent="0.2">
      <c r="G1396">
        <v>369.183673469388</v>
      </c>
      <c r="H1396">
        <v>1480968.1479725901</v>
      </c>
      <c r="I1396">
        <v>8.6104797997937493E-3</v>
      </c>
      <c r="J1396">
        <f t="shared" si="54"/>
        <v>-2.0649726477801273</v>
      </c>
      <c r="K1396">
        <f t="shared" si="55"/>
        <v>1.48096814797259</v>
      </c>
    </row>
    <row r="1397" spans="7:11" x14ac:dyDescent="0.2">
      <c r="G1397">
        <v>369.183673469388</v>
      </c>
      <c r="H1397">
        <v>1762117.6520416299</v>
      </c>
      <c r="I1397">
        <v>8.9266579035141395E-3</v>
      </c>
      <c r="J1397">
        <f t="shared" si="54"/>
        <v>-2.0493111083831779</v>
      </c>
      <c r="K1397">
        <f t="shared" si="55"/>
        <v>1.76211765204163</v>
      </c>
    </row>
    <row r="1398" spans="7:11" x14ac:dyDescent="0.2">
      <c r="G1398">
        <v>369.183673469388</v>
      </c>
      <c r="H1398">
        <v>2096641.05462867</v>
      </c>
      <c r="I1398">
        <v>9.3839976285678504E-3</v>
      </c>
      <c r="J1398">
        <f t="shared" si="54"/>
        <v>-2.0276121106431693</v>
      </c>
      <c r="K1398">
        <f t="shared" si="55"/>
        <v>2.09664105462867</v>
      </c>
    </row>
    <row r="1399" spans="7:11" x14ac:dyDescent="0.2">
      <c r="G1399">
        <v>369.183673469388</v>
      </c>
      <c r="H1399">
        <v>2494670.9471193501</v>
      </c>
      <c r="I1399">
        <v>1.0038806276607399E-2</v>
      </c>
      <c r="J1399">
        <f t="shared" si="54"/>
        <v>-1.99831792646435</v>
      </c>
      <c r="K1399">
        <f t="shared" si="55"/>
        <v>2.4946709471193502</v>
      </c>
    </row>
    <row r="1400" spans="7:11" x14ac:dyDescent="0.2">
      <c r="G1400">
        <v>369.183673469388</v>
      </c>
      <c r="H1400">
        <v>2968263.5092269299</v>
      </c>
      <c r="I1400">
        <v>1.08179249085641E-2</v>
      </c>
      <c r="J1400">
        <f t="shared" si="54"/>
        <v>-1.9658560374908702</v>
      </c>
      <c r="K1400">
        <f t="shared" si="55"/>
        <v>2.9682635092269298</v>
      </c>
    </row>
    <row r="1401" spans="7:11" x14ac:dyDescent="0.2">
      <c r="G1401">
        <v>369.183673469388</v>
      </c>
      <c r="H1401">
        <v>3531763.6862616902</v>
      </c>
      <c r="I1401">
        <v>1.1744952742542201E-2</v>
      </c>
      <c r="J1401">
        <f t="shared" si="54"/>
        <v>-1.9301487263273664</v>
      </c>
      <c r="K1401">
        <f t="shared" si="55"/>
        <v>3.5317636862616903</v>
      </c>
    </row>
    <row r="1402" spans="7:11" x14ac:dyDescent="0.2">
      <c r="G1402">
        <v>369.183673469388</v>
      </c>
      <c r="H1402">
        <v>4202239.6922722599</v>
      </c>
      <c r="I1402">
        <v>1.2847969112221001E-2</v>
      </c>
      <c r="J1402">
        <f t="shared" si="54"/>
        <v>-1.8911655161507073</v>
      </c>
      <c r="K1402">
        <f t="shared" si="55"/>
        <v>4.2022396922722596</v>
      </c>
    </row>
    <row r="1403" spans="7:11" x14ac:dyDescent="0.2">
      <c r="G1403">
        <v>369.183673469388</v>
      </c>
      <c r="H1403">
        <v>5000000</v>
      </c>
      <c r="I1403">
        <v>1E-4</v>
      </c>
      <c r="J1403">
        <f t="shared" si="54"/>
        <v>-4</v>
      </c>
      <c r="K1403">
        <f t="shared" si="55"/>
        <v>5</v>
      </c>
    </row>
    <row r="1404" spans="7:11" x14ac:dyDescent="0.2">
      <c r="G1404">
        <v>372.857142857143</v>
      </c>
      <c r="H1404">
        <v>1000</v>
      </c>
      <c r="I1404">
        <v>1E-4</v>
      </c>
      <c r="J1404">
        <f t="shared" si="54"/>
        <v>-4</v>
      </c>
      <c r="K1404">
        <f t="shared" si="55"/>
        <v>1E-3</v>
      </c>
    </row>
    <row r="1405" spans="7:11" x14ac:dyDescent="0.2">
      <c r="G1405">
        <v>372.857142857143</v>
      </c>
      <c r="H1405">
        <v>1189.84169541656</v>
      </c>
      <c r="I1405">
        <v>1E-4</v>
      </c>
      <c r="J1405">
        <f t="shared" si="54"/>
        <v>-4</v>
      </c>
      <c r="K1405">
        <f t="shared" si="55"/>
        <v>1.1898416954165599E-3</v>
      </c>
    </row>
    <row r="1406" spans="7:11" x14ac:dyDescent="0.2">
      <c r="G1406">
        <v>372.857142857143</v>
      </c>
      <c r="H1406">
        <v>1415.7232601517601</v>
      </c>
      <c r="I1406">
        <v>1E-4</v>
      </c>
      <c r="J1406">
        <f t="shared" si="54"/>
        <v>-4</v>
      </c>
      <c r="K1406">
        <f t="shared" si="55"/>
        <v>1.4157232601517602E-3</v>
      </c>
    </row>
    <row r="1407" spans="7:11" x14ac:dyDescent="0.2">
      <c r="G1407">
        <v>372.857142857143</v>
      </c>
      <c r="H1407">
        <v>1684.48656409964</v>
      </c>
      <c r="I1407">
        <v>1E-4</v>
      </c>
      <c r="J1407">
        <f t="shared" si="54"/>
        <v>-4</v>
      </c>
      <c r="K1407">
        <f t="shared" si="55"/>
        <v>1.6844865640996401E-3</v>
      </c>
    </row>
    <row r="1408" spans="7:11" x14ac:dyDescent="0.2">
      <c r="G1408">
        <v>372.857142857143</v>
      </c>
      <c r="H1408">
        <v>2004.2723493347301</v>
      </c>
      <c r="I1408">
        <v>1E-4</v>
      </c>
      <c r="J1408">
        <f t="shared" si="54"/>
        <v>-4</v>
      </c>
      <c r="K1408">
        <f t="shared" si="55"/>
        <v>2.0042723493347301E-3</v>
      </c>
    </row>
    <row r="1409" spans="7:11" x14ac:dyDescent="0.2">
      <c r="G1409">
        <v>372.857142857143</v>
      </c>
      <c r="H1409">
        <v>2384.7668102089801</v>
      </c>
      <c r="I1409">
        <v>1E-4</v>
      </c>
      <c r="J1409">
        <f t="shared" si="54"/>
        <v>-4</v>
      </c>
      <c r="K1409">
        <f t="shared" si="55"/>
        <v>2.3847668102089802E-3</v>
      </c>
    </row>
    <row r="1410" spans="7:11" x14ac:dyDescent="0.2">
      <c r="G1410">
        <v>372.857142857143</v>
      </c>
      <c r="H1410">
        <v>2837.4949846322002</v>
      </c>
      <c r="I1410">
        <v>1E-4</v>
      </c>
      <c r="J1410">
        <f t="shared" si="54"/>
        <v>-4</v>
      </c>
      <c r="K1410">
        <f t="shared" si="55"/>
        <v>2.8374949846322003E-3</v>
      </c>
    </row>
    <row r="1411" spans="7:11" x14ac:dyDescent="0.2">
      <c r="G1411">
        <v>372.857142857143</v>
      </c>
      <c r="H1411">
        <v>3376.1698432507801</v>
      </c>
      <c r="I1411">
        <v>1E-4</v>
      </c>
      <c r="J1411">
        <f t="shared" si="54"/>
        <v>-4</v>
      </c>
      <c r="K1411">
        <f t="shared" si="55"/>
        <v>3.37616984325078E-3</v>
      </c>
    </row>
    <row r="1412" spans="7:11" x14ac:dyDescent="0.2">
      <c r="G1412">
        <v>372.857142857143</v>
      </c>
      <c r="H1412">
        <v>4017.1076503077802</v>
      </c>
      <c r="I1412">
        <v>1E-4</v>
      </c>
      <c r="J1412">
        <f t="shared" si="54"/>
        <v>-4</v>
      </c>
      <c r="K1412">
        <f t="shared" si="55"/>
        <v>4.0171076503077805E-3</v>
      </c>
    </row>
    <row r="1413" spans="7:11" x14ac:dyDescent="0.2">
      <c r="G1413">
        <v>372.857142857143</v>
      </c>
      <c r="H1413">
        <v>4779.7221773130505</v>
      </c>
      <c r="I1413">
        <v>1E-4</v>
      </c>
      <c r="J1413">
        <f t="shared" ref="J1413:J1476" si="56">LOG10(I1413)</f>
        <v>-4</v>
      </c>
      <c r="K1413">
        <f t="shared" ref="K1413:K1476" si="57">H1413/1000000</f>
        <v>4.7797221773130507E-3</v>
      </c>
    </row>
    <row r="1414" spans="7:11" x14ac:dyDescent="0.2">
      <c r="G1414">
        <v>372.857142857143</v>
      </c>
      <c r="H1414">
        <v>5687.1127390743104</v>
      </c>
      <c r="I1414">
        <v>1E-4</v>
      </c>
      <c r="J1414">
        <f t="shared" si="56"/>
        <v>-4</v>
      </c>
      <c r="K1414">
        <f t="shared" si="57"/>
        <v>5.6871127390743107E-3</v>
      </c>
    </row>
    <row r="1415" spans="7:11" x14ac:dyDescent="0.2">
      <c r="G1415">
        <v>372.857142857143</v>
      </c>
      <c r="H1415">
        <v>6766.7638634853201</v>
      </c>
      <c r="I1415">
        <v>1E-4</v>
      </c>
      <c r="J1415">
        <f t="shared" si="56"/>
        <v>-4</v>
      </c>
      <c r="K1415">
        <f t="shared" si="57"/>
        <v>6.76676386348532E-3</v>
      </c>
    </row>
    <row r="1416" spans="7:11" x14ac:dyDescent="0.2">
      <c r="G1416">
        <v>372.857142857143</v>
      </c>
      <c r="H1416">
        <v>8051.3777878129004</v>
      </c>
      <c r="I1416">
        <v>1E-4</v>
      </c>
      <c r="J1416">
        <f t="shared" si="56"/>
        <v>-4</v>
      </c>
      <c r="K1416">
        <f t="shared" si="57"/>
        <v>8.0513777878129002E-3</v>
      </c>
    </row>
    <row r="1417" spans="7:11" x14ac:dyDescent="0.2">
      <c r="G1417">
        <v>372.857142857143</v>
      </c>
      <c r="H1417">
        <v>9579.8649974905602</v>
      </c>
      <c r="I1417">
        <v>1E-4</v>
      </c>
      <c r="J1417">
        <f t="shared" si="56"/>
        <v>-4</v>
      </c>
      <c r="K1417">
        <f t="shared" si="57"/>
        <v>9.5798649974905593E-3</v>
      </c>
    </row>
    <row r="1418" spans="7:11" x14ac:dyDescent="0.2">
      <c r="G1418">
        <v>372.857142857143</v>
      </c>
      <c r="H1418">
        <v>11398.522810476001</v>
      </c>
      <c r="I1418">
        <v>1E-4</v>
      </c>
      <c r="J1418">
        <f t="shared" si="56"/>
        <v>-4</v>
      </c>
      <c r="K1418">
        <f t="shared" si="57"/>
        <v>1.1398522810476E-2</v>
      </c>
    </row>
    <row r="1419" spans="7:11" x14ac:dyDescent="0.2">
      <c r="G1419">
        <v>372.857142857143</v>
      </c>
      <c r="H1419">
        <v>13562.4377060611</v>
      </c>
      <c r="I1419">
        <v>1E-4</v>
      </c>
      <c r="J1419">
        <f t="shared" si="56"/>
        <v>-4</v>
      </c>
      <c r="K1419">
        <f t="shared" si="57"/>
        <v>1.35624377060611E-2</v>
      </c>
    </row>
    <row r="1420" spans="7:11" x14ac:dyDescent="0.2">
      <c r="G1420">
        <v>372.857142857143</v>
      </c>
      <c r="H1420">
        <v>16137.1538741613</v>
      </c>
      <c r="I1420">
        <v>1E-4</v>
      </c>
      <c r="J1420">
        <f t="shared" si="56"/>
        <v>-4</v>
      </c>
      <c r="K1420">
        <f t="shared" si="57"/>
        <v>1.61371538741613E-2</v>
      </c>
    </row>
    <row r="1421" spans="7:11" x14ac:dyDescent="0.2">
      <c r="G1421">
        <v>372.857142857143</v>
      </c>
      <c r="H1421">
        <v>19200.65852483</v>
      </c>
      <c r="I1421">
        <v>1E-4</v>
      </c>
      <c r="J1421">
        <f t="shared" si="56"/>
        <v>-4</v>
      </c>
      <c r="K1421">
        <f t="shared" si="57"/>
        <v>1.9200658524830001E-2</v>
      </c>
    </row>
    <row r="1422" spans="7:11" x14ac:dyDescent="0.2">
      <c r="G1422">
        <v>372.857142857143</v>
      </c>
      <c r="H1422">
        <v>22845.744092298199</v>
      </c>
      <c r="I1422">
        <v>1E-4</v>
      </c>
      <c r="J1422">
        <f t="shared" si="56"/>
        <v>-4</v>
      </c>
      <c r="K1422">
        <f t="shared" si="57"/>
        <v>2.2845744092298198E-2</v>
      </c>
    </row>
    <row r="1423" spans="7:11" x14ac:dyDescent="0.2">
      <c r="G1423">
        <v>372.857142857143</v>
      </c>
      <c r="H1423">
        <v>27182.818883833101</v>
      </c>
      <c r="I1423">
        <v>1E-4</v>
      </c>
      <c r="J1423">
        <f t="shared" si="56"/>
        <v>-4</v>
      </c>
      <c r="K1423">
        <f t="shared" si="57"/>
        <v>2.7182818883833101E-2</v>
      </c>
    </row>
    <row r="1424" spans="7:11" x14ac:dyDescent="0.2">
      <c r="G1424">
        <v>372.857142857143</v>
      </c>
      <c r="H1424">
        <v>32343.2513069413</v>
      </c>
      <c r="I1424">
        <v>1E-4</v>
      </c>
      <c r="J1424">
        <f t="shared" si="56"/>
        <v>-4</v>
      </c>
      <c r="K1424">
        <f t="shared" si="57"/>
        <v>3.2343251306941302E-2</v>
      </c>
    </row>
    <row r="1425" spans="7:11" x14ac:dyDescent="0.2">
      <c r="G1425">
        <v>372.857142857143</v>
      </c>
      <c r="H1425">
        <v>38483.348970334999</v>
      </c>
      <c r="I1425">
        <v>1E-4</v>
      </c>
      <c r="J1425">
        <f t="shared" si="56"/>
        <v>-4</v>
      </c>
      <c r="K1425">
        <f t="shared" si="57"/>
        <v>3.8483348970335E-2</v>
      </c>
    </row>
    <row r="1426" spans="7:11" x14ac:dyDescent="0.2">
      <c r="G1426">
        <v>372.857142857143</v>
      </c>
      <c r="H1426">
        <v>45789.093184170699</v>
      </c>
      <c r="I1426">
        <v>1E-4</v>
      </c>
      <c r="J1426">
        <f t="shared" si="56"/>
        <v>-4</v>
      </c>
      <c r="K1426">
        <f t="shared" si="57"/>
        <v>4.5789093184170696E-2</v>
      </c>
    </row>
    <row r="1427" spans="7:11" x14ac:dyDescent="0.2">
      <c r="G1427">
        <v>372.857142857143</v>
      </c>
      <c r="H1427">
        <v>54481.7722658407</v>
      </c>
      <c r="I1427">
        <v>1E-4</v>
      </c>
      <c r="J1427">
        <f t="shared" si="56"/>
        <v>-4</v>
      </c>
      <c r="K1427">
        <f t="shared" si="57"/>
        <v>5.4481772265840701E-2</v>
      </c>
    </row>
    <row r="1428" spans="7:11" x14ac:dyDescent="0.2">
      <c r="G1428">
        <v>372.857142857143</v>
      </c>
      <c r="H1428">
        <v>64824.684282087001</v>
      </c>
      <c r="I1428">
        <v>1E-4</v>
      </c>
      <c r="J1428">
        <f t="shared" si="56"/>
        <v>-4</v>
      </c>
      <c r="K1428">
        <f t="shared" si="57"/>
        <v>6.4824684282087E-2</v>
      </c>
    </row>
    <row r="1429" spans="7:11" x14ac:dyDescent="0.2">
      <c r="G1429">
        <v>372.857142857143</v>
      </c>
      <c r="H1429">
        <v>77131.112251041806</v>
      </c>
      <c r="I1429">
        <v>1E-4</v>
      </c>
      <c r="J1429">
        <f t="shared" si="56"/>
        <v>-4</v>
      </c>
      <c r="K1429">
        <f t="shared" si="57"/>
        <v>7.71311122510418E-2</v>
      </c>
    </row>
    <row r="1430" spans="7:11" x14ac:dyDescent="0.2">
      <c r="G1430">
        <v>372.857142857143</v>
      </c>
      <c r="H1430">
        <v>91773.813370144897</v>
      </c>
      <c r="I1430">
        <v>1E-4</v>
      </c>
      <c r="J1430">
        <f t="shared" si="56"/>
        <v>-4</v>
      </c>
      <c r="K1430">
        <f t="shared" si="57"/>
        <v>9.1773813370144897E-2</v>
      </c>
    </row>
    <row r="1431" spans="7:11" x14ac:dyDescent="0.2">
      <c r="G1431">
        <v>372.857142857143</v>
      </c>
      <c r="H1431">
        <v>109196.30969517599</v>
      </c>
      <c r="I1431">
        <v>1E-4</v>
      </c>
      <c r="J1431">
        <f t="shared" si="56"/>
        <v>-4</v>
      </c>
      <c r="K1431">
        <f t="shared" si="57"/>
        <v>0.10919630969517599</v>
      </c>
    </row>
    <row r="1432" spans="7:11" x14ac:dyDescent="0.2">
      <c r="G1432">
        <v>372.857142857143</v>
      </c>
      <c r="H1432">
        <v>129926.322260941</v>
      </c>
      <c r="I1432">
        <v>1E-4</v>
      </c>
      <c r="J1432">
        <f t="shared" si="56"/>
        <v>-4</v>
      </c>
      <c r="K1432">
        <f t="shared" si="57"/>
        <v>0.129926322260941</v>
      </c>
    </row>
    <row r="1433" spans="7:11" x14ac:dyDescent="0.2">
      <c r="G1433">
        <v>372.857142857143</v>
      </c>
      <c r="H1433">
        <v>154591.75555819701</v>
      </c>
      <c r="I1433">
        <v>1.6607251027637899E-3</v>
      </c>
      <c r="J1433">
        <f t="shared" si="56"/>
        <v>-2.7797022496877686</v>
      </c>
      <c r="K1433">
        <f t="shared" si="57"/>
        <v>0.15459175555819701</v>
      </c>
    </row>
    <row r="1434" spans="7:11" x14ac:dyDescent="0.2">
      <c r="G1434">
        <v>372.857142857143</v>
      </c>
      <c r="H1434">
        <v>183939.71653078799</v>
      </c>
      <c r="I1434">
        <v>2.31977739236491E-3</v>
      </c>
      <c r="J1434">
        <f t="shared" si="56"/>
        <v>-2.6345536883444511</v>
      </c>
      <c r="K1434">
        <f t="shared" si="57"/>
        <v>0.183939716530788</v>
      </c>
    </row>
    <row r="1435" spans="7:11" x14ac:dyDescent="0.2">
      <c r="G1435">
        <v>372.857142857143</v>
      </c>
      <c r="H1435">
        <v>218859.14417143501</v>
      </c>
      <c r="I1435">
        <v>3.1039452859920901E-3</v>
      </c>
      <c r="J1435">
        <f t="shared" si="56"/>
        <v>-2.5080859427621567</v>
      </c>
      <c r="K1435">
        <f t="shared" si="57"/>
        <v>0.21885914417143501</v>
      </c>
    </row>
    <row r="1436" spans="7:11" x14ac:dyDescent="0.2">
      <c r="G1436">
        <v>372.857142857143</v>
      </c>
      <c r="H1436">
        <v>260407.735158358</v>
      </c>
      <c r="I1436">
        <v>4.0369809420366699E-3</v>
      </c>
      <c r="J1436">
        <f t="shared" si="56"/>
        <v>-2.3939433008219986</v>
      </c>
      <c r="K1436">
        <f t="shared" si="57"/>
        <v>0.26040773515835802</v>
      </c>
    </row>
    <row r="1437" spans="7:11" x14ac:dyDescent="0.2">
      <c r="G1437">
        <v>372.857142857143</v>
      </c>
      <c r="H1437">
        <v>309843.98110040801</v>
      </c>
      <c r="I1437">
        <v>4.8567090339836898E-3</v>
      </c>
      <c r="J1437">
        <f t="shared" si="56"/>
        <v>-2.3136579143817091</v>
      </c>
      <c r="K1437">
        <f t="shared" si="57"/>
        <v>0.30984398110040801</v>
      </c>
    </row>
    <row r="1438" spans="7:11" x14ac:dyDescent="0.2">
      <c r="G1438">
        <v>372.857142857143</v>
      </c>
      <c r="H1438">
        <v>368665.28778712702</v>
      </c>
      <c r="I1438">
        <v>5.1981740152608003E-3</v>
      </c>
      <c r="J1438">
        <f t="shared" si="56"/>
        <v>-2.2841491860503669</v>
      </c>
      <c r="K1438">
        <f t="shared" si="57"/>
        <v>0.36866528778712704</v>
      </c>
    </row>
    <row r="1439" spans="7:11" x14ac:dyDescent="0.2">
      <c r="G1439">
        <v>372.857142857143</v>
      </c>
      <c r="H1439">
        <v>438653.33106187102</v>
      </c>
      <c r="I1439">
        <v>5.6044632875089503E-3</v>
      </c>
      <c r="J1439">
        <f t="shared" si="56"/>
        <v>-2.2514659713712186</v>
      </c>
      <c r="K1439">
        <f t="shared" si="57"/>
        <v>0.43865333106187104</v>
      </c>
    </row>
    <row r="1440" spans="7:11" x14ac:dyDescent="0.2">
      <c r="G1440">
        <v>372.857142857143</v>
      </c>
      <c r="H1440">
        <v>521928.02313077898</v>
      </c>
      <c r="I1440">
        <v>6.0878832040302602E-3</v>
      </c>
      <c r="J1440">
        <f t="shared" si="56"/>
        <v>-2.2155336880922358</v>
      </c>
      <c r="K1440">
        <f t="shared" si="57"/>
        <v>0.52192802313077902</v>
      </c>
    </row>
    <row r="1441" spans="7:11" x14ac:dyDescent="0.2">
      <c r="G1441">
        <v>372.857142857143</v>
      </c>
      <c r="H1441">
        <v>621011.72392734198</v>
      </c>
      <c r="I1441">
        <v>6.6630763771021104E-3</v>
      </c>
      <c r="J1441">
        <f t="shared" si="56"/>
        <v>-2.1763252084992537</v>
      </c>
      <c r="K1441">
        <f t="shared" si="57"/>
        <v>0.62101172392734194</v>
      </c>
    </row>
    <row r="1442" spans="7:11" x14ac:dyDescent="0.2">
      <c r="G1442">
        <v>372.857142857143</v>
      </c>
      <c r="H1442">
        <v>738905.64247127203</v>
      </c>
      <c r="I1442">
        <v>7.5013240772052103E-3</v>
      </c>
      <c r="J1442">
        <f t="shared" si="56"/>
        <v>-2.124862071452295</v>
      </c>
      <c r="K1442">
        <f t="shared" si="57"/>
        <v>0.738905642471272</v>
      </c>
    </row>
    <row r="1443" spans="7:11" x14ac:dyDescent="0.2">
      <c r="G1443">
        <v>372.857142857143</v>
      </c>
      <c r="H1443">
        <v>879180.74239088304</v>
      </c>
      <c r="I1443">
        <v>7.7696231873284304E-3</v>
      </c>
      <c r="J1443">
        <f t="shared" si="56"/>
        <v>-2.109600043185214</v>
      </c>
      <c r="K1443">
        <f t="shared" si="57"/>
        <v>0.87918074239088306</v>
      </c>
    </row>
    <row r="1444" spans="7:11" x14ac:dyDescent="0.2">
      <c r="G1444">
        <v>372.857142857143</v>
      </c>
      <c r="H1444">
        <v>1046085.90510396</v>
      </c>
      <c r="I1444">
        <v>7.9573231728663797E-3</v>
      </c>
      <c r="J1444">
        <f t="shared" si="56"/>
        <v>-2.0992330034643132</v>
      </c>
      <c r="K1444">
        <f t="shared" si="57"/>
        <v>1.0460859051039599</v>
      </c>
    </row>
    <row r="1445" spans="7:11" x14ac:dyDescent="0.2">
      <c r="G1445">
        <v>372.857142857143</v>
      </c>
      <c r="H1445">
        <v>1244676.62688027</v>
      </c>
      <c r="I1445">
        <v>8.1806564418885307E-3</v>
      </c>
      <c r="J1445">
        <f t="shared" si="56"/>
        <v>-2.087211845760053</v>
      </c>
      <c r="K1445">
        <f t="shared" si="57"/>
        <v>1.24467662688027</v>
      </c>
    </row>
    <row r="1446" spans="7:11" x14ac:dyDescent="0.2">
      <c r="G1446">
        <v>372.857142857143</v>
      </c>
      <c r="H1446">
        <v>1480968.1479725901</v>
      </c>
      <c r="I1446">
        <v>8.4463876773447702E-3</v>
      </c>
      <c r="J1446">
        <f t="shared" si="56"/>
        <v>-2.0733289889461988</v>
      </c>
      <c r="K1446">
        <f t="shared" si="57"/>
        <v>1.48096814797259</v>
      </c>
    </row>
    <row r="1447" spans="7:11" x14ac:dyDescent="0.2">
      <c r="G1447">
        <v>372.857142857143</v>
      </c>
      <c r="H1447">
        <v>1762117.6520416299</v>
      </c>
      <c r="I1447">
        <v>8.76256578106515E-3</v>
      </c>
      <c r="J1447">
        <f t="shared" si="56"/>
        <v>-2.057368708740392</v>
      </c>
      <c r="K1447">
        <f t="shared" si="57"/>
        <v>1.76211765204163</v>
      </c>
    </row>
    <row r="1448" spans="7:11" x14ac:dyDescent="0.2">
      <c r="G1448">
        <v>372.857142857143</v>
      </c>
      <c r="H1448">
        <v>2096641.05462867</v>
      </c>
      <c r="I1448">
        <v>9.3323142204045795E-3</v>
      </c>
      <c r="J1448">
        <f t="shared" si="56"/>
        <v>-2.0300106468724555</v>
      </c>
      <c r="K1448">
        <f t="shared" si="57"/>
        <v>2.09664105462867</v>
      </c>
    </row>
    <row r="1449" spans="7:11" x14ac:dyDescent="0.2">
      <c r="G1449">
        <v>372.857142857143</v>
      </c>
      <c r="H1449">
        <v>2494670.9471193501</v>
      </c>
      <c r="I1449">
        <v>9.9871228684440903E-3</v>
      </c>
      <c r="J1449">
        <f t="shared" si="56"/>
        <v>-2.0005596071018394</v>
      </c>
      <c r="K1449">
        <f t="shared" si="57"/>
        <v>2.4946709471193502</v>
      </c>
    </row>
    <row r="1450" spans="7:11" x14ac:dyDescent="0.2">
      <c r="G1450">
        <v>372.857142857143</v>
      </c>
      <c r="H1450">
        <v>2968263.5092269299</v>
      </c>
      <c r="I1450">
        <v>1.0766241500400901E-2</v>
      </c>
      <c r="J1450">
        <f t="shared" si="56"/>
        <v>-1.9679358826370728</v>
      </c>
      <c r="K1450">
        <f t="shared" si="57"/>
        <v>2.9682635092269298</v>
      </c>
    </row>
    <row r="1451" spans="7:11" x14ac:dyDescent="0.2">
      <c r="G1451">
        <v>372.857142857143</v>
      </c>
      <c r="H1451">
        <v>3531763.6862616902</v>
      </c>
      <c r="I1451">
        <v>1.16932693343789E-2</v>
      </c>
      <c r="J1451">
        <f t="shared" si="56"/>
        <v>-1.9320640469756725</v>
      </c>
      <c r="K1451">
        <f t="shared" si="57"/>
        <v>3.5317636862616903</v>
      </c>
    </row>
    <row r="1452" spans="7:11" x14ac:dyDescent="0.2">
      <c r="G1452">
        <v>372.857142857143</v>
      </c>
      <c r="H1452">
        <v>4202239.6922722599</v>
      </c>
      <c r="I1452">
        <v>1.27962857040577E-2</v>
      </c>
      <c r="J1452">
        <f t="shared" si="56"/>
        <v>-1.8929160719397173</v>
      </c>
      <c r="K1452">
        <f t="shared" si="57"/>
        <v>4.2022396922722596</v>
      </c>
    </row>
    <row r="1453" spans="7:11" x14ac:dyDescent="0.2">
      <c r="G1453">
        <v>372.857142857143</v>
      </c>
      <c r="H1453">
        <v>5000000</v>
      </c>
      <c r="I1453">
        <v>1.3512155285714301E-2</v>
      </c>
      <c r="J1453">
        <f t="shared" si="56"/>
        <v>-1.8692753723667903</v>
      </c>
      <c r="K1453">
        <f t="shared" si="57"/>
        <v>5</v>
      </c>
    </row>
    <row r="1454" spans="7:11" x14ac:dyDescent="0.2">
      <c r="G1454">
        <v>376.53061224489801</v>
      </c>
      <c r="H1454">
        <v>1000</v>
      </c>
      <c r="I1454">
        <v>1E-4</v>
      </c>
      <c r="J1454">
        <f t="shared" si="56"/>
        <v>-4</v>
      </c>
      <c r="K1454">
        <f t="shared" si="57"/>
        <v>1E-3</v>
      </c>
    </row>
    <row r="1455" spans="7:11" x14ac:dyDescent="0.2">
      <c r="G1455">
        <v>376.53061224489801</v>
      </c>
      <c r="H1455">
        <v>1189.84169541656</v>
      </c>
      <c r="I1455">
        <v>1E-4</v>
      </c>
      <c r="J1455">
        <f t="shared" si="56"/>
        <v>-4</v>
      </c>
      <c r="K1455">
        <f t="shared" si="57"/>
        <v>1.1898416954165599E-3</v>
      </c>
    </row>
    <row r="1456" spans="7:11" x14ac:dyDescent="0.2">
      <c r="G1456">
        <v>376.53061224489801</v>
      </c>
      <c r="H1456">
        <v>1415.7232601517601</v>
      </c>
      <c r="I1456">
        <v>1E-4</v>
      </c>
      <c r="J1456">
        <f t="shared" si="56"/>
        <v>-4</v>
      </c>
      <c r="K1456">
        <f t="shared" si="57"/>
        <v>1.4157232601517602E-3</v>
      </c>
    </row>
    <row r="1457" spans="7:11" x14ac:dyDescent="0.2">
      <c r="G1457">
        <v>376.53061224489801</v>
      </c>
      <c r="H1457">
        <v>1684.48656409964</v>
      </c>
      <c r="I1457">
        <v>1E-4</v>
      </c>
      <c r="J1457">
        <f t="shared" si="56"/>
        <v>-4</v>
      </c>
      <c r="K1457">
        <f t="shared" si="57"/>
        <v>1.6844865640996401E-3</v>
      </c>
    </row>
    <row r="1458" spans="7:11" x14ac:dyDescent="0.2">
      <c r="G1458">
        <v>376.53061224489801</v>
      </c>
      <c r="H1458">
        <v>2004.2723493347301</v>
      </c>
      <c r="I1458">
        <v>1E-4</v>
      </c>
      <c r="J1458">
        <f t="shared" si="56"/>
        <v>-4</v>
      </c>
      <c r="K1458">
        <f t="shared" si="57"/>
        <v>2.0042723493347301E-3</v>
      </c>
    </row>
    <row r="1459" spans="7:11" x14ac:dyDescent="0.2">
      <c r="G1459">
        <v>376.53061224489801</v>
      </c>
      <c r="H1459">
        <v>2384.7668102089801</v>
      </c>
      <c r="I1459">
        <v>1E-4</v>
      </c>
      <c r="J1459">
        <f t="shared" si="56"/>
        <v>-4</v>
      </c>
      <c r="K1459">
        <f t="shared" si="57"/>
        <v>2.3847668102089802E-3</v>
      </c>
    </row>
    <row r="1460" spans="7:11" x14ac:dyDescent="0.2">
      <c r="G1460">
        <v>376.53061224489801</v>
      </c>
      <c r="H1460">
        <v>2837.4949846322002</v>
      </c>
      <c r="I1460">
        <v>1E-4</v>
      </c>
      <c r="J1460">
        <f t="shared" si="56"/>
        <v>-4</v>
      </c>
      <c r="K1460">
        <f t="shared" si="57"/>
        <v>2.8374949846322003E-3</v>
      </c>
    </row>
    <row r="1461" spans="7:11" x14ac:dyDescent="0.2">
      <c r="G1461">
        <v>376.53061224489801</v>
      </c>
      <c r="H1461">
        <v>3376.1698432507801</v>
      </c>
      <c r="I1461">
        <v>1E-4</v>
      </c>
      <c r="J1461">
        <f t="shared" si="56"/>
        <v>-4</v>
      </c>
      <c r="K1461">
        <f t="shared" si="57"/>
        <v>3.37616984325078E-3</v>
      </c>
    </row>
    <row r="1462" spans="7:11" x14ac:dyDescent="0.2">
      <c r="G1462">
        <v>376.53061224489801</v>
      </c>
      <c r="H1462">
        <v>4017.1076503077802</v>
      </c>
      <c r="I1462">
        <v>1E-4</v>
      </c>
      <c r="J1462">
        <f t="shared" si="56"/>
        <v>-4</v>
      </c>
      <c r="K1462">
        <f t="shared" si="57"/>
        <v>4.0171076503077805E-3</v>
      </c>
    </row>
    <row r="1463" spans="7:11" x14ac:dyDescent="0.2">
      <c r="G1463">
        <v>376.53061224489801</v>
      </c>
      <c r="H1463">
        <v>4779.7221773130505</v>
      </c>
      <c r="I1463">
        <v>1E-4</v>
      </c>
      <c r="J1463">
        <f t="shared" si="56"/>
        <v>-4</v>
      </c>
      <c r="K1463">
        <f t="shared" si="57"/>
        <v>4.7797221773130507E-3</v>
      </c>
    </row>
    <row r="1464" spans="7:11" x14ac:dyDescent="0.2">
      <c r="G1464">
        <v>376.53061224489801</v>
      </c>
      <c r="H1464">
        <v>5687.1127390743104</v>
      </c>
      <c r="I1464">
        <v>1E-4</v>
      </c>
      <c r="J1464">
        <f t="shared" si="56"/>
        <v>-4</v>
      </c>
      <c r="K1464">
        <f t="shared" si="57"/>
        <v>5.6871127390743107E-3</v>
      </c>
    </row>
    <row r="1465" spans="7:11" x14ac:dyDescent="0.2">
      <c r="G1465">
        <v>376.53061224489801</v>
      </c>
      <c r="H1465">
        <v>6766.7638634853201</v>
      </c>
      <c r="I1465">
        <v>1E-4</v>
      </c>
      <c r="J1465">
        <f t="shared" si="56"/>
        <v>-4</v>
      </c>
      <c r="K1465">
        <f t="shared" si="57"/>
        <v>6.76676386348532E-3</v>
      </c>
    </row>
    <row r="1466" spans="7:11" x14ac:dyDescent="0.2">
      <c r="G1466">
        <v>376.53061224489801</v>
      </c>
      <c r="H1466">
        <v>8051.3777878129004</v>
      </c>
      <c r="I1466">
        <v>1E-4</v>
      </c>
      <c r="J1466">
        <f t="shared" si="56"/>
        <v>-4</v>
      </c>
      <c r="K1466">
        <f t="shared" si="57"/>
        <v>8.0513777878129002E-3</v>
      </c>
    </row>
    <row r="1467" spans="7:11" x14ac:dyDescent="0.2">
      <c r="G1467">
        <v>376.53061224489801</v>
      </c>
      <c r="H1467">
        <v>9579.8649974905602</v>
      </c>
      <c r="I1467">
        <v>1E-4</v>
      </c>
      <c r="J1467">
        <f t="shared" si="56"/>
        <v>-4</v>
      </c>
      <c r="K1467">
        <f t="shared" si="57"/>
        <v>9.5798649974905593E-3</v>
      </c>
    </row>
    <row r="1468" spans="7:11" x14ac:dyDescent="0.2">
      <c r="G1468">
        <v>376.53061224489801</v>
      </c>
      <c r="H1468">
        <v>11398.522810476001</v>
      </c>
      <c r="I1468">
        <v>1E-4</v>
      </c>
      <c r="J1468">
        <f t="shared" si="56"/>
        <v>-4</v>
      </c>
      <c r="K1468">
        <f t="shared" si="57"/>
        <v>1.1398522810476E-2</v>
      </c>
    </row>
    <row r="1469" spans="7:11" x14ac:dyDescent="0.2">
      <c r="G1469">
        <v>376.53061224489801</v>
      </c>
      <c r="H1469">
        <v>13562.4377060611</v>
      </c>
      <c r="I1469">
        <v>1E-4</v>
      </c>
      <c r="J1469">
        <f t="shared" si="56"/>
        <v>-4</v>
      </c>
      <c r="K1469">
        <f t="shared" si="57"/>
        <v>1.35624377060611E-2</v>
      </c>
    </row>
    <row r="1470" spans="7:11" x14ac:dyDescent="0.2">
      <c r="G1470">
        <v>376.53061224489801</v>
      </c>
      <c r="H1470">
        <v>16137.1538741613</v>
      </c>
      <c r="I1470">
        <v>1E-4</v>
      </c>
      <c r="J1470">
        <f t="shared" si="56"/>
        <v>-4</v>
      </c>
      <c r="K1470">
        <f t="shared" si="57"/>
        <v>1.61371538741613E-2</v>
      </c>
    </row>
    <row r="1471" spans="7:11" x14ac:dyDescent="0.2">
      <c r="G1471">
        <v>376.53061224489801</v>
      </c>
      <c r="H1471">
        <v>19200.65852483</v>
      </c>
      <c r="I1471">
        <v>1E-4</v>
      </c>
      <c r="J1471">
        <f t="shared" si="56"/>
        <v>-4</v>
      </c>
      <c r="K1471">
        <f t="shared" si="57"/>
        <v>1.9200658524830001E-2</v>
      </c>
    </row>
    <row r="1472" spans="7:11" x14ac:dyDescent="0.2">
      <c r="G1472">
        <v>376.53061224489801</v>
      </c>
      <c r="H1472">
        <v>22845.744092298199</v>
      </c>
      <c r="I1472">
        <v>1E-4</v>
      </c>
      <c r="J1472">
        <f t="shared" si="56"/>
        <v>-4</v>
      </c>
      <c r="K1472">
        <f t="shared" si="57"/>
        <v>2.2845744092298198E-2</v>
      </c>
    </row>
    <row r="1473" spans="7:11" x14ac:dyDescent="0.2">
      <c r="G1473">
        <v>376.53061224489801</v>
      </c>
      <c r="H1473">
        <v>27182.818883833101</v>
      </c>
      <c r="I1473">
        <v>1E-4</v>
      </c>
      <c r="J1473">
        <f t="shared" si="56"/>
        <v>-4</v>
      </c>
      <c r="K1473">
        <f t="shared" si="57"/>
        <v>2.7182818883833101E-2</v>
      </c>
    </row>
    <row r="1474" spans="7:11" x14ac:dyDescent="0.2">
      <c r="G1474">
        <v>376.53061224489801</v>
      </c>
      <c r="H1474">
        <v>32343.2513069413</v>
      </c>
      <c r="I1474">
        <v>1E-4</v>
      </c>
      <c r="J1474">
        <f t="shared" si="56"/>
        <v>-4</v>
      </c>
      <c r="K1474">
        <f t="shared" si="57"/>
        <v>3.2343251306941302E-2</v>
      </c>
    </row>
    <row r="1475" spans="7:11" x14ac:dyDescent="0.2">
      <c r="G1475">
        <v>376.53061224489801</v>
      </c>
      <c r="H1475">
        <v>38483.348970334999</v>
      </c>
      <c r="I1475">
        <v>1E-4</v>
      </c>
      <c r="J1475">
        <f t="shared" si="56"/>
        <v>-4</v>
      </c>
      <c r="K1475">
        <f t="shared" si="57"/>
        <v>3.8483348970335E-2</v>
      </c>
    </row>
    <row r="1476" spans="7:11" x14ac:dyDescent="0.2">
      <c r="G1476">
        <v>376.53061224489801</v>
      </c>
      <c r="H1476">
        <v>45789.093184170699</v>
      </c>
      <c r="I1476">
        <v>1E-4</v>
      </c>
      <c r="J1476">
        <f t="shared" si="56"/>
        <v>-4</v>
      </c>
      <c r="K1476">
        <f t="shared" si="57"/>
        <v>4.5789093184170696E-2</v>
      </c>
    </row>
    <row r="1477" spans="7:11" x14ac:dyDescent="0.2">
      <c r="G1477">
        <v>376.53061224489801</v>
      </c>
      <c r="H1477">
        <v>54481.7722658407</v>
      </c>
      <c r="I1477">
        <v>1E-4</v>
      </c>
      <c r="J1477">
        <f t="shared" ref="J1477:J1540" si="58">LOG10(I1477)</f>
        <v>-4</v>
      </c>
      <c r="K1477">
        <f t="shared" ref="K1477:K1540" si="59">H1477/1000000</f>
        <v>5.4481772265840701E-2</v>
      </c>
    </row>
    <row r="1478" spans="7:11" x14ac:dyDescent="0.2">
      <c r="G1478">
        <v>376.53061224489801</v>
      </c>
      <c r="H1478">
        <v>64824.684282087001</v>
      </c>
      <c r="I1478">
        <v>1E-4</v>
      </c>
      <c r="J1478">
        <f t="shared" si="58"/>
        <v>-4</v>
      </c>
      <c r="K1478">
        <f t="shared" si="59"/>
        <v>6.4824684282087E-2</v>
      </c>
    </row>
    <row r="1479" spans="7:11" x14ac:dyDescent="0.2">
      <c r="G1479">
        <v>376.53061224489801</v>
      </c>
      <c r="H1479">
        <v>77131.112251041806</v>
      </c>
      <c r="I1479">
        <v>1E-4</v>
      </c>
      <c r="J1479">
        <f t="shared" si="58"/>
        <v>-4</v>
      </c>
      <c r="K1479">
        <f t="shared" si="59"/>
        <v>7.71311122510418E-2</v>
      </c>
    </row>
    <row r="1480" spans="7:11" x14ac:dyDescent="0.2">
      <c r="G1480">
        <v>376.53061224489801</v>
      </c>
      <c r="H1480">
        <v>91773.813370144897</v>
      </c>
      <c r="I1480">
        <v>1E-4</v>
      </c>
      <c r="J1480">
        <f t="shared" si="58"/>
        <v>-4</v>
      </c>
      <c r="K1480">
        <f t="shared" si="59"/>
        <v>9.1773813370144897E-2</v>
      </c>
    </row>
    <row r="1481" spans="7:11" x14ac:dyDescent="0.2">
      <c r="G1481">
        <v>376.53061224489801</v>
      </c>
      <c r="H1481">
        <v>109196.30969517599</v>
      </c>
      <c r="I1481">
        <v>1E-4</v>
      </c>
      <c r="J1481">
        <f t="shared" si="58"/>
        <v>-4</v>
      </c>
      <c r="K1481">
        <f t="shared" si="59"/>
        <v>0.10919630969517599</v>
      </c>
    </row>
    <row r="1482" spans="7:11" x14ac:dyDescent="0.2">
      <c r="G1482">
        <v>376.53061224489801</v>
      </c>
      <c r="H1482">
        <v>129926.322260941</v>
      </c>
      <c r="I1482">
        <v>1E-4</v>
      </c>
      <c r="J1482">
        <f t="shared" si="58"/>
        <v>-4</v>
      </c>
      <c r="K1482">
        <f t="shared" si="59"/>
        <v>0.129926322260941</v>
      </c>
    </row>
    <row r="1483" spans="7:11" x14ac:dyDescent="0.2">
      <c r="G1483">
        <v>376.53061224489801</v>
      </c>
      <c r="H1483">
        <v>154591.75555819701</v>
      </c>
      <c r="I1483">
        <v>1E-4</v>
      </c>
      <c r="J1483">
        <f t="shared" si="58"/>
        <v>-4</v>
      </c>
      <c r="K1483">
        <f t="shared" si="59"/>
        <v>0.15459175555819701</v>
      </c>
    </row>
    <row r="1484" spans="7:11" x14ac:dyDescent="0.2">
      <c r="G1484">
        <v>376.53061224489801</v>
      </c>
      <c r="H1484">
        <v>183939.71653078799</v>
      </c>
      <c r="I1484">
        <v>1.9053464944057399E-3</v>
      </c>
      <c r="J1484">
        <f t="shared" si="58"/>
        <v>-2.7200260347259668</v>
      </c>
      <c r="K1484">
        <f t="shared" si="59"/>
        <v>0.183939716530788</v>
      </c>
    </row>
    <row r="1485" spans="7:11" x14ac:dyDescent="0.2">
      <c r="G1485">
        <v>376.53061224489801</v>
      </c>
      <c r="H1485">
        <v>218859.14417143501</v>
      </c>
      <c r="I1485">
        <v>2.6895143880329101E-3</v>
      </c>
      <c r="J1485">
        <f t="shared" si="58"/>
        <v>-2.5703261280407772</v>
      </c>
      <c r="K1485">
        <f t="shared" si="59"/>
        <v>0.21885914417143501</v>
      </c>
    </row>
    <row r="1486" spans="7:11" x14ac:dyDescent="0.2">
      <c r="G1486">
        <v>376.53061224489801</v>
      </c>
      <c r="H1486">
        <v>260407.735158358</v>
      </c>
      <c r="I1486">
        <v>3.6225500440774899E-3</v>
      </c>
      <c r="J1486">
        <f t="shared" si="58"/>
        <v>-2.4409856062110782</v>
      </c>
      <c r="K1486">
        <f t="shared" si="59"/>
        <v>0.26040773515835802</v>
      </c>
    </row>
    <row r="1487" spans="7:11" x14ac:dyDescent="0.2">
      <c r="G1487">
        <v>376.53061224489801</v>
      </c>
      <c r="H1487">
        <v>309843.98110040801</v>
      </c>
      <c r="I1487">
        <v>4.4422781360245103E-3</v>
      </c>
      <c r="J1487">
        <f t="shared" si="58"/>
        <v>-2.3523942532708646</v>
      </c>
      <c r="K1487">
        <f t="shared" si="59"/>
        <v>0.30984398110040801</v>
      </c>
    </row>
    <row r="1488" spans="7:11" x14ac:dyDescent="0.2">
      <c r="G1488">
        <v>376.53061224489801</v>
      </c>
      <c r="H1488">
        <v>368665.28778712702</v>
      </c>
      <c r="I1488">
        <v>4.7837431173016198E-3</v>
      </c>
      <c r="J1488">
        <f t="shared" si="58"/>
        <v>-2.3202321496161669</v>
      </c>
      <c r="K1488">
        <f t="shared" si="59"/>
        <v>0.36866528778712704</v>
      </c>
    </row>
    <row r="1489" spans="7:11" x14ac:dyDescent="0.2">
      <c r="G1489">
        <v>376.53061224489801</v>
      </c>
      <c r="H1489">
        <v>438653.33106187102</v>
      </c>
      <c r="I1489">
        <v>5.1900323895497803E-3</v>
      </c>
      <c r="J1489">
        <f t="shared" si="58"/>
        <v>-2.2848299318319181</v>
      </c>
      <c r="K1489">
        <f t="shared" si="59"/>
        <v>0.43865333106187104</v>
      </c>
    </row>
    <row r="1490" spans="7:11" x14ac:dyDescent="0.2">
      <c r="G1490">
        <v>376.53061224489801</v>
      </c>
      <c r="H1490">
        <v>521928.02313077898</v>
      </c>
      <c r="I1490">
        <v>5.6734523060710798E-3</v>
      </c>
      <c r="J1490">
        <f t="shared" si="58"/>
        <v>-2.2461525916864149</v>
      </c>
      <c r="K1490">
        <f t="shared" si="59"/>
        <v>0.52192802313077902</v>
      </c>
    </row>
    <row r="1491" spans="7:11" x14ac:dyDescent="0.2">
      <c r="G1491">
        <v>376.53061224489801</v>
      </c>
      <c r="H1491">
        <v>621011.72392734198</v>
      </c>
      <c r="I1491">
        <v>6.30308411908079E-3</v>
      </c>
      <c r="J1491">
        <f t="shared" si="58"/>
        <v>-2.2004468968710795</v>
      </c>
      <c r="K1491">
        <f t="shared" si="59"/>
        <v>0.62101172392734194</v>
      </c>
    </row>
    <row r="1492" spans="7:11" x14ac:dyDescent="0.2">
      <c r="G1492">
        <v>376.53061224489801</v>
      </c>
      <c r="H1492">
        <v>738905.64247127203</v>
      </c>
      <c r="I1492">
        <v>7.34013003638888E-3</v>
      </c>
      <c r="J1492">
        <f t="shared" si="58"/>
        <v>-2.1342962461348978</v>
      </c>
      <c r="K1492">
        <f t="shared" si="59"/>
        <v>0.738905642471272</v>
      </c>
    </row>
    <row r="1493" spans="7:11" x14ac:dyDescent="0.2">
      <c r="G1493">
        <v>376.53061224489801</v>
      </c>
      <c r="H1493">
        <v>879180.74239088304</v>
      </c>
      <c r="I1493">
        <v>7.6084291465121001E-3</v>
      </c>
      <c r="J1493">
        <f t="shared" si="58"/>
        <v>-2.1187049993953204</v>
      </c>
      <c r="K1493">
        <f t="shared" si="59"/>
        <v>0.87918074239088306</v>
      </c>
    </row>
    <row r="1494" spans="7:11" x14ac:dyDescent="0.2">
      <c r="G1494">
        <v>376.53061224489801</v>
      </c>
      <c r="H1494">
        <v>1046085.90510396</v>
      </c>
      <c r="I1494">
        <v>7.7961291320500599E-3</v>
      </c>
      <c r="J1494">
        <f t="shared" si="58"/>
        <v>-2.1081209760099933</v>
      </c>
      <c r="K1494">
        <f t="shared" si="59"/>
        <v>1.0460859051039599</v>
      </c>
    </row>
    <row r="1495" spans="7:11" x14ac:dyDescent="0.2">
      <c r="G1495">
        <v>376.53061224489801</v>
      </c>
      <c r="H1495">
        <v>1244676.62688027</v>
      </c>
      <c r="I1495">
        <v>8.0194624010722099E-3</v>
      </c>
      <c r="J1495">
        <f t="shared" si="58"/>
        <v>-2.0958547444431916</v>
      </c>
      <c r="K1495">
        <f t="shared" si="59"/>
        <v>1.24467662688027</v>
      </c>
    </row>
    <row r="1496" spans="7:11" x14ac:dyDescent="0.2">
      <c r="G1496">
        <v>376.53061224489801</v>
      </c>
      <c r="H1496">
        <v>1480968.1479725901</v>
      </c>
      <c r="I1496">
        <v>8.2851936365284495E-3</v>
      </c>
      <c r="J1496">
        <f t="shared" si="58"/>
        <v>-2.0816973370583947</v>
      </c>
      <c r="K1496">
        <f t="shared" si="59"/>
        <v>1.48096814797259</v>
      </c>
    </row>
    <row r="1497" spans="7:11" x14ac:dyDescent="0.2">
      <c r="G1497">
        <v>376.53061224489801</v>
      </c>
      <c r="H1497">
        <v>1762117.6520416299</v>
      </c>
      <c r="I1497">
        <v>8.7399247117909609E-3</v>
      </c>
      <c r="J1497">
        <f t="shared" si="58"/>
        <v>-2.0584923084862572</v>
      </c>
      <c r="K1497">
        <f t="shared" si="59"/>
        <v>1.76211765204163</v>
      </c>
    </row>
    <row r="1498" spans="7:11" x14ac:dyDescent="0.2">
      <c r="G1498">
        <v>376.53061224489801</v>
      </c>
      <c r="H1498">
        <v>2096641.05462867</v>
      </c>
      <c r="I1498">
        <v>9.3156456693841705E-3</v>
      </c>
      <c r="J1498">
        <f t="shared" si="58"/>
        <v>-2.0307870386815559</v>
      </c>
      <c r="K1498">
        <f t="shared" si="59"/>
        <v>2.09664105462867</v>
      </c>
    </row>
    <row r="1499" spans="7:11" x14ac:dyDescent="0.2">
      <c r="G1499">
        <v>376.53061224489801</v>
      </c>
      <c r="H1499">
        <v>2494670.9471193501</v>
      </c>
      <c r="I1499">
        <v>9.9704543174236899E-3</v>
      </c>
      <c r="J1499">
        <f t="shared" si="58"/>
        <v>-2.0012850520138428</v>
      </c>
      <c r="K1499">
        <f t="shared" si="59"/>
        <v>2.4946709471193502</v>
      </c>
    </row>
    <row r="1500" spans="7:11" x14ac:dyDescent="0.2">
      <c r="G1500">
        <v>376.53061224489801</v>
      </c>
      <c r="H1500">
        <v>2968263.5092269299</v>
      </c>
      <c r="I1500">
        <v>1.07495729493804E-2</v>
      </c>
      <c r="J1500">
        <f t="shared" si="58"/>
        <v>-1.9686087887168926</v>
      </c>
      <c r="K1500">
        <f t="shared" si="59"/>
        <v>2.9682635092269298</v>
      </c>
    </row>
    <row r="1501" spans="7:11" x14ac:dyDescent="0.2">
      <c r="G1501">
        <v>376.53061224489801</v>
      </c>
      <c r="H1501">
        <v>3531763.6862616902</v>
      </c>
      <c r="I1501">
        <v>1.16766007833585E-2</v>
      </c>
      <c r="J1501">
        <f t="shared" si="58"/>
        <v>-1.9326835678305663</v>
      </c>
      <c r="K1501">
        <f t="shared" si="59"/>
        <v>3.5317636862616903</v>
      </c>
    </row>
    <row r="1502" spans="7:11" x14ac:dyDescent="0.2">
      <c r="G1502">
        <v>376.53061224489801</v>
      </c>
      <c r="H1502">
        <v>4202239.6922722599</v>
      </c>
      <c r="I1502">
        <v>1.25050183937077E-2</v>
      </c>
      <c r="J1502">
        <f t="shared" si="58"/>
        <v>-1.902915665126611</v>
      </c>
      <c r="K1502">
        <f t="shared" si="59"/>
        <v>4.2022396922722596</v>
      </c>
    </row>
    <row r="1503" spans="7:11" x14ac:dyDescent="0.2">
      <c r="G1503">
        <v>376.53061224489801</v>
      </c>
      <c r="H1503">
        <v>5000000</v>
      </c>
      <c r="I1503">
        <v>1.2728499938775501E-2</v>
      </c>
      <c r="J1503">
        <f t="shared" si="58"/>
        <v>-1.8952227751914956</v>
      </c>
      <c r="K1503">
        <f t="shared" si="59"/>
        <v>5</v>
      </c>
    </row>
    <row r="1504" spans="7:11" x14ac:dyDescent="0.2">
      <c r="G1504">
        <v>380.20408163265301</v>
      </c>
      <c r="H1504">
        <v>1000</v>
      </c>
      <c r="I1504">
        <v>1E-4</v>
      </c>
      <c r="J1504">
        <f t="shared" si="58"/>
        <v>-4</v>
      </c>
      <c r="K1504">
        <f t="shared" si="59"/>
        <v>1E-3</v>
      </c>
    </row>
    <row r="1505" spans="7:11" x14ac:dyDescent="0.2">
      <c r="G1505">
        <v>380.20408163265301</v>
      </c>
      <c r="H1505">
        <v>1189.84169541656</v>
      </c>
      <c r="I1505">
        <v>1E-4</v>
      </c>
      <c r="J1505">
        <f t="shared" si="58"/>
        <v>-4</v>
      </c>
      <c r="K1505">
        <f t="shared" si="59"/>
        <v>1.1898416954165599E-3</v>
      </c>
    </row>
    <row r="1506" spans="7:11" x14ac:dyDescent="0.2">
      <c r="G1506">
        <v>380.20408163265301</v>
      </c>
      <c r="H1506">
        <v>1415.7232601517601</v>
      </c>
      <c r="I1506">
        <v>1E-4</v>
      </c>
      <c r="J1506">
        <f t="shared" si="58"/>
        <v>-4</v>
      </c>
      <c r="K1506">
        <f t="shared" si="59"/>
        <v>1.4157232601517602E-3</v>
      </c>
    </row>
    <row r="1507" spans="7:11" x14ac:dyDescent="0.2">
      <c r="G1507">
        <v>380.20408163265301</v>
      </c>
      <c r="H1507">
        <v>1684.48656409964</v>
      </c>
      <c r="I1507">
        <v>1E-4</v>
      </c>
      <c r="J1507">
        <f t="shared" si="58"/>
        <v>-4</v>
      </c>
      <c r="K1507">
        <f t="shared" si="59"/>
        <v>1.6844865640996401E-3</v>
      </c>
    </row>
    <row r="1508" spans="7:11" x14ac:dyDescent="0.2">
      <c r="G1508">
        <v>380.20408163265301</v>
      </c>
      <c r="H1508">
        <v>2004.2723493347301</v>
      </c>
      <c r="I1508">
        <v>1E-4</v>
      </c>
      <c r="J1508">
        <f t="shared" si="58"/>
        <v>-4</v>
      </c>
      <c r="K1508">
        <f t="shared" si="59"/>
        <v>2.0042723493347301E-3</v>
      </c>
    </row>
    <row r="1509" spans="7:11" x14ac:dyDescent="0.2">
      <c r="G1509">
        <v>380.20408163265301</v>
      </c>
      <c r="H1509">
        <v>2384.7668102089801</v>
      </c>
      <c r="I1509">
        <v>1E-4</v>
      </c>
      <c r="J1509">
        <f t="shared" si="58"/>
        <v>-4</v>
      </c>
      <c r="K1509">
        <f t="shared" si="59"/>
        <v>2.3847668102089802E-3</v>
      </c>
    </row>
    <row r="1510" spans="7:11" x14ac:dyDescent="0.2">
      <c r="G1510">
        <v>380.20408163265301</v>
      </c>
      <c r="H1510">
        <v>2837.4949846322002</v>
      </c>
      <c r="I1510">
        <v>1E-4</v>
      </c>
      <c r="J1510">
        <f t="shared" si="58"/>
        <v>-4</v>
      </c>
      <c r="K1510">
        <f t="shared" si="59"/>
        <v>2.8374949846322003E-3</v>
      </c>
    </row>
    <row r="1511" spans="7:11" x14ac:dyDescent="0.2">
      <c r="G1511">
        <v>380.20408163265301</v>
      </c>
      <c r="H1511">
        <v>3376.1698432507801</v>
      </c>
      <c r="I1511">
        <v>1E-4</v>
      </c>
      <c r="J1511">
        <f t="shared" si="58"/>
        <v>-4</v>
      </c>
      <c r="K1511">
        <f t="shared" si="59"/>
        <v>3.37616984325078E-3</v>
      </c>
    </row>
    <row r="1512" spans="7:11" x14ac:dyDescent="0.2">
      <c r="G1512">
        <v>380.20408163265301</v>
      </c>
      <c r="H1512">
        <v>4017.1076503077802</v>
      </c>
      <c r="I1512">
        <v>1E-4</v>
      </c>
      <c r="J1512">
        <f t="shared" si="58"/>
        <v>-4</v>
      </c>
      <c r="K1512">
        <f t="shared" si="59"/>
        <v>4.0171076503077805E-3</v>
      </c>
    </row>
    <row r="1513" spans="7:11" x14ac:dyDescent="0.2">
      <c r="G1513">
        <v>380.20408163265301</v>
      </c>
      <c r="H1513">
        <v>4779.7221773130505</v>
      </c>
      <c r="I1513">
        <v>1E-4</v>
      </c>
      <c r="J1513">
        <f t="shared" si="58"/>
        <v>-4</v>
      </c>
      <c r="K1513">
        <f t="shared" si="59"/>
        <v>4.7797221773130507E-3</v>
      </c>
    </row>
    <row r="1514" spans="7:11" x14ac:dyDescent="0.2">
      <c r="G1514">
        <v>380.20408163265301</v>
      </c>
      <c r="H1514">
        <v>5687.1127390743104</v>
      </c>
      <c r="I1514">
        <v>1E-4</v>
      </c>
      <c r="J1514">
        <f t="shared" si="58"/>
        <v>-4</v>
      </c>
      <c r="K1514">
        <f t="shared" si="59"/>
        <v>5.6871127390743107E-3</v>
      </c>
    </row>
    <row r="1515" spans="7:11" x14ac:dyDescent="0.2">
      <c r="G1515">
        <v>380.20408163265301</v>
      </c>
      <c r="H1515">
        <v>6766.7638634853201</v>
      </c>
      <c r="I1515">
        <v>1E-4</v>
      </c>
      <c r="J1515">
        <f t="shared" si="58"/>
        <v>-4</v>
      </c>
      <c r="K1515">
        <f t="shared" si="59"/>
        <v>6.76676386348532E-3</v>
      </c>
    </row>
    <row r="1516" spans="7:11" x14ac:dyDescent="0.2">
      <c r="G1516">
        <v>380.20408163265301</v>
      </c>
      <c r="H1516">
        <v>8051.3777878129004</v>
      </c>
      <c r="I1516">
        <v>1E-4</v>
      </c>
      <c r="J1516">
        <f t="shared" si="58"/>
        <v>-4</v>
      </c>
      <c r="K1516">
        <f t="shared" si="59"/>
        <v>8.0513777878129002E-3</v>
      </c>
    </row>
    <row r="1517" spans="7:11" x14ac:dyDescent="0.2">
      <c r="G1517">
        <v>380.20408163265301</v>
      </c>
      <c r="H1517">
        <v>9579.8649974905602</v>
      </c>
      <c r="I1517">
        <v>1E-4</v>
      </c>
      <c r="J1517">
        <f t="shared" si="58"/>
        <v>-4</v>
      </c>
      <c r="K1517">
        <f t="shared" si="59"/>
        <v>9.5798649974905593E-3</v>
      </c>
    </row>
    <row r="1518" spans="7:11" x14ac:dyDescent="0.2">
      <c r="G1518">
        <v>380.20408163265301</v>
      </c>
      <c r="H1518">
        <v>11398.522810476001</v>
      </c>
      <c r="I1518">
        <v>1E-4</v>
      </c>
      <c r="J1518">
        <f t="shared" si="58"/>
        <v>-4</v>
      </c>
      <c r="K1518">
        <f t="shared" si="59"/>
        <v>1.1398522810476E-2</v>
      </c>
    </row>
    <row r="1519" spans="7:11" x14ac:dyDescent="0.2">
      <c r="G1519">
        <v>380.20408163265301</v>
      </c>
      <c r="H1519">
        <v>13562.4377060611</v>
      </c>
      <c r="I1519">
        <v>1E-4</v>
      </c>
      <c r="J1519">
        <f t="shared" si="58"/>
        <v>-4</v>
      </c>
      <c r="K1519">
        <f t="shared" si="59"/>
        <v>1.35624377060611E-2</v>
      </c>
    </row>
    <row r="1520" spans="7:11" x14ac:dyDescent="0.2">
      <c r="G1520">
        <v>380.20408163265301</v>
      </c>
      <c r="H1520">
        <v>16137.1538741613</v>
      </c>
      <c r="I1520">
        <v>1E-4</v>
      </c>
      <c r="J1520">
        <f t="shared" si="58"/>
        <v>-4</v>
      </c>
      <c r="K1520">
        <f t="shared" si="59"/>
        <v>1.61371538741613E-2</v>
      </c>
    </row>
    <row r="1521" spans="7:11" x14ac:dyDescent="0.2">
      <c r="G1521">
        <v>380.20408163265301</v>
      </c>
      <c r="H1521">
        <v>19200.65852483</v>
      </c>
      <c r="I1521">
        <v>1E-4</v>
      </c>
      <c r="J1521">
        <f t="shared" si="58"/>
        <v>-4</v>
      </c>
      <c r="K1521">
        <f t="shared" si="59"/>
        <v>1.9200658524830001E-2</v>
      </c>
    </row>
    <row r="1522" spans="7:11" x14ac:dyDescent="0.2">
      <c r="G1522">
        <v>380.20408163265301</v>
      </c>
      <c r="H1522">
        <v>22845.744092298199</v>
      </c>
      <c r="I1522">
        <v>1E-4</v>
      </c>
      <c r="J1522">
        <f t="shared" si="58"/>
        <v>-4</v>
      </c>
      <c r="K1522">
        <f t="shared" si="59"/>
        <v>2.2845744092298198E-2</v>
      </c>
    </row>
    <row r="1523" spans="7:11" x14ac:dyDescent="0.2">
      <c r="G1523">
        <v>380.20408163265301</v>
      </c>
      <c r="H1523">
        <v>27182.818883833101</v>
      </c>
      <c r="I1523">
        <v>1E-4</v>
      </c>
      <c r="J1523">
        <f t="shared" si="58"/>
        <v>-4</v>
      </c>
      <c r="K1523">
        <f t="shared" si="59"/>
        <v>2.7182818883833101E-2</v>
      </c>
    </row>
    <row r="1524" spans="7:11" x14ac:dyDescent="0.2">
      <c r="G1524">
        <v>380.20408163265301</v>
      </c>
      <c r="H1524">
        <v>32343.2513069413</v>
      </c>
      <c r="I1524">
        <v>1E-4</v>
      </c>
      <c r="J1524">
        <f t="shared" si="58"/>
        <v>-4</v>
      </c>
      <c r="K1524">
        <f t="shared" si="59"/>
        <v>3.2343251306941302E-2</v>
      </c>
    </row>
    <row r="1525" spans="7:11" x14ac:dyDescent="0.2">
      <c r="G1525">
        <v>380.20408163265301</v>
      </c>
      <c r="H1525">
        <v>38483.348970334999</v>
      </c>
      <c r="I1525">
        <v>1E-4</v>
      </c>
      <c r="J1525">
        <f t="shared" si="58"/>
        <v>-4</v>
      </c>
      <c r="K1525">
        <f t="shared" si="59"/>
        <v>3.8483348970335E-2</v>
      </c>
    </row>
    <row r="1526" spans="7:11" x14ac:dyDescent="0.2">
      <c r="G1526">
        <v>380.20408163265301</v>
      </c>
      <c r="H1526">
        <v>45789.093184170699</v>
      </c>
      <c r="I1526">
        <v>1E-4</v>
      </c>
      <c r="J1526">
        <f t="shared" si="58"/>
        <v>-4</v>
      </c>
      <c r="K1526">
        <f t="shared" si="59"/>
        <v>4.5789093184170696E-2</v>
      </c>
    </row>
    <row r="1527" spans="7:11" x14ac:dyDescent="0.2">
      <c r="G1527">
        <v>380.20408163265301</v>
      </c>
      <c r="H1527">
        <v>54481.7722658407</v>
      </c>
      <c r="I1527">
        <v>1E-4</v>
      </c>
      <c r="J1527">
        <f t="shared" si="58"/>
        <v>-4</v>
      </c>
      <c r="K1527">
        <f t="shared" si="59"/>
        <v>5.4481772265840701E-2</v>
      </c>
    </row>
    <row r="1528" spans="7:11" x14ac:dyDescent="0.2">
      <c r="G1528">
        <v>380.20408163265301</v>
      </c>
      <c r="H1528">
        <v>64824.684282087001</v>
      </c>
      <c r="I1528">
        <v>1E-4</v>
      </c>
      <c r="J1528">
        <f t="shared" si="58"/>
        <v>-4</v>
      </c>
      <c r="K1528">
        <f t="shared" si="59"/>
        <v>6.4824684282087E-2</v>
      </c>
    </row>
    <row r="1529" spans="7:11" x14ac:dyDescent="0.2">
      <c r="G1529">
        <v>380.20408163265301</v>
      </c>
      <c r="H1529">
        <v>77131.112251041806</v>
      </c>
      <c r="I1529">
        <v>1E-4</v>
      </c>
      <c r="J1529">
        <f t="shared" si="58"/>
        <v>-4</v>
      </c>
      <c r="K1529">
        <f t="shared" si="59"/>
        <v>7.71311122510418E-2</v>
      </c>
    </row>
    <row r="1530" spans="7:11" x14ac:dyDescent="0.2">
      <c r="G1530">
        <v>380.20408163265301</v>
      </c>
      <c r="H1530">
        <v>91773.813370144897</v>
      </c>
      <c r="I1530">
        <v>1E-4</v>
      </c>
      <c r="J1530">
        <f t="shared" si="58"/>
        <v>-4</v>
      </c>
      <c r="K1530">
        <f t="shared" si="59"/>
        <v>9.1773813370144897E-2</v>
      </c>
    </row>
    <row r="1531" spans="7:11" x14ac:dyDescent="0.2">
      <c r="G1531">
        <v>380.20408163265301</v>
      </c>
      <c r="H1531">
        <v>109196.30969517599</v>
      </c>
      <c r="I1531">
        <v>1E-4</v>
      </c>
      <c r="J1531">
        <f t="shared" si="58"/>
        <v>-4</v>
      </c>
      <c r="K1531">
        <f t="shared" si="59"/>
        <v>0.10919630969517599</v>
      </c>
    </row>
    <row r="1532" spans="7:11" x14ac:dyDescent="0.2">
      <c r="G1532">
        <v>380.20408163265301</v>
      </c>
      <c r="H1532">
        <v>129926.322260941</v>
      </c>
      <c r="I1532">
        <v>1E-4</v>
      </c>
      <c r="J1532">
        <f t="shared" si="58"/>
        <v>-4</v>
      </c>
      <c r="K1532">
        <f t="shared" si="59"/>
        <v>0.129926322260941</v>
      </c>
    </row>
    <row r="1533" spans="7:11" x14ac:dyDescent="0.2">
      <c r="G1533">
        <v>380.20408163265301</v>
      </c>
      <c r="H1533">
        <v>154591.75555819701</v>
      </c>
      <c r="I1533">
        <v>1E-4</v>
      </c>
      <c r="J1533">
        <f t="shared" si="58"/>
        <v>-4</v>
      </c>
      <c r="K1533">
        <f t="shared" si="59"/>
        <v>0.15459175555819701</v>
      </c>
    </row>
    <row r="1534" spans="7:11" x14ac:dyDescent="0.2">
      <c r="G1534">
        <v>380.20408163265301</v>
      </c>
      <c r="H1534">
        <v>183939.71653078799</v>
      </c>
      <c r="I1534">
        <v>1E-4</v>
      </c>
      <c r="J1534">
        <f t="shared" si="58"/>
        <v>-4</v>
      </c>
      <c r="K1534">
        <f t="shared" si="59"/>
        <v>0.183939716530788</v>
      </c>
    </row>
    <row r="1535" spans="7:11" x14ac:dyDescent="0.2">
      <c r="G1535">
        <v>380.20408163265301</v>
      </c>
      <c r="H1535">
        <v>218859.14417143501</v>
      </c>
      <c r="I1535">
        <v>2.2750834900737201E-3</v>
      </c>
      <c r="J1535">
        <f t="shared" si="58"/>
        <v>-2.6430026611550059</v>
      </c>
      <c r="K1535">
        <f t="shared" si="59"/>
        <v>0.21885914417143501</v>
      </c>
    </row>
    <row r="1536" spans="7:11" x14ac:dyDescent="0.2">
      <c r="G1536">
        <v>380.20408163265301</v>
      </c>
      <c r="H1536">
        <v>260407.735158358</v>
      </c>
      <c r="I1536">
        <v>3.2081191461182999E-3</v>
      </c>
      <c r="J1536">
        <f t="shared" si="58"/>
        <v>-2.4937495108551939</v>
      </c>
      <c r="K1536">
        <f t="shared" si="59"/>
        <v>0.26040773515835802</v>
      </c>
    </row>
    <row r="1537" spans="7:11" x14ac:dyDescent="0.2">
      <c r="G1537">
        <v>380.20408163265301</v>
      </c>
      <c r="H1537">
        <v>309843.98110040801</v>
      </c>
      <c r="I1537">
        <v>4.0278472380653203E-3</v>
      </c>
      <c r="J1537">
        <f t="shared" si="58"/>
        <v>-2.3949270090527173</v>
      </c>
      <c r="K1537">
        <f t="shared" si="59"/>
        <v>0.30984398110040801</v>
      </c>
    </row>
    <row r="1538" spans="7:11" x14ac:dyDescent="0.2">
      <c r="G1538">
        <v>380.20408163265301</v>
      </c>
      <c r="H1538">
        <v>368665.28778712702</v>
      </c>
      <c r="I1538">
        <v>4.3693122193424298E-3</v>
      </c>
      <c r="J1538">
        <f t="shared" si="58"/>
        <v>-2.3595869206617266</v>
      </c>
      <c r="K1538">
        <f t="shared" si="59"/>
        <v>0.36866528778712704</v>
      </c>
    </row>
    <row r="1539" spans="7:11" x14ac:dyDescent="0.2">
      <c r="G1539">
        <v>380.20408163265301</v>
      </c>
      <c r="H1539">
        <v>438653.33106187102</v>
      </c>
      <c r="I1539">
        <v>4.7756014915905903E-3</v>
      </c>
      <c r="J1539">
        <f t="shared" si="58"/>
        <v>-2.3209719208284492</v>
      </c>
      <c r="K1539">
        <f t="shared" si="59"/>
        <v>0.43865333106187104</v>
      </c>
    </row>
    <row r="1540" spans="7:11" x14ac:dyDescent="0.2">
      <c r="G1540">
        <v>380.20408163265301</v>
      </c>
      <c r="H1540">
        <v>521928.02313077898</v>
      </c>
      <c r="I1540">
        <v>5.2703069749802699E-3</v>
      </c>
      <c r="J1540">
        <f t="shared" si="58"/>
        <v>-2.2781640880782841</v>
      </c>
      <c r="K1540">
        <f t="shared" si="59"/>
        <v>0.52192802313077902</v>
      </c>
    </row>
    <row r="1541" spans="7:11" x14ac:dyDescent="0.2">
      <c r="G1541">
        <v>380.20408163265301</v>
      </c>
      <c r="H1541">
        <v>621011.72392734198</v>
      </c>
      <c r="I1541">
        <v>6.1418900782644597E-3</v>
      </c>
      <c r="J1541">
        <f t="shared" ref="J1541:J1604" si="60">LOG10(I1541)</f>
        <v>-2.2116979604149902</v>
      </c>
      <c r="K1541">
        <f t="shared" ref="K1541:K1604" si="61">H1541/1000000</f>
        <v>0.62101172392734194</v>
      </c>
    </row>
    <row r="1542" spans="7:11" x14ac:dyDescent="0.2">
      <c r="G1542">
        <v>380.20408163265301</v>
      </c>
      <c r="H1542">
        <v>738905.64247127203</v>
      </c>
      <c r="I1542">
        <v>7.1789359955725498E-3</v>
      </c>
      <c r="J1542">
        <f t="shared" si="60"/>
        <v>-2.1439399186398171</v>
      </c>
      <c r="K1542">
        <f t="shared" si="61"/>
        <v>0.738905642471272</v>
      </c>
    </row>
    <row r="1543" spans="7:11" x14ac:dyDescent="0.2">
      <c r="G1543">
        <v>380.20408163265301</v>
      </c>
      <c r="H1543">
        <v>879180.74239088304</v>
      </c>
      <c r="I1543">
        <v>7.4472351056957802E-3</v>
      </c>
      <c r="J1543">
        <f t="shared" si="60"/>
        <v>-2.1280049354684851</v>
      </c>
      <c r="K1543">
        <f t="shared" si="61"/>
        <v>0.87918074239088306</v>
      </c>
    </row>
    <row r="1544" spans="7:11" x14ac:dyDescent="0.2">
      <c r="G1544">
        <v>380.20408163265301</v>
      </c>
      <c r="H1544">
        <v>1046085.90510396</v>
      </c>
      <c r="I1544">
        <v>7.6349350912337296E-3</v>
      </c>
      <c r="J1544">
        <f t="shared" si="60"/>
        <v>-2.1171946507671993</v>
      </c>
      <c r="K1544">
        <f t="shared" si="61"/>
        <v>1.0460859051039599</v>
      </c>
    </row>
    <row r="1545" spans="7:11" x14ac:dyDescent="0.2">
      <c r="G1545">
        <v>380.20408163265301</v>
      </c>
      <c r="H1545">
        <v>1244676.62688027</v>
      </c>
      <c r="I1545">
        <v>7.8582683602558805E-3</v>
      </c>
      <c r="J1545">
        <f t="shared" si="60"/>
        <v>-2.1046731440927773</v>
      </c>
      <c r="K1545">
        <f t="shared" si="61"/>
        <v>1.24467662688027</v>
      </c>
    </row>
    <row r="1546" spans="7:11" x14ac:dyDescent="0.2">
      <c r="G1546">
        <v>380.20408163265301</v>
      </c>
      <c r="H1546">
        <v>1480968.1479725901</v>
      </c>
      <c r="I1546">
        <v>8.2207752430768395E-3</v>
      </c>
      <c r="J1546">
        <f t="shared" si="60"/>
        <v>-2.085087225292702</v>
      </c>
      <c r="K1546">
        <f t="shared" si="61"/>
        <v>1.48096814797259</v>
      </c>
    </row>
    <row r="1547" spans="7:11" x14ac:dyDescent="0.2">
      <c r="G1547">
        <v>380.20408163265301</v>
      </c>
      <c r="H1547">
        <v>1762117.6520416299</v>
      </c>
      <c r="I1547">
        <v>8.7232561607705501E-3</v>
      </c>
      <c r="J1547">
        <f t="shared" si="60"/>
        <v>-2.0593213741622907</v>
      </c>
      <c r="K1547">
        <f t="shared" si="61"/>
        <v>1.76211765204163</v>
      </c>
    </row>
    <row r="1548" spans="7:11" x14ac:dyDescent="0.2">
      <c r="G1548">
        <v>380.20408163265301</v>
      </c>
      <c r="H1548">
        <v>2096641.05462867</v>
      </c>
      <c r="I1548">
        <v>9.2989771183637701E-3</v>
      </c>
      <c r="J1548">
        <f t="shared" si="60"/>
        <v>-2.0315648209387498</v>
      </c>
      <c r="K1548">
        <f t="shared" si="61"/>
        <v>2.09664105462867</v>
      </c>
    </row>
    <row r="1549" spans="7:11" x14ac:dyDescent="0.2">
      <c r="G1549">
        <v>380.20408163265301</v>
      </c>
      <c r="H1549">
        <v>2494670.9471193501</v>
      </c>
      <c r="I1549">
        <v>9.9537857664032808E-3</v>
      </c>
      <c r="J1549">
        <f t="shared" si="60"/>
        <v>-2.002011710735871</v>
      </c>
      <c r="K1549">
        <f t="shared" si="61"/>
        <v>2.4946709471193502</v>
      </c>
    </row>
    <row r="1550" spans="7:11" x14ac:dyDescent="0.2">
      <c r="G1550">
        <v>380.20408163265301</v>
      </c>
      <c r="H1550">
        <v>2968263.5092269299</v>
      </c>
      <c r="I1550">
        <v>1.0732904398359999E-2</v>
      </c>
      <c r="J1550">
        <f t="shared" si="60"/>
        <v>-1.9692827390313785</v>
      </c>
      <c r="K1550">
        <f t="shared" si="61"/>
        <v>2.9682635092269298</v>
      </c>
    </row>
    <row r="1551" spans="7:11" x14ac:dyDescent="0.2">
      <c r="G1551">
        <v>380.20408163265301</v>
      </c>
      <c r="H1551">
        <v>3531763.6862616902</v>
      </c>
      <c r="I1551">
        <v>1.15335384429341E-2</v>
      </c>
      <c r="J1551">
        <f t="shared" si="60"/>
        <v>-1.9380374324723433</v>
      </c>
      <c r="K1551">
        <f t="shared" si="61"/>
        <v>3.5317636862616903</v>
      </c>
    </row>
    <row r="1552" spans="7:11" x14ac:dyDescent="0.2">
      <c r="G1552">
        <v>380.20408163265301</v>
      </c>
      <c r="H1552">
        <v>4202239.6922722599</v>
      </c>
      <c r="I1552">
        <v>1.17213630467689E-2</v>
      </c>
      <c r="J1552">
        <f t="shared" si="60"/>
        <v>-1.9310218824075172</v>
      </c>
      <c r="K1552">
        <f t="shared" si="61"/>
        <v>4.2022396922722596</v>
      </c>
    </row>
    <row r="1553" spans="7:11" x14ac:dyDescent="0.2">
      <c r="G1553">
        <v>380.20408163265301</v>
      </c>
      <c r="H1553">
        <v>5000000</v>
      </c>
      <c r="I1553">
        <v>1.1944844591836701E-2</v>
      </c>
      <c r="J1553">
        <f t="shared" si="60"/>
        <v>-1.9228194962570768</v>
      </c>
      <c r="K1553">
        <f t="shared" si="61"/>
        <v>5</v>
      </c>
    </row>
    <row r="1554" spans="7:11" x14ac:dyDescent="0.2">
      <c r="G1554">
        <v>383.87755102040802</v>
      </c>
      <c r="H1554">
        <v>1000</v>
      </c>
      <c r="I1554">
        <v>1E-4</v>
      </c>
      <c r="J1554">
        <f t="shared" si="60"/>
        <v>-4</v>
      </c>
      <c r="K1554">
        <f t="shared" si="61"/>
        <v>1E-3</v>
      </c>
    </row>
    <row r="1555" spans="7:11" x14ac:dyDescent="0.2">
      <c r="G1555">
        <v>383.87755102040802</v>
      </c>
      <c r="H1555">
        <v>1189.84169541656</v>
      </c>
      <c r="I1555">
        <v>1E-4</v>
      </c>
      <c r="J1555">
        <f t="shared" si="60"/>
        <v>-4</v>
      </c>
      <c r="K1555">
        <f t="shared" si="61"/>
        <v>1.1898416954165599E-3</v>
      </c>
    </row>
    <row r="1556" spans="7:11" x14ac:dyDescent="0.2">
      <c r="G1556">
        <v>383.87755102040802</v>
      </c>
      <c r="H1556">
        <v>1415.7232601517601</v>
      </c>
      <c r="I1556">
        <v>1E-4</v>
      </c>
      <c r="J1556">
        <f t="shared" si="60"/>
        <v>-4</v>
      </c>
      <c r="K1556">
        <f t="shared" si="61"/>
        <v>1.4157232601517602E-3</v>
      </c>
    </row>
    <row r="1557" spans="7:11" x14ac:dyDescent="0.2">
      <c r="G1557">
        <v>383.87755102040802</v>
      </c>
      <c r="H1557">
        <v>1684.48656409964</v>
      </c>
      <c r="I1557">
        <v>1E-4</v>
      </c>
      <c r="J1557">
        <f t="shared" si="60"/>
        <v>-4</v>
      </c>
      <c r="K1557">
        <f t="shared" si="61"/>
        <v>1.6844865640996401E-3</v>
      </c>
    </row>
    <row r="1558" spans="7:11" x14ac:dyDescent="0.2">
      <c r="G1558">
        <v>383.87755102040802</v>
      </c>
      <c r="H1558">
        <v>2004.2723493347301</v>
      </c>
      <c r="I1558">
        <v>1E-4</v>
      </c>
      <c r="J1558">
        <f t="shared" si="60"/>
        <v>-4</v>
      </c>
      <c r="K1558">
        <f t="shared" si="61"/>
        <v>2.0042723493347301E-3</v>
      </c>
    </row>
    <row r="1559" spans="7:11" x14ac:dyDescent="0.2">
      <c r="G1559">
        <v>383.87755102040802</v>
      </c>
      <c r="H1559">
        <v>2384.7668102089801</v>
      </c>
      <c r="I1559">
        <v>1E-4</v>
      </c>
      <c r="J1559">
        <f t="shared" si="60"/>
        <v>-4</v>
      </c>
      <c r="K1559">
        <f t="shared" si="61"/>
        <v>2.3847668102089802E-3</v>
      </c>
    </row>
    <row r="1560" spans="7:11" x14ac:dyDescent="0.2">
      <c r="G1560">
        <v>383.87755102040802</v>
      </c>
      <c r="H1560">
        <v>2837.4949846322002</v>
      </c>
      <c r="I1560">
        <v>1E-4</v>
      </c>
      <c r="J1560">
        <f t="shared" si="60"/>
        <v>-4</v>
      </c>
      <c r="K1560">
        <f t="shared" si="61"/>
        <v>2.8374949846322003E-3</v>
      </c>
    </row>
    <row r="1561" spans="7:11" x14ac:dyDescent="0.2">
      <c r="G1561">
        <v>383.87755102040802</v>
      </c>
      <c r="H1561">
        <v>3376.1698432507801</v>
      </c>
      <c r="I1561">
        <v>1E-4</v>
      </c>
      <c r="J1561">
        <f t="shared" si="60"/>
        <v>-4</v>
      </c>
      <c r="K1561">
        <f t="shared" si="61"/>
        <v>3.37616984325078E-3</v>
      </c>
    </row>
    <row r="1562" spans="7:11" x14ac:dyDescent="0.2">
      <c r="G1562">
        <v>383.87755102040802</v>
      </c>
      <c r="H1562">
        <v>4017.1076503077802</v>
      </c>
      <c r="I1562">
        <v>1E-4</v>
      </c>
      <c r="J1562">
        <f t="shared" si="60"/>
        <v>-4</v>
      </c>
      <c r="K1562">
        <f t="shared" si="61"/>
        <v>4.0171076503077805E-3</v>
      </c>
    </row>
    <row r="1563" spans="7:11" x14ac:dyDescent="0.2">
      <c r="G1563">
        <v>383.87755102040802</v>
      </c>
      <c r="H1563">
        <v>4779.7221773130505</v>
      </c>
      <c r="I1563">
        <v>1E-4</v>
      </c>
      <c r="J1563">
        <f t="shared" si="60"/>
        <v>-4</v>
      </c>
      <c r="K1563">
        <f t="shared" si="61"/>
        <v>4.7797221773130507E-3</v>
      </c>
    </row>
    <row r="1564" spans="7:11" x14ac:dyDescent="0.2">
      <c r="G1564">
        <v>383.87755102040802</v>
      </c>
      <c r="H1564">
        <v>5687.1127390743104</v>
      </c>
      <c r="I1564">
        <v>1E-4</v>
      </c>
      <c r="J1564">
        <f t="shared" si="60"/>
        <v>-4</v>
      </c>
      <c r="K1564">
        <f t="shared" si="61"/>
        <v>5.6871127390743107E-3</v>
      </c>
    </row>
    <row r="1565" spans="7:11" x14ac:dyDescent="0.2">
      <c r="G1565">
        <v>383.87755102040802</v>
      </c>
      <c r="H1565">
        <v>6766.7638634853201</v>
      </c>
      <c r="I1565">
        <v>1E-4</v>
      </c>
      <c r="J1565">
        <f t="shared" si="60"/>
        <v>-4</v>
      </c>
      <c r="K1565">
        <f t="shared" si="61"/>
        <v>6.76676386348532E-3</v>
      </c>
    </row>
    <row r="1566" spans="7:11" x14ac:dyDescent="0.2">
      <c r="G1566">
        <v>383.87755102040802</v>
      </c>
      <c r="H1566">
        <v>8051.3777878129004</v>
      </c>
      <c r="I1566">
        <v>1E-4</v>
      </c>
      <c r="J1566">
        <f t="shared" si="60"/>
        <v>-4</v>
      </c>
      <c r="K1566">
        <f t="shared" si="61"/>
        <v>8.0513777878129002E-3</v>
      </c>
    </row>
    <row r="1567" spans="7:11" x14ac:dyDescent="0.2">
      <c r="G1567">
        <v>383.87755102040802</v>
      </c>
      <c r="H1567">
        <v>9579.8649974905602</v>
      </c>
      <c r="I1567">
        <v>1E-4</v>
      </c>
      <c r="J1567">
        <f t="shared" si="60"/>
        <v>-4</v>
      </c>
      <c r="K1567">
        <f t="shared" si="61"/>
        <v>9.5798649974905593E-3</v>
      </c>
    </row>
    <row r="1568" spans="7:11" x14ac:dyDescent="0.2">
      <c r="G1568">
        <v>383.87755102040802</v>
      </c>
      <c r="H1568">
        <v>11398.522810476001</v>
      </c>
      <c r="I1568">
        <v>1E-4</v>
      </c>
      <c r="J1568">
        <f t="shared" si="60"/>
        <v>-4</v>
      </c>
      <c r="K1568">
        <f t="shared" si="61"/>
        <v>1.1398522810476E-2</v>
      </c>
    </row>
    <row r="1569" spans="7:11" x14ac:dyDescent="0.2">
      <c r="G1569">
        <v>383.87755102040802</v>
      </c>
      <c r="H1569">
        <v>13562.4377060611</v>
      </c>
      <c r="I1569">
        <v>1E-4</v>
      </c>
      <c r="J1569">
        <f t="shared" si="60"/>
        <v>-4</v>
      </c>
      <c r="K1569">
        <f t="shared" si="61"/>
        <v>1.35624377060611E-2</v>
      </c>
    </row>
    <row r="1570" spans="7:11" x14ac:dyDescent="0.2">
      <c r="G1570">
        <v>383.87755102040802</v>
      </c>
      <c r="H1570">
        <v>16137.1538741613</v>
      </c>
      <c r="I1570">
        <v>1E-4</v>
      </c>
      <c r="J1570">
        <f t="shared" si="60"/>
        <v>-4</v>
      </c>
      <c r="K1570">
        <f t="shared" si="61"/>
        <v>1.61371538741613E-2</v>
      </c>
    </row>
    <row r="1571" spans="7:11" x14ac:dyDescent="0.2">
      <c r="G1571">
        <v>383.87755102040802</v>
      </c>
      <c r="H1571">
        <v>19200.65852483</v>
      </c>
      <c r="I1571">
        <v>1E-4</v>
      </c>
      <c r="J1571">
        <f t="shared" si="60"/>
        <v>-4</v>
      </c>
      <c r="K1571">
        <f t="shared" si="61"/>
        <v>1.9200658524830001E-2</v>
      </c>
    </row>
    <row r="1572" spans="7:11" x14ac:dyDescent="0.2">
      <c r="G1572">
        <v>383.87755102040802</v>
      </c>
      <c r="H1572">
        <v>22845.744092298199</v>
      </c>
      <c r="I1572">
        <v>1E-4</v>
      </c>
      <c r="J1572">
        <f t="shared" si="60"/>
        <v>-4</v>
      </c>
      <c r="K1572">
        <f t="shared" si="61"/>
        <v>2.2845744092298198E-2</v>
      </c>
    </row>
    <row r="1573" spans="7:11" x14ac:dyDescent="0.2">
      <c r="G1573">
        <v>383.87755102040802</v>
      </c>
      <c r="H1573">
        <v>27182.818883833101</v>
      </c>
      <c r="I1573">
        <v>1E-4</v>
      </c>
      <c r="J1573">
        <f t="shared" si="60"/>
        <v>-4</v>
      </c>
      <c r="K1573">
        <f t="shared" si="61"/>
        <v>2.7182818883833101E-2</v>
      </c>
    </row>
    <row r="1574" spans="7:11" x14ac:dyDescent="0.2">
      <c r="G1574">
        <v>383.87755102040802</v>
      </c>
      <c r="H1574">
        <v>32343.2513069413</v>
      </c>
      <c r="I1574">
        <v>1E-4</v>
      </c>
      <c r="J1574">
        <f t="shared" si="60"/>
        <v>-4</v>
      </c>
      <c r="K1574">
        <f t="shared" si="61"/>
        <v>3.2343251306941302E-2</v>
      </c>
    </row>
    <row r="1575" spans="7:11" x14ac:dyDescent="0.2">
      <c r="G1575">
        <v>383.87755102040802</v>
      </c>
      <c r="H1575">
        <v>38483.348970334999</v>
      </c>
      <c r="I1575">
        <v>1E-4</v>
      </c>
      <c r="J1575">
        <f t="shared" si="60"/>
        <v>-4</v>
      </c>
      <c r="K1575">
        <f t="shared" si="61"/>
        <v>3.8483348970335E-2</v>
      </c>
    </row>
    <row r="1576" spans="7:11" x14ac:dyDescent="0.2">
      <c r="G1576">
        <v>383.87755102040802</v>
      </c>
      <c r="H1576">
        <v>45789.093184170699</v>
      </c>
      <c r="I1576">
        <v>1E-4</v>
      </c>
      <c r="J1576">
        <f t="shared" si="60"/>
        <v>-4</v>
      </c>
      <c r="K1576">
        <f t="shared" si="61"/>
        <v>4.5789093184170696E-2</v>
      </c>
    </row>
    <row r="1577" spans="7:11" x14ac:dyDescent="0.2">
      <c r="G1577">
        <v>383.87755102040802</v>
      </c>
      <c r="H1577">
        <v>54481.7722658407</v>
      </c>
      <c r="I1577">
        <v>1E-4</v>
      </c>
      <c r="J1577">
        <f t="shared" si="60"/>
        <v>-4</v>
      </c>
      <c r="K1577">
        <f t="shared" si="61"/>
        <v>5.4481772265840701E-2</v>
      </c>
    </row>
    <row r="1578" spans="7:11" x14ac:dyDescent="0.2">
      <c r="G1578">
        <v>383.87755102040802</v>
      </c>
      <c r="H1578">
        <v>64824.684282087001</v>
      </c>
      <c r="I1578">
        <v>1E-4</v>
      </c>
      <c r="J1578">
        <f t="shared" si="60"/>
        <v>-4</v>
      </c>
      <c r="K1578">
        <f t="shared" si="61"/>
        <v>6.4824684282087E-2</v>
      </c>
    </row>
    <row r="1579" spans="7:11" x14ac:dyDescent="0.2">
      <c r="G1579">
        <v>383.87755102040802</v>
      </c>
      <c r="H1579">
        <v>77131.112251041806</v>
      </c>
      <c r="I1579">
        <v>1E-4</v>
      </c>
      <c r="J1579">
        <f t="shared" si="60"/>
        <v>-4</v>
      </c>
      <c r="K1579">
        <f t="shared" si="61"/>
        <v>7.71311122510418E-2</v>
      </c>
    </row>
    <row r="1580" spans="7:11" x14ac:dyDescent="0.2">
      <c r="G1580">
        <v>383.87755102040802</v>
      </c>
      <c r="H1580">
        <v>91773.813370144897</v>
      </c>
      <c r="I1580">
        <v>1E-4</v>
      </c>
      <c r="J1580">
        <f t="shared" si="60"/>
        <v>-4</v>
      </c>
      <c r="K1580">
        <f t="shared" si="61"/>
        <v>9.1773813370144897E-2</v>
      </c>
    </row>
    <row r="1581" spans="7:11" x14ac:dyDescent="0.2">
      <c r="G1581">
        <v>383.87755102040802</v>
      </c>
      <c r="H1581">
        <v>109196.30969517599</v>
      </c>
      <c r="I1581">
        <v>1E-4</v>
      </c>
      <c r="J1581">
        <f t="shared" si="60"/>
        <v>-4</v>
      </c>
      <c r="K1581">
        <f t="shared" si="61"/>
        <v>0.10919630969517599</v>
      </c>
    </row>
    <row r="1582" spans="7:11" x14ac:dyDescent="0.2">
      <c r="G1582">
        <v>383.87755102040802</v>
      </c>
      <c r="H1582">
        <v>129926.322260941</v>
      </c>
      <c r="I1582">
        <v>1E-4</v>
      </c>
      <c r="J1582">
        <f t="shared" si="60"/>
        <v>-4</v>
      </c>
      <c r="K1582">
        <f t="shared" si="61"/>
        <v>0.129926322260941</v>
      </c>
    </row>
    <row r="1583" spans="7:11" x14ac:dyDescent="0.2">
      <c r="G1583">
        <v>383.87755102040802</v>
      </c>
      <c r="H1583">
        <v>154591.75555819701</v>
      </c>
      <c r="I1583">
        <v>1E-4</v>
      </c>
      <c r="J1583">
        <f t="shared" si="60"/>
        <v>-4</v>
      </c>
      <c r="K1583">
        <f t="shared" si="61"/>
        <v>0.15459175555819701</v>
      </c>
    </row>
    <row r="1584" spans="7:11" x14ac:dyDescent="0.2">
      <c r="G1584">
        <v>383.87755102040802</v>
      </c>
      <c r="H1584">
        <v>183939.71653078799</v>
      </c>
      <c r="I1584">
        <v>1E-4</v>
      </c>
      <c r="J1584">
        <f t="shared" si="60"/>
        <v>-4</v>
      </c>
      <c r="K1584">
        <f t="shared" si="61"/>
        <v>0.183939716530788</v>
      </c>
    </row>
    <row r="1585" spans="7:11" x14ac:dyDescent="0.2">
      <c r="G1585">
        <v>383.87755102040802</v>
      </c>
      <c r="H1585">
        <v>218859.14417143501</v>
      </c>
      <c r="I1585">
        <v>1E-4</v>
      </c>
      <c r="J1585">
        <f t="shared" si="60"/>
        <v>-4</v>
      </c>
      <c r="K1585">
        <f t="shared" si="61"/>
        <v>0.21885914417143501</v>
      </c>
    </row>
    <row r="1586" spans="7:11" x14ac:dyDescent="0.2">
      <c r="G1586">
        <v>383.87755102040802</v>
      </c>
      <c r="H1586">
        <v>260407.735158358</v>
      </c>
      <c r="I1586">
        <v>2.7936882481591199E-3</v>
      </c>
      <c r="J1586">
        <f t="shared" si="60"/>
        <v>-2.5538220590873486</v>
      </c>
      <c r="K1586">
        <f t="shared" si="61"/>
        <v>0.26040773515835802</v>
      </c>
    </row>
    <row r="1587" spans="7:11" x14ac:dyDescent="0.2">
      <c r="G1587">
        <v>383.87755102040802</v>
      </c>
      <c r="H1587">
        <v>309843.98110040801</v>
      </c>
      <c r="I1587">
        <v>3.6134163401061398E-3</v>
      </c>
      <c r="J1587">
        <f t="shared" si="60"/>
        <v>-2.4420819958652666</v>
      </c>
      <c r="K1587">
        <f t="shared" si="61"/>
        <v>0.30984398110040801</v>
      </c>
    </row>
    <row r="1588" spans="7:11" x14ac:dyDescent="0.2">
      <c r="G1588">
        <v>383.87755102040802</v>
      </c>
      <c r="H1588">
        <v>368665.28778712702</v>
      </c>
      <c r="I1588">
        <v>3.9548813213832398E-3</v>
      </c>
      <c r="J1588">
        <f t="shared" si="60"/>
        <v>-2.4028665443386696</v>
      </c>
      <c r="K1588">
        <f t="shared" si="61"/>
        <v>0.36866528778712704</v>
      </c>
    </row>
    <row r="1589" spans="7:11" x14ac:dyDescent="0.2">
      <c r="G1589">
        <v>383.87755102040802</v>
      </c>
      <c r="H1589">
        <v>438653.33106187102</v>
      </c>
      <c r="I1589">
        <v>4.3765927118170102E-3</v>
      </c>
      <c r="J1589">
        <f t="shared" si="60"/>
        <v>-2.3588638671955628</v>
      </c>
      <c r="K1589">
        <f t="shared" si="61"/>
        <v>0.43865333106187104</v>
      </c>
    </row>
    <row r="1590" spans="7:11" x14ac:dyDescent="0.2">
      <c r="G1590">
        <v>383.87755102040802</v>
      </c>
      <c r="H1590">
        <v>521928.02313077898</v>
      </c>
      <c r="I1590">
        <v>5.1091129341639396E-3</v>
      </c>
      <c r="J1590">
        <f t="shared" si="60"/>
        <v>-2.2916544973682087</v>
      </c>
      <c r="K1590">
        <f t="shared" si="61"/>
        <v>0.52192802313077902</v>
      </c>
    </row>
    <row r="1591" spans="7:11" x14ac:dyDescent="0.2">
      <c r="G1591">
        <v>383.87755102040802</v>
      </c>
      <c r="H1591">
        <v>621011.72392734198</v>
      </c>
      <c r="I1591">
        <v>5.9806960374481398E-3</v>
      </c>
      <c r="J1591">
        <f t="shared" si="60"/>
        <v>-2.2232482695848059</v>
      </c>
      <c r="K1591">
        <f t="shared" si="61"/>
        <v>0.62101172392734194</v>
      </c>
    </row>
    <row r="1592" spans="7:11" x14ac:dyDescent="0.2">
      <c r="G1592">
        <v>383.87755102040802</v>
      </c>
      <c r="H1592">
        <v>738905.64247127203</v>
      </c>
      <c r="I1592">
        <v>7.0177419547562299E-3</v>
      </c>
      <c r="J1592">
        <f t="shared" si="60"/>
        <v>-2.1538026050128627</v>
      </c>
      <c r="K1592">
        <f t="shared" si="61"/>
        <v>0.738905642471272</v>
      </c>
    </row>
    <row r="1593" spans="7:11" x14ac:dyDescent="0.2">
      <c r="G1593">
        <v>383.87755102040802</v>
      </c>
      <c r="H1593">
        <v>879180.74239088304</v>
      </c>
      <c r="I1593">
        <v>7.2860410648794499E-3</v>
      </c>
      <c r="J1593">
        <f t="shared" si="60"/>
        <v>-2.1375083853586805</v>
      </c>
      <c r="K1593">
        <f t="shared" si="61"/>
        <v>0.87918074239088306</v>
      </c>
    </row>
    <row r="1594" spans="7:11" x14ac:dyDescent="0.2">
      <c r="G1594">
        <v>383.87755102040802</v>
      </c>
      <c r="H1594">
        <v>1046085.90510396</v>
      </c>
      <c r="I1594">
        <v>7.4737410504174002E-3</v>
      </c>
      <c r="J1594">
        <f t="shared" si="60"/>
        <v>-2.1264619536262059</v>
      </c>
      <c r="K1594">
        <f t="shared" si="61"/>
        <v>1.0460859051039599</v>
      </c>
    </row>
    <row r="1595" spans="7:11" x14ac:dyDescent="0.2">
      <c r="G1595">
        <v>383.87755102040802</v>
      </c>
      <c r="H1595">
        <v>1244676.62688027</v>
      </c>
      <c r="I1595">
        <v>7.7817976406680499E-3</v>
      </c>
      <c r="J1595">
        <f t="shared" si="60"/>
        <v>-2.1089200668609691</v>
      </c>
      <c r="K1595">
        <f t="shared" si="61"/>
        <v>1.24467662688027</v>
      </c>
    </row>
    <row r="1596" spans="7:11" x14ac:dyDescent="0.2">
      <c r="G1596">
        <v>383.87755102040802</v>
      </c>
      <c r="H1596">
        <v>1480968.1479725901</v>
      </c>
      <c r="I1596">
        <v>8.2041066920564305E-3</v>
      </c>
      <c r="J1596">
        <f t="shared" si="60"/>
        <v>-2.0859687003916676</v>
      </c>
      <c r="K1596">
        <f t="shared" si="61"/>
        <v>1.48096814797259</v>
      </c>
    </row>
    <row r="1597" spans="7:11" x14ac:dyDescent="0.2">
      <c r="G1597">
        <v>383.87755102040802</v>
      </c>
      <c r="H1597">
        <v>1762117.6520416299</v>
      </c>
      <c r="I1597">
        <v>8.7065876097501393E-3</v>
      </c>
      <c r="J1597">
        <f t="shared" si="60"/>
        <v>-2.0601520255475392</v>
      </c>
      <c r="K1597">
        <f t="shared" si="61"/>
        <v>1.76211765204163</v>
      </c>
    </row>
    <row r="1598" spans="7:11" x14ac:dyDescent="0.2">
      <c r="G1598">
        <v>383.87755102040802</v>
      </c>
      <c r="H1598">
        <v>2096641.05462867</v>
      </c>
      <c r="I1598">
        <v>9.2823085673433593E-3</v>
      </c>
      <c r="J1598">
        <f t="shared" si="60"/>
        <v>-2.0323439986333116</v>
      </c>
      <c r="K1598">
        <f t="shared" si="61"/>
        <v>2.09664105462867</v>
      </c>
    </row>
    <row r="1599" spans="7:11" x14ac:dyDescent="0.2">
      <c r="G1599">
        <v>383.87755102040802</v>
      </c>
      <c r="H1599">
        <v>2494670.9471193501</v>
      </c>
      <c r="I1599">
        <v>9.93711721538287E-3</v>
      </c>
      <c r="J1599">
        <f t="shared" si="60"/>
        <v>-2.0027395873366105</v>
      </c>
      <c r="K1599">
        <f t="shared" si="61"/>
        <v>2.4946709471193502</v>
      </c>
    </row>
    <row r="1600" spans="7:11" x14ac:dyDescent="0.2">
      <c r="G1600">
        <v>383.87755102040802</v>
      </c>
      <c r="H1600">
        <v>2968263.5092269299</v>
      </c>
      <c r="I1600">
        <v>1.0592026294911299E-2</v>
      </c>
      <c r="J1600">
        <f t="shared" si="60"/>
        <v>-1.9750209497585385</v>
      </c>
      <c r="K1600">
        <f t="shared" si="61"/>
        <v>2.9682635092269298</v>
      </c>
    </row>
    <row r="1601" spans="7:11" x14ac:dyDescent="0.2">
      <c r="G1601">
        <v>383.87755102040802</v>
      </c>
      <c r="H1601">
        <v>3531763.6862616902</v>
      </c>
      <c r="I1601">
        <v>1.07498830959953E-2</v>
      </c>
      <c r="J1601">
        <f t="shared" si="60"/>
        <v>-1.9685962586358379</v>
      </c>
      <c r="K1601">
        <f t="shared" si="61"/>
        <v>3.5317636862616903</v>
      </c>
    </row>
    <row r="1602" spans="7:11" x14ac:dyDescent="0.2">
      <c r="G1602">
        <v>383.87755102040802</v>
      </c>
      <c r="H1602">
        <v>4202239.6922722599</v>
      </c>
      <c r="I1602">
        <v>1.09377076998302E-2</v>
      </c>
      <c r="J1602">
        <f t="shared" si="60"/>
        <v>-1.9610736869265495</v>
      </c>
      <c r="K1602">
        <f t="shared" si="61"/>
        <v>4.2022396922722596</v>
      </c>
    </row>
    <row r="1603" spans="7:11" x14ac:dyDescent="0.2">
      <c r="G1603">
        <v>383.87755102040802</v>
      </c>
      <c r="H1603">
        <v>5000000</v>
      </c>
      <c r="I1603">
        <v>1.1161189244897901E-2</v>
      </c>
      <c r="J1603">
        <f t="shared" si="60"/>
        <v>-1.9522895280705064</v>
      </c>
      <c r="K1603">
        <f t="shared" si="61"/>
        <v>5</v>
      </c>
    </row>
    <row r="1604" spans="7:11" x14ac:dyDescent="0.2">
      <c r="G1604">
        <v>387.55102040816303</v>
      </c>
      <c r="H1604">
        <v>1000</v>
      </c>
      <c r="I1604">
        <v>1E-4</v>
      </c>
      <c r="J1604">
        <f t="shared" si="60"/>
        <v>-4</v>
      </c>
      <c r="K1604">
        <f t="shared" si="61"/>
        <v>1E-3</v>
      </c>
    </row>
    <row r="1605" spans="7:11" x14ac:dyDescent="0.2">
      <c r="G1605">
        <v>387.55102040816303</v>
      </c>
      <c r="H1605">
        <v>1189.84169541656</v>
      </c>
      <c r="I1605">
        <v>1E-4</v>
      </c>
      <c r="J1605">
        <f t="shared" ref="J1605:J1668" si="62">LOG10(I1605)</f>
        <v>-4</v>
      </c>
      <c r="K1605">
        <f t="shared" ref="K1605:K1668" si="63">H1605/1000000</f>
        <v>1.1898416954165599E-3</v>
      </c>
    </row>
    <row r="1606" spans="7:11" x14ac:dyDescent="0.2">
      <c r="G1606">
        <v>387.55102040816303</v>
      </c>
      <c r="H1606">
        <v>1415.7232601517601</v>
      </c>
      <c r="I1606">
        <v>1E-4</v>
      </c>
      <c r="J1606">
        <f t="shared" si="62"/>
        <v>-4</v>
      </c>
      <c r="K1606">
        <f t="shared" si="63"/>
        <v>1.4157232601517602E-3</v>
      </c>
    </row>
    <row r="1607" spans="7:11" x14ac:dyDescent="0.2">
      <c r="G1607">
        <v>387.55102040816303</v>
      </c>
      <c r="H1607">
        <v>1684.48656409964</v>
      </c>
      <c r="I1607">
        <v>1E-4</v>
      </c>
      <c r="J1607">
        <f t="shared" si="62"/>
        <v>-4</v>
      </c>
      <c r="K1607">
        <f t="shared" si="63"/>
        <v>1.6844865640996401E-3</v>
      </c>
    </row>
    <row r="1608" spans="7:11" x14ac:dyDescent="0.2">
      <c r="G1608">
        <v>387.55102040816303</v>
      </c>
      <c r="H1608">
        <v>2004.2723493347301</v>
      </c>
      <c r="I1608">
        <v>1E-4</v>
      </c>
      <c r="J1608">
        <f t="shared" si="62"/>
        <v>-4</v>
      </c>
      <c r="K1608">
        <f t="shared" si="63"/>
        <v>2.0042723493347301E-3</v>
      </c>
    </row>
    <row r="1609" spans="7:11" x14ac:dyDescent="0.2">
      <c r="G1609">
        <v>387.55102040816303</v>
      </c>
      <c r="H1609">
        <v>2384.7668102089801</v>
      </c>
      <c r="I1609">
        <v>1E-4</v>
      </c>
      <c r="J1609">
        <f t="shared" si="62"/>
        <v>-4</v>
      </c>
      <c r="K1609">
        <f t="shared" si="63"/>
        <v>2.3847668102089802E-3</v>
      </c>
    </row>
    <row r="1610" spans="7:11" x14ac:dyDescent="0.2">
      <c r="G1610">
        <v>387.55102040816303</v>
      </c>
      <c r="H1610">
        <v>2837.4949846322002</v>
      </c>
      <c r="I1610">
        <v>1E-4</v>
      </c>
      <c r="J1610">
        <f t="shared" si="62"/>
        <v>-4</v>
      </c>
      <c r="K1610">
        <f t="shared" si="63"/>
        <v>2.8374949846322003E-3</v>
      </c>
    </row>
    <row r="1611" spans="7:11" x14ac:dyDescent="0.2">
      <c r="G1611">
        <v>387.55102040816303</v>
      </c>
      <c r="H1611">
        <v>3376.1698432507801</v>
      </c>
      <c r="I1611">
        <v>1E-4</v>
      </c>
      <c r="J1611">
        <f t="shared" si="62"/>
        <v>-4</v>
      </c>
      <c r="K1611">
        <f t="shared" si="63"/>
        <v>3.37616984325078E-3</v>
      </c>
    </row>
    <row r="1612" spans="7:11" x14ac:dyDescent="0.2">
      <c r="G1612">
        <v>387.55102040816303</v>
      </c>
      <c r="H1612">
        <v>4017.1076503077802</v>
      </c>
      <c r="I1612">
        <v>1E-4</v>
      </c>
      <c r="J1612">
        <f t="shared" si="62"/>
        <v>-4</v>
      </c>
      <c r="K1612">
        <f t="shared" si="63"/>
        <v>4.0171076503077805E-3</v>
      </c>
    </row>
    <row r="1613" spans="7:11" x14ac:dyDescent="0.2">
      <c r="G1613">
        <v>387.55102040816303</v>
      </c>
      <c r="H1613">
        <v>4779.7221773130505</v>
      </c>
      <c r="I1613">
        <v>1E-4</v>
      </c>
      <c r="J1613">
        <f t="shared" si="62"/>
        <v>-4</v>
      </c>
      <c r="K1613">
        <f t="shared" si="63"/>
        <v>4.7797221773130507E-3</v>
      </c>
    </row>
    <row r="1614" spans="7:11" x14ac:dyDescent="0.2">
      <c r="G1614">
        <v>387.55102040816303</v>
      </c>
      <c r="H1614">
        <v>5687.1127390743104</v>
      </c>
      <c r="I1614">
        <v>1E-4</v>
      </c>
      <c r="J1614">
        <f t="shared" si="62"/>
        <v>-4</v>
      </c>
      <c r="K1614">
        <f t="shared" si="63"/>
        <v>5.6871127390743107E-3</v>
      </c>
    </row>
    <row r="1615" spans="7:11" x14ac:dyDescent="0.2">
      <c r="G1615">
        <v>387.55102040816303</v>
      </c>
      <c r="H1615">
        <v>6766.7638634853201</v>
      </c>
      <c r="I1615">
        <v>1E-4</v>
      </c>
      <c r="J1615">
        <f t="shared" si="62"/>
        <v>-4</v>
      </c>
      <c r="K1615">
        <f t="shared" si="63"/>
        <v>6.76676386348532E-3</v>
      </c>
    </row>
    <row r="1616" spans="7:11" x14ac:dyDescent="0.2">
      <c r="G1616">
        <v>387.55102040816303</v>
      </c>
      <c r="H1616">
        <v>8051.3777878129004</v>
      </c>
      <c r="I1616">
        <v>1E-4</v>
      </c>
      <c r="J1616">
        <f t="shared" si="62"/>
        <v>-4</v>
      </c>
      <c r="K1616">
        <f t="shared" si="63"/>
        <v>8.0513777878129002E-3</v>
      </c>
    </row>
    <row r="1617" spans="7:11" x14ac:dyDescent="0.2">
      <c r="G1617">
        <v>387.55102040816303</v>
      </c>
      <c r="H1617">
        <v>9579.8649974905602</v>
      </c>
      <c r="I1617">
        <v>1E-4</v>
      </c>
      <c r="J1617">
        <f t="shared" si="62"/>
        <v>-4</v>
      </c>
      <c r="K1617">
        <f t="shared" si="63"/>
        <v>9.5798649974905593E-3</v>
      </c>
    </row>
    <row r="1618" spans="7:11" x14ac:dyDescent="0.2">
      <c r="G1618">
        <v>387.55102040816303</v>
      </c>
      <c r="H1618">
        <v>11398.522810476001</v>
      </c>
      <c r="I1618">
        <v>1E-4</v>
      </c>
      <c r="J1618">
        <f t="shared" si="62"/>
        <v>-4</v>
      </c>
      <c r="K1618">
        <f t="shared" si="63"/>
        <v>1.1398522810476E-2</v>
      </c>
    </row>
    <row r="1619" spans="7:11" x14ac:dyDescent="0.2">
      <c r="G1619">
        <v>387.55102040816303</v>
      </c>
      <c r="H1619">
        <v>13562.4377060611</v>
      </c>
      <c r="I1619">
        <v>1E-4</v>
      </c>
      <c r="J1619">
        <f t="shared" si="62"/>
        <v>-4</v>
      </c>
      <c r="K1619">
        <f t="shared" si="63"/>
        <v>1.35624377060611E-2</v>
      </c>
    </row>
    <row r="1620" spans="7:11" x14ac:dyDescent="0.2">
      <c r="G1620">
        <v>387.55102040816303</v>
      </c>
      <c r="H1620">
        <v>16137.1538741613</v>
      </c>
      <c r="I1620">
        <v>1E-4</v>
      </c>
      <c r="J1620">
        <f t="shared" si="62"/>
        <v>-4</v>
      </c>
      <c r="K1620">
        <f t="shared" si="63"/>
        <v>1.61371538741613E-2</v>
      </c>
    </row>
    <row r="1621" spans="7:11" x14ac:dyDescent="0.2">
      <c r="G1621">
        <v>387.55102040816303</v>
      </c>
      <c r="H1621">
        <v>19200.65852483</v>
      </c>
      <c r="I1621">
        <v>1E-4</v>
      </c>
      <c r="J1621">
        <f t="shared" si="62"/>
        <v>-4</v>
      </c>
      <c r="K1621">
        <f t="shared" si="63"/>
        <v>1.9200658524830001E-2</v>
      </c>
    </row>
    <row r="1622" spans="7:11" x14ac:dyDescent="0.2">
      <c r="G1622">
        <v>387.55102040816303</v>
      </c>
      <c r="H1622">
        <v>22845.744092298199</v>
      </c>
      <c r="I1622">
        <v>1E-4</v>
      </c>
      <c r="J1622">
        <f t="shared" si="62"/>
        <v>-4</v>
      </c>
      <c r="K1622">
        <f t="shared" si="63"/>
        <v>2.2845744092298198E-2</v>
      </c>
    </row>
    <row r="1623" spans="7:11" x14ac:dyDescent="0.2">
      <c r="G1623">
        <v>387.55102040816303</v>
      </c>
      <c r="H1623">
        <v>27182.818883833101</v>
      </c>
      <c r="I1623">
        <v>1E-4</v>
      </c>
      <c r="J1623">
        <f t="shared" si="62"/>
        <v>-4</v>
      </c>
      <c r="K1623">
        <f t="shared" si="63"/>
        <v>2.7182818883833101E-2</v>
      </c>
    </row>
    <row r="1624" spans="7:11" x14ac:dyDescent="0.2">
      <c r="G1624">
        <v>387.55102040816303</v>
      </c>
      <c r="H1624">
        <v>32343.2513069413</v>
      </c>
      <c r="I1624">
        <v>1E-4</v>
      </c>
      <c r="J1624">
        <f t="shared" si="62"/>
        <v>-4</v>
      </c>
      <c r="K1624">
        <f t="shared" si="63"/>
        <v>3.2343251306941302E-2</v>
      </c>
    </row>
    <row r="1625" spans="7:11" x14ac:dyDescent="0.2">
      <c r="G1625">
        <v>387.55102040816303</v>
      </c>
      <c r="H1625">
        <v>38483.348970334999</v>
      </c>
      <c r="I1625">
        <v>1E-4</v>
      </c>
      <c r="J1625">
        <f t="shared" si="62"/>
        <v>-4</v>
      </c>
      <c r="K1625">
        <f t="shared" si="63"/>
        <v>3.8483348970335E-2</v>
      </c>
    </row>
    <row r="1626" spans="7:11" x14ac:dyDescent="0.2">
      <c r="G1626">
        <v>387.55102040816303</v>
      </c>
      <c r="H1626">
        <v>45789.093184170699</v>
      </c>
      <c r="I1626">
        <v>1E-4</v>
      </c>
      <c r="J1626">
        <f t="shared" si="62"/>
        <v>-4</v>
      </c>
      <c r="K1626">
        <f t="shared" si="63"/>
        <v>4.5789093184170696E-2</v>
      </c>
    </row>
    <row r="1627" spans="7:11" x14ac:dyDescent="0.2">
      <c r="G1627">
        <v>387.55102040816303</v>
      </c>
      <c r="H1627">
        <v>54481.7722658407</v>
      </c>
      <c r="I1627">
        <v>1E-4</v>
      </c>
      <c r="J1627">
        <f t="shared" si="62"/>
        <v>-4</v>
      </c>
      <c r="K1627">
        <f t="shared" si="63"/>
        <v>5.4481772265840701E-2</v>
      </c>
    </row>
    <row r="1628" spans="7:11" x14ac:dyDescent="0.2">
      <c r="G1628">
        <v>387.55102040816303</v>
      </c>
      <c r="H1628">
        <v>64824.684282087001</v>
      </c>
      <c r="I1628">
        <v>1E-4</v>
      </c>
      <c r="J1628">
        <f t="shared" si="62"/>
        <v>-4</v>
      </c>
      <c r="K1628">
        <f t="shared" si="63"/>
        <v>6.4824684282087E-2</v>
      </c>
    </row>
    <row r="1629" spans="7:11" x14ac:dyDescent="0.2">
      <c r="G1629">
        <v>387.55102040816303</v>
      </c>
      <c r="H1629">
        <v>77131.112251041806</v>
      </c>
      <c r="I1629">
        <v>1E-4</v>
      </c>
      <c r="J1629">
        <f t="shared" si="62"/>
        <v>-4</v>
      </c>
      <c r="K1629">
        <f t="shared" si="63"/>
        <v>7.71311122510418E-2</v>
      </c>
    </row>
    <row r="1630" spans="7:11" x14ac:dyDescent="0.2">
      <c r="G1630">
        <v>387.55102040816303</v>
      </c>
      <c r="H1630">
        <v>91773.813370144897</v>
      </c>
      <c r="I1630">
        <v>1E-4</v>
      </c>
      <c r="J1630">
        <f t="shared" si="62"/>
        <v>-4</v>
      </c>
      <c r="K1630">
        <f t="shared" si="63"/>
        <v>9.1773813370144897E-2</v>
      </c>
    </row>
    <row r="1631" spans="7:11" x14ac:dyDescent="0.2">
      <c r="G1631">
        <v>387.55102040816303</v>
      </c>
      <c r="H1631">
        <v>109196.30969517599</v>
      </c>
      <c r="I1631">
        <v>1E-4</v>
      </c>
      <c r="J1631">
        <f t="shared" si="62"/>
        <v>-4</v>
      </c>
      <c r="K1631">
        <f t="shared" si="63"/>
        <v>0.10919630969517599</v>
      </c>
    </row>
    <row r="1632" spans="7:11" x14ac:dyDescent="0.2">
      <c r="G1632">
        <v>387.55102040816303</v>
      </c>
      <c r="H1632">
        <v>129926.322260941</v>
      </c>
      <c r="I1632">
        <v>1E-4</v>
      </c>
      <c r="J1632">
        <f t="shared" si="62"/>
        <v>-4</v>
      </c>
      <c r="K1632">
        <f t="shared" si="63"/>
        <v>0.129926322260941</v>
      </c>
    </row>
    <row r="1633" spans="7:11" x14ac:dyDescent="0.2">
      <c r="G1633">
        <v>387.55102040816303</v>
      </c>
      <c r="H1633">
        <v>154591.75555819701</v>
      </c>
      <c r="I1633">
        <v>1E-4</v>
      </c>
      <c r="J1633">
        <f t="shared" si="62"/>
        <v>-4</v>
      </c>
      <c r="K1633">
        <f t="shared" si="63"/>
        <v>0.15459175555819701</v>
      </c>
    </row>
    <row r="1634" spans="7:11" x14ac:dyDescent="0.2">
      <c r="G1634">
        <v>387.55102040816303</v>
      </c>
      <c r="H1634">
        <v>183939.71653078799</v>
      </c>
      <c r="I1634">
        <v>1E-4</v>
      </c>
      <c r="J1634">
        <f t="shared" si="62"/>
        <v>-4</v>
      </c>
      <c r="K1634">
        <f t="shared" si="63"/>
        <v>0.183939716530788</v>
      </c>
    </row>
    <row r="1635" spans="7:11" x14ac:dyDescent="0.2">
      <c r="G1635">
        <v>387.55102040816303</v>
      </c>
      <c r="H1635">
        <v>218859.14417143501</v>
      </c>
      <c r="I1635">
        <v>1E-4</v>
      </c>
      <c r="J1635">
        <f t="shared" si="62"/>
        <v>-4</v>
      </c>
      <c r="K1635">
        <f t="shared" si="63"/>
        <v>0.21885914417143501</v>
      </c>
    </row>
    <row r="1636" spans="7:11" x14ac:dyDescent="0.2">
      <c r="G1636">
        <v>387.55102040816303</v>
      </c>
      <c r="H1636">
        <v>260407.735158358</v>
      </c>
      <c r="I1636">
        <v>1E-4</v>
      </c>
      <c r="J1636">
        <f t="shared" si="62"/>
        <v>-4</v>
      </c>
      <c r="K1636">
        <f t="shared" si="63"/>
        <v>0.26040773515835802</v>
      </c>
    </row>
    <row r="1637" spans="7:11" x14ac:dyDescent="0.2">
      <c r="G1637">
        <v>387.55102040816303</v>
      </c>
      <c r="H1637">
        <v>309843.98110040801</v>
      </c>
      <c r="I1637">
        <v>3.1989854421469602E-3</v>
      </c>
      <c r="J1637">
        <f t="shared" si="62"/>
        <v>-2.494987736286518</v>
      </c>
      <c r="K1637">
        <f t="shared" si="63"/>
        <v>0.30984398110040801</v>
      </c>
    </row>
    <row r="1638" spans="7:11" x14ac:dyDescent="0.2">
      <c r="G1638">
        <v>387.55102040816303</v>
      </c>
      <c r="H1638">
        <v>368665.28778712702</v>
      </c>
      <c r="I1638">
        <v>3.59975356025301E-3</v>
      </c>
      <c r="J1638">
        <f t="shared" si="62"/>
        <v>-2.4437272300898556</v>
      </c>
      <c r="K1638">
        <f t="shared" si="63"/>
        <v>0.36866528778712704</v>
      </c>
    </row>
    <row r="1639" spans="7:11" x14ac:dyDescent="0.2">
      <c r="G1639">
        <v>387.55102040816303</v>
      </c>
      <c r="H1639">
        <v>438653.33106187102</v>
      </c>
      <c r="I1639">
        <v>4.2153986710006903E-3</v>
      </c>
      <c r="J1639">
        <f t="shared" si="62"/>
        <v>-2.3751613457300915</v>
      </c>
      <c r="K1639">
        <f t="shared" si="63"/>
        <v>0.43865333106187104</v>
      </c>
    </row>
    <row r="1640" spans="7:11" x14ac:dyDescent="0.2">
      <c r="G1640">
        <v>387.55102040816303</v>
      </c>
      <c r="H1640">
        <v>521928.02313077898</v>
      </c>
      <c r="I1640">
        <v>4.9479188933476198E-3</v>
      </c>
      <c r="J1640">
        <f t="shared" si="62"/>
        <v>-2.3055774279718317</v>
      </c>
      <c r="K1640">
        <f t="shared" si="63"/>
        <v>0.52192802313077902</v>
      </c>
    </row>
    <row r="1641" spans="7:11" x14ac:dyDescent="0.2">
      <c r="G1641">
        <v>387.55102040816303</v>
      </c>
      <c r="H1641">
        <v>621011.72392734198</v>
      </c>
      <c r="I1641">
        <v>5.8195019966318104E-3</v>
      </c>
      <c r="J1641">
        <f t="shared" si="62"/>
        <v>-2.2351141784718616</v>
      </c>
      <c r="K1641">
        <f t="shared" si="63"/>
        <v>0.62101172392734194</v>
      </c>
    </row>
    <row r="1642" spans="7:11" x14ac:dyDescent="0.2">
      <c r="G1642">
        <v>387.55102040816303</v>
      </c>
      <c r="H1642">
        <v>738905.64247127203</v>
      </c>
      <c r="I1642">
        <v>6.8565479139398996E-3</v>
      </c>
      <c r="J1642">
        <f t="shared" si="62"/>
        <v>-2.1638944847702803</v>
      </c>
      <c r="K1642">
        <f t="shared" si="63"/>
        <v>0.738905642471272</v>
      </c>
    </row>
    <row r="1643" spans="7:11" x14ac:dyDescent="0.2">
      <c r="G1643">
        <v>387.55102040816303</v>
      </c>
      <c r="H1643">
        <v>879180.74239088304</v>
      </c>
      <c r="I1643">
        <v>7.1248470240631197E-3</v>
      </c>
      <c r="J1643">
        <f t="shared" si="62"/>
        <v>-2.1472244558553775</v>
      </c>
      <c r="K1643">
        <f t="shared" si="63"/>
        <v>0.87918074239088306</v>
      </c>
    </row>
    <row r="1644" spans="7:11" x14ac:dyDescent="0.2">
      <c r="G1644">
        <v>387.55102040816303</v>
      </c>
      <c r="H1644">
        <v>1046085.90510396</v>
      </c>
      <c r="I1644">
        <v>7.4102003180176301E-3</v>
      </c>
      <c r="J1644">
        <f t="shared" si="62"/>
        <v>-2.1301700516922253</v>
      </c>
      <c r="K1644">
        <f t="shared" si="63"/>
        <v>1.0460859051039599</v>
      </c>
    </row>
    <row r="1645" spans="7:11" x14ac:dyDescent="0.2">
      <c r="G1645">
        <v>387.55102040816303</v>
      </c>
      <c r="H1645">
        <v>1244676.62688027</v>
      </c>
      <c r="I1645">
        <v>7.7651290896476504E-3</v>
      </c>
      <c r="J1645">
        <f t="shared" si="62"/>
        <v>-2.1098513200441618</v>
      </c>
      <c r="K1645">
        <f t="shared" si="63"/>
        <v>1.24467662688027</v>
      </c>
    </row>
    <row r="1646" spans="7:11" x14ac:dyDescent="0.2">
      <c r="G1646">
        <v>387.55102040816303</v>
      </c>
      <c r="H1646">
        <v>1480968.1479725901</v>
      </c>
      <c r="I1646">
        <v>8.1874381410360301E-3</v>
      </c>
      <c r="J1646">
        <f t="shared" si="62"/>
        <v>-2.0868519682347491</v>
      </c>
      <c r="K1646">
        <f t="shared" si="63"/>
        <v>1.48096814797259</v>
      </c>
    </row>
    <row r="1647" spans="7:11" x14ac:dyDescent="0.2">
      <c r="G1647">
        <v>387.55102040816303</v>
      </c>
      <c r="H1647">
        <v>1762117.6520416299</v>
      </c>
      <c r="I1647">
        <v>8.6899190587297302E-3</v>
      </c>
      <c r="J1647">
        <f t="shared" si="62"/>
        <v>-2.0609842687194289</v>
      </c>
      <c r="K1647">
        <f t="shared" si="63"/>
        <v>1.76211765204163</v>
      </c>
    </row>
    <row r="1648" spans="7:11" x14ac:dyDescent="0.2">
      <c r="G1648">
        <v>387.55102040816303</v>
      </c>
      <c r="H1648">
        <v>2096641.05462867</v>
      </c>
      <c r="I1648">
        <v>9.2656400163229503E-3</v>
      </c>
      <c r="J1648">
        <f t="shared" si="62"/>
        <v>-2.033124576781415</v>
      </c>
      <c r="K1648">
        <f t="shared" si="63"/>
        <v>2.09664105462867</v>
      </c>
    </row>
    <row r="1649" spans="7:11" x14ac:dyDescent="0.2">
      <c r="G1649">
        <v>387.55102040816303</v>
      </c>
      <c r="H1649">
        <v>2494670.9471193501</v>
      </c>
      <c r="I1649">
        <v>9.6757005249304504E-3</v>
      </c>
      <c r="J1649">
        <f t="shared" si="62"/>
        <v>-2.0143175820611829</v>
      </c>
      <c r="K1649">
        <f t="shared" si="63"/>
        <v>2.4946709471193502</v>
      </c>
    </row>
    <row r="1650" spans="7:11" x14ac:dyDescent="0.2">
      <c r="G1650">
        <v>387.55102040816303</v>
      </c>
      <c r="H1650">
        <v>2968263.5092269299</v>
      </c>
      <c r="I1650">
        <v>9.8083709479725202E-3</v>
      </c>
      <c r="J1650">
        <f t="shared" si="62"/>
        <v>-2.0084031177021768</v>
      </c>
      <c r="K1650">
        <f t="shared" si="63"/>
        <v>2.9682635092269298</v>
      </c>
    </row>
    <row r="1651" spans="7:11" x14ac:dyDescent="0.2">
      <c r="G1651">
        <v>387.55102040816303</v>
      </c>
      <c r="H1651">
        <v>3531763.6862616902</v>
      </c>
      <c r="I1651">
        <v>9.9662277490565401E-3</v>
      </c>
      <c r="J1651">
        <f t="shared" si="62"/>
        <v>-2.0014691925183281</v>
      </c>
      <c r="K1651">
        <f t="shared" si="63"/>
        <v>3.5317636862616903</v>
      </c>
    </row>
    <row r="1652" spans="7:11" x14ac:dyDescent="0.2">
      <c r="G1652">
        <v>387.55102040816303</v>
      </c>
      <c r="H1652">
        <v>4202239.6922722599</v>
      </c>
      <c r="I1652">
        <v>1.01540523528914E-2</v>
      </c>
      <c r="J1652">
        <f t="shared" si="62"/>
        <v>-1.9933606017632797</v>
      </c>
      <c r="K1652">
        <f t="shared" si="63"/>
        <v>4.2022396922722596</v>
      </c>
    </row>
    <row r="1653" spans="7:11" x14ac:dyDescent="0.2">
      <c r="G1653">
        <v>387.55102040816303</v>
      </c>
      <c r="H1653">
        <v>5000000</v>
      </c>
      <c r="I1653">
        <v>1.03775338979592E-2</v>
      </c>
      <c r="J1653">
        <f t="shared" si="62"/>
        <v>-1.9839058393348841</v>
      </c>
      <c r="K1653">
        <f t="shared" si="63"/>
        <v>5</v>
      </c>
    </row>
    <row r="1654" spans="7:11" x14ac:dyDescent="0.2">
      <c r="G1654">
        <v>391.22448979591798</v>
      </c>
      <c r="H1654">
        <v>1000</v>
      </c>
      <c r="I1654">
        <v>1E-4</v>
      </c>
      <c r="J1654">
        <f t="shared" si="62"/>
        <v>-4</v>
      </c>
      <c r="K1654">
        <f t="shared" si="63"/>
        <v>1E-3</v>
      </c>
    </row>
    <row r="1655" spans="7:11" x14ac:dyDescent="0.2">
      <c r="G1655">
        <v>391.22448979591798</v>
      </c>
      <c r="H1655">
        <v>1189.84169541656</v>
      </c>
      <c r="I1655">
        <v>1E-4</v>
      </c>
      <c r="J1655">
        <f t="shared" si="62"/>
        <v>-4</v>
      </c>
      <c r="K1655">
        <f t="shared" si="63"/>
        <v>1.1898416954165599E-3</v>
      </c>
    </row>
    <row r="1656" spans="7:11" x14ac:dyDescent="0.2">
      <c r="G1656">
        <v>391.22448979591798</v>
      </c>
      <c r="H1656">
        <v>1415.7232601517601</v>
      </c>
      <c r="I1656">
        <v>1E-4</v>
      </c>
      <c r="J1656">
        <f t="shared" si="62"/>
        <v>-4</v>
      </c>
      <c r="K1656">
        <f t="shared" si="63"/>
        <v>1.4157232601517602E-3</v>
      </c>
    </row>
    <row r="1657" spans="7:11" x14ac:dyDescent="0.2">
      <c r="G1657">
        <v>391.22448979591798</v>
      </c>
      <c r="H1657">
        <v>1684.48656409964</v>
      </c>
      <c r="I1657">
        <v>1E-4</v>
      </c>
      <c r="J1657">
        <f t="shared" si="62"/>
        <v>-4</v>
      </c>
      <c r="K1657">
        <f t="shared" si="63"/>
        <v>1.6844865640996401E-3</v>
      </c>
    </row>
    <row r="1658" spans="7:11" x14ac:dyDescent="0.2">
      <c r="G1658">
        <v>391.22448979591798</v>
      </c>
      <c r="H1658">
        <v>2004.2723493347301</v>
      </c>
      <c r="I1658">
        <v>1E-4</v>
      </c>
      <c r="J1658">
        <f t="shared" si="62"/>
        <v>-4</v>
      </c>
      <c r="K1658">
        <f t="shared" si="63"/>
        <v>2.0042723493347301E-3</v>
      </c>
    </row>
    <row r="1659" spans="7:11" x14ac:dyDescent="0.2">
      <c r="G1659">
        <v>391.22448979591798</v>
      </c>
      <c r="H1659">
        <v>2384.7668102089801</v>
      </c>
      <c r="I1659">
        <v>1E-4</v>
      </c>
      <c r="J1659">
        <f t="shared" si="62"/>
        <v>-4</v>
      </c>
      <c r="K1659">
        <f t="shared" si="63"/>
        <v>2.3847668102089802E-3</v>
      </c>
    </row>
    <row r="1660" spans="7:11" x14ac:dyDescent="0.2">
      <c r="G1660">
        <v>391.22448979591798</v>
      </c>
      <c r="H1660">
        <v>2837.4949846322002</v>
      </c>
      <c r="I1660">
        <v>1E-4</v>
      </c>
      <c r="J1660">
        <f t="shared" si="62"/>
        <v>-4</v>
      </c>
      <c r="K1660">
        <f t="shared" si="63"/>
        <v>2.8374949846322003E-3</v>
      </c>
    </row>
    <row r="1661" spans="7:11" x14ac:dyDescent="0.2">
      <c r="G1661">
        <v>391.22448979591798</v>
      </c>
      <c r="H1661">
        <v>3376.1698432507801</v>
      </c>
      <c r="I1661">
        <v>1E-4</v>
      </c>
      <c r="J1661">
        <f t="shared" si="62"/>
        <v>-4</v>
      </c>
      <c r="K1661">
        <f t="shared" si="63"/>
        <v>3.37616984325078E-3</v>
      </c>
    </row>
    <row r="1662" spans="7:11" x14ac:dyDescent="0.2">
      <c r="G1662">
        <v>391.22448979591798</v>
      </c>
      <c r="H1662">
        <v>4017.1076503077802</v>
      </c>
      <c r="I1662">
        <v>1E-4</v>
      </c>
      <c r="J1662">
        <f t="shared" si="62"/>
        <v>-4</v>
      </c>
      <c r="K1662">
        <f t="shared" si="63"/>
        <v>4.0171076503077805E-3</v>
      </c>
    </row>
    <row r="1663" spans="7:11" x14ac:dyDescent="0.2">
      <c r="G1663">
        <v>391.22448979591798</v>
      </c>
      <c r="H1663">
        <v>4779.7221773130505</v>
      </c>
      <c r="I1663">
        <v>1E-4</v>
      </c>
      <c r="J1663">
        <f t="shared" si="62"/>
        <v>-4</v>
      </c>
      <c r="K1663">
        <f t="shared" si="63"/>
        <v>4.7797221773130507E-3</v>
      </c>
    </row>
    <row r="1664" spans="7:11" x14ac:dyDescent="0.2">
      <c r="G1664">
        <v>391.22448979591798</v>
      </c>
      <c r="H1664">
        <v>5687.1127390743104</v>
      </c>
      <c r="I1664">
        <v>1E-4</v>
      </c>
      <c r="J1664">
        <f t="shared" si="62"/>
        <v>-4</v>
      </c>
      <c r="K1664">
        <f t="shared" si="63"/>
        <v>5.6871127390743107E-3</v>
      </c>
    </row>
    <row r="1665" spans="7:11" x14ac:dyDescent="0.2">
      <c r="G1665">
        <v>391.22448979591798</v>
      </c>
      <c r="H1665">
        <v>6766.7638634853201</v>
      </c>
      <c r="I1665">
        <v>1E-4</v>
      </c>
      <c r="J1665">
        <f t="shared" si="62"/>
        <v>-4</v>
      </c>
      <c r="K1665">
        <f t="shared" si="63"/>
        <v>6.76676386348532E-3</v>
      </c>
    </row>
    <row r="1666" spans="7:11" x14ac:dyDescent="0.2">
      <c r="G1666">
        <v>391.22448979591798</v>
      </c>
      <c r="H1666">
        <v>8051.3777878129004</v>
      </c>
      <c r="I1666">
        <v>1E-4</v>
      </c>
      <c r="J1666">
        <f t="shared" si="62"/>
        <v>-4</v>
      </c>
      <c r="K1666">
        <f t="shared" si="63"/>
        <v>8.0513777878129002E-3</v>
      </c>
    </row>
    <row r="1667" spans="7:11" x14ac:dyDescent="0.2">
      <c r="G1667">
        <v>391.22448979591798</v>
      </c>
      <c r="H1667">
        <v>9579.8649974905602</v>
      </c>
      <c r="I1667">
        <v>1E-4</v>
      </c>
      <c r="J1667">
        <f t="shared" si="62"/>
        <v>-4</v>
      </c>
      <c r="K1667">
        <f t="shared" si="63"/>
        <v>9.5798649974905593E-3</v>
      </c>
    </row>
    <row r="1668" spans="7:11" x14ac:dyDescent="0.2">
      <c r="G1668">
        <v>391.22448979591798</v>
      </c>
      <c r="H1668">
        <v>11398.522810476001</v>
      </c>
      <c r="I1668">
        <v>1E-4</v>
      </c>
      <c r="J1668">
        <f t="shared" si="62"/>
        <v>-4</v>
      </c>
      <c r="K1668">
        <f t="shared" si="63"/>
        <v>1.1398522810476E-2</v>
      </c>
    </row>
    <row r="1669" spans="7:11" x14ac:dyDescent="0.2">
      <c r="G1669">
        <v>391.22448979591798</v>
      </c>
      <c r="H1669">
        <v>13562.4377060611</v>
      </c>
      <c r="I1669">
        <v>1E-4</v>
      </c>
      <c r="J1669">
        <f t="shared" ref="J1669:J1732" si="64">LOG10(I1669)</f>
        <v>-4</v>
      </c>
      <c r="K1669">
        <f t="shared" ref="K1669:K1732" si="65">H1669/1000000</f>
        <v>1.35624377060611E-2</v>
      </c>
    </row>
    <row r="1670" spans="7:11" x14ac:dyDescent="0.2">
      <c r="G1670">
        <v>391.22448979591798</v>
      </c>
      <c r="H1670">
        <v>16137.1538741613</v>
      </c>
      <c r="I1670">
        <v>1E-4</v>
      </c>
      <c r="J1670">
        <f t="shared" si="64"/>
        <v>-4</v>
      </c>
      <c r="K1670">
        <f t="shared" si="65"/>
        <v>1.61371538741613E-2</v>
      </c>
    </row>
    <row r="1671" spans="7:11" x14ac:dyDescent="0.2">
      <c r="G1671">
        <v>391.22448979591798</v>
      </c>
      <c r="H1671">
        <v>19200.65852483</v>
      </c>
      <c r="I1671">
        <v>1E-4</v>
      </c>
      <c r="J1671">
        <f t="shared" si="64"/>
        <v>-4</v>
      </c>
      <c r="K1671">
        <f t="shared" si="65"/>
        <v>1.9200658524830001E-2</v>
      </c>
    </row>
    <row r="1672" spans="7:11" x14ac:dyDescent="0.2">
      <c r="G1672">
        <v>391.22448979591798</v>
      </c>
      <c r="H1672">
        <v>22845.744092298199</v>
      </c>
      <c r="I1672">
        <v>1E-4</v>
      </c>
      <c r="J1672">
        <f t="shared" si="64"/>
        <v>-4</v>
      </c>
      <c r="K1672">
        <f t="shared" si="65"/>
        <v>2.2845744092298198E-2</v>
      </c>
    </row>
    <row r="1673" spans="7:11" x14ac:dyDescent="0.2">
      <c r="G1673">
        <v>391.22448979591798</v>
      </c>
      <c r="H1673">
        <v>27182.818883833101</v>
      </c>
      <c r="I1673">
        <v>1E-4</v>
      </c>
      <c r="J1673">
        <f t="shared" si="64"/>
        <v>-4</v>
      </c>
      <c r="K1673">
        <f t="shared" si="65"/>
        <v>2.7182818883833101E-2</v>
      </c>
    </row>
    <row r="1674" spans="7:11" x14ac:dyDescent="0.2">
      <c r="G1674">
        <v>391.22448979591798</v>
      </c>
      <c r="H1674">
        <v>32343.2513069413</v>
      </c>
      <c r="I1674">
        <v>1E-4</v>
      </c>
      <c r="J1674">
        <f t="shared" si="64"/>
        <v>-4</v>
      </c>
      <c r="K1674">
        <f t="shared" si="65"/>
        <v>3.2343251306941302E-2</v>
      </c>
    </row>
    <row r="1675" spans="7:11" x14ac:dyDescent="0.2">
      <c r="G1675">
        <v>391.22448979591798</v>
      </c>
      <c r="H1675">
        <v>38483.348970334999</v>
      </c>
      <c r="I1675">
        <v>1E-4</v>
      </c>
      <c r="J1675">
        <f t="shared" si="64"/>
        <v>-4</v>
      </c>
      <c r="K1675">
        <f t="shared" si="65"/>
        <v>3.8483348970335E-2</v>
      </c>
    </row>
    <row r="1676" spans="7:11" x14ac:dyDescent="0.2">
      <c r="G1676">
        <v>391.22448979591798</v>
      </c>
      <c r="H1676">
        <v>45789.093184170699</v>
      </c>
      <c r="I1676">
        <v>1E-4</v>
      </c>
      <c r="J1676">
        <f t="shared" si="64"/>
        <v>-4</v>
      </c>
      <c r="K1676">
        <f t="shared" si="65"/>
        <v>4.5789093184170696E-2</v>
      </c>
    </row>
    <row r="1677" spans="7:11" x14ac:dyDescent="0.2">
      <c r="G1677">
        <v>391.22448979591798</v>
      </c>
      <c r="H1677">
        <v>54481.7722658407</v>
      </c>
      <c r="I1677">
        <v>1E-4</v>
      </c>
      <c r="J1677">
        <f t="shared" si="64"/>
        <v>-4</v>
      </c>
      <c r="K1677">
        <f t="shared" si="65"/>
        <v>5.4481772265840701E-2</v>
      </c>
    </row>
    <row r="1678" spans="7:11" x14ac:dyDescent="0.2">
      <c r="G1678">
        <v>391.22448979591798</v>
      </c>
      <c r="H1678">
        <v>64824.684282087001</v>
      </c>
      <c r="I1678">
        <v>1E-4</v>
      </c>
      <c r="J1678">
        <f t="shared" si="64"/>
        <v>-4</v>
      </c>
      <c r="K1678">
        <f t="shared" si="65"/>
        <v>6.4824684282087E-2</v>
      </c>
    </row>
    <row r="1679" spans="7:11" x14ac:dyDescent="0.2">
      <c r="G1679">
        <v>391.22448979591798</v>
      </c>
      <c r="H1679">
        <v>77131.112251041806</v>
      </c>
      <c r="I1679">
        <v>1E-4</v>
      </c>
      <c r="J1679">
        <f t="shared" si="64"/>
        <v>-4</v>
      </c>
      <c r="K1679">
        <f t="shared" si="65"/>
        <v>7.71311122510418E-2</v>
      </c>
    </row>
    <row r="1680" spans="7:11" x14ac:dyDescent="0.2">
      <c r="G1680">
        <v>391.22448979591798</v>
      </c>
      <c r="H1680">
        <v>91773.813370144897</v>
      </c>
      <c r="I1680">
        <v>1E-4</v>
      </c>
      <c r="J1680">
        <f t="shared" si="64"/>
        <v>-4</v>
      </c>
      <c r="K1680">
        <f t="shared" si="65"/>
        <v>9.1773813370144897E-2</v>
      </c>
    </row>
    <row r="1681" spans="7:11" x14ac:dyDescent="0.2">
      <c r="G1681">
        <v>391.22448979591798</v>
      </c>
      <c r="H1681">
        <v>109196.30969517599</v>
      </c>
      <c r="I1681">
        <v>1E-4</v>
      </c>
      <c r="J1681">
        <f t="shared" si="64"/>
        <v>-4</v>
      </c>
      <c r="K1681">
        <f t="shared" si="65"/>
        <v>0.10919630969517599</v>
      </c>
    </row>
    <row r="1682" spans="7:11" x14ac:dyDescent="0.2">
      <c r="G1682">
        <v>391.22448979591798</v>
      </c>
      <c r="H1682">
        <v>129926.322260941</v>
      </c>
      <c r="I1682">
        <v>1E-4</v>
      </c>
      <c r="J1682">
        <f t="shared" si="64"/>
        <v>-4</v>
      </c>
      <c r="K1682">
        <f t="shared" si="65"/>
        <v>0.129926322260941</v>
      </c>
    </row>
    <row r="1683" spans="7:11" x14ac:dyDescent="0.2">
      <c r="G1683">
        <v>391.22448979591798</v>
      </c>
      <c r="H1683">
        <v>154591.75555819701</v>
      </c>
      <c r="I1683">
        <v>1E-4</v>
      </c>
      <c r="J1683">
        <f t="shared" si="64"/>
        <v>-4</v>
      </c>
      <c r="K1683">
        <f t="shared" si="65"/>
        <v>0.15459175555819701</v>
      </c>
    </row>
    <row r="1684" spans="7:11" x14ac:dyDescent="0.2">
      <c r="G1684">
        <v>391.22448979591798</v>
      </c>
      <c r="H1684">
        <v>183939.71653078799</v>
      </c>
      <c r="I1684">
        <v>1E-4</v>
      </c>
      <c r="J1684">
        <f t="shared" si="64"/>
        <v>-4</v>
      </c>
      <c r="K1684">
        <f t="shared" si="65"/>
        <v>0.183939716530788</v>
      </c>
    </row>
    <row r="1685" spans="7:11" x14ac:dyDescent="0.2">
      <c r="G1685">
        <v>391.22448979591798</v>
      </c>
      <c r="H1685">
        <v>218859.14417143501</v>
      </c>
      <c r="I1685">
        <v>1E-4</v>
      </c>
      <c r="J1685">
        <f t="shared" si="64"/>
        <v>-4</v>
      </c>
      <c r="K1685">
        <f t="shared" si="65"/>
        <v>0.21885914417143501</v>
      </c>
    </row>
    <row r="1686" spans="7:11" x14ac:dyDescent="0.2">
      <c r="G1686">
        <v>391.22448979591798</v>
      </c>
      <c r="H1686">
        <v>260407.735158358</v>
      </c>
      <c r="I1686">
        <v>1E-4</v>
      </c>
      <c r="J1686">
        <f t="shared" si="64"/>
        <v>-4</v>
      </c>
      <c r="K1686">
        <f t="shared" si="65"/>
        <v>0.26040773515835802</v>
      </c>
    </row>
    <row r="1687" spans="7:11" x14ac:dyDescent="0.2">
      <c r="G1687">
        <v>391.22448979591798</v>
      </c>
      <c r="H1687">
        <v>309843.98110040801</v>
      </c>
      <c r="I1687">
        <v>2.8852849455699302E-3</v>
      </c>
      <c r="J1687">
        <f t="shared" si="64"/>
        <v>-2.5398112902455865</v>
      </c>
      <c r="K1687">
        <f t="shared" si="65"/>
        <v>0.30984398110040801</v>
      </c>
    </row>
    <row r="1688" spans="7:11" x14ac:dyDescent="0.2">
      <c r="G1688">
        <v>391.22448979591798</v>
      </c>
      <c r="H1688">
        <v>368665.28778712702</v>
      </c>
      <c r="I1688">
        <v>3.37667802964077E-3</v>
      </c>
      <c r="J1688">
        <f t="shared" si="64"/>
        <v>-2.4715103478977882</v>
      </c>
      <c r="K1688">
        <f t="shared" si="65"/>
        <v>0.36866528778712704</v>
      </c>
    </row>
    <row r="1689" spans="7:11" x14ac:dyDescent="0.2">
      <c r="G1689">
        <v>391.22448979591798</v>
      </c>
      <c r="H1689">
        <v>438653.33106187102</v>
      </c>
      <c r="I1689">
        <v>3.9923231403884403E-3</v>
      </c>
      <c r="J1689">
        <f t="shared" si="64"/>
        <v>-2.3987743139758706</v>
      </c>
      <c r="K1689">
        <f t="shared" si="65"/>
        <v>0.43865333106187104</v>
      </c>
    </row>
    <row r="1690" spans="7:11" x14ac:dyDescent="0.2">
      <c r="G1690">
        <v>391.22448979591798</v>
      </c>
      <c r="H1690">
        <v>521928.02313077898</v>
      </c>
      <c r="I1690">
        <v>4.7248433627353698E-3</v>
      </c>
      <c r="J1690">
        <f t="shared" si="64"/>
        <v>-2.3256125845784816</v>
      </c>
      <c r="K1690">
        <f t="shared" si="65"/>
        <v>0.52192802313077902</v>
      </c>
    </row>
    <row r="1691" spans="7:11" x14ac:dyDescent="0.2">
      <c r="G1691">
        <v>391.22448979591798</v>
      </c>
      <c r="H1691">
        <v>621011.72392734198</v>
      </c>
      <c r="I1691">
        <v>5.59642646601957E-3</v>
      </c>
      <c r="J1691">
        <f t="shared" si="64"/>
        <v>-2.2520891982577718</v>
      </c>
      <c r="K1691">
        <f t="shared" si="65"/>
        <v>0.62101172392734194</v>
      </c>
    </row>
    <row r="1692" spans="7:11" x14ac:dyDescent="0.2">
      <c r="G1692">
        <v>391.22448979591798</v>
      </c>
      <c r="H1692">
        <v>738905.64247127203</v>
      </c>
      <c r="I1692">
        <v>6.6334723833276496E-3</v>
      </c>
      <c r="J1692">
        <f t="shared" si="64"/>
        <v>-2.1782590745895076</v>
      </c>
      <c r="K1692">
        <f t="shared" si="65"/>
        <v>0.738905642471272</v>
      </c>
    </row>
    <row r="1693" spans="7:11" x14ac:dyDescent="0.2">
      <c r="G1693">
        <v>391.22448979591798</v>
      </c>
      <c r="H1693">
        <v>879180.74239088304</v>
      </c>
      <c r="I1693">
        <v>6.9851759595213796E-3</v>
      </c>
      <c r="J1693">
        <f t="shared" si="64"/>
        <v>-2.1558226493512795</v>
      </c>
      <c r="K1693">
        <f t="shared" si="65"/>
        <v>0.87918074239088306</v>
      </c>
    </row>
    <row r="1694" spans="7:11" x14ac:dyDescent="0.2">
      <c r="G1694">
        <v>391.22448979591798</v>
      </c>
      <c r="H1694">
        <v>1046085.90510396</v>
      </c>
      <c r="I1694">
        <v>7.2834751139359902E-3</v>
      </c>
      <c r="J1694">
        <f t="shared" si="64"/>
        <v>-2.1376613593261649</v>
      </c>
      <c r="K1694">
        <f t="shared" si="65"/>
        <v>1.0460859051039599</v>
      </c>
    </row>
    <row r="1695" spans="7:11" x14ac:dyDescent="0.2">
      <c r="G1695">
        <v>391.22448979591798</v>
      </c>
      <c r="H1695">
        <v>1244676.62688027</v>
      </c>
      <c r="I1695">
        <v>7.6384038855660096E-3</v>
      </c>
      <c r="J1695">
        <f t="shared" si="64"/>
        <v>-2.1169973817528001</v>
      </c>
      <c r="K1695">
        <f t="shared" si="65"/>
        <v>1.24467662688027</v>
      </c>
    </row>
    <row r="1696" spans="7:11" x14ac:dyDescent="0.2">
      <c r="G1696">
        <v>391.22448979591798</v>
      </c>
      <c r="H1696">
        <v>1480968.1479725901</v>
      </c>
      <c r="I1696">
        <v>8.0607129369543902E-3</v>
      </c>
      <c r="J1696">
        <f t="shared" si="64"/>
        <v>-2.0936265449328348</v>
      </c>
      <c r="K1696">
        <f t="shared" si="65"/>
        <v>1.48096814797259</v>
      </c>
    </row>
    <row r="1697" spans="7:11" x14ac:dyDescent="0.2">
      <c r="G1697">
        <v>391.22448979591798</v>
      </c>
      <c r="H1697">
        <v>1762117.6520416299</v>
      </c>
      <c r="I1697">
        <v>8.5631938546481007E-3</v>
      </c>
      <c r="J1697">
        <f t="shared" si="64"/>
        <v>-2.0673642242544057</v>
      </c>
      <c r="K1697">
        <f t="shared" si="65"/>
        <v>1.76211765204163</v>
      </c>
    </row>
    <row r="1698" spans="7:11" x14ac:dyDescent="0.2">
      <c r="G1698">
        <v>391.22448979591798</v>
      </c>
      <c r="H1698">
        <v>2096641.05462867</v>
      </c>
      <c r="I1698">
        <v>8.9515859413908504E-3</v>
      </c>
      <c r="J1698">
        <f t="shared" si="64"/>
        <v>-2.0481000144519994</v>
      </c>
      <c r="K1698">
        <f t="shared" si="65"/>
        <v>2.09664105462867</v>
      </c>
    </row>
    <row r="1699" spans="7:11" x14ac:dyDescent="0.2">
      <c r="G1699">
        <v>391.22448979591798</v>
      </c>
      <c r="H1699">
        <v>2494670.9471193501</v>
      </c>
      <c r="I1699">
        <v>9.0630885249304502E-3</v>
      </c>
      <c r="J1699">
        <f t="shared" si="64"/>
        <v>-2.0427237779568483</v>
      </c>
      <c r="K1699">
        <f t="shared" si="65"/>
        <v>2.4946709471193502</v>
      </c>
    </row>
    <row r="1700" spans="7:11" x14ac:dyDescent="0.2">
      <c r="G1700">
        <v>391.22448979591798</v>
      </c>
      <c r="H1700">
        <v>2968263.5092269299</v>
      </c>
      <c r="I1700">
        <v>9.19575894797252E-3</v>
      </c>
      <c r="J1700">
        <f t="shared" si="64"/>
        <v>-2.0364124215847381</v>
      </c>
      <c r="K1700">
        <f t="shared" si="65"/>
        <v>2.9682635092269298</v>
      </c>
    </row>
    <row r="1701" spans="7:11" x14ac:dyDescent="0.2">
      <c r="G1701">
        <v>391.22448979591798</v>
      </c>
      <c r="H1701">
        <v>3531763.6862616902</v>
      </c>
      <c r="I1701">
        <v>9.3536157490565399E-3</v>
      </c>
      <c r="J1701">
        <f t="shared" si="64"/>
        <v>-2.0290204750830716</v>
      </c>
      <c r="K1701">
        <f t="shared" si="65"/>
        <v>3.5317636862616903</v>
      </c>
    </row>
    <row r="1702" spans="7:11" x14ac:dyDescent="0.2">
      <c r="G1702">
        <v>391.22448979591798</v>
      </c>
      <c r="H1702">
        <v>4202239.6922722599</v>
      </c>
      <c r="I1702">
        <v>9.5414403528913897E-3</v>
      </c>
      <c r="J1702">
        <f t="shared" si="64"/>
        <v>-2.0203860602963721</v>
      </c>
      <c r="K1702">
        <f t="shared" si="65"/>
        <v>4.2022396922722596</v>
      </c>
    </row>
    <row r="1703" spans="7:11" x14ac:dyDescent="0.2">
      <c r="G1703">
        <v>391.22448979591798</v>
      </c>
      <c r="H1703">
        <v>5000000</v>
      </c>
      <c r="I1703">
        <v>9.8441425306122505E-3</v>
      </c>
      <c r="J1703">
        <f t="shared" si="64"/>
        <v>-2.0068221068942371</v>
      </c>
      <c r="K1703">
        <f t="shared" si="65"/>
        <v>5</v>
      </c>
    </row>
    <row r="1704" spans="7:11" x14ac:dyDescent="0.2">
      <c r="G1704">
        <v>394.897959183674</v>
      </c>
      <c r="H1704">
        <v>1000</v>
      </c>
      <c r="I1704">
        <v>1E-4</v>
      </c>
      <c r="J1704">
        <f t="shared" si="64"/>
        <v>-4</v>
      </c>
      <c r="K1704">
        <f t="shared" si="65"/>
        <v>1E-3</v>
      </c>
    </row>
    <row r="1705" spans="7:11" x14ac:dyDescent="0.2">
      <c r="G1705">
        <v>394.897959183674</v>
      </c>
      <c r="H1705">
        <v>1189.84169541656</v>
      </c>
      <c r="I1705">
        <v>1E-4</v>
      </c>
      <c r="J1705">
        <f t="shared" si="64"/>
        <v>-4</v>
      </c>
      <c r="K1705">
        <f t="shared" si="65"/>
        <v>1.1898416954165599E-3</v>
      </c>
    </row>
    <row r="1706" spans="7:11" x14ac:dyDescent="0.2">
      <c r="G1706">
        <v>394.897959183674</v>
      </c>
      <c r="H1706">
        <v>1415.7232601517601</v>
      </c>
      <c r="I1706">
        <v>1E-4</v>
      </c>
      <c r="J1706">
        <f t="shared" si="64"/>
        <v>-4</v>
      </c>
      <c r="K1706">
        <f t="shared" si="65"/>
        <v>1.4157232601517602E-3</v>
      </c>
    </row>
    <row r="1707" spans="7:11" x14ac:dyDescent="0.2">
      <c r="G1707">
        <v>394.897959183674</v>
      </c>
      <c r="H1707">
        <v>1684.48656409964</v>
      </c>
      <c r="I1707">
        <v>1E-4</v>
      </c>
      <c r="J1707">
        <f t="shared" si="64"/>
        <v>-4</v>
      </c>
      <c r="K1707">
        <f t="shared" si="65"/>
        <v>1.6844865640996401E-3</v>
      </c>
    </row>
    <row r="1708" spans="7:11" x14ac:dyDescent="0.2">
      <c r="G1708">
        <v>394.897959183674</v>
      </c>
      <c r="H1708">
        <v>2004.2723493347301</v>
      </c>
      <c r="I1708">
        <v>1E-4</v>
      </c>
      <c r="J1708">
        <f t="shared" si="64"/>
        <v>-4</v>
      </c>
      <c r="K1708">
        <f t="shared" si="65"/>
        <v>2.0042723493347301E-3</v>
      </c>
    </row>
    <row r="1709" spans="7:11" x14ac:dyDescent="0.2">
      <c r="G1709">
        <v>394.897959183674</v>
      </c>
      <c r="H1709">
        <v>2384.7668102089801</v>
      </c>
      <c r="I1709">
        <v>1E-4</v>
      </c>
      <c r="J1709">
        <f t="shared" si="64"/>
        <v>-4</v>
      </c>
      <c r="K1709">
        <f t="shared" si="65"/>
        <v>2.3847668102089802E-3</v>
      </c>
    </row>
    <row r="1710" spans="7:11" x14ac:dyDescent="0.2">
      <c r="G1710">
        <v>394.897959183674</v>
      </c>
      <c r="H1710">
        <v>2837.4949846322002</v>
      </c>
      <c r="I1710">
        <v>1E-4</v>
      </c>
      <c r="J1710">
        <f t="shared" si="64"/>
        <v>-4</v>
      </c>
      <c r="K1710">
        <f t="shared" si="65"/>
        <v>2.8374949846322003E-3</v>
      </c>
    </row>
    <row r="1711" spans="7:11" x14ac:dyDescent="0.2">
      <c r="G1711">
        <v>394.897959183674</v>
      </c>
      <c r="H1711">
        <v>3376.1698432507801</v>
      </c>
      <c r="I1711">
        <v>1E-4</v>
      </c>
      <c r="J1711">
        <f t="shared" si="64"/>
        <v>-4</v>
      </c>
      <c r="K1711">
        <f t="shared" si="65"/>
        <v>3.37616984325078E-3</v>
      </c>
    </row>
    <row r="1712" spans="7:11" x14ac:dyDescent="0.2">
      <c r="G1712">
        <v>394.897959183674</v>
      </c>
      <c r="H1712">
        <v>4017.1076503077802</v>
      </c>
      <c r="I1712">
        <v>1E-4</v>
      </c>
      <c r="J1712">
        <f t="shared" si="64"/>
        <v>-4</v>
      </c>
      <c r="K1712">
        <f t="shared" si="65"/>
        <v>4.0171076503077805E-3</v>
      </c>
    </row>
    <row r="1713" spans="7:11" x14ac:dyDescent="0.2">
      <c r="G1713">
        <v>394.897959183674</v>
      </c>
      <c r="H1713">
        <v>4779.7221773130505</v>
      </c>
      <c r="I1713">
        <v>1E-4</v>
      </c>
      <c r="J1713">
        <f t="shared" si="64"/>
        <v>-4</v>
      </c>
      <c r="K1713">
        <f t="shared" si="65"/>
        <v>4.7797221773130507E-3</v>
      </c>
    </row>
    <row r="1714" spans="7:11" x14ac:dyDescent="0.2">
      <c r="G1714">
        <v>394.897959183674</v>
      </c>
      <c r="H1714">
        <v>5687.1127390743104</v>
      </c>
      <c r="I1714">
        <v>1E-4</v>
      </c>
      <c r="J1714">
        <f t="shared" si="64"/>
        <v>-4</v>
      </c>
      <c r="K1714">
        <f t="shared" si="65"/>
        <v>5.6871127390743107E-3</v>
      </c>
    </row>
    <row r="1715" spans="7:11" x14ac:dyDescent="0.2">
      <c r="G1715">
        <v>394.897959183674</v>
      </c>
      <c r="H1715">
        <v>6766.7638634853201</v>
      </c>
      <c r="I1715">
        <v>1E-4</v>
      </c>
      <c r="J1715">
        <f t="shared" si="64"/>
        <v>-4</v>
      </c>
      <c r="K1715">
        <f t="shared" si="65"/>
        <v>6.76676386348532E-3</v>
      </c>
    </row>
    <row r="1716" spans="7:11" x14ac:dyDescent="0.2">
      <c r="G1716">
        <v>394.897959183674</v>
      </c>
      <c r="H1716">
        <v>8051.3777878129004</v>
      </c>
      <c r="I1716">
        <v>1E-4</v>
      </c>
      <c r="J1716">
        <f t="shared" si="64"/>
        <v>-4</v>
      </c>
      <c r="K1716">
        <f t="shared" si="65"/>
        <v>8.0513777878129002E-3</v>
      </c>
    </row>
    <row r="1717" spans="7:11" x14ac:dyDescent="0.2">
      <c r="G1717">
        <v>394.897959183674</v>
      </c>
      <c r="H1717">
        <v>9579.8649974905602</v>
      </c>
      <c r="I1717">
        <v>1E-4</v>
      </c>
      <c r="J1717">
        <f t="shared" si="64"/>
        <v>-4</v>
      </c>
      <c r="K1717">
        <f t="shared" si="65"/>
        <v>9.5798649974905593E-3</v>
      </c>
    </row>
    <row r="1718" spans="7:11" x14ac:dyDescent="0.2">
      <c r="G1718">
        <v>394.897959183674</v>
      </c>
      <c r="H1718">
        <v>11398.522810476001</v>
      </c>
      <c r="I1718">
        <v>1E-4</v>
      </c>
      <c r="J1718">
        <f t="shared" si="64"/>
        <v>-4</v>
      </c>
      <c r="K1718">
        <f t="shared" si="65"/>
        <v>1.1398522810476E-2</v>
      </c>
    </row>
    <row r="1719" spans="7:11" x14ac:dyDescent="0.2">
      <c r="G1719">
        <v>394.897959183674</v>
      </c>
      <c r="H1719">
        <v>13562.4377060611</v>
      </c>
      <c r="I1719">
        <v>1E-4</v>
      </c>
      <c r="J1719">
        <f t="shared" si="64"/>
        <v>-4</v>
      </c>
      <c r="K1719">
        <f t="shared" si="65"/>
        <v>1.35624377060611E-2</v>
      </c>
    </row>
    <row r="1720" spans="7:11" x14ac:dyDescent="0.2">
      <c r="G1720">
        <v>394.897959183674</v>
      </c>
      <c r="H1720">
        <v>16137.1538741613</v>
      </c>
      <c r="I1720">
        <v>1E-4</v>
      </c>
      <c r="J1720">
        <f t="shared" si="64"/>
        <v>-4</v>
      </c>
      <c r="K1720">
        <f t="shared" si="65"/>
        <v>1.61371538741613E-2</v>
      </c>
    </row>
    <row r="1721" spans="7:11" x14ac:dyDescent="0.2">
      <c r="G1721">
        <v>394.897959183674</v>
      </c>
      <c r="H1721">
        <v>19200.65852483</v>
      </c>
      <c r="I1721">
        <v>1E-4</v>
      </c>
      <c r="J1721">
        <f t="shared" si="64"/>
        <v>-4</v>
      </c>
      <c r="K1721">
        <f t="shared" si="65"/>
        <v>1.9200658524830001E-2</v>
      </c>
    </row>
    <row r="1722" spans="7:11" x14ac:dyDescent="0.2">
      <c r="G1722">
        <v>394.897959183674</v>
      </c>
      <c r="H1722">
        <v>22845.744092298199</v>
      </c>
      <c r="I1722">
        <v>1E-4</v>
      </c>
      <c r="J1722">
        <f t="shared" si="64"/>
        <v>-4</v>
      </c>
      <c r="K1722">
        <f t="shared" si="65"/>
        <v>2.2845744092298198E-2</v>
      </c>
    </row>
    <row r="1723" spans="7:11" x14ac:dyDescent="0.2">
      <c r="G1723">
        <v>394.897959183674</v>
      </c>
      <c r="H1723">
        <v>27182.818883833101</v>
      </c>
      <c r="I1723">
        <v>1E-4</v>
      </c>
      <c r="J1723">
        <f t="shared" si="64"/>
        <v>-4</v>
      </c>
      <c r="K1723">
        <f t="shared" si="65"/>
        <v>2.7182818883833101E-2</v>
      </c>
    </row>
    <row r="1724" spans="7:11" x14ac:dyDescent="0.2">
      <c r="G1724">
        <v>394.897959183674</v>
      </c>
      <c r="H1724">
        <v>32343.2513069413</v>
      </c>
      <c r="I1724">
        <v>1E-4</v>
      </c>
      <c r="J1724">
        <f t="shared" si="64"/>
        <v>-4</v>
      </c>
      <c r="K1724">
        <f t="shared" si="65"/>
        <v>3.2343251306941302E-2</v>
      </c>
    </row>
    <row r="1725" spans="7:11" x14ac:dyDescent="0.2">
      <c r="G1725">
        <v>394.897959183674</v>
      </c>
      <c r="H1725">
        <v>38483.348970334999</v>
      </c>
      <c r="I1725">
        <v>1E-4</v>
      </c>
      <c r="J1725">
        <f t="shared" si="64"/>
        <v>-4</v>
      </c>
      <c r="K1725">
        <f t="shared" si="65"/>
        <v>3.8483348970335E-2</v>
      </c>
    </row>
    <row r="1726" spans="7:11" x14ac:dyDescent="0.2">
      <c r="G1726">
        <v>394.897959183674</v>
      </c>
      <c r="H1726">
        <v>45789.093184170699</v>
      </c>
      <c r="I1726">
        <v>1E-4</v>
      </c>
      <c r="J1726">
        <f t="shared" si="64"/>
        <v>-4</v>
      </c>
      <c r="K1726">
        <f t="shared" si="65"/>
        <v>4.5789093184170696E-2</v>
      </c>
    </row>
    <row r="1727" spans="7:11" x14ac:dyDescent="0.2">
      <c r="G1727">
        <v>394.897959183674</v>
      </c>
      <c r="H1727">
        <v>54481.7722658407</v>
      </c>
      <c r="I1727">
        <v>1E-4</v>
      </c>
      <c r="J1727">
        <f t="shared" si="64"/>
        <v>-4</v>
      </c>
      <c r="K1727">
        <f t="shared" si="65"/>
        <v>5.4481772265840701E-2</v>
      </c>
    </row>
    <row r="1728" spans="7:11" x14ac:dyDescent="0.2">
      <c r="G1728">
        <v>394.897959183674</v>
      </c>
      <c r="H1728">
        <v>64824.684282087001</v>
      </c>
      <c r="I1728">
        <v>1E-4</v>
      </c>
      <c r="J1728">
        <f t="shared" si="64"/>
        <v>-4</v>
      </c>
      <c r="K1728">
        <f t="shared" si="65"/>
        <v>6.4824684282087E-2</v>
      </c>
    </row>
    <row r="1729" spans="7:11" x14ac:dyDescent="0.2">
      <c r="G1729">
        <v>394.897959183674</v>
      </c>
      <c r="H1729">
        <v>77131.112251041806</v>
      </c>
      <c r="I1729">
        <v>1E-4</v>
      </c>
      <c r="J1729">
        <f t="shared" si="64"/>
        <v>-4</v>
      </c>
      <c r="K1729">
        <f t="shared" si="65"/>
        <v>7.71311122510418E-2</v>
      </c>
    </row>
    <row r="1730" spans="7:11" x14ac:dyDescent="0.2">
      <c r="G1730">
        <v>394.897959183674</v>
      </c>
      <c r="H1730">
        <v>91773.813370144897</v>
      </c>
      <c r="I1730">
        <v>1E-4</v>
      </c>
      <c r="J1730">
        <f t="shared" si="64"/>
        <v>-4</v>
      </c>
      <c r="K1730">
        <f t="shared" si="65"/>
        <v>9.1773813370144897E-2</v>
      </c>
    </row>
    <row r="1731" spans="7:11" x14ac:dyDescent="0.2">
      <c r="G1731">
        <v>394.897959183674</v>
      </c>
      <c r="H1731">
        <v>109196.30969517599</v>
      </c>
      <c r="I1731">
        <v>1E-4</v>
      </c>
      <c r="J1731">
        <f t="shared" si="64"/>
        <v>-4</v>
      </c>
      <c r="K1731">
        <f t="shared" si="65"/>
        <v>0.10919630969517599</v>
      </c>
    </row>
    <row r="1732" spans="7:11" x14ac:dyDescent="0.2">
      <c r="G1732">
        <v>394.897959183674</v>
      </c>
      <c r="H1732">
        <v>129926.322260941</v>
      </c>
      <c r="I1732">
        <v>1E-4</v>
      </c>
      <c r="J1732">
        <f t="shared" si="64"/>
        <v>-4</v>
      </c>
      <c r="K1732">
        <f t="shared" si="65"/>
        <v>0.129926322260941</v>
      </c>
    </row>
    <row r="1733" spans="7:11" x14ac:dyDescent="0.2">
      <c r="G1733">
        <v>394.897959183674</v>
      </c>
      <c r="H1733">
        <v>154591.75555819701</v>
      </c>
      <c r="I1733">
        <v>1E-4</v>
      </c>
      <c r="J1733">
        <f t="shared" ref="J1733:J1796" si="66">LOG10(I1733)</f>
        <v>-4</v>
      </c>
      <c r="K1733">
        <f t="shared" ref="K1733:K1796" si="67">H1733/1000000</f>
        <v>0.15459175555819701</v>
      </c>
    </row>
    <row r="1734" spans="7:11" x14ac:dyDescent="0.2">
      <c r="G1734">
        <v>394.897959183674</v>
      </c>
      <c r="H1734">
        <v>183939.71653078799</v>
      </c>
      <c r="I1734">
        <v>1E-4</v>
      </c>
      <c r="J1734">
        <f t="shared" si="66"/>
        <v>-4</v>
      </c>
      <c r="K1734">
        <f t="shared" si="67"/>
        <v>0.183939716530788</v>
      </c>
    </row>
    <row r="1735" spans="7:11" x14ac:dyDescent="0.2">
      <c r="G1735">
        <v>394.897959183674</v>
      </c>
      <c r="H1735">
        <v>218859.14417143501</v>
      </c>
      <c r="I1735">
        <v>1E-4</v>
      </c>
      <c r="J1735">
        <f t="shared" si="66"/>
        <v>-4</v>
      </c>
      <c r="K1735">
        <f t="shared" si="67"/>
        <v>0.21885914417143501</v>
      </c>
    </row>
    <row r="1736" spans="7:11" x14ac:dyDescent="0.2">
      <c r="G1736">
        <v>394.897959183674</v>
      </c>
      <c r="H1736">
        <v>260407.735158358</v>
      </c>
      <c r="I1736">
        <v>1E-4</v>
      </c>
      <c r="J1736">
        <f t="shared" si="66"/>
        <v>-4</v>
      </c>
      <c r="K1736">
        <f t="shared" si="67"/>
        <v>0.26040773515835802</v>
      </c>
    </row>
    <row r="1737" spans="7:11" x14ac:dyDescent="0.2">
      <c r="G1737">
        <v>394.897959183674</v>
      </c>
      <c r="H1737">
        <v>309843.98110040801</v>
      </c>
      <c r="I1737">
        <v>1E-4</v>
      </c>
      <c r="J1737">
        <f t="shared" si="66"/>
        <v>-4</v>
      </c>
      <c r="K1737">
        <f t="shared" si="67"/>
        <v>0.30984398110040801</v>
      </c>
    </row>
    <row r="1738" spans="7:11" x14ac:dyDescent="0.2">
      <c r="G1738">
        <v>394.897959183674</v>
      </c>
      <c r="H1738">
        <v>368665.28778712702</v>
      </c>
      <c r="I1738">
        <v>3.1182542704398198E-3</v>
      </c>
      <c r="J1738">
        <f t="shared" si="66"/>
        <v>-2.5060884742188572</v>
      </c>
      <c r="K1738">
        <f t="shared" si="67"/>
        <v>0.36866528778712704</v>
      </c>
    </row>
    <row r="1739" spans="7:11" x14ac:dyDescent="0.2">
      <c r="G1739">
        <v>394.897959183674</v>
      </c>
      <c r="H1739">
        <v>438653.33106187102</v>
      </c>
      <c r="I1739">
        <v>3.64548463018436E-3</v>
      </c>
      <c r="J1739">
        <f t="shared" si="66"/>
        <v>-2.4382447284642126</v>
      </c>
      <c r="K1739">
        <f t="shared" si="67"/>
        <v>0.43865333106187104</v>
      </c>
    </row>
    <row r="1740" spans="7:11" x14ac:dyDescent="0.2">
      <c r="G1740">
        <v>394.897959183674</v>
      </c>
      <c r="H1740">
        <v>521928.02313077898</v>
      </c>
      <c r="I1740">
        <v>4.3780048525312899E-3</v>
      </c>
      <c r="J1740">
        <f t="shared" si="66"/>
        <v>-2.3587237614007059</v>
      </c>
      <c r="K1740">
        <f t="shared" si="67"/>
        <v>0.52192802313077902</v>
      </c>
    </row>
    <row r="1741" spans="7:11" x14ac:dyDescent="0.2">
      <c r="G1741">
        <v>394.897959183674</v>
      </c>
      <c r="H1741">
        <v>621011.72392734198</v>
      </c>
      <c r="I1741">
        <v>5.2495879558154797E-3</v>
      </c>
      <c r="J1741">
        <f t="shared" si="66"/>
        <v>-2.2798747833632538</v>
      </c>
      <c r="K1741">
        <f t="shared" si="67"/>
        <v>0.62101172392734194</v>
      </c>
    </row>
    <row r="1742" spans="7:11" x14ac:dyDescent="0.2">
      <c r="G1742">
        <v>394.897959183674</v>
      </c>
      <c r="H1742">
        <v>738905.64247127203</v>
      </c>
      <c r="I1742">
        <v>6.2866338731235698E-3</v>
      </c>
      <c r="J1742">
        <f t="shared" si="66"/>
        <v>-2.2015818317624603</v>
      </c>
      <c r="K1742">
        <f t="shared" si="67"/>
        <v>0.738905642471272</v>
      </c>
    </row>
    <row r="1743" spans="7:11" x14ac:dyDescent="0.2">
      <c r="G1743">
        <v>394.897959183674</v>
      </c>
      <c r="H1743">
        <v>879180.74239088304</v>
      </c>
      <c r="I1743">
        <v>6.6383374493172902E-3</v>
      </c>
      <c r="J1743">
        <f t="shared" si="66"/>
        <v>-2.1779406746976049</v>
      </c>
      <c r="K1743">
        <f t="shared" si="67"/>
        <v>0.87918074239088306</v>
      </c>
    </row>
    <row r="1744" spans="7:11" x14ac:dyDescent="0.2">
      <c r="G1744">
        <v>394.897959183674</v>
      </c>
      <c r="H1744">
        <v>1046085.90510396</v>
      </c>
      <c r="I1744">
        <v>6.9366366037319199E-3</v>
      </c>
      <c r="J1744">
        <f t="shared" si="66"/>
        <v>-2.1588510567081745</v>
      </c>
      <c r="K1744">
        <f t="shared" si="67"/>
        <v>1.0460859051039599</v>
      </c>
    </row>
    <row r="1745" spans="7:11" x14ac:dyDescent="0.2">
      <c r="G1745">
        <v>394.897959183674</v>
      </c>
      <c r="H1745">
        <v>1244676.62688027</v>
      </c>
      <c r="I1745">
        <v>7.2915653753619298E-3</v>
      </c>
      <c r="J1745">
        <f t="shared" si="66"/>
        <v>-2.1371792260164324</v>
      </c>
      <c r="K1745">
        <f t="shared" si="67"/>
        <v>1.24467662688027</v>
      </c>
    </row>
    <row r="1746" spans="7:11" x14ac:dyDescent="0.2">
      <c r="G1746">
        <v>394.897959183674</v>
      </c>
      <c r="H1746">
        <v>1480968.1479725901</v>
      </c>
      <c r="I1746">
        <v>7.7138744267503103E-3</v>
      </c>
      <c r="J1746">
        <f t="shared" si="66"/>
        <v>-2.1127274352409522</v>
      </c>
      <c r="K1746">
        <f t="shared" si="67"/>
        <v>1.48096814797259</v>
      </c>
    </row>
    <row r="1747" spans="7:11" x14ac:dyDescent="0.2">
      <c r="G1747">
        <v>394.897959183674</v>
      </c>
      <c r="H1747">
        <v>1762117.6520416299</v>
      </c>
      <c r="I1747">
        <v>8.2555979245142203E-3</v>
      </c>
      <c r="J1747">
        <f t="shared" si="66"/>
        <v>-2.0832514668090374</v>
      </c>
      <c r="K1747">
        <f t="shared" si="67"/>
        <v>1.76211765204163</v>
      </c>
    </row>
    <row r="1748" spans="7:11" x14ac:dyDescent="0.2">
      <c r="G1748">
        <v>394.897959183674</v>
      </c>
      <c r="H1748">
        <v>2096641.05462867</v>
      </c>
      <c r="I1748">
        <v>8.6810606352683995E-3</v>
      </c>
      <c r="J1748">
        <f t="shared" si="66"/>
        <v>-2.0614272103184494</v>
      </c>
      <c r="K1748">
        <f t="shared" si="67"/>
        <v>2.09664105462867</v>
      </c>
    </row>
    <row r="1749" spans="7:11" x14ac:dyDescent="0.2">
      <c r="G1749">
        <v>394.897959183674</v>
      </c>
      <c r="H1749">
        <v>2494670.9471193501</v>
      </c>
      <c r="I1749">
        <v>8.7925632188079993E-3</v>
      </c>
      <c r="J1749">
        <f t="shared" si="66"/>
        <v>-2.0558845004087152</v>
      </c>
      <c r="K1749">
        <f t="shared" si="67"/>
        <v>2.4946709471193502</v>
      </c>
    </row>
    <row r="1750" spans="7:11" x14ac:dyDescent="0.2">
      <c r="G1750">
        <v>394.897959183674</v>
      </c>
      <c r="H1750">
        <v>2968263.5092269299</v>
      </c>
      <c r="I1750">
        <v>8.9252336418500708E-3</v>
      </c>
      <c r="J1750">
        <f t="shared" si="66"/>
        <v>-2.0493804062479151</v>
      </c>
      <c r="K1750">
        <f t="shared" si="67"/>
        <v>2.9682635092269298</v>
      </c>
    </row>
    <row r="1751" spans="7:11" x14ac:dyDescent="0.2">
      <c r="G1751">
        <v>394.897959183674</v>
      </c>
      <c r="H1751">
        <v>3531763.6862616902</v>
      </c>
      <c r="I1751">
        <v>9.0830904429340907E-3</v>
      </c>
      <c r="J1751">
        <f t="shared" si="66"/>
        <v>-2.0417663613954948</v>
      </c>
      <c r="K1751">
        <f t="shared" si="67"/>
        <v>3.5317636862616903</v>
      </c>
    </row>
    <row r="1752" spans="7:11" x14ac:dyDescent="0.2">
      <c r="G1752">
        <v>394.897959183674</v>
      </c>
      <c r="H1752">
        <v>4202239.6922722599</v>
      </c>
      <c r="I1752">
        <v>9.2709150467689405E-3</v>
      </c>
      <c r="J1752">
        <f t="shared" si="66"/>
        <v>-2.0328773985254109</v>
      </c>
      <c r="K1752">
        <f t="shared" si="67"/>
        <v>4.2022396922722596</v>
      </c>
    </row>
    <row r="1753" spans="7:11" x14ac:dyDescent="0.2">
      <c r="G1753">
        <v>394.897959183674</v>
      </c>
      <c r="H1753">
        <v>5000000</v>
      </c>
      <c r="I1753">
        <v>9.8112791224489806E-3</v>
      </c>
      <c r="J1753">
        <f t="shared" si="66"/>
        <v>-2.0082743688068341</v>
      </c>
      <c r="K1753">
        <f t="shared" si="67"/>
        <v>5</v>
      </c>
    </row>
    <row r="1754" spans="7:11" x14ac:dyDescent="0.2">
      <c r="G1754">
        <v>398.57142857142901</v>
      </c>
      <c r="H1754">
        <v>1000</v>
      </c>
      <c r="I1754">
        <v>1E-4</v>
      </c>
      <c r="J1754">
        <f t="shared" si="66"/>
        <v>-4</v>
      </c>
      <c r="K1754">
        <f t="shared" si="67"/>
        <v>1E-3</v>
      </c>
    </row>
    <row r="1755" spans="7:11" x14ac:dyDescent="0.2">
      <c r="G1755">
        <v>398.57142857142901</v>
      </c>
      <c r="H1755">
        <v>1189.84169541656</v>
      </c>
      <c r="I1755">
        <v>1E-4</v>
      </c>
      <c r="J1755">
        <f t="shared" si="66"/>
        <v>-4</v>
      </c>
      <c r="K1755">
        <f t="shared" si="67"/>
        <v>1.1898416954165599E-3</v>
      </c>
    </row>
    <row r="1756" spans="7:11" x14ac:dyDescent="0.2">
      <c r="G1756">
        <v>398.57142857142901</v>
      </c>
      <c r="H1756">
        <v>1415.7232601517601</v>
      </c>
      <c r="I1756">
        <v>1E-4</v>
      </c>
      <c r="J1756">
        <f t="shared" si="66"/>
        <v>-4</v>
      </c>
      <c r="K1756">
        <f t="shared" si="67"/>
        <v>1.4157232601517602E-3</v>
      </c>
    </row>
    <row r="1757" spans="7:11" x14ac:dyDescent="0.2">
      <c r="G1757">
        <v>398.57142857142901</v>
      </c>
      <c r="H1757">
        <v>1684.48656409964</v>
      </c>
      <c r="I1757">
        <v>1E-4</v>
      </c>
      <c r="J1757">
        <f t="shared" si="66"/>
        <v>-4</v>
      </c>
      <c r="K1757">
        <f t="shared" si="67"/>
        <v>1.6844865640996401E-3</v>
      </c>
    </row>
    <row r="1758" spans="7:11" x14ac:dyDescent="0.2">
      <c r="G1758">
        <v>398.57142857142901</v>
      </c>
      <c r="H1758">
        <v>2004.2723493347301</v>
      </c>
      <c r="I1758">
        <v>1E-4</v>
      </c>
      <c r="J1758">
        <f t="shared" si="66"/>
        <v>-4</v>
      </c>
      <c r="K1758">
        <f t="shared" si="67"/>
        <v>2.0042723493347301E-3</v>
      </c>
    </row>
    <row r="1759" spans="7:11" x14ac:dyDescent="0.2">
      <c r="G1759">
        <v>398.57142857142901</v>
      </c>
      <c r="H1759">
        <v>2384.7668102089801</v>
      </c>
      <c r="I1759">
        <v>1E-4</v>
      </c>
      <c r="J1759">
        <f t="shared" si="66"/>
        <v>-4</v>
      </c>
      <c r="K1759">
        <f t="shared" si="67"/>
        <v>2.3847668102089802E-3</v>
      </c>
    </row>
    <row r="1760" spans="7:11" x14ac:dyDescent="0.2">
      <c r="G1760">
        <v>398.57142857142901</v>
      </c>
      <c r="H1760">
        <v>2837.4949846322002</v>
      </c>
      <c r="I1760">
        <v>1E-4</v>
      </c>
      <c r="J1760">
        <f t="shared" si="66"/>
        <v>-4</v>
      </c>
      <c r="K1760">
        <f t="shared" si="67"/>
        <v>2.8374949846322003E-3</v>
      </c>
    </row>
    <row r="1761" spans="7:11" x14ac:dyDescent="0.2">
      <c r="G1761">
        <v>398.57142857142901</v>
      </c>
      <c r="H1761">
        <v>3376.1698432507801</v>
      </c>
      <c r="I1761">
        <v>1E-4</v>
      </c>
      <c r="J1761">
        <f t="shared" si="66"/>
        <v>-4</v>
      </c>
      <c r="K1761">
        <f t="shared" si="67"/>
        <v>3.37616984325078E-3</v>
      </c>
    </row>
    <row r="1762" spans="7:11" x14ac:dyDescent="0.2">
      <c r="G1762">
        <v>398.57142857142901</v>
      </c>
      <c r="H1762">
        <v>4017.1076503077802</v>
      </c>
      <c r="I1762">
        <v>1E-4</v>
      </c>
      <c r="J1762">
        <f t="shared" si="66"/>
        <v>-4</v>
      </c>
      <c r="K1762">
        <f t="shared" si="67"/>
        <v>4.0171076503077805E-3</v>
      </c>
    </row>
    <row r="1763" spans="7:11" x14ac:dyDescent="0.2">
      <c r="G1763">
        <v>398.57142857142901</v>
      </c>
      <c r="H1763">
        <v>4779.7221773130505</v>
      </c>
      <c r="I1763">
        <v>1E-4</v>
      </c>
      <c r="J1763">
        <f t="shared" si="66"/>
        <v>-4</v>
      </c>
      <c r="K1763">
        <f t="shared" si="67"/>
        <v>4.7797221773130507E-3</v>
      </c>
    </row>
    <row r="1764" spans="7:11" x14ac:dyDescent="0.2">
      <c r="G1764">
        <v>398.57142857142901</v>
      </c>
      <c r="H1764">
        <v>5687.1127390743104</v>
      </c>
      <c r="I1764">
        <v>1E-4</v>
      </c>
      <c r="J1764">
        <f t="shared" si="66"/>
        <v>-4</v>
      </c>
      <c r="K1764">
        <f t="shared" si="67"/>
        <v>5.6871127390743107E-3</v>
      </c>
    </row>
    <row r="1765" spans="7:11" x14ac:dyDescent="0.2">
      <c r="G1765">
        <v>398.57142857142901</v>
      </c>
      <c r="H1765">
        <v>6766.7638634853201</v>
      </c>
      <c r="I1765">
        <v>1E-4</v>
      </c>
      <c r="J1765">
        <f t="shared" si="66"/>
        <v>-4</v>
      </c>
      <c r="K1765">
        <f t="shared" si="67"/>
        <v>6.76676386348532E-3</v>
      </c>
    </row>
    <row r="1766" spans="7:11" x14ac:dyDescent="0.2">
      <c r="G1766">
        <v>398.57142857142901</v>
      </c>
      <c r="H1766">
        <v>8051.3777878129004</v>
      </c>
      <c r="I1766">
        <v>1E-4</v>
      </c>
      <c r="J1766">
        <f t="shared" si="66"/>
        <v>-4</v>
      </c>
      <c r="K1766">
        <f t="shared" si="67"/>
        <v>8.0513777878129002E-3</v>
      </c>
    </row>
    <row r="1767" spans="7:11" x14ac:dyDescent="0.2">
      <c r="G1767">
        <v>398.57142857142901</v>
      </c>
      <c r="H1767">
        <v>9579.8649974905602</v>
      </c>
      <c r="I1767">
        <v>1E-4</v>
      </c>
      <c r="J1767">
        <f t="shared" si="66"/>
        <v>-4</v>
      </c>
      <c r="K1767">
        <f t="shared" si="67"/>
        <v>9.5798649974905593E-3</v>
      </c>
    </row>
    <row r="1768" spans="7:11" x14ac:dyDescent="0.2">
      <c r="G1768">
        <v>398.57142857142901</v>
      </c>
      <c r="H1768">
        <v>11398.522810476001</v>
      </c>
      <c r="I1768">
        <v>1E-4</v>
      </c>
      <c r="J1768">
        <f t="shared" si="66"/>
        <v>-4</v>
      </c>
      <c r="K1768">
        <f t="shared" si="67"/>
        <v>1.1398522810476E-2</v>
      </c>
    </row>
    <row r="1769" spans="7:11" x14ac:dyDescent="0.2">
      <c r="G1769">
        <v>398.57142857142901</v>
      </c>
      <c r="H1769">
        <v>13562.4377060611</v>
      </c>
      <c r="I1769">
        <v>1E-4</v>
      </c>
      <c r="J1769">
        <f t="shared" si="66"/>
        <v>-4</v>
      </c>
      <c r="K1769">
        <f t="shared" si="67"/>
        <v>1.35624377060611E-2</v>
      </c>
    </row>
    <row r="1770" spans="7:11" x14ac:dyDescent="0.2">
      <c r="G1770">
        <v>398.57142857142901</v>
      </c>
      <c r="H1770">
        <v>16137.1538741613</v>
      </c>
      <c r="I1770">
        <v>1E-4</v>
      </c>
      <c r="J1770">
        <f t="shared" si="66"/>
        <v>-4</v>
      </c>
      <c r="K1770">
        <f t="shared" si="67"/>
        <v>1.61371538741613E-2</v>
      </c>
    </row>
    <row r="1771" spans="7:11" x14ac:dyDescent="0.2">
      <c r="G1771">
        <v>398.57142857142901</v>
      </c>
      <c r="H1771">
        <v>19200.65852483</v>
      </c>
      <c r="I1771">
        <v>1E-4</v>
      </c>
      <c r="J1771">
        <f t="shared" si="66"/>
        <v>-4</v>
      </c>
      <c r="K1771">
        <f t="shared" si="67"/>
        <v>1.9200658524830001E-2</v>
      </c>
    </row>
    <row r="1772" spans="7:11" x14ac:dyDescent="0.2">
      <c r="G1772">
        <v>398.57142857142901</v>
      </c>
      <c r="H1772">
        <v>22845.744092298199</v>
      </c>
      <c r="I1772">
        <v>1E-4</v>
      </c>
      <c r="J1772">
        <f t="shared" si="66"/>
        <v>-4</v>
      </c>
      <c r="K1772">
        <f t="shared" si="67"/>
        <v>2.2845744092298198E-2</v>
      </c>
    </row>
    <row r="1773" spans="7:11" x14ac:dyDescent="0.2">
      <c r="G1773">
        <v>398.57142857142901</v>
      </c>
      <c r="H1773">
        <v>27182.818883833101</v>
      </c>
      <c r="I1773">
        <v>1E-4</v>
      </c>
      <c r="J1773">
        <f t="shared" si="66"/>
        <v>-4</v>
      </c>
      <c r="K1773">
        <f t="shared" si="67"/>
        <v>2.7182818883833101E-2</v>
      </c>
    </row>
    <row r="1774" spans="7:11" x14ac:dyDescent="0.2">
      <c r="G1774">
        <v>398.57142857142901</v>
      </c>
      <c r="H1774">
        <v>32343.2513069413</v>
      </c>
      <c r="I1774">
        <v>1E-4</v>
      </c>
      <c r="J1774">
        <f t="shared" si="66"/>
        <v>-4</v>
      </c>
      <c r="K1774">
        <f t="shared" si="67"/>
        <v>3.2343251306941302E-2</v>
      </c>
    </row>
    <row r="1775" spans="7:11" x14ac:dyDescent="0.2">
      <c r="G1775">
        <v>398.57142857142901</v>
      </c>
      <c r="H1775">
        <v>38483.348970334999</v>
      </c>
      <c r="I1775">
        <v>1E-4</v>
      </c>
      <c r="J1775">
        <f t="shared" si="66"/>
        <v>-4</v>
      </c>
      <c r="K1775">
        <f t="shared" si="67"/>
        <v>3.8483348970335E-2</v>
      </c>
    </row>
    <row r="1776" spans="7:11" x14ac:dyDescent="0.2">
      <c r="G1776">
        <v>398.57142857142901</v>
      </c>
      <c r="H1776">
        <v>45789.093184170699</v>
      </c>
      <c r="I1776">
        <v>1E-4</v>
      </c>
      <c r="J1776">
        <f t="shared" si="66"/>
        <v>-4</v>
      </c>
      <c r="K1776">
        <f t="shared" si="67"/>
        <v>4.5789093184170696E-2</v>
      </c>
    </row>
    <row r="1777" spans="7:11" x14ac:dyDescent="0.2">
      <c r="G1777">
        <v>398.57142857142901</v>
      </c>
      <c r="H1777">
        <v>54481.7722658407</v>
      </c>
      <c r="I1777">
        <v>1E-4</v>
      </c>
      <c r="J1777">
        <f t="shared" si="66"/>
        <v>-4</v>
      </c>
      <c r="K1777">
        <f t="shared" si="67"/>
        <v>5.4481772265840701E-2</v>
      </c>
    </row>
    <row r="1778" spans="7:11" x14ac:dyDescent="0.2">
      <c r="G1778">
        <v>398.57142857142901</v>
      </c>
      <c r="H1778">
        <v>64824.684282087001</v>
      </c>
      <c r="I1778">
        <v>1E-4</v>
      </c>
      <c r="J1778">
        <f t="shared" si="66"/>
        <v>-4</v>
      </c>
      <c r="K1778">
        <f t="shared" si="67"/>
        <v>6.4824684282087E-2</v>
      </c>
    </row>
    <row r="1779" spans="7:11" x14ac:dyDescent="0.2">
      <c r="G1779">
        <v>398.57142857142901</v>
      </c>
      <c r="H1779">
        <v>77131.112251041806</v>
      </c>
      <c r="I1779">
        <v>1E-4</v>
      </c>
      <c r="J1779">
        <f t="shared" si="66"/>
        <v>-4</v>
      </c>
      <c r="K1779">
        <f t="shared" si="67"/>
        <v>7.71311122510418E-2</v>
      </c>
    </row>
    <row r="1780" spans="7:11" x14ac:dyDescent="0.2">
      <c r="G1780">
        <v>398.57142857142901</v>
      </c>
      <c r="H1780">
        <v>91773.813370144897</v>
      </c>
      <c r="I1780">
        <v>1E-4</v>
      </c>
      <c r="J1780">
        <f t="shared" si="66"/>
        <v>-4</v>
      </c>
      <c r="K1780">
        <f t="shared" si="67"/>
        <v>9.1773813370144897E-2</v>
      </c>
    </row>
    <row r="1781" spans="7:11" x14ac:dyDescent="0.2">
      <c r="G1781">
        <v>398.57142857142901</v>
      </c>
      <c r="H1781">
        <v>109196.30969517599</v>
      </c>
      <c r="I1781">
        <v>1E-4</v>
      </c>
      <c r="J1781">
        <f t="shared" si="66"/>
        <v>-4</v>
      </c>
      <c r="K1781">
        <f t="shared" si="67"/>
        <v>0.10919630969517599</v>
      </c>
    </row>
    <row r="1782" spans="7:11" x14ac:dyDescent="0.2">
      <c r="G1782">
        <v>398.57142857142901</v>
      </c>
      <c r="H1782">
        <v>129926.322260941</v>
      </c>
      <c r="I1782">
        <v>1E-4</v>
      </c>
      <c r="J1782">
        <f t="shared" si="66"/>
        <v>-4</v>
      </c>
      <c r="K1782">
        <f t="shared" si="67"/>
        <v>0.129926322260941</v>
      </c>
    </row>
    <row r="1783" spans="7:11" x14ac:dyDescent="0.2">
      <c r="G1783">
        <v>398.57142857142901</v>
      </c>
      <c r="H1783">
        <v>154591.75555819701</v>
      </c>
      <c r="I1783">
        <v>1E-4</v>
      </c>
      <c r="J1783">
        <f t="shared" si="66"/>
        <v>-4</v>
      </c>
      <c r="K1783">
        <f t="shared" si="67"/>
        <v>0.15459175555819701</v>
      </c>
    </row>
    <row r="1784" spans="7:11" x14ac:dyDescent="0.2">
      <c r="G1784">
        <v>398.57142857142901</v>
      </c>
      <c r="H1784">
        <v>183939.71653078799</v>
      </c>
      <c r="I1784">
        <v>1E-4</v>
      </c>
      <c r="J1784">
        <f t="shared" si="66"/>
        <v>-4</v>
      </c>
      <c r="K1784">
        <f t="shared" si="67"/>
        <v>0.183939716530788</v>
      </c>
    </row>
    <row r="1785" spans="7:11" x14ac:dyDescent="0.2">
      <c r="G1785">
        <v>398.57142857142901</v>
      </c>
      <c r="H1785">
        <v>218859.14417143501</v>
      </c>
      <c r="I1785">
        <v>1E-4</v>
      </c>
      <c r="J1785">
        <f t="shared" si="66"/>
        <v>-4</v>
      </c>
      <c r="K1785">
        <f t="shared" si="67"/>
        <v>0.21885914417143501</v>
      </c>
    </row>
    <row r="1786" spans="7:11" x14ac:dyDescent="0.2">
      <c r="G1786">
        <v>398.57142857142901</v>
      </c>
      <c r="H1786">
        <v>260407.735158358</v>
      </c>
      <c r="I1786">
        <v>1E-4</v>
      </c>
      <c r="J1786">
        <f t="shared" si="66"/>
        <v>-4</v>
      </c>
      <c r="K1786">
        <f t="shared" si="67"/>
        <v>0.26040773515835802</v>
      </c>
    </row>
    <row r="1787" spans="7:11" x14ac:dyDescent="0.2">
      <c r="G1787">
        <v>398.57142857142901</v>
      </c>
      <c r="H1787">
        <v>309843.98110040801</v>
      </c>
      <c r="I1787">
        <v>1E-4</v>
      </c>
      <c r="J1787">
        <f t="shared" si="66"/>
        <v>-4</v>
      </c>
      <c r="K1787">
        <f t="shared" si="67"/>
        <v>0.30984398110040801</v>
      </c>
    </row>
    <row r="1788" spans="7:11" x14ac:dyDescent="0.2">
      <c r="G1788">
        <v>398.57142857142901</v>
      </c>
      <c r="H1788">
        <v>368665.28778712702</v>
      </c>
      <c r="I1788">
        <v>1E-4</v>
      </c>
      <c r="J1788">
        <f t="shared" si="66"/>
        <v>-4</v>
      </c>
      <c r="K1788">
        <f t="shared" si="67"/>
        <v>0.36866528778712704</v>
      </c>
    </row>
    <row r="1789" spans="7:11" x14ac:dyDescent="0.2">
      <c r="G1789">
        <v>398.57142857142901</v>
      </c>
      <c r="H1789">
        <v>438653.33106187102</v>
      </c>
      <c r="I1789">
        <v>3.4224852548156502E-3</v>
      </c>
      <c r="J1789">
        <f t="shared" si="66"/>
        <v>-2.4656584142724216</v>
      </c>
      <c r="K1789">
        <f t="shared" si="67"/>
        <v>0.43865333106187104</v>
      </c>
    </row>
    <row r="1790" spans="7:11" x14ac:dyDescent="0.2">
      <c r="G1790">
        <v>398.57142857142901</v>
      </c>
      <c r="H1790">
        <v>521928.02313077898</v>
      </c>
      <c r="I1790">
        <v>4.0311663423272101E-3</v>
      </c>
      <c r="J1790">
        <f t="shared" si="66"/>
        <v>-2.3945692807196099</v>
      </c>
      <c r="K1790">
        <f t="shared" si="67"/>
        <v>0.52192802313077902</v>
      </c>
    </row>
    <row r="1791" spans="7:11" x14ac:dyDescent="0.2">
      <c r="G1791">
        <v>398.57142857142901</v>
      </c>
      <c r="H1791">
        <v>621011.72392734198</v>
      </c>
      <c r="I1791">
        <v>4.9027494456113999E-3</v>
      </c>
      <c r="J1791">
        <f t="shared" si="66"/>
        <v>-2.3095603007511318</v>
      </c>
      <c r="K1791">
        <f t="shared" si="67"/>
        <v>0.62101172392734194</v>
      </c>
    </row>
    <row r="1792" spans="7:11" x14ac:dyDescent="0.2">
      <c r="G1792">
        <v>398.57142857142901</v>
      </c>
      <c r="H1792">
        <v>738905.64247127203</v>
      </c>
      <c r="I1792">
        <v>5.9397953629194899E-3</v>
      </c>
      <c r="J1792">
        <f t="shared" si="66"/>
        <v>-2.2262285170197758</v>
      </c>
      <c r="K1792">
        <f t="shared" si="67"/>
        <v>0.738905642471272</v>
      </c>
    </row>
    <row r="1793" spans="7:11" x14ac:dyDescent="0.2">
      <c r="G1793">
        <v>398.57142857142901</v>
      </c>
      <c r="H1793">
        <v>879180.74239088304</v>
      </c>
      <c r="I1793">
        <v>6.2914989391132199E-3</v>
      </c>
      <c r="J1793">
        <f t="shared" si="66"/>
        <v>-2.2012458722921151</v>
      </c>
      <c r="K1793">
        <f t="shared" si="67"/>
        <v>0.87918074239088306</v>
      </c>
    </row>
    <row r="1794" spans="7:11" x14ac:dyDescent="0.2">
      <c r="G1794">
        <v>398.57142857142901</v>
      </c>
      <c r="H1794">
        <v>1046085.90510396</v>
      </c>
      <c r="I1794">
        <v>6.58979809352784E-3</v>
      </c>
      <c r="J1794">
        <f t="shared" si="66"/>
        <v>-2.1811278916594099</v>
      </c>
      <c r="K1794">
        <f t="shared" si="67"/>
        <v>1.0460859051039599</v>
      </c>
    </row>
    <row r="1795" spans="7:11" x14ac:dyDescent="0.2">
      <c r="G1795">
        <v>398.57142857142901</v>
      </c>
      <c r="H1795">
        <v>1244676.62688027</v>
      </c>
      <c r="I1795">
        <v>6.9447268651578499E-3</v>
      </c>
      <c r="J1795">
        <f t="shared" si="66"/>
        <v>-2.1583448303133204</v>
      </c>
      <c r="K1795">
        <f t="shared" si="67"/>
        <v>1.24467662688027</v>
      </c>
    </row>
    <row r="1796" spans="7:11" x14ac:dyDescent="0.2">
      <c r="G1796">
        <v>398.57142857142901</v>
      </c>
      <c r="H1796">
        <v>1480968.1479725901</v>
      </c>
      <c r="I1796">
        <v>7.3842189867650097E-3</v>
      </c>
      <c r="J1796">
        <f t="shared" si="66"/>
        <v>-2.1316954323324389</v>
      </c>
      <c r="K1796">
        <f t="shared" si="67"/>
        <v>1.48096814797259</v>
      </c>
    </row>
    <row r="1797" spans="7:11" x14ac:dyDescent="0.2">
      <c r="G1797">
        <v>398.57142857142901</v>
      </c>
      <c r="H1797">
        <v>1762117.6520416299</v>
      </c>
      <c r="I1797">
        <v>7.9850726183917798E-3</v>
      </c>
      <c r="J1797">
        <f t="shared" ref="J1797:J1860" si="68">LOG10(I1797)</f>
        <v>-2.097721129917054</v>
      </c>
      <c r="K1797">
        <f t="shared" ref="K1797:K1860" si="69">H1797/1000000</f>
        <v>1.76211765204163</v>
      </c>
    </row>
    <row r="1798" spans="7:11" x14ac:dyDescent="0.2">
      <c r="G1798">
        <v>398.57142857142901</v>
      </c>
      <c r="H1798">
        <v>2096641.05462867</v>
      </c>
      <c r="I1798">
        <v>8.4105353291459607E-3</v>
      </c>
      <c r="J1798">
        <f t="shared" si="68"/>
        <v>-2.0751763605522728</v>
      </c>
      <c r="K1798">
        <f t="shared" si="69"/>
        <v>2.09664105462867</v>
      </c>
    </row>
    <row r="1799" spans="7:11" x14ac:dyDescent="0.2">
      <c r="G1799">
        <v>398.57142857142901</v>
      </c>
      <c r="H1799">
        <v>2494670.9471193501</v>
      </c>
      <c r="I1799">
        <v>8.5220379126855501E-3</v>
      </c>
      <c r="J1799">
        <f t="shared" si="68"/>
        <v>-2.0694565380499634</v>
      </c>
      <c r="K1799">
        <f t="shared" si="69"/>
        <v>2.4946709471193502</v>
      </c>
    </row>
    <row r="1800" spans="7:11" x14ac:dyDescent="0.2">
      <c r="G1800">
        <v>398.57142857142901</v>
      </c>
      <c r="H1800">
        <v>2968263.5092269299</v>
      </c>
      <c r="I1800">
        <v>8.6547083357276303E-3</v>
      </c>
      <c r="J1800">
        <f t="shared" si="68"/>
        <v>-2.0627475632962011</v>
      </c>
      <c r="K1800">
        <f t="shared" si="69"/>
        <v>2.9682635092269298</v>
      </c>
    </row>
    <row r="1801" spans="7:11" x14ac:dyDescent="0.2">
      <c r="G1801">
        <v>398.57142857142901</v>
      </c>
      <c r="H1801">
        <v>3531763.6862616902</v>
      </c>
      <c r="I1801">
        <v>8.8125651368116502E-3</v>
      </c>
      <c r="J1801">
        <f t="shared" si="68"/>
        <v>-2.0548976599632884</v>
      </c>
      <c r="K1801">
        <f t="shared" si="69"/>
        <v>3.5317636862616903</v>
      </c>
    </row>
    <row r="1802" spans="7:11" x14ac:dyDescent="0.2">
      <c r="G1802">
        <v>398.57142857142901</v>
      </c>
      <c r="H1802">
        <v>4202239.6922722599</v>
      </c>
      <c r="I1802">
        <v>9.2175125062808599E-3</v>
      </c>
      <c r="J1802">
        <f t="shared" si="68"/>
        <v>-2.0353862644725829</v>
      </c>
      <c r="K1802">
        <f t="shared" si="69"/>
        <v>4.2022396922722596</v>
      </c>
    </row>
    <row r="1803" spans="7:11" x14ac:dyDescent="0.2">
      <c r="G1803">
        <v>398.57142857142901</v>
      </c>
      <c r="H1803">
        <v>5000000</v>
      </c>
      <c r="I1803">
        <v>9.7784157142857108E-3</v>
      </c>
      <c r="J1803">
        <f t="shared" si="68"/>
        <v>-2.0097315033186001</v>
      </c>
      <c r="K1803">
        <f t="shared" si="69"/>
        <v>5</v>
      </c>
    </row>
    <row r="1804" spans="7:11" x14ac:dyDescent="0.2">
      <c r="G1804">
        <v>402.24489795918402</v>
      </c>
      <c r="H1804">
        <v>1000</v>
      </c>
      <c r="I1804">
        <v>1E-4</v>
      </c>
      <c r="J1804">
        <f t="shared" si="68"/>
        <v>-4</v>
      </c>
      <c r="K1804">
        <f t="shared" si="69"/>
        <v>1E-3</v>
      </c>
    </row>
    <row r="1805" spans="7:11" x14ac:dyDescent="0.2">
      <c r="G1805">
        <v>402.24489795918402</v>
      </c>
      <c r="H1805">
        <v>1189.84169541656</v>
      </c>
      <c r="I1805">
        <v>1E-4</v>
      </c>
      <c r="J1805">
        <f t="shared" si="68"/>
        <v>-4</v>
      </c>
      <c r="K1805">
        <f t="shared" si="69"/>
        <v>1.1898416954165599E-3</v>
      </c>
    </row>
    <row r="1806" spans="7:11" x14ac:dyDescent="0.2">
      <c r="G1806">
        <v>402.24489795918402</v>
      </c>
      <c r="H1806">
        <v>1415.7232601517601</v>
      </c>
      <c r="I1806">
        <v>1E-4</v>
      </c>
      <c r="J1806">
        <f t="shared" si="68"/>
        <v>-4</v>
      </c>
      <c r="K1806">
        <f t="shared" si="69"/>
        <v>1.4157232601517602E-3</v>
      </c>
    </row>
    <row r="1807" spans="7:11" x14ac:dyDescent="0.2">
      <c r="G1807">
        <v>402.24489795918402</v>
      </c>
      <c r="H1807">
        <v>1684.48656409964</v>
      </c>
      <c r="I1807">
        <v>1E-4</v>
      </c>
      <c r="J1807">
        <f t="shared" si="68"/>
        <v>-4</v>
      </c>
      <c r="K1807">
        <f t="shared" si="69"/>
        <v>1.6844865640996401E-3</v>
      </c>
    </row>
    <row r="1808" spans="7:11" x14ac:dyDescent="0.2">
      <c r="G1808">
        <v>402.24489795918402</v>
      </c>
      <c r="H1808">
        <v>2004.2723493347301</v>
      </c>
      <c r="I1808">
        <v>1E-4</v>
      </c>
      <c r="J1808">
        <f t="shared" si="68"/>
        <v>-4</v>
      </c>
      <c r="K1808">
        <f t="shared" si="69"/>
        <v>2.0042723493347301E-3</v>
      </c>
    </row>
    <row r="1809" spans="7:11" x14ac:dyDescent="0.2">
      <c r="G1809">
        <v>402.24489795918402</v>
      </c>
      <c r="H1809">
        <v>2384.7668102089801</v>
      </c>
      <c r="I1809">
        <v>1E-4</v>
      </c>
      <c r="J1809">
        <f t="shared" si="68"/>
        <v>-4</v>
      </c>
      <c r="K1809">
        <f t="shared" si="69"/>
        <v>2.3847668102089802E-3</v>
      </c>
    </row>
    <row r="1810" spans="7:11" x14ac:dyDescent="0.2">
      <c r="G1810">
        <v>402.24489795918402</v>
      </c>
      <c r="H1810">
        <v>2837.4949846322002</v>
      </c>
      <c r="I1810">
        <v>1E-4</v>
      </c>
      <c r="J1810">
        <f t="shared" si="68"/>
        <v>-4</v>
      </c>
      <c r="K1810">
        <f t="shared" si="69"/>
        <v>2.8374949846322003E-3</v>
      </c>
    </row>
    <row r="1811" spans="7:11" x14ac:dyDescent="0.2">
      <c r="G1811">
        <v>402.24489795918402</v>
      </c>
      <c r="H1811">
        <v>3376.1698432507801</v>
      </c>
      <c r="I1811">
        <v>1E-4</v>
      </c>
      <c r="J1811">
        <f t="shared" si="68"/>
        <v>-4</v>
      </c>
      <c r="K1811">
        <f t="shared" si="69"/>
        <v>3.37616984325078E-3</v>
      </c>
    </row>
    <row r="1812" spans="7:11" x14ac:dyDescent="0.2">
      <c r="G1812">
        <v>402.24489795918402</v>
      </c>
      <c r="H1812">
        <v>4017.1076503077802</v>
      </c>
      <c r="I1812">
        <v>1E-4</v>
      </c>
      <c r="J1812">
        <f t="shared" si="68"/>
        <v>-4</v>
      </c>
      <c r="K1812">
        <f t="shared" si="69"/>
        <v>4.0171076503077805E-3</v>
      </c>
    </row>
    <row r="1813" spans="7:11" x14ac:dyDescent="0.2">
      <c r="G1813">
        <v>402.24489795918402</v>
      </c>
      <c r="H1813">
        <v>4779.7221773130505</v>
      </c>
      <c r="I1813">
        <v>1E-4</v>
      </c>
      <c r="J1813">
        <f t="shared" si="68"/>
        <v>-4</v>
      </c>
      <c r="K1813">
        <f t="shared" si="69"/>
        <v>4.7797221773130507E-3</v>
      </c>
    </row>
    <row r="1814" spans="7:11" x14ac:dyDescent="0.2">
      <c r="G1814">
        <v>402.24489795918402</v>
      </c>
      <c r="H1814">
        <v>5687.1127390743104</v>
      </c>
      <c r="I1814">
        <v>1E-4</v>
      </c>
      <c r="J1814">
        <f t="shared" si="68"/>
        <v>-4</v>
      </c>
      <c r="K1814">
        <f t="shared" si="69"/>
        <v>5.6871127390743107E-3</v>
      </c>
    </row>
    <row r="1815" spans="7:11" x14ac:dyDescent="0.2">
      <c r="G1815">
        <v>402.24489795918402</v>
      </c>
      <c r="H1815">
        <v>6766.7638634853201</v>
      </c>
      <c r="I1815">
        <v>1E-4</v>
      </c>
      <c r="J1815">
        <f t="shared" si="68"/>
        <v>-4</v>
      </c>
      <c r="K1815">
        <f t="shared" si="69"/>
        <v>6.76676386348532E-3</v>
      </c>
    </row>
    <row r="1816" spans="7:11" x14ac:dyDescent="0.2">
      <c r="G1816">
        <v>402.24489795918402</v>
      </c>
      <c r="H1816">
        <v>8051.3777878129004</v>
      </c>
      <c r="I1816">
        <v>1E-4</v>
      </c>
      <c r="J1816">
        <f t="shared" si="68"/>
        <v>-4</v>
      </c>
      <c r="K1816">
        <f t="shared" si="69"/>
        <v>8.0513777878129002E-3</v>
      </c>
    </row>
    <row r="1817" spans="7:11" x14ac:dyDescent="0.2">
      <c r="G1817">
        <v>402.24489795918402</v>
      </c>
      <c r="H1817">
        <v>9579.8649974905602</v>
      </c>
      <c r="I1817">
        <v>1E-4</v>
      </c>
      <c r="J1817">
        <f t="shared" si="68"/>
        <v>-4</v>
      </c>
      <c r="K1817">
        <f t="shared" si="69"/>
        <v>9.5798649974905593E-3</v>
      </c>
    </row>
    <row r="1818" spans="7:11" x14ac:dyDescent="0.2">
      <c r="G1818">
        <v>402.24489795918402</v>
      </c>
      <c r="H1818">
        <v>11398.522810476001</v>
      </c>
      <c r="I1818">
        <v>1E-4</v>
      </c>
      <c r="J1818">
        <f t="shared" si="68"/>
        <v>-4</v>
      </c>
      <c r="K1818">
        <f t="shared" si="69"/>
        <v>1.1398522810476E-2</v>
      </c>
    </row>
    <row r="1819" spans="7:11" x14ac:dyDescent="0.2">
      <c r="G1819">
        <v>402.24489795918402</v>
      </c>
      <c r="H1819">
        <v>13562.4377060611</v>
      </c>
      <c r="I1819">
        <v>1E-4</v>
      </c>
      <c r="J1819">
        <f t="shared" si="68"/>
        <v>-4</v>
      </c>
      <c r="K1819">
        <f t="shared" si="69"/>
        <v>1.35624377060611E-2</v>
      </c>
    </row>
    <row r="1820" spans="7:11" x14ac:dyDescent="0.2">
      <c r="G1820">
        <v>402.24489795918402</v>
      </c>
      <c r="H1820">
        <v>16137.1538741613</v>
      </c>
      <c r="I1820">
        <v>1E-4</v>
      </c>
      <c r="J1820">
        <f t="shared" si="68"/>
        <v>-4</v>
      </c>
      <c r="K1820">
        <f t="shared" si="69"/>
        <v>1.61371538741613E-2</v>
      </c>
    </row>
    <row r="1821" spans="7:11" x14ac:dyDescent="0.2">
      <c r="G1821">
        <v>402.24489795918402</v>
      </c>
      <c r="H1821">
        <v>19200.65852483</v>
      </c>
      <c r="I1821">
        <v>1E-4</v>
      </c>
      <c r="J1821">
        <f t="shared" si="68"/>
        <v>-4</v>
      </c>
      <c r="K1821">
        <f t="shared" si="69"/>
        <v>1.9200658524830001E-2</v>
      </c>
    </row>
    <row r="1822" spans="7:11" x14ac:dyDescent="0.2">
      <c r="G1822">
        <v>402.24489795918402</v>
      </c>
      <c r="H1822">
        <v>22845.744092298199</v>
      </c>
      <c r="I1822">
        <v>1E-4</v>
      </c>
      <c r="J1822">
        <f t="shared" si="68"/>
        <v>-4</v>
      </c>
      <c r="K1822">
        <f t="shared" si="69"/>
        <v>2.2845744092298198E-2</v>
      </c>
    </row>
    <row r="1823" spans="7:11" x14ac:dyDescent="0.2">
      <c r="G1823">
        <v>402.24489795918402</v>
      </c>
      <c r="H1823">
        <v>27182.818883833101</v>
      </c>
      <c r="I1823">
        <v>1E-4</v>
      </c>
      <c r="J1823">
        <f t="shared" si="68"/>
        <v>-4</v>
      </c>
      <c r="K1823">
        <f t="shared" si="69"/>
        <v>2.7182818883833101E-2</v>
      </c>
    </row>
    <row r="1824" spans="7:11" x14ac:dyDescent="0.2">
      <c r="G1824">
        <v>402.24489795918402</v>
      </c>
      <c r="H1824">
        <v>32343.2513069413</v>
      </c>
      <c r="I1824">
        <v>1E-4</v>
      </c>
      <c r="J1824">
        <f t="shared" si="68"/>
        <v>-4</v>
      </c>
      <c r="K1824">
        <f t="shared" si="69"/>
        <v>3.2343251306941302E-2</v>
      </c>
    </row>
    <row r="1825" spans="7:11" x14ac:dyDescent="0.2">
      <c r="G1825">
        <v>402.24489795918402</v>
      </c>
      <c r="H1825">
        <v>38483.348970334999</v>
      </c>
      <c r="I1825">
        <v>1E-4</v>
      </c>
      <c r="J1825">
        <f t="shared" si="68"/>
        <v>-4</v>
      </c>
      <c r="K1825">
        <f t="shared" si="69"/>
        <v>3.8483348970335E-2</v>
      </c>
    </row>
    <row r="1826" spans="7:11" x14ac:dyDescent="0.2">
      <c r="G1826">
        <v>402.24489795918402</v>
      </c>
      <c r="H1826">
        <v>45789.093184170699</v>
      </c>
      <c r="I1826">
        <v>1E-4</v>
      </c>
      <c r="J1826">
        <f t="shared" si="68"/>
        <v>-4</v>
      </c>
      <c r="K1826">
        <f t="shared" si="69"/>
        <v>4.5789093184170696E-2</v>
      </c>
    </row>
    <row r="1827" spans="7:11" x14ac:dyDescent="0.2">
      <c r="G1827">
        <v>402.24489795918402</v>
      </c>
      <c r="H1827">
        <v>54481.7722658407</v>
      </c>
      <c r="I1827">
        <v>1E-4</v>
      </c>
      <c r="J1827">
        <f t="shared" si="68"/>
        <v>-4</v>
      </c>
      <c r="K1827">
        <f t="shared" si="69"/>
        <v>5.4481772265840701E-2</v>
      </c>
    </row>
    <row r="1828" spans="7:11" x14ac:dyDescent="0.2">
      <c r="G1828">
        <v>402.24489795918402</v>
      </c>
      <c r="H1828">
        <v>64824.684282087001</v>
      </c>
      <c r="I1828">
        <v>1E-4</v>
      </c>
      <c r="J1828">
        <f t="shared" si="68"/>
        <v>-4</v>
      </c>
      <c r="K1828">
        <f t="shared" si="69"/>
        <v>6.4824684282087E-2</v>
      </c>
    </row>
    <row r="1829" spans="7:11" x14ac:dyDescent="0.2">
      <c r="G1829">
        <v>402.24489795918402</v>
      </c>
      <c r="H1829">
        <v>77131.112251041806</v>
      </c>
      <c r="I1829">
        <v>1E-4</v>
      </c>
      <c r="J1829">
        <f t="shared" si="68"/>
        <v>-4</v>
      </c>
      <c r="K1829">
        <f t="shared" si="69"/>
        <v>7.71311122510418E-2</v>
      </c>
    </row>
    <row r="1830" spans="7:11" x14ac:dyDescent="0.2">
      <c r="G1830">
        <v>402.24489795918402</v>
      </c>
      <c r="H1830">
        <v>91773.813370144897</v>
      </c>
      <c r="I1830">
        <v>1E-4</v>
      </c>
      <c r="J1830">
        <f t="shared" si="68"/>
        <v>-4</v>
      </c>
      <c r="K1830">
        <f t="shared" si="69"/>
        <v>9.1773813370144897E-2</v>
      </c>
    </row>
    <row r="1831" spans="7:11" x14ac:dyDescent="0.2">
      <c r="G1831">
        <v>402.24489795918402</v>
      </c>
      <c r="H1831">
        <v>109196.30969517599</v>
      </c>
      <c r="I1831">
        <v>1E-4</v>
      </c>
      <c r="J1831">
        <f t="shared" si="68"/>
        <v>-4</v>
      </c>
      <c r="K1831">
        <f t="shared" si="69"/>
        <v>0.10919630969517599</v>
      </c>
    </row>
    <row r="1832" spans="7:11" x14ac:dyDescent="0.2">
      <c r="G1832">
        <v>402.24489795918402</v>
      </c>
      <c r="H1832">
        <v>129926.322260941</v>
      </c>
      <c r="I1832">
        <v>1E-4</v>
      </c>
      <c r="J1832">
        <f t="shared" si="68"/>
        <v>-4</v>
      </c>
      <c r="K1832">
        <f t="shared" si="69"/>
        <v>0.129926322260941</v>
      </c>
    </row>
    <row r="1833" spans="7:11" x14ac:dyDescent="0.2">
      <c r="G1833">
        <v>402.24489795918402</v>
      </c>
      <c r="H1833">
        <v>154591.75555819701</v>
      </c>
      <c r="I1833">
        <v>1E-4</v>
      </c>
      <c r="J1833">
        <f t="shared" si="68"/>
        <v>-4</v>
      </c>
      <c r="K1833">
        <f t="shared" si="69"/>
        <v>0.15459175555819701</v>
      </c>
    </row>
    <row r="1834" spans="7:11" x14ac:dyDescent="0.2">
      <c r="G1834">
        <v>402.24489795918402</v>
      </c>
      <c r="H1834">
        <v>183939.71653078799</v>
      </c>
      <c r="I1834">
        <v>1E-4</v>
      </c>
      <c r="J1834">
        <f t="shared" si="68"/>
        <v>-4</v>
      </c>
      <c r="K1834">
        <f t="shared" si="69"/>
        <v>0.183939716530788</v>
      </c>
    </row>
    <row r="1835" spans="7:11" x14ac:dyDescent="0.2">
      <c r="G1835">
        <v>402.24489795918402</v>
      </c>
      <c r="H1835">
        <v>218859.14417143501</v>
      </c>
      <c r="I1835">
        <v>1E-4</v>
      </c>
      <c r="J1835">
        <f t="shared" si="68"/>
        <v>-4</v>
      </c>
      <c r="K1835">
        <f t="shared" si="69"/>
        <v>0.21885914417143501</v>
      </c>
    </row>
    <row r="1836" spans="7:11" x14ac:dyDescent="0.2">
      <c r="G1836">
        <v>402.24489795918402</v>
      </c>
      <c r="H1836">
        <v>260407.735158358</v>
      </c>
      <c r="I1836">
        <v>1E-4</v>
      </c>
      <c r="J1836">
        <f t="shared" si="68"/>
        <v>-4</v>
      </c>
      <c r="K1836">
        <f t="shared" si="69"/>
        <v>0.26040773515835802</v>
      </c>
    </row>
    <row r="1837" spans="7:11" x14ac:dyDescent="0.2">
      <c r="G1837">
        <v>402.24489795918402</v>
      </c>
      <c r="H1837">
        <v>309843.98110040801</v>
      </c>
      <c r="I1837">
        <v>1E-4</v>
      </c>
      <c r="J1837">
        <f t="shared" si="68"/>
        <v>-4</v>
      </c>
      <c r="K1837">
        <f t="shared" si="69"/>
        <v>0.30984398110040801</v>
      </c>
    </row>
    <row r="1838" spans="7:11" x14ac:dyDescent="0.2">
      <c r="G1838">
        <v>402.24489795918402</v>
      </c>
      <c r="H1838">
        <v>368665.28778712702</v>
      </c>
      <c r="I1838">
        <v>1E-4</v>
      </c>
      <c r="J1838">
        <f t="shared" si="68"/>
        <v>-4</v>
      </c>
      <c r="K1838">
        <f t="shared" si="69"/>
        <v>0.36866528778712704</v>
      </c>
    </row>
    <row r="1839" spans="7:11" x14ac:dyDescent="0.2">
      <c r="G1839">
        <v>402.24489795918402</v>
      </c>
      <c r="H1839">
        <v>438653.33106187102</v>
      </c>
      <c r="I1839">
        <v>3.2800804588972799E-3</v>
      </c>
      <c r="J1839">
        <f t="shared" si="68"/>
        <v>-2.4841155031094981</v>
      </c>
      <c r="K1839">
        <f t="shared" si="69"/>
        <v>0.43865333106187104</v>
      </c>
    </row>
    <row r="1840" spans="7:11" x14ac:dyDescent="0.2">
      <c r="G1840">
        <v>402.24489795918402</v>
      </c>
      <c r="H1840">
        <v>521928.02313077898</v>
      </c>
      <c r="I1840">
        <v>3.81150633295623E-3</v>
      </c>
      <c r="J1840">
        <f t="shared" si="68"/>
        <v>-2.4189033542972918</v>
      </c>
      <c r="K1840">
        <f t="shared" si="69"/>
        <v>0.52192802313077902</v>
      </c>
    </row>
    <row r="1841" spans="7:11" x14ac:dyDescent="0.2">
      <c r="G1841">
        <v>402.24489795918402</v>
      </c>
      <c r="H1841">
        <v>621011.72392734198</v>
      </c>
      <c r="I1841">
        <v>4.55591093540732E-3</v>
      </c>
      <c r="J1841">
        <f t="shared" si="68"/>
        <v>-2.3414247746366632</v>
      </c>
      <c r="K1841">
        <f t="shared" si="69"/>
        <v>0.62101172392734194</v>
      </c>
    </row>
    <row r="1842" spans="7:11" x14ac:dyDescent="0.2">
      <c r="G1842">
        <v>402.24489795918402</v>
      </c>
      <c r="H1842">
        <v>738905.64247127203</v>
      </c>
      <c r="I1842">
        <v>5.5929568527154101E-3</v>
      </c>
      <c r="J1842">
        <f t="shared" si="68"/>
        <v>-2.2523585310561405</v>
      </c>
      <c r="K1842">
        <f t="shared" si="69"/>
        <v>0.738905642471272</v>
      </c>
    </row>
    <row r="1843" spans="7:11" x14ac:dyDescent="0.2">
      <c r="G1843">
        <v>402.24489795918402</v>
      </c>
      <c r="H1843">
        <v>879180.74239088304</v>
      </c>
      <c r="I1843">
        <v>5.9446604289091296E-3</v>
      </c>
      <c r="J1843">
        <f t="shared" si="68"/>
        <v>-2.2258729481206307</v>
      </c>
      <c r="K1843">
        <f t="shared" si="69"/>
        <v>0.87918074239088306</v>
      </c>
    </row>
    <row r="1844" spans="7:11" x14ac:dyDescent="0.2">
      <c r="G1844">
        <v>402.24489795918402</v>
      </c>
      <c r="H1844">
        <v>1046085.90510396</v>
      </c>
      <c r="I1844">
        <v>6.2429595833237601E-3</v>
      </c>
      <c r="J1844">
        <f t="shared" si="68"/>
        <v>-2.2046094766651043</v>
      </c>
      <c r="K1844">
        <f t="shared" si="69"/>
        <v>1.0460859051039599</v>
      </c>
    </row>
    <row r="1845" spans="7:11" x14ac:dyDescent="0.2">
      <c r="G1845">
        <v>402.24489795918402</v>
      </c>
      <c r="H1845">
        <v>1244676.62688027</v>
      </c>
      <c r="I1845">
        <v>6.6087074846289803E-3</v>
      </c>
      <c r="J1845">
        <f t="shared" si="68"/>
        <v>-2.1798834704964856</v>
      </c>
      <c r="K1845">
        <f t="shared" si="69"/>
        <v>1.24467662688027</v>
      </c>
    </row>
    <row r="1846" spans="7:11" x14ac:dyDescent="0.2">
      <c r="G1846">
        <v>402.24489795918402</v>
      </c>
      <c r="H1846">
        <v>1480968.1479725901</v>
      </c>
      <c r="I1846">
        <v>7.1136936806425596E-3</v>
      </c>
      <c r="J1846">
        <f t="shared" si="68"/>
        <v>-2.1479048396943523</v>
      </c>
      <c r="K1846">
        <f t="shared" si="69"/>
        <v>1.48096814797259</v>
      </c>
    </row>
    <row r="1847" spans="7:11" x14ac:dyDescent="0.2">
      <c r="G1847">
        <v>402.24489795918402</v>
      </c>
      <c r="H1847">
        <v>1762117.6520416299</v>
      </c>
      <c r="I1847">
        <v>7.7145473122693297E-3</v>
      </c>
      <c r="J1847">
        <f t="shared" si="68"/>
        <v>-2.1126895531460765</v>
      </c>
      <c r="K1847">
        <f t="shared" si="69"/>
        <v>1.76211765204163</v>
      </c>
    </row>
    <row r="1848" spans="7:11" x14ac:dyDescent="0.2">
      <c r="G1848">
        <v>402.24489795918402</v>
      </c>
      <c r="H1848">
        <v>2096641.05462867</v>
      </c>
      <c r="I1848">
        <v>8.1400100230235098E-3</v>
      </c>
      <c r="J1848">
        <f t="shared" si="68"/>
        <v>-2.0893750603514469</v>
      </c>
      <c r="K1848">
        <f t="shared" si="69"/>
        <v>2.09664105462867</v>
      </c>
    </row>
    <row r="1849" spans="7:11" x14ac:dyDescent="0.2">
      <c r="G1849">
        <v>402.24489795918402</v>
      </c>
      <c r="H1849">
        <v>2494670.9471193501</v>
      </c>
      <c r="I1849">
        <v>8.2515126065630991E-3</v>
      </c>
      <c r="J1849">
        <f t="shared" si="68"/>
        <v>-2.0834664324840872</v>
      </c>
      <c r="K1849">
        <f t="shared" si="69"/>
        <v>2.4946709471193502</v>
      </c>
    </row>
    <row r="1850" spans="7:11" x14ac:dyDescent="0.2">
      <c r="G1850">
        <v>402.24489795918402</v>
      </c>
      <c r="H1850">
        <v>2968263.5092269299</v>
      </c>
      <c r="I1850">
        <v>8.3841830296051793E-3</v>
      </c>
      <c r="J1850">
        <f t="shared" si="68"/>
        <v>-2.0765392494586412</v>
      </c>
      <c r="K1850">
        <f t="shared" si="69"/>
        <v>2.9682635092269298</v>
      </c>
    </row>
    <row r="1851" spans="7:11" x14ac:dyDescent="0.2">
      <c r="G1851">
        <v>402.24489795918402</v>
      </c>
      <c r="H1851">
        <v>3531763.6862616902</v>
      </c>
      <c r="I1851">
        <v>8.7132391532774196E-3</v>
      </c>
      <c r="J1851">
        <f t="shared" si="68"/>
        <v>-2.0598203656717291</v>
      </c>
      <c r="K1851">
        <f t="shared" si="69"/>
        <v>3.5317636862616903</v>
      </c>
    </row>
    <row r="1852" spans="7:11" x14ac:dyDescent="0.2">
      <c r="G1852">
        <v>402.24489795918402</v>
      </c>
      <c r="H1852">
        <v>4202239.6922722599</v>
      </c>
      <c r="I1852">
        <v>9.18464909811759E-3</v>
      </c>
      <c r="J1852">
        <f t="shared" si="68"/>
        <v>-2.0369374313736679</v>
      </c>
      <c r="K1852">
        <f t="shared" si="69"/>
        <v>4.2022396922722596</v>
      </c>
    </row>
    <row r="1853" spans="7:11" x14ac:dyDescent="0.2">
      <c r="G1853">
        <v>402.24489795918402</v>
      </c>
      <c r="H1853">
        <v>5000000</v>
      </c>
      <c r="I1853">
        <v>9.7455523061224496E-3</v>
      </c>
      <c r="J1853">
        <f t="shared" si="68"/>
        <v>-2.0111935432365264</v>
      </c>
      <c r="K1853">
        <f t="shared" si="69"/>
        <v>5</v>
      </c>
    </row>
    <row r="1854" spans="7:11" x14ac:dyDescent="0.2">
      <c r="G1854">
        <v>405.91836734693902</v>
      </c>
      <c r="H1854">
        <v>1000</v>
      </c>
      <c r="I1854">
        <v>1E-4</v>
      </c>
      <c r="J1854">
        <f t="shared" si="68"/>
        <v>-4</v>
      </c>
      <c r="K1854">
        <f t="shared" si="69"/>
        <v>1E-3</v>
      </c>
    </row>
    <row r="1855" spans="7:11" x14ac:dyDescent="0.2">
      <c r="G1855">
        <v>405.91836734693902</v>
      </c>
      <c r="H1855">
        <v>1189.84169541656</v>
      </c>
      <c r="I1855">
        <v>1E-4</v>
      </c>
      <c r="J1855">
        <f t="shared" si="68"/>
        <v>-4</v>
      </c>
      <c r="K1855">
        <f t="shared" si="69"/>
        <v>1.1898416954165599E-3</v>
      </c>
    </row>
    <row r="1856" spans="7:11" x14ac:dyDescent="0.2">
      <c r="G1856">
        <v>405.91836734693902</v>
      </c>
      <c r="H1856">
        <v>1415.7232601517601</v>
      </c>
      <c r="I1856">
        <v>1E-4</v>
      </c>
      <c r="J1856">
        <f t="shared" si="68"/>
        <v>-4</v>
      </c>
      <c r="K1856">
        <f t="shared" si="69"/>
        <v>1.4157232601517602E-3</v>
      </c>
    </row>
    <row r="1857" spans="7:11" x14ac:dyDescent="0.2">
      <c r="G1857">
        <v>405.91836734693902</v>
      </c>
      <c r="H1857">
        <v>1684.48656409964</v>
      </c>
      <c r="I1857">
        <v>1E-4</v>
      </c>
      <c r="J1857">
        <f t="shared" si="68"/>
        <v>-4</v>
      </c>
      <c r="K1857">
        <f t="shared" si="69"/>
        <v>1.6844865640996401E-3</v>
      </c>
    </row>
    <row r="1858" spans="7:11" x14ac:dyDescent="0.2">
      <c r="G1858">
        <v>405.91836734693902</v>
      </c>
      <c r="H1858">
        <v>2004.2723493347301</v>
      </c>
      <c r="I1858">
        <v>1E-4</v>
      </c>
      <c r="J1858">
        <f t="shared" si="68"/>
        <v>-4</v>
      </c>
      <c r="K1858">
        <f t="shared" si="69"/>
        <v>2.0042723493347301E-3</v>
      </c>
    </row>
    <row r="1859" spans="7:11" x14ac:dyDescent="0.2">
      <c r="G1859">
        <v>405.91836734693902</v>
      </c>
      <c r="H1859">
        <v>2384.7668102089801</v>
      </c>
      <c r="I1859">
        <v>1E-4</v>
      </c>
      <c r="J1859">
        <f t="shared" si="68"/>
        <v>-4</v>
      </c>
      <c r="K1859">
        <f t="shared" si="69"/>
        <v>2.3847668102089802E-3</v>
      </c>
    </row>
    <row r="1860" spans="7:11" x14ac:dyDescent="0.2">
      <c r="G1860">
        <v>405.91836734693902</v>
      </c>
      <c r="H1860">
        <v>2837.4949846322002</v>
      </c>
      <c r="I1860">
        <v>1E-4</v>
      </c>
      <c r="J1860">
        <f t="shared" si="68"/>
        <v>-4</v>
      </c>
      <c r="K1860">
        <f t="shared" si="69"/>
        <v>2.8374949846322003E-3</v>
      </c>
    </row>
    <row r="1861" spans="7:11" x14ac:dyDescent="0.2">
      <c r="G1861">
        <v>405.91836734693902</v>
      </c>
      <c r="H1861">
        <v>3376.1698432507801</v>
      </c>
      <c r="I1861">
        <v>1E-4</v>
      </c>
      <c r="J1861">
        <f t="shared" ref="J1861:J1924" si="70">LOG10(I1861)</f>
        <v>-4</v>
      </c>
      <c r="K1861">
        <f t="shared" ref="K1861:K1924" si="71">H1861/1000000</f>
        <v>3.37616984325078E-3</v>
      </c>
    </row>
    <row r="1862" spans="7:11" x14ac:dyDescent="0.2">
      <c r="G1862">
        <v>405.91836734693902</v>
      </c>
      <c r="H1862">
        <v>4017.1076503077802</v>
      </c>
      <c r="I1862">
        <v>1E-4</v>
      </c>
      <c r="J1862">
        <f t="shared" si="70"/>
        <v>-4</v>
      </c>
      <c r="K1862">
        <f t="shared" si="71"/>
        <v>4.0171076503077805E-3</v>
      </c>
    </row>
    <row r="1863" spans="7:11" x14ac:dyDescent="0.2">
      <c r="G1863">
        <v>405.91836734693902</v>
      </c>
      <c r="H1863">
        <v>4779.7221773130505</v>
      </c>
      <c r="I1863">
        <v>1E-4</v>
      </c>
      <c r="J1863">
        <f t="shared" si="70"/>
        <v>-4</v>
      </c>
      <c r="K1863">
        <f t="shared" si="71"/>
        <v>4.7797221773130507E-3</v>
      </c>
    </row>
    <row r="1864" spans="7:11" x14ac:dyDescent="0.2">
      <c r="G1864">
        <v>405.91836734693902</v>
      </c>
      <c r="H1864">
        <v>5687.1127390743104</v>
      </c>
      <c r="I1864">
        <v>1E-4</v>
      </c>
      <c r="J1864">
        <f t="shared" si="70"/>
        <v>-4</v>
      </c>
      <c r="K1864">
        <f t="shared" si="71"/>
        <v>5.6871127390743107E-3</v>
      </c>
    </row>
    <row r="1865" spans="7:11" x14ac:dyDescent="0.2">
      <c r="G1865">
        <v>405.91836734693902</v>
      </c>
      <c r="H1865">
        <v>6766.7638634853201</v>
      </c>
      <c r="I1865">
        <v>1E-4</v>
      </c>
      <c r="J1865">
        <f t="shared" si="70"/>
        <v>-4</v>
      </c>
      <c r="K1865">
        <f t="shared" si="71"/>
        <v>6.76676386348532E-3</v>
      </c>
    </row>
    <row r="1866" spans="7:11" x14ac:dyDescent="0.2">
      <c r="G1866">
        <v>405.91836734693902</v>
      </c>
      <c r="H1866">
        <v>8051.3777878129004</v>
      </c>
      <c r="I1866">
        <v>1E-4</v>
      </c>
      <c r="J1866">
        <f t="shared" si="70"/>
        <v>-4</v>
      </c>
      <c r="K1866">
        <f t="shared" si="71"/>
        <v>8.0513777878129002E-3</v>
      </c>
    </row>
    <row r="1867" spans="7:11" x14ac:dyDescent="0.2">
      <c r="G1867">
        <v>405.91836734693902</v>
      </c>
      <c r="H1867">
        <v>9579.8649974905602</v>
      </c>
      <c r="I1867">
        <v>1E-4</v>
      </c>
      <c r="J1867">
        <f t="shared" si="70"/>
        <v>-4</v>
      </c>
      <c r="K1867">
        <f t="shared" si="71"/>
        <v>9.5798649974905593E-3</v>
      </c>
    </row>
    <row r="1868" spans="7:11" x14ac:dyDescent="0.2">
      <c r="G1868">
        <v>405.91836734693902</v>
      </c>
      <c r="H1868">
        <v>11398.522810476001</v>
      </c>
      <c r="I1868">
        <v>1E-4</v>
      </c>
      <c r="J1868">
        <f t="shared" si="70"/>
        <v>-4</v>
      </c>
      <c r="K1868">
        <f t="shared" si="71"/>
        <v>1.1398522810476E-2</v>
      </c>
    </row>
    <row r="1869" spans="7:11" x14ac:dyDescent="0.2">
      <c r="G1869">
        <v>405.91836734693902</v>
      </c>
      <c r="H1869">
        <v>13562.4377060611</v>
      </c>
      <c r="I1869">
        <v>1E-4</v>
      </c>
      <c r="J1869">
        <f t="shared" si="70"/>
        <v>-4</v>
      </c>
      <c r="K1869">
        <f t="shared" si="71"/>
        <v>1.35624377060611E-2</v>
      </c>
    </row>
    <row r="1870" spans="7:11" x14ac:dyDescent="0.2">
      <c r="G1870">
        <v>405.91836734693902</v>
      </c>
      <c r="H1870">
        <v>16137.1538741613</v>
      </c>
      <c r="I1870">
        <v>1E-4</v>
      </c>
      <c r="J1870">
        <f t="shared" si="70"/>
        <v>-4</v>
      </c>
      <c r="K1870">
        <f t="shared" si="71"/>
        <v>1.61371538741613E-2</v>
      </c>
    </row>
    <row r="1871" spans="7:11" x14ac:dyDescent="0.2">
      <c r="G1871">
        <v>405.91836734693902</v>
      </c>
      <c r="H1871">
        <v>19200.65852483</v>
      </c>
      <c r="I1871">
        <v>1E-4</v>
      </c>
      <c r="J1871">
        <f t="shared" si="70"/>
        <v>-4</v>
      </c>
      <c r="K1871">
        <f t="shared" si="71"/>
        <v>1.9200658524830001E-2</v>
      </c>
    </row>
    <row r="1872" spans="7:11" x14ac:dyDescent="0.2">
      <c r="G1872">
        <v>405.91836734693902</v>
      </c>
      <c r="H1872">
        <v>22845.744092298199</v>
      </c>
      <c r="I1872">
        <v>1E-4</v>
      </c>
      <c r="J1872">
        <f t="shared" si="70"/>
        <v>-4</v>
      </c>
      <c r="K1872">
        <f t="shared" si="71"/>
        <v>2.2845744092298198E-2</v>
      </c>
    </row>
    <row r="1873" spans="7:11" x14ac:dyDescent="0.2">
      <c r="G1873">
        <v>405.91836734693902</v>
      </c>
      <c r="H1873">
        <v>27182.818883833101</v>
      </c>
      <c r="I1873">
        <v>1E-4</v>
      </c>
      <c r="J1873">
        <f t="shared" si="70"/>
        <v>-4</v>
      </c>
      <c r="K1873">
        <f t="shared" si="71"/>
        <v>2.7182818883833101E-2</v>
      </c>
    </row>
    <row r="1874" spans="7:11" x14ac:dyDescent="0.2">
      <c r="G1874">
        <v>405.91836734693902</v>
      </c>
      <c r="H1874">
        <v>32343.2513069413</v>
      </c>
      <c r="I1874">
        <v>1E-4</v>
      </c>
      <c r="J1874">
        <f t="shared" si="70"/>
        <v>-4</v>
      </c>
      <c r="K1874">
        <f t="shared" si="71"/>
        <v>3.2343251306941302E-2</v>
      </c>
    </row>
    <row r="1875" spans="7:11" x14ac:dyDescent="0.2">
      <c r="G1875">
        <v>405.91836734693902</v>
      </c>
      <c r="H1875">
        <v>38483.348970334999</v>
      </c>
      <c r="I1875">
        <v>1E-4</v>
      </c>
      <c r="J1875">
        <f t="shared" si="70"/>
        <v>-4</v>
      </c>
      <c r="K1875">
        <f t="shared" si="71"/>
        <v>3.8483348970335E-2</v>
      </c>
    </row>
    <row r="1876" spans="7:11" x14ac:dyDescent="0.2">
      <c r="G1876">
        <v>405.91836734693902</v>
      </c>
      <c r="H1876">
        <v>45789.093184170699</v>
      </c>
      <c r="I1876">
        <v>1E-4</v>
      </c>
      <c r="J1876">
        <f t="shared" si="70"/>
        <v>-4</v>
      </c>
      <c r="K1876">
        <f t="shared" si="71"/>
        <v>4.5789093184170696E-2</v>
      </c>
    </row>
    <row r="1877" spans="7:11" x14ac:dyDescent="0.2">
      <c r="G1877">
        <v>405.91836734693902</v>
      </c>
      <c r="H1877">
        <v>54481.7722658407</v>
      </c>
      <c r="I1877">
        <v>1E-4</v>
      </c>
      <c r="J1877">
        <f t="shared" si="70"/>
        <v>-4</v>
      </c>
      <c r="K1877">
        <f t="shared" si="71"/>
        <v>5.4481772265840701E-2</v>
      </c>
    </row>
    <row r="1878" spans="7:11" x14ac:dyDescent="0.2">
      <c r="G1878">
        <v>405.91836734693902</v>
      </c>
      <c r="H1878">
        <v>64824.684282087001</v>
      </c>
      <c r="I1878">
        <v>1E-4</v>
      </c>
      <c r="J1878">
        <f t="shared" si="70"/>
        <v>-4</v>
      </c>
      <c r="K1878">
        <f t="shared" si="71"/>
        <v>6.4824684282087E-2</v>
      </c>
    </row>
    <row r="1879" spans="7:11" x14ac:dyDescent="0.2">
      <c r="G1879">
        <v>405.91836734693902</v>
      </c>
      <c r="H1879">
        <v>77131.112251041806</v>
      </c>
      <c r="I1879">
        <v>1E-4</v>
      </c>
      <c r="J1879">
        <f t="shared" si="70"/>
        <v>-4</v>
      </c>
      <c r="K1879">
        <f t="shared" si="71"/>
        <v>7.71311122510418E-2</v>
      </c>
    </row>
    <row r="1880" spans="7:11" x14ac:dyDescent="0.2">
      <c r="G1880">
        <v>405.91836734693902</v>
      </c>
      <c r="H1880">
        <v>91773.813370144897</v>
      </c>
      <c r="I1880">
        <v>1E-4</v>
      </c>
      <c r="J1880">
        <f t="shared" si="70"/>
        <v>-4</v>
      </c>
      <c r="K1880">
        <f t="shared" si="71"/>
        <v>9.1773813370144897E-2</v>
      </c>
    </row>
    <row r="1881" spans="7:11" x14ac:dyDescent="0.2">
      <c r="G1881">
        <v>405.91836734693902</v>
      </c>
      <c r="H1881">
        <v>109196.30969517599</v>
      </c>
      <c r="I1881">
        <v>1E-4</v>
      </c>
      <c r="J1881">
        <f t="shared" si="70"/>
        <v>-4</v>
      </c>
      <c r="K1881">
        <f t="shared" si="71"/>
        <v>0.10919630969517599</v>
      </c>
    </row>
    <row r="1882" spans="7:11" x14ac:dyDescent="0.2">
      <c r="G1882">
        <v>405.91836734693902</v>
      </c>
      <c r="H1882">
        <v>129926.322260941</v>
      </c>
      <c r="I1882">
        <v>1E-4</v>
      </c>
      <c r="J1882">
        <f t="shared" si="70"/>
        <v>-4</v>
      </c>
      <c r="K1882">
        <f t="shared" si="71"/>
        <v>0.129926322260941</v>
      </c>
    </row>
    <row r="1883" spans="7:11" x14ac:dyDescent="0.2">
      <c r="G1883">
        <v>405.91836734693902</v>
      </c>
      <c r="H1883">
        <v>154591.75555819701</v>
      </c>
      <c r="I1883">
        <v>1E-4</v>
      </c>
      <c r="J1883">
        <f t="shared" si="70"/>
        <v>-4</v>
      </c>
      <c r="K1883">
        <f t="shared" si="71"/>
        <v>0.15459175555819701</v>
      </c>
    </row>
    <row r="1884" spans="7:11" x14ac:dyDescent="0.2">
      <c r="G1884">
        <v>405.91836734693902</v>
      </c>
      <c r="H1884">
        <v>183939.71653078799</v>
      </c>
      <c r="I1884">
        <v>1E-4</v>
      </c>
      <c r="J1884">
        <f t="shared" si="70"/>
        <v>-4</v>
      </c>
      <c r="K1884">
        <f t="shared" si="71"/>
        <v>0.183939716530788</v>
      </c>
    </row>
    <row r="1885" spans="7:11" x14ac:dyDescent="0.2">
      <c r="G1885">
        <v>405.91836734693902</v>
      </c>
      <c r="H1885">
        <v>218859.14417143501</v>
      </c>
      <c r="I1885">
        <v>1E-4</v>
      </c>
      <c r="J1885">
        <f t="shared" si="70"/>
        <v>-4</v>
      </c>
      <c r="K1885">
        <f t="shared" si="71"/>
        <v>0.21885914417143501</v>
      </c>
    </row>
    <row r="1886" spans="7:11" x14ac:dyDescent="0.2">
      <c r="G1886">
        <v>405.91836734693902</v>
      </c>
      <c r="H1886">
        <v>260407.735158358</v>
      </c>
      <c r="I1886">
        <v>1E-4</v>
      </c>
      <c r="J1886">
        <f t="shared" si="70"/>
        <v>-4</v>
      </c>
      <c r="K1886">
        <f t="shared" si="71"/>
        <v>0.26040773515835802</v>
      </c>
    </row>
    <row r="1887" spans="7:11" x14ac:dyDescent="0.2">
      <c r="G1887">
        <v>405.91836734693902</v>
      </c>
      <c r="H1887">
        <v>309843.98110040801</v>
      </c>
      <c r="I1887">
        <v>1E-4</v>
      </c>
      <c r="J1887">
        <f t="shared" si="70"/>
        <v>-4</v>
      </c>
      <c r="K1887">
        <f t="shared" si="71"/>
        <v>0.30984398110040801</v>
      </c>
    </row>
    <row r="1888" spans="7:11" x14ac:dyDescent="0.2">
      <c r="G1888">
        <v>405.91836734693902</v>
      </c>
      <c r="H1888">
        <v>368665.28778712702</v>
      </c>
      <c r="I1888">
        <v>1E-4</v>
      </c>
      <c r="J1888">
        <f t="shared" si="70"/>
        <v>-4</v>
      </c>
      <c r="K1888">
        <f t="shared" si="71"/>
        <v>0.36866528778712704</v>
      </c>
    </row>
    <row r="1889" spans="7:11" x14ac:dyDescent="0.2">
      <c r="G1889">
        <v>405.91836734693902</v>
      </c>
      <c r="H1889">
        <v>438653.33106187102</v>
      </c>
      <c r="I1889">
        <v>1E-4</v>
      </c>
      <c r="J1889">
        <f t="shared" si="70"/>
        <v>-4</v>
      </c>
      <c r="K1889">
        <f t="shared" si="71"/>
        <v>0.43865333106187104</v>
      </c>
    </row>
    <row r="1890" spans="7:11" x14ac:dyDescent="0.2">
      <c r="G1890">
        <v>405.91836734693902</v>
      </c>
      <c r="H1890">
        <v>521928.02313077898</v>
      </c>
      <c r="I1890">
        <v>3.6691015370378601E-3</v>
      </c>
      <c r="J1890">
        <f t="shared" si="70"/>
        <v>-2.4354402696108859</v>
      </c>
      <c r="K1890">
        <f t="shared" si="71"/>
        <v>0.52192802313077902</v>
      </c>
    </row>
    <row r="1891" spans="7:11" x14ac:dyDescent="0.2">
      <c r="G1891">
        <v>405.91836734693902</v>
      </c>
      <c r="H1891">
        <v>621011.72392734198</v>
      </c>
      <c r="I1891">
        <v>4.3014142000163897E-3</v>
      </c>
      <c r="J1891">
        <f t="shared" si="70"/>
        <v>-2.3663887355160456</v>
      </c>
      <c r="K1891">
        <f t="shared" si="71"/>
        <v>0.62101172392734194</v>
      </c>
    </row>
    <row r="1892" spans="7:11" x14ac:dyDescent="0.2">
      <c r="G1892">
        <v>405.91836734693902</v>
      </c>
      <c r="H1892">
        <v>738905.64247127203</v>
      </c>
      <c r="I1892">
        <v>5.2461183425113198E-3</v>
      </c>
      <c r="J1892">
        <f t="shared" si="70"/>
        <v>-2.280161916772744</v>
      </c>
      <c r="K1892">
        <f t="shared" si="71"/>
        <v>0.738905642471272</v>
      </c>
    </row>
    <row r="1893" spans="7:11" x14ac:dyDescent="0.2">
      <c r="G1893">
        <v>405.91836734693902</v>
      </c>
      <c r="H1893">
        <v>879180.74239088304</v>
      </c>
      <c r="I1893">
        <v>5.5978219187050498E-3</v>
      </c>
      <c r="J1893">
        <f t="shared" si="70"/>
        <v>-2.2519809216887028</v>
      </c>
      <c r="K1893">
        <f t="shared" si="71"/>
        <v>0.87918074239088306</v>
      </c>
    </row>
    <row r="1894" spans="7:11" x14ac:dyDescent="0.2">
      <c r="G1894">
        <v>405.91836734693902</v>
      </c>
      <c r="H1894">
        <v>1046085.90510396</v>
      </c>
      <c r="I1894">
        <v>5.9137675711189597E-3</v>
      </c>
      <c r="J1894">
        <f t="shared" si="70"/>
        <v>-2.2281357485559474</v>
      </c>
      <c r="K1894">
        <f t="shared" si="71"/>
        <v>1.0460859051039599</v>
      </c>
    </row>
    <row r="1895" spans="7:11" x14ac:dyDescent="0.2">
      <c r="G1895">
        <v>405.91836734693902</v>
      </c>
      <c r="H1895">
        <v>1244676.62688027</v>
      </c>
      <c r="I1895">
        <v>6.3381821785065302E-3</v>
      </c>
      <c r="J1895">
        <f t="shared" si="70"/>
        <v>-2.1980352820306921</v>
      </c>
      <c r="K1895">
        <f t="shared" si="71"/>
        <v>1.24467662688027</v>
      </c>
    </row>
    <row r="1896" spans="7:11" x14ac:dyDescent="0.2">
      <c r="G1896">
        <v>405.91836734693902</v>
      </c>
      <c r="H1896">
        <v>1480968.1479725901</v>
      </c>
      <c r="I1896">
        <v>6.8431683745201104E-3</v>
      </c>
      <c r="J1896">
        <f t="shared" si="70"/>
        <v>-2.1647427741604375</v>
      </c>
      <c r="K1896">
        <f t="shared" si="71"/>
        <v>1.48096814797259</v>
      </c>
    </row>
    <row r="1897" spans="7:11" x14ac:dyDescent="0.2">
      <c r="G1897">
        <v>405.91836734693902</v>
      </c>
      <c r="H1897">
        <v>1762117.6520416299</v>
      </c>
      <c r="I1897">
        <v>7.4440220061468797E-3</v>
      </c>
      <c r="J1897">
        <f t="shared" si="70"/>
        <v>-2.1281923516704979</v>
      </c>
      <c r="K1897">
        <f t="shared" si="71"/>
        <v>1.76211765204163</v>
      </c>
    </row>
    <row r="1898" spans="7:11" x14ac:dyDescent="0.2">
      <c r="G1898">
        <v>405.91836734693902</v>
      </c>
      <c r="H1898">
        <v>2096641.05462867</v>
      </c>
      <c r="I1898">
        <v>7.8694847169010606E-3</v>
      </c>
      <c r="J1898">
        <f t="shared" si="70"/>
        <v>-2.1040537037188112</v>
      </c>
      <c r="K1898">
        <f t="shared" si="71"/>
        <v>2.09664105462867</v>
      </c>
    </row>
    <row r="1899" spans="7:11" x14ac:dyDescent="0.2">
      <c r="G1899">
        <v>405.91836734693902</v>
      </c>
      <c r="H1899">
        <v>2494670.9471193501</v>
      </c>
      <c r="I1899">
        <v>7.9809873004406499E-3</v>
      </c>
      <c r="J1899">
        <f t="shared" si="70"/>
        <v>-2.0979433802519187</v>
      </c>
      <c r="K1899">
        <f t="shared" si="71"/>
        <v>2.4946709471193502</v>
      </c>
    </row>
    <row r="1900" spans="7:11" x14ac:dyDescent="0.2">
      <c r="G1900">
        <v>405.91836734693902</v>
      </c>
      <c r="H1900">
        <v>2968263.5092269299</v>
      </c>
      <c r="I1900">
        <v>8.2841802288063093E-3</v>
      </c>
      <c r="J1900">
        <f t="shared" si="70"/>
        <v>-2.0817504612604036</v>
      </c>
      <c r="K1900">
        <f t="shared" si="71"/>
        <v>2.9682635092269298</v>
      </c>
    </row>
    <row r="1901" spans="7:11" x14ac:dyDescent="0.2">
      <c r="G1901">
        <v>405.91836734693902</v>
      </c>
      <c r="H1901">
        <v>3531763.6862616902</v>
      </c>
      <c r="I1901">
        <v>8.6803757451141602E-3</v>
      </c>
      <c r="J1901">
        <f t="shared" si="70"/>
        <v>-2.0614614752269897</v>
      </c>
      <c r="K1901">
        <f t="shared" si="71"/>
        <v>3.5317636862616903</v>
      </c>
    </row>
    <row r="1902" spans="7:11" x14ac:dyDescent="0.2">
      <c r="G1902">
        <v>405.91836734693902</v>
      </c>
      <c r="H1902">
        <v>4202239.6922722599</v>
      </c>
      <c r="I1902">
        <v>9.1517856899543306E-3</v>
      </c>
      <c r="J1902">
        <f t="shared" si="70"/>
        <v>-2.0384941584330449</v>
      </c>
      <c r="K1902">
        <f t="shared" si="71"/>
        <v>4.2022396922722596</v>
      </c>
    </row>
    <row r="1903" spans="7:11" x14ac:dyDescent="0.2">
      <c r="G1903">
        <v>405.91836734693902</v>
      </c>
      <c r="H1903">
        <v>5000000</v>
      </c>
      <c r="I1903">
        <v>9.7126888979591798E-3</v>
      </c>
      <c r="J1903">
        <f t="shared" si="70"/>
        <v>-2.0126605217000586</v>
      </c>
      <c r="K1903">
        <f t="shared" si="71"/>
        <v>5</v>
      </c>
    </row>
    <row r="1904" spans="7:11" x14ac:dyDescent="0.2">
      <c r="G1904">
        <v>409.59183673469403</v>
      </c>
      <c r="H1904">
        <v>1000</v>
      </c>
      <c r="I1904">
        <v>1E-4</v>
      </c>
      <c r="J1904">
        <f t="shared" si="70"/>
        <v>-4</v>
      </c>
      <c r="K1904">
        <f t="shared" si="71"/>
        <v>1E-3</v>
      </c>
    </row>
    <row r="1905" spans="7:11" x14ac:dyDescent="0.2">
      <c r="G1905">
        <v>409.59183673469403</v>
      </c>
      <c r="H1905">
        <v>1189.84169541656</v>
      </c>
      <c r="I1905">
        <v>1E-4</v>
      </c>
      <c r="J1905">
        <f t="shared" si="70"/>
        <v>-4</v>
      </c>
      <c r="K1905">
        <f t="shared" si="71"/>
        <v>1.1898416954165599E-3</v>
      </c>
    </row>
    <row r="1906" spans="7:11" x14ac:dyDescent="0.2">
      <c r="G1906">
        <v>409.59183673469403</v>
      </c>
      <c r="H1906">
        <v>1415.7232601517601</v>
      </c>
      <c r="I1906">
        <v>1E-4</v>
      </c>
      <c r="J1906">
        <f t="shared" si="70"/>
        <v>-4</v>
      </c>
      <c r="K1906">
        <f t="shared" si="71"/>
        <v>1.4157232601517602E-3</v>
      </c>
    </row>
    <row r="1907" spans="7:11" x14ac:dyDescent="0.2">
      <c r="G1907">
        <v>409.59183673469403</v>
      </c>
      <c r="H1907">
        <v>1684.48656409964</v>
      </c>
      <c r="I1907">
        <v>1E-4</v>
      </c>
      <c r="J1907">
        <f t="shared" si="70"/>
        <v>-4</v>
      </c>
      <c r="K1907">
        <f t="shared" si="71"/>
        <v>1.6844865640996401E-3</v>
      </c>
    </row>
    <row r="1908" spans="7:11" x14ac:dyDescent="0.2">
      <c r="G1908">
        <v>409.59183673469403</v>
      </c>
      <c r="H1908">
        <v>2004.2723493347301</v>
      </c>
      <c r="I1908">
        <v>1E-4</v>
      </c>
      <c r="J1908">
        <f t="shared" si="70"/>
        <v>-4</v>
      </c>
      <c r="K1908">
        <f t="shared" si="71"/>
        <v>2.0042723493347301E-3</v>
      </c>
    </row>
    <row r="1909" spans="7:11" x14ac:dyDescent="0.2">
      <c r="G1909">
        <v>409.59183673469403</v>
      </c>
      <c r="H1909">
        <v>2384.7668102089801</v>
      </c>
      <c r="I1909">
        <v>1E-4</v>
      </c>
      <c r="J1909">
        <f t="shared" si="70"/>
        <v>-4</v>
      </c>
      <c r="K1909">
        <f t="shared" si="71"/>
        <v>2.3847668102089802E-3</v>
      </c>
    </row>
    <row r="1910" spans="7:11" x14ac:dyDescent="0.2">
      <c r="G1910">
        <v>409.59183673469403</v>
      </c>
      <c r="H1910">
        <v>2837.4949846322002</v>
      </c>
      <c r="I1910">
        <v>1E-4</v>
      </c>
      <c r="J1910">
        <f t="shared" si="70"/>
        <v>-4</v>
      </c>
      <c r="K1910">
        <f t="shared" si="71"/>
        <v>2.8374949846322003E-3</v>
      </c>
    </row>
    <row r="1911" spans="7:11" x14ac:dyDescent="0.2">
      <c r="G1911">
        <v>409.59183673469403</v>
      </c>
      <c r="H1911">
        <v>3376.1698432507801</v>
      </c>
      <c r="I1911">
        <v>1E-4</v>
      </c>
      <c r="J1911">
        <f t="shared" si="70"/>
        <v>-4</v>
      </c>
      <c r="K1911">
        <f t="shared" si="71"/>
        <v>3.37616984325078E-3</v>
      </c>
    </row>
    <row r="1912" spans="7:11" x14ac:dyDescent="0.2">
      <c r="G1912">
        <v>409.59183673469403</v>
      </c>
      <c r="H1912">
        <v>4017.1076503077802</v>
      </c>
      <c r="I1912">
        <v>1E-4</v>
      </c>
      <c r="J1912">
        <f t="shared" si="70"/>
        <v>-4</v>
      </c>
      <c r="K1912">
        <f t="shared" si="71"/>
        <v>4.0171076503077805E-3</v>
      </c>
    </row>
    <row r="1913" spans="7:11" x14ac:dyDescent="0.2">
      <c r="G1913">
        <v>409.59183673469403</v>
      </c>
      <c r="H1913">
        <v>4779.7221773130505</v>
      </c>
      <c r="I1913">
        <v>1E-4</v>
      </c>
      <c r="J1913">
        <f t="shared" si="70"/>
        <v>-4</v>
      </c>
      <c r="K1913">
        <f t="shared" si="71"/>
        <v>4.7797221773130507E-3</v>
      </c>
    </row>
    <row r="1914" spans="7:11" x14ac:dyDescent="0.2">
      <c r="G1914">
        <v>409.59183673469403</v>
      </c>
      <c r="H1914">
        <v>5687.1127390743104</v>
      </c>
      <c r="I1914">
        <v>1E-4</v>
      </c>
      <c r="J1914">
        <f t="shared" si="70"/>
        <v>-4</v>
      </c>
      <c r="K1914">
        <f t="shared" si="71"/>
        <v>5.6871127390743107E-3</v>
      </c>
    </row>
    <row r="1915" spans="7:11" x14ac:dyDescent="0.2">
      <c r="G1915">
        <v>409.59183673469403</v>
      </c>
      <c r="H1915">
        <v>6766.7638634853201</v>
      </c>
      <c r="I1915">
        <v>1E-4</v>
      </c>
      <c r="J1915">
        <f t="shared" si="70"/>
        <v>-4</v>
      </c>
      <c r="K1915">
        <f t="shared" si="71"/>
        <v>6.76676386348532E-3</v>
      </c>
    </row>
    <row r="1916" spans="7:11" x14ac:dyDescent="0.2">
      <c r="G1916">
        <v>409.59183673469403</v>
      </c>
      <c r="H1916">
        <v>8051.3777878129004</v>
      </c>
      <c r="I1916">
        <v>1E-4</v>
      </c>
      <c r="J1916">
        <f t="shared" si="70"/>
        <v>-4</v>
      </c>
      <c r="K1916">
        <f t="shared" si="71"/>
        <v>8.0513777878129002E-3</v>
      </c>
    </row>
    <row r="1917" spans="7:11" x14ac:dyDescent="0.2">
      <c r="G1917">
        <v>409.59183673469403</v>
      </c>
      <c r="H1917">
        <v>9579.8649974905602</v>
      </c>
      <c r="I1917">
        <v>1E-4</v>
      </c>
      <c r="J1917">
        <f t="shared" si="70"/>
        <v>-4</v>
      </c>
      <c r="K1917">
        <f t="shared" si="71"/>
        <v>9.5798649974905593E-3</v>
      </c>
    </row>
    <row r="1918" spans="7:11" x14ac:dyDescent="0.2">
      <c r="G1918">
        <v>409.59183673469403</v>
      </c>
      <c r="H1918">
        <v>11398.522810476001</v>
      </c>
      <c r="I1918">
        <v>1E-4</v>
      </c>
      <c r="J1918">
        <f t="shared" si="70"/>
        <v>-4</v>
      </c>
      <c r="K1918">
        <f t="shared" si="71"/>
        <v>1.1398522810476E-2</v>
      </c>
    </row>
    <row r="1919" spans="7:11" x14ac:dyDescent="0.2">
      <c r="G1919">
        <v>409.59183673469403</v>
      </c>
      <c r="H1919">
        <v>13562.4377060611</v>
      </c>
      <c r="I1919">
        <v>1E-4</v>
      </c>
      <c r="J1919">
        <f t="shared" si="70"/>
        <v>-4</v>
      </c>
      <c r="K1919">
        <f t="shared" si="71"/>
        <v>1.35624377060611E-2</v>
      </c>
    </row>
    <row r="1920" spans="7:11" x14ac:dyDescent="0.2">
      <c r="G1920">
        <v>409.59183673469403</v>
      </c>
      <c r="H1920">
        <v>16137.1538741613</v>
      </c>
      <c r="I1920">
        <v>1E-4</v>
      </c>
      <c r="J1920">
        <f t="shared" si="70"/>
        <v>-4</v>
      </c>
      <c r="K1920">
        <f t="shared" si="71"/>
        <v>1.61371538741613E-2</v>
      </c>
    </row>
    <row r="1921" spans="7:11" x14ac:dyDescent="0.2">
      <c r="G1921">
        <v>409.59183673469403</v>
      </c>
      <c r="H1921">
        <v>19200.65852483</v>
      </c>
      <c r="I1921">
        <v>1E-4</v>
      </c>
      <c r="J1921">
        <f t="shared" si="70"/>
        <v>-4</v>
      </c>
      <c r="K1921">
        <f t="shared" si="71"/>
        <v>1.9200658524830001E-2</v>
      </c>
    </row>
    <row r="1922" spans="7:11" x14ac:dyDescent="0.2">
      <c r="G1922">
        <v>409.59183673469403</v>
      </c>
      <c r="H1922">
        <v>22845.744092298199</v>
      </c>
      <c r="I1922">
        <v>1E-4</v>
      </c>
      <c r="J1922">
        <f t="shared" si="70"/>
        <v>-4</v>
      </c>
      <c r="K1922">
        <f t="shared" si="71"/>
        <v>2.2845744092298198E-2</v>
      </c>
    </row>
    <row r="1923" spans="7:11" x14ac:dyDescent="0.2">
      <c r="G1923">
        <v>409.59183673469403</v>
      </c>
      <c r="H1923">
        <v>27182.818883833101</v>
      </c>
      <c r="I1923">
        <v>1E-4</v>
      </c>
      <c r="J1923">
        <f t="shared" si="70"/>
        <v>-4</v>
      </c>
      <c r="K1923">
        <f t="shared" si="71"/>
        <v>2.7182818883833101E-2</v>
      </c>
    </row>
    <row r="1924" spans="7:11" x14ac:dyDescent="0.2">
      <c r="G1924">
        <v>409.59183673469403</v>
      </c>
      <c r="H1924">
        <v>32343.2513069413</v>
      </c>
      <c r="I1924">
        <v>1E-4</v>
      </c>
      <c r="J1924">
        <f t="shared" si="70"/>
        <v>-4</v>
      </c>
      <c r="K1924">
        <f t="shared" si="71"/>
        <v>3.2343251306941302E-2</v>
      </c>
    </row>
    <row r="1925" spans="7:11" x14ac:dyDescent="0.2">
      <c r="G1925">
        <v>409.59183673469403</v>
      </c>
      <c r="H1925">
        <v>38483.348970334999</v>
      </c>
      <c r="I1925">
        <v>1E-4</v>
      </c>
      <c r="J1925">
        <f t="shared" ref="J1925:J1988" si="72">LOG10(I1925)</f>
        <v>-4</v>
      </c>
      <c r="K1925">
        <f t="shared" ref="K1925:K1988" si="73">H1925/1000000</f>
        <v>3.8483348970335E-2</v>
      </c>
    </row>
    <row r="1926" spans="7:11" x14ac:dyDescent="0.2">
      <c r="G1926">
        <v>409.59183673469403</v>
      </c>
      <c r="H1926">
        <v>45789.093184170699</v>
      </c>
      <c r="I1926">
        <v>1E-4</v>
      </c>
      <c r="J1926">
        <f t="shared" si="72"/>
        <v>-4</v>
      </c>
      <c r="K1926">
        <f t="shared" si="73"/>
        <v>4.5789093184170696E-2</v>
      </c>
    </row>
    <row r="1927" spans="7:11" x14ac:dyDescent="0.2">
      <c r="G1927">
        <v>409.59183673469403</v>
      </c>
      <c r="H1927">
        <v>54481.7722658407</v>
      </c>
      <c r="I1927">
        <v>1E-4</v>
      </c>
      <c r="J1927">
        <f t="shared" si="72"/>
        <v>-4</v>
      </c>
      <c r="K1927">
        <f t="shared" si="73"/>
        <v>5.4481772265840701E-2</v>
      </c>
    </row>
    <row r="1928" spans="7:11" x14ac:dyDescent="0.2">
      <c r="G1928">
        <v>409.59183673469403</v>
      </c>
      <c r="H1928">
        <v>64824.684282087001</v>
      </c>
      <c r="I1928">
        <v>1E-4</v>
      </c>
      <c r="J1928">
        <f t="shared" si="72"/>
        <v>-4</v>
      </c>
      <c r="K1928">
        <f t="shared" si="73"/>
        <v>6.4824684282087E-2</v>
      </c>
    </row>
    <row r="1929" spans="7:11" x14ac:dyDescent="0.2">
      <c r="G1929">
        <v>409.59183673469403</v>
      </c>
      <c r="H1929">
        <v>77131.112251041806</v>
      </c>
      <c r="I1929">
        <v>1E-4</v>
      </c>
      <c r="J1929">
        <f t="shared" si="72"/>
        <v>-4</v>
      </c>
      <c r="K1929">
        <f t="shared" si="73"/>
        <v>7.71311122510418E-2</v>
      </c>
    </row>
    <row r="1930" spans="7:11" x14ac:dyDescent="0.2">
      <c r="G1930">
        <v>409.59183673469403</v>
      </c>
      <c r="H1930">
        <v>91773.813370144897</v>
      </c>
      <c r="I1930">
        <v>1E-4</v>
      </c>
      <c r="J1930">
        <f t="shared" si="72"/>
        <v>-4</v>
      </c>
      <c r="K1930">
        <f t="shared" si="73"/>
        <v>9.1773813370144897E-2</v>
      </c>
    </row>
    <row r="1931" spans="7:11" x14ac:dyDescent="0.2">
      <c r="G1931">
        <v>409.59183673469403</v>
      </c>
      <c r="H1931">
        <v>109196.30969517599</v>
      </c>
      <c r="I1931">
        <v>1E-4</v>
      </c>
      <c r="J1931">
        <f t="shared" si="72"/>
        <v>-4</v>
      </c>
      <c r="K1931">
        <f t="shared" si="73"/>
        <v>0.10919630969517599</v>
      </c>
    </row>
    <row r="1932" spans="7:11" x14ac:dyDescent="0.2">
      <c r="G1932">
        <v>409.59183673469403</v>
      </c>
      <c r="H1932">
        <v>129926.322260941</v>
      </c>
      <c r="I1932">
        <v>1E-4</v>
      </c>
      <c r="J1932">
        <f t="shared" si="72"/>
        <v>-4</v>
      </c>
      <c r="K1932">
        <f t="shared" si="73"/>
        <v>0.129926322260941</v>
      </c>
    </row>
    <row r="1933" spans="7:11" x14ac:dyDescent="0.2">
      <c r="G1933">
        <v>409.59183673469403</v>
      </c>
      <c r="H1933">
        <v>154591.75555819701</v>
      </c>
      <c r="I1933">
        <v>1E-4</v>
      </c>
      <c r="J1933">
        <f t="shared" si="72"/>
        <v>-4</v>
      </c>
      <c r="K1933">
        <f t="shared" si="73"/>
        <v>0.15459175555819701</v>
      </c>
    </row>
    <row r="1934" spans="7:11" x14ac:dyDescent="0.2">
      <c r="G1934">
        <v>409.59183673469403</v>
      </c>
      <c r="H1934">
        <v>183939.71653078799</v>
      </c>
      <c r="I1934">
        <v>1E-4</v>
      </c>
      <c r="J1934">
        <f t="shared" si="72"/>
        <v>-4</v>
      </c>
      <c r="K1934">
        <f t="shared" si="73"/>
        <v>0.183939716530788</v>
      </c>
    </row>
    <row r="1935" spans="7:11" x14ac:dyDescent="0.2">
      <c r="G1935">
        <v>409.59183673469403</v>
      </c>
      <c r="H1935">
        <v>218859.14417143501</v>
      </c>
      <c r="I1935">
        <v>1E-4</v>
      </c>
      <c r="J1935">
        <f t="shared" si="72"/>
        <v>-4</v>
      </c>
      <c r="K1935">
        <f t="shared" si="73"/>
        <v>0.21885914417143501</v>
      </c>
    </row>
    <row r="1936" spans="7:11" x14ac:dyDescent="0.2">
      <c r="G1936">
        <v>409.59183673469403</v>
      </c>
      <c r="H1936">
        <v>260407.735158358</v>
      </c>
      <c r="I1936">
        <v>1E-4</v>
      </c>
      <c r="J1936">
        <f t="shared" si="72"/>
        <v>-4</v>
      </c>
      <c r="K1936">
        <f t="shared" si="73"/>
        <v>0.26040773515835802</v>
      </c>
    </row>
    <row r="1937" spans="7:11" x14ac:dyDescent="0.2">
      <c r="G1937">
        <v>409.59183673469403</v>
      </c>
      <c r="H1937">
        <v>309843.98110040801</v>
      </c>
      <c r="I1937">
        <v>1E-4</v>
      </c>
      <c r="J1937">
        <f t="shared" si="72"/>
        <v>-4</v>
      </c>
      <c r="K1937">
        <f t="shared" si="73"/>
        <v>0.30984398110040801</v>
      </c>
    </row>
    <row r="1938" spans="7:11" x14ac:dyDescent="0.2">
      <c r="G1938">
        <v>409.59183673469403</v>
      </c>
      <c r="H1938">
        <v>368665.28778712702</v>
      </c>
      <c r="I1938">
        <v>1E-4</v>
      </c>
      <c r="J1938">
        <f t="shared" si="72"/>
        <v>-4</v>
      </c>
      <c r="K1938">
        <f t="shared" si="73"/>
        <v>0.36866528778712704</v>
      </c>
    </row>
    <row r="1939" spans="7:11" x14ac:dyDescent="0.2">
      <c r="G1939">
        <v>409.59183673469403</v>
      </c>
      <c r="H1939">
        <v>438653.33106187102</v>
      </c>
      <c r="I1939">
        <v>1E-4</v>
      </c>
      <c r="J1939">
        <f t="shared" si="72"/>
        <v>-4</v>
      </c>
      <c r="K1939">
        <f t="shared" si="73"/>
        <v>0.43865333106187104</v>
      </c>
    </row>
    <row r="1940" spans="7:11" x14ac:dyDescent="0.2">
      <c r="G1940">
        <v>409.59183673469403</v>
      </c>
      <c r="H1940">
        <v>521928.02313077898</v>
      </c>
      <c r="I1940">
        <v>3.5266967411195001E-3</v>
      </c>
      <c r="J1940">
        <f t="shared" si="72"/>
        <v>-2.4526318834912266</v>
      </c>
      <c r="K1940">
        <f t="shared" si="73"/>
        <v>0.52192802313077902</v>
      </c>
    </row>
    <row r="1941" spans="7:11" x14ac:dyDescent="0.2">
      <c r="G1941">
        <v>409.59183673469403</v>
      </c>
      <c r="H1941">
        <v>621011.72392734198</v>
      </c>
      <c r="I1941">
        <v>4.1590094040980302E-3</v>
      </c>
      <c r="J1941">
        <f t="shared" si="72"/>
        <v>-2.3810100976338004</v>
      </c>
      <c r="K1941">
        <f t="shared" si="73"/>
        <v>0.62101172392734194</v>
      </c>
    </row>
    <row r="1942" spans="7:11" x14ac:dyDescent="0.2">
      <c r="G1942">
        <v>409.59183673469403</v>
      </c>
      <c r="H1942">
        <v>738905.64247127203</v>
      </c>
      <c r="I1942">
        <v>4.9113613750497599E-3</v>
      </c>
      <c r="J1942">
        <f t="shared" si="72"/>
        <v>-2.3087981095629648</v>
      </c>
      <c r="K1942">
        <f t="shared" si="73"/>
        <v>0.738905642471272</v>
      </c>
    </row>
    <row r="1943" spans="7:11" x14ac:dyDescent="0.2">
      <c r="G1943">
        <v>409.59183673469403</v>
      </c>
      <c r="H1943">
        <v>879180.74239088304</v>
      </c>
      <c r="I1943">
        <v>5.2865438831676799E-3</v>
      </c>
      <c r="J1943">
        <f t="shared" si="72"/>
        <v>-2.2768281583992347</v>
      </c>
      <c r="K1943">
        <f t="shared" si="73"/>
        <v>0.87918074239088306</v>
      </c>
    </row>
    <row r="1944" spans="7:11" x14ac:dyDescent="0.2">
      <c r="G1944">
        <v>409.59183673469403</v>
      </c>
      <c r="H1944">
        <v>1046085.90510396</v>
      </c>
      <c r="I1944">
        <v>5.6432422649965201E-3</v>
      </c>
      <c r="J1944">
        <f t="shared" si="72"/>
        <v>-2.248471305020995</v>
      </c>
      <c r="K1944">
        <f t="shared" si="73"/>
        <v>1.0460859051039599</v>
      </c>
    </row>
    <row r="1945" spans="7:11" x14ac:dyDescent="0.2">
      <c r="G1945">
        <v>409.59183673469403</v>
      </c>
      <c r="H1945">
        <v>1244676.62688027</v>
      </c>
      <c r="I1945">
        <v>6.0676568723840802E-3</v>
      </c>
      <c r="J1945">
        <f t="shared" si="72"/>
        <v>-2.2169789866597993</v>
      </c>
      <c r="K1945">
        <f t="shared" si="73"/>
        <v>1.24467662688027</v>
      </c>
    </row>
    <row r="1946" spans="7:11" x14ac:dyDescent="0.2">
      <c r="G1946">
        <v>409.59183673469403</v>
      </c>
      <c r="H1946">
        <v>1480968.1479725901</v>
      </c>
      <c r="I1946">
        <v>6.5726430683976699E-3</v>
      </c>
      <c r="J1946">
        <f t="shared" si="72"/>
        <v>-2.1822599517199799</v>
      </c>
      <c r="K1946">
        <f t="shared" si="73"/>
        <v>1.48096814797259</v>
      </c>
    </row>
    <row r="1947" spans="7:11" x14ac:dyDescent="0.2">
      <c r="G1947">
        <v>409.59183673469403</v>
      </c>
      <c r="H1947">
        <v>1762117.6520416299</v>
      </c>
      <c r="I1947">
        <v>7.1734967000244296E-3</v>
      </c>
      <c r="J1947">
        <f t="shared" si="72"/>
        <v>-2.1442690971428884</v>
      </c>
      <c r="K1947">
        <f t="shared" si="73"/>
        <v>1.76211765204163</v>
      </c>
    </row>
    <row r="1948" spans="7:11" x14ac:dyDescent="0.2">
      <c r="G1948">
        <v>409.59183673469403</v>
      </c>
      <c r="H1948">
        <v>2096641.05462867</v>
      </c>
      <c r="I1948">
        <v>7.6384813283060697E-3</v>
      </c>
      <c r="J1948">
        <f t="shared" si="72"/>
        <v>-2.1169929786360391</v>
      </c>
      <c r="K1948">
        <f t="shared" si="73"/>
        <v>2.09664105462867</v>
      </c>
    </row>
    <row r="1949" spans="7:11" x14ac:dyDescent="0.2">
      <c r="G1949">
        <v>409.59183673469403</v>
      </c>
      <c r="H1949">
        <v>2494670.9471193501</v>
      </c>
      <c r="I1949">
        <v>7.9183351157372205E-3</v>
      </c>
      <c r="J1949">
        <f t="shared" si="72"/>
        <v>-2.1013661222054711</v>
      </c>
      <c r="K1949">
        <f t="shared" si="73"/>
        <v>2.4946709471193502</v>
      </c>
    </row>
    <row r="1950" spans="7:11" x14ac:dyDescent="0.2">
      <c r="G1950">
        <v>409.59183673469403</v>
      </c>
      <c r="H1950">
        <v>2968263.5092269299</v>
      </c>
      <c r="I1950">
        <v>8.2513168206430499E-3</v>
      </c>
      <c r="J1950">
        <f t="shared" si="72"/>
        <v>-2.0834767372315355</v>
      </c>
      <c r="K1950">
        <f t="shared" si="73"/>
        <v>2.9682635092269298</v>
      </c>
    </row>
    <row r="1951" spans="7:11" x14ac:dyDescent="0.2">
      <c r="G1951">
        <v>409.59183673469403</v>
      </c>
      <c r="H1951">
        <v>3531763.6862616902</v>
      </c>
      <c r="I1951">
        <v>8.6475123369508904E-3</v>
      </c>
      <c r="J1951">
        <f t="shared" si="72"/>
        <v>-2.0631088097280705</v>
      </c>
      <c r="K1951">
        <f t="shared" si="73"/>
        <v>3.5317636862616903</v>
      </c>
    </row>
    <row r="1952" spans="7:11" x14ac:dyDescent="0.2">
      <c r="G1952">
        <v>409.59183673469403</v>
      </c>
      <c r="H1952">
        <v>4202239.6922722599</v>
      </c>
      <c r="I1952">
        <v>9.1189222817910608E-3</v>
      </c>
      <c r="J1952">
        <f t="shared" si="72"/>
        <v>-2.0400564856549313</v>
      </c>
      <c r="K1952">
        <f t="shared" si="73"/>
        <v>4.2022396922722596</v>
      </c>
    </row>
    <row r="1953" spans="7:11" x14ac:dyDescent="0.2">
      <c r="G1953">
        <v>409.59183673469403</v>
      </c>
      <c r="H1953">
        <v>5000000</v>
      </c>
      <c r="I1953">
        <v>9.6798254897959204E-3</v>
      </c>
      <c r="J1953">
        <f t="shared" si="72"/>
        <v>-2.0141324721855973</v>
      </c>
      <c r="K1953">
        <f t="shared" si="73"/>
        <v>5</v>
      </c>
    </row>
    <row r="1954" spans="7:11" x14ac:dyDescent="0.2">
      <c r="G1954">
        <v>413.26530612244898</v>
      </c>
      <c r="H1954">
        <v>1000</v>
      </c>
      <c r="I1954">
        <v>1E-4</v>
      </c>
      <c r="J1954">
        <f t="shared" si="72"/>
        <v>-4</v>
      </c>
      <c r="K1954">
        <f t="shared" si="73"/>
        <v>1E-3</v>
      </c>
    </row>
    <row r="1955" spans="7:11" x14ac:dyDescent="0.2">
      <c r="G1955">
        <v>413.26530612244898</v>
      </c>
      <c r="H1955">
        <v>1189.84169541656</v>
      </c>
      <c r="I1955">
        <v>1E-4</v>
      </c>
      <c r="J1955">
        <f t="shared" si="72"/>
        <v>-4</v>
      </c>
      <c r="K1955">
        <f t="shared" si="73"/>
        <v>1.1898416954165599E-3</v>
      </c>
    </row>
    <row r="1956" spans="7:11" x14ac:dyDescent="0.2">
      <c r="G1956">
        <v>413.26530612244898</v>
      </c>
      <c r="H1956">
        <v>1415.7232601517601</v>
      </c>
      <c r="I1956">
        <v>1E-4</v>
      </c>
      <c r="J1956">
        <f t="shared" si="72"/>
        <v>-4</v>
      </c>
      <c r="K1956">
        <f t="shared" si="73"/>
        <v>1.4157232601517602E-3</v>
      </c>
    </row>
    <row r="1957" spans="7:11" x14ac:dyDescent="0.2">
      <c r="G1957">
        <v>413.26530612244898</v>
      </c>
      <c r="H1957">
        <v>1684.48656409964</v>
      </c>
      <c r="I1957">
        <v>1E-4</v>
      </c>
      <c r="J1957">
        <f t="shared" si="72"/>
        <v>-4</v>
      </c>
      <c r="K1957">
        <f t="shared" si="73"/>
        <v>1.6844865640996401E-3</v>
      </c>
    </row>
    <row r="1958" spans="7:11" x14ac:dyDescent="0.2">
      <c r="G1958">
        <v>413.26530612244898</v>
      </c>
      <c r="H1958">
        <v>2004.2723493347301</v>
      </c>
      <c r="I1958">
        <v>1E-4</v>
      </c>
      <c r="J1958">
        <f t="shared" si="72"/>
        <v>-4</v>
      </c>
      <c r="K1958">
        <f t="shared" si="73"/>
        <v>2.0042723493347301E-3</v>
      </c>
    </row>
    <row r="1959" spans="7:11" x14ac:dyDescent="0.2">
      <c r="G1959">
        <v>413.26530612244898</v>
      </c>
      <c r="H1959">
        <v>2384.7668102089801</v>
      </c>
      <c r="I1959">
        <v>1E-4</v>
      </c>
      <c r="J1959">
        <f t="shared" si="72"/>
        <v>-4</v>
      </c>
      <c r="K1959">
        <f t="shared" si="73"/>
        <v>2.3847668102089802E-3</v>
      </c>
    </row>
    <row r="1960" spans="7:11" x14ac:dyDescent="0.2">
      <c r="G1960">
        <v>413.26530612244898</v>
      </c>
      <c r="H1960">
        <v>2837.4949846322002</v>
      </c>
      <c r="I1960">
        <v>1E-4</v>
      </c>
      <c r="J1960">
        <f t="shared" si="72"/>
        <v>-4</v>
      </c>
      <c r="K1960">
        <f t="shared" si="73"/>
        <v>2.8374949846322003E-3</v>
      </c>
    </row>
    <row r="1961" spans="7:11" x14ac:dyDescent="0.2">
      <c r="G1961">
        <v>413.26530612244898</v>
      </c>
      <c r="H1961">
        <v>3376.1698432507801</v>
      </c>
      <c r="I1961">
        <v>1E-4</v>
      </c>
      <c r="J1961">
        <f t="shared" si="72"/>
        <v>-4</v>
      </c>
      <c r="K1961">
        <f t="shared" si="73"/>
        <v>3.37616984325078E-3</v>
      </c>
    </row>
    <row r="1962" spans="7:11" x14ac:dyDescent="0.2">
      <c r="G1962">
        <v>413.26530612244898</v>
      </c>
      <c r="H1962">
        <v>4017.1076503077802</v>
      </c>
      <c r="I1962">
        <v>1E-4</v>
      </c>
      <c r="J1962">
        <f t="shared" si="72"/>
        <v>-4</v>
      </c>
      <c r="K1962">
        <f t="shared" si="73"/>
        <v>4.0171076503077805E-3</v>
      </c>
    </row>
    <row r="1963" spans="7:11" x14ac:dyDescent="0.2">
      <c r="G1963">
        <v>413.26530612244898</v>
      </c>
      <c r="H1963">
        <v>4779.7221773130505</v>
      </c>
      <c r="I1963">
        <v>1E-4</v>
      </c>
      <c r="J1963">
        <f t="shared" si="72"/>
        <v>-4</v>
      </c>
      <c r="K1963">
        <f t="shared" si="73"/>
        <v>4.7797221773130507E-3</v>
      </c>
    </row>
    <row r="1964" spans="7:11" x14ac:dyDescent="0.2">
      <c r="G1964">
        <v>413.26530612244898</v>
      </c>
      <c r="H1964">
        <v>5687.1127390743104</v>
      </c>
      <c r="I1964">
        <v>1E-4</v>
      </c>
      <c r="J1964">
        <f t="shared" si="72"/>
        <v>-4</v>
      </c>
      <c r="K1964">
        <f t="shared" si="73"/>
        <v>5.6871127390743107E-3</v>
      </c>
    </row>
    <row r="1965" spans="7:11" x14ac:dyDescent="0.2">
      <c r="G1965">
        <v>413.26530612244898</v>
      </c>
      <c r="H1965">
        <v>6766.7638634853201</v>
      </c>
      <c r="I1965">
        <v>1E-4</v>
      </c>
      <c r="J1965">
        <f t="shared" si="72"/>
        <v>-4</v>
      </c>
      <c r="K1965">
        <f t="shared" si="73"/>
        <v>6.76676386348532E-3</v>
      </c>
    </row>
    <row r="1966" spans="7:11" x14ac:dyDescent="0.2">
      <c r="G1966">
        <v>413.26530612244898</v>
      </c>
      <c r="H1966">
        <v>8051.3777878129004</v>
      </c>
      <c r="I1966">
        <v>1E-4</v>
      </c>
      <c r="J1966">
        <f t="shared" si="72"/>
        <v>-4</v>
      </c>
      <c r="K1966">
        <f t="shared" si="73"/>
        <v>8.0513777878129002E-3</v>
      </c>
    </row>
    <row r="1967" spans="7:11" x14ac:dyDescent="0.2">
      <c r="G1967">
        <v>413.26530612244898</v>
      </c>
      <c r="H1967">
        <v>9579.8649974905602</v>
      </c>
      <c r="I1967">
        <v>1E-4</v>
      </c>
      <c r="J1967">
        <f t="shared" si="72"/>
        <v>-4</v>
      </c>
      <c r="K1967">
        <f t="shared" si="73"/>
        <v>9.5798649974905593E-3</v>
      </c>
    </row>
    <row r="1968" spans="7:11" x14ac:dyDescent="0.2">
      <c r="G1968">
        <v>413.26530612244898</v>
      </c>
      <c r="H1968">
        <v>11398.522810476001</v>
      </c>
      <c r="I1968">
        <v>1E-4</v>
      </c>
      <c r="J1968">
        <f t="shared" si="72"/>
        <v>-4</v>
      </c>
      <c r="K1968">
        <f t="shared" si="73"/>
        <v>1.1398522810476E-2</v>
      </c>
    </row>
    <row r="1969" spans="7:11" x14ac:dyDescent="0.2">
      <c r="G1969">
        <v>413.26530612244898</v>
      </c>
      <c r="H1969">
        <v>13562.4377060611</v>
      </c>
      <c r="I1969">
        <v>1E-4</v>
      </c>
      <c r="J1969">
        <f t="shared" si="72"/>
        <v>-4</v>
      </c>
      <c r="K1969">
        <f t="shared" si="73"/>
        <v>1.35624377060611E-2</v>
      </c>
    </row>
    <row r="1970" spans="7:11" x14ac:dyDescent="0.2">
      <c r="G1970">
        <v>413.26530612244898</v>
      </c>
      <c r="H1970">
        <v>16137.1538741613</v>
      </c>
      <c r="I1970">
        <v>1E-4</v>
      </c>
      <c r="J1970">
        <f t="shared" si="72"/>
        <v>-4</v>
      </c>
      <c r="K1970">
        <f t="shared" si="73"/>
        <v>1.61371538741613E-2</v>
      </c>
    </row>
    <row r="1971" spans="7:11" x14ac:dyDescent="0.2">
      <c r="G1971">
        <v>413.26530612244898</v>
      </c>
      <c r="H1971">
        <v>19200.65852483</v>
      </c>
      <c r="I1971">
        <v>1E-4</v>
      </c>
      <c r="J1971">
        <f t="shared" si="72"/>
        <v>-4</v>
      </c>
      <c r="K1971">
        <f t="shared" si="73"/>
        <v>1.9200658524830001E-2</v>
      </c>
    </row>
    <row r="1972" spans="7:11" x14ac:dyDescent="0.2">
      <c r="G1972">
        <v>413.26530612244898</v>
      </c>
      <c r="H1972">
        <v>22845.744092298199</v>
      </c>
      <c r="I1972">
        <v>1E-4</v>
      </c>
      <c r="J1972">
        <f t="shared" si="72"/>
        <v>-4</v>
      </c>
      <c r="K1972">
        <f t="shared" si="73"/>
        <v>2.2845744092298198E-2</v>
      </c>
    </row>
    <row r="1973" spans="7:11" x14ac:dyDescent="0.2">
      <c r="G1973">
        <v>413.26530612244898</v>
      </c>
      <c r="H1973">
        <v>27182.818883833101</v>
      </c>
      <c r="I1973">
        <v>1E-4</v>
      </c>
      <c r="J1973">
        <f t="shared" si="72"/>
        <v>-4</v>
      </c>
      <c r="K1973">
        <f t="shared" si="73"/>
        <v>2.7182818883833101E-2</v>
      </c>
    </row>
    <row r="1974" spans="7:11" x14ac:dyDescent="0.2">
      <c r="G1974">
        <v>413.26530612244898</v>
      </c>
      <c r="H1974">
        <v>32343.2513069413</v>
      </c>
      <c r="I1974">
        <v>1E-4</v>
      </c>
      <c r="J1974">
        <f t="shared" si="72"/>
        <v>-4</v>
      </c>
      <c r="K1974">
        <f t="shared" si="73"/>
        <v>3.2343251306941302E-2</v>
      </c>
    </row>
    <row r="1975" spans="7:11" x14ac:dyDescent="0.2">
      <c r="G1975">
        <v>413.26530612244898</v>
      </c>
      <c r="H1975">
        <v>38483.348970334999</v>
      </c>
      <c r="I1975">
        <v>1E-4</v>
      </c>
      <c r="J1975">
        <f t="shared" si="72"/>
        <v>-4</v>
      </c>
      <c r="K1975">
        <f t="shared" si="73"/>
        <v>3.8483348970335E-2</v>
      </c>
    </row>
    <row r="1976" spans="7:11" x14ac:dyDescent="0.2">
      <c r="G1976">
        <v>413.26530612244898</v>
      </c>
      <c r="H1976">
        <v>45789.093184170699</v>
      </c>
      <c r="I1976">
        <v>1E-4</v>
      </c>
      <c r="J1976">
        <f t="shared" si="72"/>
        <v>-4</v>
      </c>
      <c r="K1976">
        <f t="shared" si="73"/>
        <v>4.5789093184170696E-2</v>
      </c>
    </row>
    <row r="1977" spans="7:11" x14ac:dyDescent="0.2">
      <c r="G1977">
        <v>413.26530612244898</v>
      </c>
      <c r="H1977">
        <v>54481.7722658407</v>
      </c>
      <c r="I1977">
        <v>1E-4</v>
      </c>
      <c r="J1977">
        <f t="shared" si="72"/>
        <v>-4</v>
      </c>
      <c r="K1977">
        <f t="shared" si="73"/>
        <v>5.4481772265840701E-2</v>
      </c>
    </row>
    <row r="1978" spans="7:11" x14ac:dyDescent="0.2">
      <c r="G1978">
        <v>413.26530612244898</v>
      </c>
      <c r="H1978">
        <v>64824.684282087001</v>
      </c>
      <c r="I1978">
        <v>1E-4</v>
      </c>
      <c r="J1978">
        <f t="shared" si="72"/>
        <v>-4</v>
      </c>
      <c r="K1978">
        <f t="shared" si="73"/>
        <v>6.4824684282087E-2</v>
      </c>
    </row>
    <row r="1979" spans="7:11" x14ac:dyDescent="0.2">
      <c r="G1979">
        <v>413.26530612244898</v>
      </c>
      <c r="H1979">
        <v>77131.112251041806</v>
      </c>
      <c r="I1979">
        <v>1E-4</v>
      </c>
      <c r="J1979">
        <f t="shared" si="72"/>
        <v>-4</v>
      </c>
      <c r="K1979">
        <f t="shared" si="73"/>
        <v>7.71311122510418E-2</v>
      </c>
    </row>
    <row r="1980" spans="7:11" x14ac:dyDescent="0.2">
      <c r="G1980">
        <v>413.26530612244898</v>
      </c>
      <c r="H1980">
        <v>91773.813370144897</v>
      </c>
      <c r="I1980">
        <v>1E-4</v>
      </c>
      <c r="J1980">
        <f t="shared" si="72"/>
        <v>-4</v>
      </c>
      <c r="K1980">
        <f t="shared" si="73"/>
        <v>9.1773813370144897E-2</v>
      </c>
    </row>
    <row r="1981" spans="7:11" x14ac:dyDescent="0.2">
      <c r="G1981">
        <v>413.26530612244898</v>
      </c>
      <c r="H1981">
        <v>109196.30969517599</v>
      </c>
      <c r="I1981">
        <v>1E-4</v>
      </c>
      <c r="J1981">
        <f t="shared" si="72"/>
        <v>-4</v>
      </c>
      <c r="K1981">
        <f t="shared" si="73"/>
        <v>0.10919630969517599</v>
      </c>
    </row>
    <row r="1982" spans="7:11" x14ac:dyDescent="0.2">
      <c r="G1982">
        <v>413.26530612244898</v>
      </c>
      <c r="H1982">
        <v>129926.322260941</v>
      </c>
      <c r="I1982">
        <v>1E-4</v>
      </c>
      <c r="J1982">
        <f t="shared" si="72"/>
        <v>-4</v>
      </c>
      <c r="K1982">
        <f t="shared" si="73"/>
        <v>0.129926322260941</v>
      </c>
    </row>
    <row r="1983" spans="7:11" x14ac:dyDescent="0.2">
      <c r="G1983">
        <v>413.26530612244898</v>
      </c>
      <c r="H1983">
        <v>154591.75555819701</v>
      </c>
      <c r="I1983">
        <v>1E-4</v>
      </c>
      <c r="J1983">
        <f t="shared" si="72"/>
        <v>-4</v>
      </c>
      <c r="K1983">
        <f t="shared" si="73"/>
        <v>0.15459175555819701</v>
      </c>
    </row>
    <row r="1984" spans="7:11" x14ac:dyDescent="0.2">
      <c r="G1984">
        <v>413.26530612244898</v>
      </c>
      <c r="H1984">
        <v>183939.71653078799</v>
      </c>
      <c r="I1984">
        <v>1E-4</v>
      </c>
      <c r="J1984">
        <f t="shared" si="72"/>
        <v>-4</v>
      </c>
      <c r="K1984">
        <f t="shared" si="73"/>
        <v>0.183939716530788</v>
      </c>
    </row>
    <row r="1985" spans="7:11" x14ac:dyDescent="0.2">
      <c r="G1985">
        <v>413.26530612244898</v>
      </c>
      <c r="H1985">
        <v>218859.14417143501</v>
      </c>
      <c r="I1985">
        <v>1E-4</v>
      </c>
      <c r="J1985">
        <f t="shared" si="72"/>
        <v>-4</v>
      </c>
      <c r="K1985">
        <f t="shared" si="73"/>
        <v>0.21885914417143501</v>
      </c>
    </row>
    <row r="1986" spans="7:11" x14ac:dyDescent="0.2">
      <c r="G1986">
        <v>413.26530612244898</v>
      </c>
      <c r="H1986">
        <v>260407.735158358</v>
      </c>
      <c r="I1986">
        <v>1E-4</v>
      </c>
      <c r="J1986">
        <f t="shared" si="72"/>
        <v>-4</v>
      </c>
      <c r="K1986">
        <f t="shared" si="73"/>
        <v>0.26040773515835802</v>
      </c>
    </row>
    <row r="1987" spans="7:11" x14ac:dyDescent="0.2">
      <c r="G1987">
        <v>413.26530612244898</v>
      </c>
      <c r="H1987">
        <v>309843.98110040801</v>
      </c>
      <c r="I1987">
        <v>1E-4</v>
      </c>
      <c r="J1987">
        <f t="shared" si="72"/>
        <v>-4</v>
      </c>
      <c r="K1987">
        <f t="shared" si="73"/>
        <v>0.30984398110040801</v>
      </c>
    </row>
    <row r="1988" spans="7:11" x14ac:dyDescent="0.2">
      <c r="G1988">
        <v>413.26530612244898</v>
      </c>
      <c r="H1988">
        <v>368665.28778712702</v>
      </c>
      <c r="I1988">
        <v>1E-4</v>
      </c>
      <c r="J1988">
        <f t="shared" si="72"/>
        <v>-4</v>
      </c>
      <c r="K1988">
        <f t="shared" si="73"/>
        <v>0.36866528778712704</v>
      </c>
    </row>
    <row r="1989" spans="7:11" x14ac:dyDescent="0.2">
      <c r="G1989">
        <v>413.26530612244898</v>
      </c>
      <c r="H1989">
        <v>438653.33106187102</v>
      </c>
      <c r="I1989">
        <v>1E-4</v>
      </c>
      <c r="J1989">
        <f t="shared" ref="J1989:J2052" si="74">LOG10(I1989)</f>
        <v>-4</v>
      </c>
      <c r="K1989">
        <f t="shared" ref="K1989:K2052" si="75">H1989/1000000</f>
        <v>0.43865333106187104</v>
      </c>
    </row>
    <row r="1990" spans="7:11" x14ac:dyDescent="0.2">
      <c r="G1990">
        <v>413.26530612244898</v>
      </c>
      <c r="H1990">
        <v>521928.02313077898</v>
      </c>
      <c r="I1990">
        <v>1E-4</v>
      </c>
      <c r="J1990">
        <f t="shared" si="74"/>
        <v>-4</v>
      </c>
      <c r="K1990">
        <f t="shared" si="75"/>
        <v>0.52192802313077902</v>
      </c>
    </row>
    <row r="1991" spans="7:11" x14ac:dyDescent="0.2">
      <c r="G1991">
        <v>413.26530612244898</v>
      </c>
      <c r="H1991">
        <v>621011.72392734198</v>
      </c>
      <c r="I1991">
        <v>4.0166046081796603E-3</v>
      </c>
      <c r="J1991">
        <f t="shared" si="74"/>
        <v>-2.3961409178170747</v>
      </c>
      <c r="K1991">
        <f t="shared" si="75"/>
        <v>0.62101172392734194</v>
      </c>
    </row>
    <row r="1992" spans="7:11" x14ac:dyDescent="0.2">
      <c r="G1992">
        <v>413.26530612244898</v>
      </c>
      <c r="H1992">
        <v>738905.64247127203</v>
      </c>
      <c r="I1992">
        <v>4.76895657913139E-3</v>
      </c>
      <c r="J1992">
        <f t="shared" si="74"/>
        <v>-2.3215766317555824</v>
      </c>
      <c r="K1992">
        <f t="shared" si="75"/>
        <v>0.738905642471272</v>
      </c>
    </row>
    <row r="1993" spans="7:11" x14ac:dyDescent="0.2">
      <c r="G1993">
        <v>413.26530612244898</v>
      </c>
      <c r="H1993">
        <v>879180.74239088304</v>
      </c>
      <c r="I1993">
        <v>5.1299034750044098E-3</v>
      </c>
      <c r="J1993">
        <f t="shared" si="74"/>
        <v>-2.2898908065582297</v>
      </c>
      <c r="K1993">
        <f t="shared" si="75"/>
        <v>0.87918074239088306</v>
      </c>
    </row>
    <row r="1994" spans="7:11" x14ac:dyDescent="0.2">
      <c r="G1994">
        <v>413.26530612244898</v>
      </c>
      <c r="H1994">
        <v>1046085.90510396</v>
      </c>
      <c r="I1994">
        <v>5.48660185683325E-3</v>
      </c>
      <c r="J1994">
        <f t="shared" si="74"/>
        <v>-2.2606965538651487</v>
      </c>
      <c r="K1994">
        <f t="shared" si="75"/>
        <v>1.0460859051039599</v>
      </c>
    </row>
    <row r="1995" spans="7:11" x14ac:dyDescent="0.2">
      <c r="G1995">
        <v>413.26530612244898</v>
      </c>
      <c r="H1995">
        <v>1244676.62688027</v>
      </c>
      <c r="I1995">
        <v>5.9110164642208196E-3</v>
      </c>
      <c r="J1995">
        <f t="shared" si="74"/>
        <v>-2.2283378309894153</v>
      </c>
      <c r="K1995">
        <f t="shared" si="75"/>
        <v>1.24467662688027</v>
      </c>
    </row>
    <row r="1996" spans="7:11" x14ac:dyDescent="0.2">
      <c r="G1996">
        <v>413.26530612244898</v>
      </c>
      <c r="H1996">
        <v>1480968.1479725901</v>
      </c>
      <c r="I1996">
        <v>6.4160026602343998E-3</v>
      </c>
      <c r="J1996">
        <f t="shared" si="74"/>
        <v>-2.1927354646545538</v>
      </c>
      <c r="K1996">
        <f t="shared" si="75"/>
        <v>1.48096814797259</v>
      </c>
    </row>
    <row r="1997" spans="7:11" x14ac:dyDescent="0.2">
      <c r="G1997">
        <v>413.26530612244898</v>
      </c>
      <c r="H1997">
        <v>1762117.6520416299</v>
      </c>
      <c r="I1997">
        <v>7.0167494422293201E-3</v>
      </c>
      <c r="J1997">
        <f t="shared" si="74"/>
        <v>-2.1538640312095354</v>
      </c>
      <c r="K1997">
        <f t="shared" si="75"/>
        <v>1.76211765204163</v>
      </c>
    </row>
    <row r="1998" spans="7:11" x14ac:dyDescent="0.2">
      <c r="G1998">
        <v>413.26530612244898</v>
      </c>
      <c r="H1998">
        <v>2096641.05462867</v>
      </c>
      <c r="I1998">
        <v>7.5068868181019897E-3</v>
      </c>
      <c r="J1998">
        <f t="shared" si="74"/>
        <v>-2.1245401319748702</v>
      </c>
      <c r="K1998">
        <f t="shared" si="75"/>
        <v>2.09664105462867</v>
      </c>
    </row>
    <row r="1999" spans="7:11" x14ac:dyDescent="0.2">
      <c r="G1999">
        <v>413.26530612244898</v>
      </c>
      <c r="H1999">
        <v>2494670.9471193501</v>
      </c>
      <c r="I1999">
        <v>7.7867406055331396E-3</v>
      </c>
      <c r="J1999">
        <f t="shared" si="74"/>
        <v>-2.1086442924236604</v>
      </c>
      <c r="K1999">
        <f t="shared" si="75"/>
        <v>2.4946709471193502</v>
      </c>
    </row>
    <row r="2000" spans="7:11" x14ac:dyDescent="0.2">
      <c r="G2000">
        <v>413.26530612244898</v>
      </c>
      <c r="H2000">
        <v>2968263.5092269299</v>
      </c>
      <c r="I2000">
        <v>8.1197223104389604E-3</v>
      </c>
      <c r="J2000">
        <f t="shared" si="74"/>
        <v>-2.090458823111808</v>
      </c>
      <c r="K2000">
        <f t="shared" si="75"/>
        <v>2.9682635092269298</v>
      </c>
    </row>
    <row r="2001" spans="7:11" x14ac:dyDescent="0.2">
      <c r="G2001">
        <v>413.26530612244898</v>
      </c>
      <c r="H2001">
        <v>3531763.6862616902</v>
      </c>
      <c r="I2001">
        <v>8.5159178267468095E-3</v>
      </c>
      <c r="J2001">
        <f t="shared" si="74"/>
        <v>-2.0697685378822119</v>
      </c>
      <c r="K2001">
        <f t="shared" si="75"/>
        <v>3.5317636862616903</v>
      </c>
    </row>
    <row r="2002" spans="7:11" x14ac:dyDescent="0.2">
      <c r="G2002">
        <v>413.26530612244898</v>
      </c>
      <c r="H2002">
        <v>4202239.6922722599</v>
      </c>
      <c r="I2002">
        <v>8.9873277715869799E-3</v>
      </c>
      <c r="J2002">
        <f t="shared" si="74"/>
        <v>-2.0463694191198916</v>
      </c>
      <c r="K2002">
        <f t="shared" si="75"/>
        <v>4.2022396922722596</v>
      </c>
    </row>
    <row r="2003" spans="7:11" x14ac:dyDescent="0.2">
      <c r="G2003">
        <v>413.26530612244898</v>
      </c>
      <c r="H2003">
        <v>5000000</v>
      </c>
      <c r="I2003">
        <v>9.4557240408163299E-3</v>
      </c>
      <c r="J2003">
        <f t="shared" si="74"/>
        <v>-2.0243052108811277</v>
      </c>
      <c r="K2003">
        <f t="shared" si="75"/>
        <v>5</v>
      </c>
    </row>
    <row r="2004" spans="7:11" x14ac:dyDescent="0.2">
      <c r="G2004">
        <v>416.93877551020398</v>
      </c>
      <c r="H2004">
        <v>1000</v>
      </c>
      <c r="I2004">
        <v>1E-4</v>
      </c>
      <c r="J2004">
        <f t="shared" si="74"/>
        <v>-4</v>
      </c>
      <c r="K2004">
        <f t="shared" si="75"/>
        <v>1E-3</v>
      </c>
    </row>
    <row r="2005" spans="7:11" x14ac:dyDescent="0.2">
      <c r="G2005">
        <v>416.93877551020398</v>
      </c>
      <c r="H2005">
        <v>1189.84169541656</v>
      </c>
      <c r="I2005">
        <v>1E-4</v>
      </c>
      <c r="J2005">
        <f t="shared" si="74"/>
        <v>-4</v>
      </c>
      <c r="K2005">
        <f t="shared" si="75"/>
        <v>1.1898416954165599E-3</v>
      </c>
    </row>
    <row r="2006" spans="7:11" x14ac:dyDescent="0.2">
      <c r="G2006">
        <v>416.93877551020398</v>
      </c>
      <c r="H2006">
        <v>1415.7232601517601</v>
      </c>
      <c r="I2006">
        <v>1E-4</v>
      </c>
      <c r="J2006">
        <f t="shared" si="74"/>
        <v>-4</v>
      </c>
      <c r="K2006">
        <f t="shared" si="75"/>
        <v>1.4157232601517602E-3</v>
      </c>
    </row>
    <row r="2007" spans="7:11" x14ac:dyDescent="0.2">
      <c r="G2007">
        <v>416.93877551020398</v>
      </c>
      <c r="H2007">
        <v>1684.48656409964</v>
      </c>
      <c r="I2007">
        <v>1E-4</v>
      </c>
      <c r="J2007">
        <f t="shared" si="74"/>
        <v>-4</v>
      </c>
      <c r="K2007">
        <f t="shared" si="75"/>
        <v>1.6844865640996401E-3</v>
      </c>
    </row>
    <row r="2008" spans="7:11" x14ac:dyDescent="0.2">
      <c r="G2008">
        <v>416.93877551020398</v>
      </c>
      <c r="H2008">
        <v>2004.2723493347301</v>
      </c>
      <c r="I2008">
        <v>1E-4</v>
      </c>
      <c r="J2008">
        <f t="shared" si="74"/>
        <v>-4</v>
      </c>
      <c r="K2008">
        <f t="shared" si="75"/>
        <v>2.0042723493347301E-3</v>
      </c>
    </row>
    <row r="2009" spans="7:11" x14ac:dyDescent="0.2">
      <c r="G2009">
        <v>416.93877551020398</v>
      </c>
      <c r="H2009">
        <v>2384.7668102089801</v>
      </c>
      <c r="I2009">
        <v>1E-4</v>
      </c>
      <c r="J2009">
        <f t="shared" si="74"/>
        <v>-4</v>
      </c>
      <c r="K2009">
        <f t="shared" si="75"/>
        <v>2.3847668102089802E-3</v>
      </c>
    </row>
    <row r="2010" spans="7:11" x14ac:dyDescent="0.2">
      <c r="G2010">
        <v>416.93877551020398</v>
      </c>
      <c r="H2010">
        <v>2837.4949846322002</v>
      </c>
      <c r="I2010">
        <v>1E-4</v>
      </c>
      <c r="J2010">
        <f t="shared" si="74"/>
        <v>-4</v>
      </c>
      <c r="K2010">
        <f t="shared" si="75"/>
        <v>2.8374949846322003E-3</v>
      </c>
    </row>
    <row r="2011" spans="7:11" x14ac:dyDescent="0.2">
      <c r="G2011">
        <v>416.93877551020398</v>
      </c>
      <c r="H2011">
        <v>3376.1698432507801</v>
      </c>
      <c r="I2011">
        <v>1E-4</v>
      </c>
      <c r="J2011">
        <f t="shared" si="74"/>
        <v>-4</v>
      </c>
      <c r="K2011">
        <f t="shared" si="75"/>
        <v>3.37616984325078E-3</v>
      </c>
    </row>
    <row r="2012" spans="7:11" x14ac:dyDescent="0.2">
      <c r="G2012">
        <v>416.93877551020398</v>
      </c>
      <c r="H2012">
        <v>4017.1076503077802</v>
      </c>
      <c r="I2012">
        <v>1E-4</v>
      </c>
      <c r="J2012">
        <f t="shared" si="74"/>
        <v>-4</v>
      </c>
      <c r="K2012">
        <f t="shared" si="75"/>
        <v>4.0171076503077805E-3</v>
      </c>
    </row>
    <row r="2013" spans="7:11" x14ac:dyDescent="0.2">
      <c r="G2013">
        <v>416.93877551020398</v>
      </c>
      <c r="H2013">
        <v>4779.7221773130505</v>
      </c>
      <c r="I2013">
        <v>1E-4</v>
      </c>
      <c r="J2013">
        <f t="shared" si="74"/>
        <v>-4</v>
      </c>
      <c r="K2013">
        <f t="shared" si="75"/>
        <v>4.7797221773130507E-3</v>
      </c>
    </row>
    <row r="2014" spans="7:11" x14ac:dyDescent="0.2">
      <c r="G2014">
        <v>416.93877551020398</v>
      </c>
      <c r="H2014">
        <v>5687.1127390743104</v>
      </c>
      <c r="I2014">
        <v>1E-4</v>
      </c>
      <c r="J2014">
        <f t="shared" si="74"/>
        <v>-4</v>
      </c>
      <c r="K2014">
        <f t="shared" si="75"/>
        <v>5.6871127390743107E-3</v>
      </c>
    </row>
    <row r="2015" spans="7:11" x14ac:dyDescent="0.2">
      <c r="G2015">
        <v>416.93877551020398</v>
      </c>
      <c r="H2015">
        <v>6766.7638634853201</v>
      </c>
      <c r="I2015">
        <v>1E-4</v>
      </c>
      <c r="J2015">
        <f t="shared" si="74"/>
        <v>-4</v>
      </c>
      <c r="K2015">
        <f t="shared" si="75"/>
        <v>6.76676386348532E-3</v>
      </c>
    </row>
    <row r="2016" spans="7:11" x14ac:dyDescent="0.2">
      <c r="G2016">
        <v>416.93877551020398</v>
      </c>
      <c r="H2016">
        <v>8051.3777878129004</v>
      </c>
      <c r="I2016">
        <v>1E-4</v>
      </c>
      <c r="J2016">
        <f t="shared" si="74"/>
        <v>-4</v>
      </c>
      <c r="K2016">
        <f t="shared" si="75"/>
        <v>8.0513777878129002E-3</v>
      </c>
    </row>
    <row r="2017" spans="7:11" x14ac:dyDescent="0.2">
      <c r="G2017">
        <v>416.93877551020398</v>
      </c>
      <c r="H2017">
        <v>9579.8649974905602</v>
      </c>
      <c r="I2017">
        <v>1E-4</v>
      </c>
      <c r="J2017">
        <f t="shared" si="74"/>
        <v>-4</v>
      </c>
      <c r="K2017">
        <f t="shared" si="75"/>
        <v>9.5798649974905593E-3</v>
      </c>
    </row>
    <row r="2018" spans="7:11" x14ac:dyDescent="0.2">
      <c r="G2018">
        <v>416.93877551020398</v>
      </c>
      <c r="H2018">
        <v>11398.522810476001</v>
      </c>
      <c r="I2018">
        <v>1E-4</v>
      </c>
      <c r="J2018">
        <f t="shared" si="74"/>
        <v>-4</v>
      </c>
      <c r="K2018">
        <f t="shared" si="75"/>
        <v>1.1398522810476E-2</v>
      </c>
    </row>
    <row r="2019" spans="7:11" x14ac:dyDescent="0.2">
      <c r="G2019">
        <v>416.93877551020398</v>
      </c>
      <c r="H2019">
        <v>13562.4377060611</v>
      </c>
      <c r="I2019">
        <v>1E-4</v>
      </c>
      <c r="J2019">
        <f t="shared" si="74"/>
        <v>-4</v>
      </c>
      <c r="K2019">
        <f t="shared" si="75"/>
        <v>1.35624377060611E-2</v>
      </c>
    </row>
    <row r="2020" spans="7:11" x14ac:dyDescent="0.2">
      <c r="G2020">
        <v>416.93877551020398</v>
      </c>
      <c r="H2020">
        <v>16137.1538741613</v>
      </c>
      <c r="I2020">
        <v>1E-4</v>
      </c>
      <c r="J2020">
        <f t="shared" si="74"/>
        <v>-4</v>
      </c>
      <c r="K2020">
        <f t="shared" si="75"/>
        <v>1.61371538741613E-2</v>
      </c>
    </row>
    <row r="2021" spans="7:11" x14ac:dyDescent="0.2">
      <c r="G2021">
        <v>416.93877551020398</v>
      </c>
      <c r="H2021">
        <v>19200.65852483</v>
      </c>
      <c r="I2021">
        <v>1E-4</v>
      </c>
      <c r="J2021">
        <f t="shared" si="74"/>
        <v>-4</v>
      </c>
      <c r="K2021">
        <f t="shared" si="75"/>
        <v>1.9200658524830001E-2</v>
      </c>
    </row>
    <row r="2022" spans="7:11" x14ac:dyDescent="0.2">
      <c r="G2022">
        <v>416.93877551020398</v>
      </c>
      <c r="H2022">
        <v>22845.744092298199</v>
      </c>
      <c r="I2022">
        <v>1E-4</v>
      </c>
      <c r="J2022">
        <f t="shared" si="74"/>
        <v>-4</v>
      </c>
      <c r="K2022">
        <f t="shared" si="75"/>
        <v>2.2845744092298198E-2</v>
      </c>
    </row>
    <row r="2023" spans="7:11" x14ac:dyDescent="0.2">
      <c r="G2023">
        <v>416.93877551020398</v>
      </c>
      <c r="H2023">
        <v>27182.818883833101</v>
      </c>
      <c r="I2023">
        <v>1E-4</v>
      </c>
      <c r="J2023">
        <f t="shared" si="74"/>
        <v>-4</v>
      </c>
      <c r="K2023">
        <f t="shared" si="75"/>
        <v>2.7182818883833101E-2</v>
      </c>
    </row>
    <row r="2024" spans="7:11" x14ac:dyDescent="0.2">
      <c r="G2024">
        <v>416.93877551020398</v>
      </c>
      <c r="H2024">
        <v>32343.2513069413</v>
      </c>
      <c r="I2024">
        <v>1E-4</v>
      </c>
      <c r="J2024">
        <f t="shared" si="74"/>
        <v>-4</v>
      </c>
      <c r="K2024">
        <f t="shared" si="75"/>
        <v>3.2343251306941302E-2</v>
      </c>
    </row>
    <row r="2025" spans="7:11" x14ac:dyDescent="0.2">
      <c r="G2025">
        <v>416.93877551020398</v>
      </c>
      <c r="H2025">
        <v>38483.348970334999</v>
      </c>
      <c r="I2025">
        <v>1E-4</v>
      </c>
      <c r="J2025">
        <f t="shared" si="74"/>
        <v>-4</v>
      </c>
      <c r="K2025">
        <f t="shared" si="75"/>
        <v>3.8483348970335E-2</v>
      </c>
    </row>
    <row r="2026" spans="7:11" x14ac:dyDescent="0.2">
      <c r="G2026">
        <v>416.93877551020398</v>
      </c>
      <c r="H2026">
        <v>45789.093184170699</v>
      </c>
      <c r="I2026">
        <v>1E-4</v>
      </c>
      <c r="J2026">
        <f t="shared" si="74"/>
        <v>-4</v>
      </c>
      <c r="K2026">
        <f t="shared" si="75"/>
        <v>4.5789093184170696E-2</v>
      </c>
    </row>
    <row r="2027" spans="7:11" x14ac:dyDescent="0.2">
      <c r="G2027">
        <v>416.93877551020398</v>
      </c>
      <c r="H2027">
        <v>54481.7722658407</v>
      </c>
      <c r="I2027">
        <v>1E-4</v>
      </c>
      <c r="J2027">
        <f t="shared" si="74"/>
        <v>-4</v>
      </c>
      <c r="K2027">
        <f t="shared" si="75"/>
        <v>5.4481772265840701E-2</v>
      </c>
    </row>
    <row r="2028" spans="7:11" x14ac:dyDescent="0.2">
      <c r="G2028">
        <v>416.93877551020398</v>
      </c>
      <c r="H2028">
        <v>64824.684282087001</v>
      </c>
      <c r="I2028">
        <v>1E-4</v>
      </c>
      <c r="J2028">
        <f t="shared" si="74"/>
        <v>-4</v>
      </c>
      <c r="K2028">
        <f t="shared" si="75"/>
        <v>6.4824684282087E-2</v>
      </c>
    </row>
    <row r="2029" spans="7:11" x14ac:dyDescent="0.2">
      <c r="G2029">
        <v>416.93877551020398</v>
      </c>
      <c r="H2029">
        <v>77131.112251041806</v>
      </c>
      <c r="I2029">
        <v>1E-4</v>
      </c>
      <c r="J2029">
        <f t="shared" si="74"/>
        <v>-4</v>
      </c>
      <c r="K2029">
        <f t="shared" si="75"/>
        <v>7.71311122510418E-2</v>
      </c>
    </row>
    <row r="2030" spans="7:11" x14ac:dyDescent="0.2">
      <c r="G2030">
        <v>416.93877551020398</v>
      </c>
      <c r="H2030">
        <v>91773.813370144897</v>
      </c>
      <c r="I2030">
        <v>1E-4</v>
      </c>
      <c r="J2030">
        <f t="shared" si="74"/>
        <v>-4</v>
      </c>
      <c r="K2030">
        <f t="shared" si="75"/>
        <v>9.1773813370144897E-2</v>
      </c>
    </row>
    <row r="2031" spans="7:11" x14ac:dyDescent="0.2">
      <c r="G2031">
        <v>416.93877551020398</v>
      </c>
      <c r="H2031">
        <v>109196.30969517599</v>
      </c>
      <c r="I2031">
        <v>1E-4</v>
      </c>
      <c r="J2031">
        <f t="shared" si="74"/>
        <v>-4</v>
      </c>
      <c r="K2031">
        <f t="shared" si="75"/>
        <v>0.10919630969517599</v>
      </c>
    </row>
    <row r="2032" spans="7:11" x14ac:dyDescent="0.2">
      <c r="G2032">
        <v>416.93877551020398</v>
      </c>
      <c r="H2032">
        <v>129926.322260941</v>
      </c>
      <c r="I2032">
        <v>1E-4</v>
      </c>
      <c r="J2032">
        <f t="shared" si="74"/>
        <v>-4</v>
      </c>
      <c r="K2032">
        <f t="shared" si="75"/>
        <v>0.129926322260941</v>
      </c>
    </row>
    <row r="2033" spans="7:11" x14ac:dyDescent="0.2">
      <c r="G2033">
        <v>416.93877551020398</v>
      </c>
      <c r="H2033">
        <v>154591.75555819701</v>
      </c>
      <c r="I2033">
        <v>1E-4</v>
      </c>
      <c r="J2033">
        <f t="shared" si="74"/>
        <v>-4</v>
      </c>
      <c r="K2033">
        <f t="shared" si="75"/>
        <v>0.15459175555819701</v>
      </c>
    </row>
    <row r="2034" spans="7:11" x14ac:dyDescent="0.2">
      <c r="G2034">
        <v>416.93877551020398</v>
      </c>
      <c r="H2034">
        <v>183939.71653078799</v>
      </c>
      <c r="I2034">
        <v>1E-4</v>
      </c>
      <c r="J2034">
        <f t="shared" si="74"/>
        <v>-4</v>
      </c>
      <c r="K2034">
        <f t="shared" si="75"/>
        <v>0.183939716530788</v>
      </c>
    </row>
    <row r="2035" spans="7:11" x14ac:dyDescent="0.2">
      <c r="G2035">
        <v>416.93877551020398</v>
      </c>
      <c r="H2035">
        <v>218859.14417143501</v>
      </c>
      <c r="I2035">
        <v>1E-4</v>
      </c>
      <c r="J2035">
        <f t="shared" si="74"/>
        <v>-4</v>
      </c>
      <c r="K2035">
        <f t="shared" si="75"/>
        <v>0.21885914417143501</v>
      </c>
    </row>
    <row r="2036" spans="7:11" x14ac:dyDescent="0.2">
      <c r="G2036">
        <v>416.93877551020398</v>
      </c>
      <c r="H2036">
        <v>260407.735158358</v>
      </c>
      <c r="I2036">
        <v>1E-4</v>
      </c>
      <c r="J2036">
        <f t="shared" si="74"/>
        <v>-4</v>
      </c>
      <c r="K2036">
        <f t="shared" si="75"/>
        <v>0.26040773515835802</v>
      </c>
    </row>
    <row r="2037" spans="7:11" x14ac:dyDescent="0.2">
      <c r="G2037">
        <v>416.93877551020398</v>
      </c>
      <c r="H2037">
        <v>309843.98110040801</v>
      </c>
      <c r="I2037">
        <v>1E-4</v>
      </c>
      <c r="J2037">
        <f t="shared" si="74"/>
        <v>-4</v>
      </c>
      <c r="K2037">
        <f t="shared" si="75"/>
        <v>0.30984398110040801</v>
      </c>
    </row>
    <row r="2038" spans="7:11" x14ac:dyDescent="0.2">
      <c r="G2038">
        <v>416.93877551020398</v>
      </c>
      <c r="H2038">
        <v>368665.28778712702</v>
      </c>
      <c r="I2038">
        <v>1E-4</v>
      </c>
      <c r="J2038">
        <f t="shared" si="74"/>
        <v>-4</v>
      </c>
      <c r="K2038">
        <f t="shared" si="75"/>
        <v>0.36866528778712704</v>
      </c>
    </row>
    <row r="2039" spans="7:11" x14ac:dyDescent="0.2">
      <c r="G2039">
        <v>416.93877551020398</v>
      </c>
      <c r="H2039">
        <v>438653.33106187102</v>
      </c>
      <c r="I2039">
        <v>1E-4</v>
      </c>
      <c r="J2039">
        <f t="shared" si="74"/>
        <v>-4</v>
      </c>
      <c r="K2039">
        <f t="shared" si="75"/>
        <v>0.43865333106187104</v>
      </c>
    </row>
    <row r="2040" spans="7:11" x14ac:dyDescent="0.2">
      <c r="G2040">
        <v>416.93877551020398</v>
      </c>
      <c r="H2040">
        <v>521928.02313077898</v>
      </c>
      <c r="I2040">
        <v>1E-4</v>
      </c>
      <c r="J2040">
        <f t="shared" si="74"/>
        <v>-4</v>
      </c>
      <c r="K2040">
        <f t="shared" si="75"/>
        <v>0.52192802313077902</v>
      </c>
    </row>
    <row r="2041" spans="7:11" x14ac:dyDescent="0.2">
      <c r="G2041">
        <v>416.93877551020398</v>
      </c>
      <c r="H2041">
        <v>621011.72392734198</v>
      </c>
      <c r="I2041">
        <v>3.87419981226129E-3</v>
      </c>
      <c r="J2041">
        <f t="shared" si="74"/>
        <v>-2.4118179842558649</v>
      </c>
      <c r="K2041">
        <f t="shared" si="75"/>
        <v>0.62101172392734194</v>
      </c>
    </row>
    <row r="2042" spans="7:11" x14ac:dyDescent="0.2">
      <c r="G2042">
        <v>416.93877551020398</v>
      </c>
      <c r="H2042">
        <v>738905.64247127203</v>
      </c>
      <c r="I2042">
        <v>4.6265517832130201E-3</v>
      </c>
      <c r="J2042">
        <f t="shared" si="74"/>
        <v>-2.3347425725783695</v>
      </c>
      <c r="K2042">
        <f t="shared" si="75"/>
        <v>0.738905642471272</v>
      </c>
    </row>
    <row r="2043" spans="7:11" x14ac:dyDescent="0.2">
      <c r="G2043">
        <v>416.93877551020398</v>
      </c>
      <c r="H2043">
        <v>879180.74239088304</v>
      </c>
      <c r="I2043">
        <v>4.9874986790860399E-3</v>
      </c>
      <c r="J2043">
        <f t="shared" si="74"/>
        <v>-2.302117206325891</v>
      </c>
      <c r="K2043">
        <f t="shared" si="75"/>
        <v>0.87918074239088306</v>
      </c>
    </row>
    <row r="2044" spans="7:11" x14ac:dyDescent="0.2">
      <c r="G2044">
        <v>416.93877551020398</v>
      </c>
      <c r="H2044">
        <v>1046085.90510396</v>
      </c>
      <c r="I2044">
        <v>5.3441970609148801E-3</v>
      </c>
      <c r="J2044">
        <f t="shared" si="74"/>
        <v>-2.272117536144405</v>
      </c>
      <c r="K2044">
        <f t="shared" si="75"/>
        <v>1.0460859051039599</v>
      </c>
    </row>
    <row r="2045" spans="7:11" x14ac:dyDescent="0.2">
      <c r="G2045">
        <v>416.93877551020398</v>
      </c>
      <c r="H2045">
        <v>1244676.62688027</v>
      </c>
      <c r="I2045">
        <v>5.7686116683024497E-3</v>
      </c>
      <c r="J2045">
        <f t="shared" si="74"/>
        <v>-2.2389286959161638</v>
      </c>
      <c r="K2045">
        <f t="shared" si="75"/>
        <v>1.24467662688027</v>
      </c>
    </row>
    <row r="2046" spans="7:11" x14ac:dyDescent="0.2">
      <c r="G2046">
        <v>416.93877551020398</v>
      </c>
      <c r="H2046">
        <v>1480968.1479725901</v>
      </c>
      <c r="I2046">
        <v>6.2735978643160403E-3</v>
      </c>
      <c r="J2046">
        <f t="shared" si="74"/>
        <v>-2.2024833228881553</v>
      </c>
      <c r="K2046">
        <f t="shared" si="75"/>
        <v>1.48096814797259</v>
      </c>
    </row>
    <row r="2047" spans="7:11" x14ac:dyDescent="0.2">
      <c r="G2047">
        <v>416.93877551020398</v>
      </c>
      <c r="H2047">
        <v>1762117.6520416299</v>
      </c>
      <c r="I2047">
        <v>6.8728135442701404E-3</v>
      </c>
      <c r="J2047">
        <f t="shared" si="74"/>
        <v>-2.1628654381065102</v>
      </c>
      <c r="K2047">
        <f t="shared" si="75"/>
        <v>1.76211765204163</v>
      </c>
    </row>
    <row r="2048" spans="7:11" x14ac:dyDescent="0.2">
      <c r="G2048">
        <v>416.93877551020398</v>
      </c>
      <c r="H2048">
        <v>2096641.05462867</v>
      </c>
      <c r="I2048">
        <v>7.3629509201427997E-3</v>
      </c>
      <c r="J2048">
        <f t="shared" si="74"/>
        <v>-2.1329480944278476</v>
      </c>
      <c r="K2048">
        <f t="shared" si="75"/>
        <v>2.09664105462867</v>
      </c>
    </row>
    <row r="2049" spans="7:11" x14ac:dyDescent="0.2">
      <c r="G2049">
        <v>416.93877551020398</v>
      </c>
      <c r="H2049">
        <v>2494670.9471193501</v>
      </c>
      <c r="I2049">
        <v>7.6428047075739504E-3</v>
      </c>
      <c r="J2049">
        <f t="shared" si="74"/>
        <v>-2.1167472375636049</v>
      </c>
      <c r="K2049">
        <f t="shared" si="75"/>
        <v>2.4946709471193502</v>
      </c>
    </row>
    <row r="2050" spans="7:11" x14ac:dyDescent="0.2">
      <c r="G2050">
        <v>416.93877551020398</v>
      </c>
      <c r="H2050">
        <v>2968263.5092269299</v>
      </c>
      <c r="I2050">
        <v>7.9757864124797798E-3</v>
      </c>
      <c r="J2050">
        <f t="shared" si="74"/>
        <v>-2.0982264847269243</v>
      </c>
      <c r="K2050">
        <f t="shared" si="75"/>
        <v>2.9682635092269298</v>
      </c>
    </row>
    <row r="2051" spans="7:11" x14ac:dyDescent="0.2">
      <c r="G2051">
        <v>416.93877551020398</v>
      </c>
      <c r="H2051">
        <v>3531763.6862616902</v>
      </c>
      <c r="I2051">
        <v>8.3719819287876307E-3</v>
      </c>
      <c r="J2051">
        <f t="shared" si="74"/>
        <v>-2.0771717177719897</v>
      </c>
      <c r="K2051">
        <f t="shared" si="75"/>
        <v>3.5317636862616903</v>
      </c>
    </row>
    <row r="2052" spans="7:11" x14ac:dyDescent="0.2">
      <c r="G2052">
        <v>416.93877551020398</v>
      </c>
      <c r="H2052">
        <v>4202239.6922722599</v>
      </c>
      <c r="I2052">
        <v>8.7945689640092604E-3</v>
      </c>
      <c r="J2052">
        <f t="shared" si="74"/>
        <v>-2.0557854411570156</v>
      </c>
      <c r="K2052">
        <f t="shared" si="75"/>
        <v>4.2022396922722596</v>
      </c>
    </row>
    <row r="2053" spans="7:11" x14ac:dyDescent="0.2">
      <c r="G2053">
        <v>416.93877551020398</v>
      </c>
      <c r="H2053">
        <v>5000000</v>
      </c>
      <c r="I2053">
        <v>9.2077178367346892E-3</v>
      </c>
      <c r="J2053">
        <f t="shared" ref="J2053:J2116" si="76">LOG10(I2053)</f>
        <v>-2.0358479977868984</v>
      </c>
      <c r="K2053">
        <f t="shared" ref="K2053:K2116" si="77">H2053/1000000</f>
        <v>5</v>
      </c>
    </row>
    <row r="2054" spans="7:11" x14ac:dyDescent="0.2">
      <c r="G2054">
        <v>420.61224489795899</v>
      </c>
      <c r="H2054">
        <v>1000</v>
      </c>
      <c r="I2054">
        <v>1E-4</v>
      </c>
      <c r="J2054">
        <f t="shared" si="76"/>
        <v>-4</v>
      </c>
      <c r="K2054">
        <f t="shared" si="77"/>
        <v>1E-3</v>
      </c>
    </row>
    <row r="2055" spans="7:11" x14ac:dyDescent="0.2">
      <c r="G2055">
        <v>420.61224489795899</v>
      </c>
      <c r="H2055">
        <v>1189.84169541656</v>
      </c>
      <c r="I2055">
        <v>1E-4</v>
      </c>
      <c r="J2055">
        <f t="shared" si="76"/>
        <v>-4</v>
      </c>
      <c r="K2055">
        <f t="shared" si="77"/>
        <v>1.1898416954165599E-3</v>
      </c>
    </row>
    <row r="2056" spans="7:11" x14ac:dyDescent="0.2">
      <c r="G2056">
        <v>420.61224489795899</v>
      </c>
      <c r="H2056">
        <v>1415.7232601517601</v>
      </c>
      <c r="I2056">
        <v>1E-4</v>
      </c>
      <c r="J2056">
        <f t="shared" si="76"/>
        <v>-4</v>
      </c>
      <c r="K2056">
        <f t="shared" si="77"/>
        <v>1.4157232601517602E-3</v>
      </c>
    </row>
    <row r="2057" spans="7:11" x14ac:dyDescent="0.2">
      <c r="G2057">
        <v>420.61224489795899</v>
      </c>
      <c r="H2057">
        <v>1684.48656409964</v>
      </c>
      <c r="I2057">
        <v>1E-4</v>
      </c>
      <c r="J2057">
        <f t="shared" si="76"/>
        <v>-4</v>
      </c>
      <c r="K2057">
        <f t="shared" si="77"/>
        <v>1.6844865640996401E-3</v>
      </c>
    </row>
    <row r="2058" spans="7:11" x14ac:dyDescent="0.2">
      <c r="G2058">
        <v>420.61224489795899</v>
      </c>
      <c r="H2058">
        <v>2004.2723493347301</v>
      </c>
      <c r="I2058">
        <v>1E-4</v>
      </c>
      <c r="J2058">
        <f t="shared" si="76"/>
        <v>-4</v>
      </c>
      <c r="K2058">
        <f t="shared" si="77"/>
        <v>2.0042723493347301E-3</v>
      </c>
    </row>
    <row r="2059" spans="7:11" x14ac:dyDescent="0.2">
      <c r="G2059">
        <v>420.61224489795899</v>
      </c>
      <c r="H2059">
        <v>2384.7668102089801</v>
      </c>
      <c r="I2059">
        <v>1E-4</v>
      </c>
      <c r="J2059">
        <f t="shared" si="76"/>
        <v>-4</v>
      </c>
      <c r="K2059">
        <f t="shared" si="77"/>
        <v>2.3847668102089802E-3</v>
      </c>
    </row>
    <row r="2060" spans="7:11" x14ac:dyDescent="0.2">
      <c r="G2060">
        <v>420.61224489795899</v>
      </c>
      <c r="H2060">
        <v>2837.4949846322002</v>
      </c>
      <c r="I2060">
        <v>1E-4</v>
      </c>
      <c r="J2060">
        <f t="shared" si="76"/>
        <v>-4</v>
      </c>
      <c r="K2060">
        <f t="shared" si="77"/>
        <v>2.8374949846322003E-3</v>
      </c>
    </row>
    <row r="2061" spans="7:11" x14ac:dyDescent="0.2">
      <c r="G2061">
        <v>420.61224489795899</v>
      </c>
      <c r="H2061">
        <v>3376.1698432507801</v>
      </c>
      <c r="I2061">
        <v>1E-4</v>
      </c>
      <c r="J2061">
        <f t="shared" si="76"/>
        <v>-4</v>
      </c>
      <c r="K2061">
        <f t="shared" si="77"/>
        <v>3.37616984325078E-3</v>
      </c>
    </row>
    <row r="2062" spans="7:11" x14ac:dyDescent="0.2">
      <c r="G2062">
        <v>420.61224489795899</v>
      </c>
      <c r="H2062">
        <v>4017.1076503077802</v>
      </c>
      <c r="I2062">
        <v>1E-4</v>
      </c>
      <c r="J2062">
        <f t="shared" si="76"/>
        <v>-4</v>
      </c>
      <c r="K2062">
        <f t="shared" si="77"/>
        <v>4.0171076503077805E-3</v>
      </c>
    </row>
    <row r="2063" spans="7:11" x14ac:dyDescent="0.2">
      <c r="G2063">
        <v>420.61224489795899</v>
      </c>
      <c r="H2063">
        <v>4779.7221773130505</v>
      </c>
      <c r="I2063">
        <v>1E-4</v>
      </c>
      <c r="J2063">
        <f t="shared" si="76"/>
        <v>-4</v>
      </c>
      <c r="K2063">
        <f t="shared" si="77"/>
        <v>4.7797221773130507E-3</v>
      </c>
    </row>
    <row r="2064" spans="7:11" x14ac:dyDescent="0.2">
      <c r="G2064">
        <v>420.61224489795899</v>
      </c>
      <c r="H2064">
        <v>5687.1127390743104</v>
      </c>
      <c r="I2064">
        <v>1E-4</v>
      </c>
      <c r="J2064">
        <f t="shared" si="76"/>
        <v>-4</v>
      </c>
      <c r="K2064">
        <f t="shared" si="77"/>
        <v>5.6871127390743107E-3</v>
      </c>
    </row>
    <row r="2065" spans="7:11" x14ac:dyDescent="0.2">
      <c r="G2065">
        <v>420.61224489795899</v>
      </c>
      <c r="H2065">
        <v>6766.7638634853201</v>
      </c>
      <c r="I2065">
        <v>1E-4</v>
      </c>
      <c r="J2065">
        <f t="shared" si="76"/>
        <v>-4</v>
      </c>
      <c r="K2065">
        <f t="shared" si="77"/>
        <v>6.76676386348532E-3</v>
      </c>
    </row>
    <row r="2066" spans="7:11" x14ac:dyDescent="0.2">
      <c r="G2066">
        <v>420.61224489795899</v>
      </c>
      <c r="H2066">
        <v>8051.3777878129004</v>
      </c>
      <c r="I2066">
        <v>1E-4</v>
      </c>
      <c r="J2066">
        <f t="shared" si="76"/>
        <v>-4</v>
      </c>
      <c r="K2066">
        <f t="shared" si="77"/>
        <v>8.0513777878129002E-3</v>
      </c>
    </row>
    <row r="2067" spans="7:11" x14ac:dyDescent="0.2">
      <c r="G2067">
        <v>420.61224489795899</v>
      </c>
      <c r="H2067">
        <v>9579.8649974905602</v>
      </c>
      <c r="I2067">
        <v>1E-4</v>
      </c>
      <c r="J2067">
        <f t="shared" si="76"/>
        <v>-4</v>
      </c>
      <c r="K2067">
        <f t="shared" si="77"/>
        <v>9.5798649974905593E-3</v>
      </c>
    </row>
    <row r="2068" spans="7:11" x14ac:dyDescent="0.2">
      <c r="G2068">
        <v>420.61224489795899</v>
      </c>
      <c r="H2068">
        <v>11398.522810476001</v>
      </c>
      <c r="I2068">
        <v>1E-4</v>
      </c>
      <c r="J2068">
        <f t="shared" si="76"/>
        <v>-4</v>
      </c>
      <c r="K2068">
        <f t="shared" si="77"/>
        <v>1.1398522810476E-2</v>
      </c>
    </row>
    <row r="2069" spans="7:11" x14ac:dyDescent="0.2">
      <c r="G2069">
        <v>420.61224489795899</v>
      </c>
      <c r="H2069">
        <v>13562.4377060611</v>
      </c>
      <c r="I2069">
        <v>1E-4</v>
      </c>
      <c r="J2069">
        <f t="shared" si="76"/>
        <v>-4</v>
      </c>
      <c r="K2069">
        <f t="shared" si="77"/>
        <v>1.35624377060611E-2</v>
      </c>
    </row>
    <row r="2070" spans="7:11" x14ac:dyDescent="0.2">
      <c r="G2070">
        <v>420.61224489795899</v>
      </c>
      <c r="H2070">
        <v>16137.1538741613</v>
      </c>
      <c r="I2070">
        <v>1E-4</v>
      </c>
      <c r="J2070">
        <f t="shared" si="76"/>
        <v>-4</v>
      </c>
      <c r="K2070">
        <f t="shared" si="77"/>
        <v>1.61371538741613E-2</v>
      </c>
    </row>
    <row r="2071" spans="7:11" x14ac:dyDescent="0.2">
      <c r="G2071">
        <v>420.61224489795899</v>
      </c>
      <c r="H2071">
        <v>19200.65852483</v>
      </c>
      <c r="I2071">
        <v>1E-4</v>
      </c>
      <c r="J2071">
        <f t="shared" si="76"/>
        <v>-4</v>
      </c>
      <c r="K2071">
        <f t="shared" si="77"/>
        <v>1.9200658524830001E-2</v>
      </c>
    </row>
    <row r="2072" spans="7:11" x14ac:dyDescent="0.2">
      <c r="G2072">
        <v>420.61224489795899</v>
      </c>
      <c r="H2072">
        <v>22845.744092298199</v>
      </c>
      <c r="I2072">
        <v>1E-4</v>
      </c>
      <c r="J2072">
        <f t="shared" si="76"/>
        <v>-4</v>
      </c>
      <c r="K2072">
        <f t="shared" si="77"/>
        <v>2.2845744092298198E-2</v>
      </c>
    </row>
    <row r="2073" spans="7:11" x14ac:dyDescent="0.2">
      <c r="G2073">
        <v>420.61224489795899</v>
      </c>
      <c r="H2073">
        <v>27182.818883833101</v>
      </c>
      <c r="I2073">
        <v>1E-4</v>
      </c>
      <c r="J2073">
        <f t="shared" si="76"/>
        <v>-4</v>
      </c>
      <c r="K2073">
        <f t="shared" si="77"/>
        <v>2.7182818883833101E-2</v>
      </c>
    </row>
    <row r="2074" spans="7:11" x14ac:dyDescent="0.2">
      <c r="G2074">
        <v>420.61224489795899</v>
      </c>
      <c r="H2074">
        <v>32343.2513069413</v>
      </c>
      <c r="I2074">
        <v>1E-4</v>
      </c>
      <c r="J2074">
        <f t="shared" si="76"/>
        <v>-4</v>
      </c>
      <c r="K2074">
        <f t="shared" si="77"/>
        <v>3.2343251306941302E-2</v>
      </c>
    </row>
    <row r="2075" spans="7:11" x14ac:dyDescent="0.2">
      <c r="G2075">
        <v>420.61224489795899</v>
      </c>
      <c r="H2075">
        <v>38483.348970334999</v>
      </c>
      <c r="I2075">
        <v>1E-4</v>
      </c>
      <c r="J2075">
        <f t="shared" si="76"/>
        <v>-4</v>
      </c>
      <c r="K2075">
        <f t="shared" si="77"/>
        <v>3.8483348970335E-2</v>
      </c>
    </row>
    <row r="2076" spans="7:11" x14ac:dyDescent="0.2">
      <c r="G2076">
        <v>420.61224489795899</v>
      </c>
      <c r="H2076">
        <v>45789.093184170699</v>
      </c>
      <c r="I2076">
        <v>1E-4</v>
      </c>
      <c r="J2076">
        <f t="shared" si="76"/>
        <v>-4</v>
      </c>
      <c r="K2076">
        <f t="shared" si="77"/>
        <v>4.5789093184170696E-2</v>
      </c>
    </row>
    <row r="2077" spans="7:11" x14ac:dyDescent="0.2">
      <c r="G2077">
        <v>420.61224489795899</v>
      </c>
      <c r="H2077">
        <v>54481.7722658407</v>
      </c>
      <c r="I2077">
        <v>1E-4</v>
      </c>
      <c r="J2077">
        <f t="shared" si="76"/>
        <v>-4</v>
      </c>
      <c r="K2077">
        <f t="shared" si="77"/>
        <v>5.4481772265840701E-2</v>
      </c>
    </row>
    <row r="2078" spans="7:11" x14ac:dyDescent="0.2">
      <c r="G2078">
        <v>420.61224489795899</v>
      </c>
      <c r="H2078">
        <v>64824.684282087001</v>
      </c>
      <c r="I2078">
        <v>1E-4</v>
      </c>
      <c r="J2078">
        <f t="shared" si="76"/>
        <v>-4</v>
      </c>
      <c r="K2078">
        <f t="shared" si="77"/>
        <v>6.4824684282087E-2</v>
      </c>
    </row>
    <row r="2079" spans="7:11" x14ac:dyDescent="0.2">
      <c r="G2079">
        <v>420.61224489795899</v>
      </c>
      <c r="H2079">
        <v>77131.112251041806</v>
      </c>
      <c r="I2079">
        <v>1E-4</v>
      </c>
      <c r="J2079">
        <f t="shared" si="76"/>
        <v>-4</v>
      </c>
      <c r="K2079">
        <f t="shared" si="77"/>
        <v>7.71311122510418E-2</v>
      </c>
    </row>
    <row r="2080" spans="7:11" x14ac:dyDescent="0.2">
      <c r="G2080">
        <v>420.61224489795899</v>
      </c>
      <c r="H2080">
        <v>91773.813370144897</v>
      </c>
      <c r="I2080">
        <v>1E-4</v>
      </c>
      <c r="J2080">
        <f t="shared" si="76"/>
        <v>-4</v>
      </c>
      <c r="K2080">
        <f t="shared" si="77"/>
        <v>9.1773813370144897E-2</v>
      </c>
    </row>
    <row r="2081" spans="7:11" x14ac:dyDescent="0.2">
      <c r="G2081">
        <v>420.61224489795899</v>
      </c>
      <c r="H2081">
        <v>109196.30969517599</v>
      </c>
      <c r="I2081">
        <v>1E-4</v>
      </c>
      <c r="J2081">
        <f t="shared" si="76"/>
        <v>-4</v>
      </c>
      <c r="K2081">
        <f t="shared" si="77"/>
        <v>0.10919630969517599</v>
      </c>
    </row>
    <row r="2082" spans="7:11" x14ac:dyDescent="0.2">
      <c r="G2082">
        <v>420.61224489795899</v>
      </c>
      <c r="H2082">
        <v>129926.322260941</v>
      </c>
      <c r="I2082">
        <v>1E-4</v>
      </c>
      <c r="J2082">
        <f t="shared" si="76"/>
        <v>-4</v>
      </c>
      <c r="K2082">
        <f t="shared" si="77"/>
        <v>0.129926322260941</v>
      </c>
    </row>
    <row r="2083" spans="7:11" x14ac:dyDescent="0.2">
      <c r="G2083">
        <v>420.61224489795899</v>
      </c>
      <c r="H2083">
        <v>154591.75555819701</v>
      </c>
      <c r="I2083">
        <v>1E-4</v>
      </c>
      <c r="J2083">
        <f t="shared" si="76"/>
        <v>-4</v>
      </c>
      <c r="K2083">
        <f t="shared" si="77"/>
        <v>0.15459175555819701</v>
      </c>
    </row>
    <row r="2084" spans="7:11" x14ac:dyDescent="0.2">
      <c r="G2084">
        <v>420.61224489795899</v>
      </c>
      <c r="H2084">
        <v>183939.71653078799</v>
      </c>
      <c r="I2084">
        <v>1E-4</v>
      </c>
      <c r="J2084">
        <f t="shared" si="76"/>
        <v>-4</v>
      </c>
      <c r="K2084">
        <f t="shared" si="77"/>
        <v>0.183939716530788</v>
      </c>
    </row>
    <row r="2085" spans="7:11" x14ac:dyDescent="0.2">
      <c r="G2085">
        <v>420.61224489795899</v>
      </c>
      <c r="H2085">
        <v>218859.14417143501</v>
      </c>
      <c r="I2085">
        <v>1E-4</v>
      </c>
      <c r="J2085">
        <f t="shared" si="76"/>
        <v>-4</v>
      </c>
      <c r="K2085">
        <f t="shared" si="77"/>
        <v>0.21885914417143501</v>
      </c>
    </row>
    <row r="2086" spans="7:11" x14ac:dyDescent="0.2">
      <c r="G2086">
        <v>420.61224489795899</v>
      </c>
      <c r="H2086">
        <v>260407.735158358</v>
      </c>
      <c r="I2086">
        <v>1E-4</v>
      </c>
      <c r="J2086">
        <f t="shared" si="76"/>
        <v>-4</v>
      </c>
      <c r="K2086">
        <f t="shared" si="77"/>
        <v>0.26040773515835802</v>
      </c>
    </row>
    <row r="2087" spans="7:11" x14ac:dyDescent="0.2">
      <c r="G2087">
        <v>420.61224489795899</v>
      </c>
      <c r="H2087">
        <v>309843.98110040801</v>
      </c>
      <c r="I2087">
        <v>1E-4</v>
      </c>
      <c r="J2087">
        <f t="shared" si="76"/>
        <v>-4</v>
      </c>
      <c r="K2087">
        <f t="shared" si="77"/>
        <v>0.30984398110040801</v>
      </c>
    </row>
    <row r="2088" spans="7:11" x14ac:dyDescent="0.2">
      <c r="G2088">
        <v>420.61224489795899</v>
      </c>
      <c r="H2088">
        <v>368665.28778712702</v>
      </c>
      <c r="I2088">
        <v>1E-4</v>
      </c>
      <c r="J2088">
        <f t="shared" si="76"/>
        <v>-4</v>
      </c>
      <c r="K2088">
        <f t="shared" si="77"/>
        <v>0.36866528778712704</v>
      </c>
    </row>
    <row r="2089" spans="7:11" x14ac:dyDescent="0.2">
      <c r="G2089">
        <v>420.61224489795899</v>
      </c>
      <c r="H2089">
        <v>438653.33106187102</v>
      </c>
      <c r="I2089">
        <v>1E-4</v>
      </c>
      <c r="J2089">
        <f t="shared" si="76"/>
        <v>-4</v>
      </c>
      <c r="K2089">
        <f t="shared" si="77"/>
        <v>0.43865333106187104</v>
      </c>
    </row>
    <row r="2090" spans="7:11" x14ac:dyDescent="0.2">
      <c r="G2090">
        <v>420.61224489795899</v>
      </c>
      <c r="H2090">
        <v>521928.02313077898</v>
      </c>
      <c r="I2090">
        <v>1E-4</v>
      </c>
      <c r="J2090">
        <f t="shared" si="76"/>
        <v>-4</v>
      </c>
      <c r="K2090">
        <f t="shared" si="77"/>
        <v>0.52192802313077902</v>
      </c>
    </row>
    <row r="2091" spans="7:11" x14ac:dyDescent="0.2">
      <c r="G2091">
        <v>420.61224489795899</v>
      </c>
      <c r="H2091">
        <v>621011.72392734198</v>
      </c>
      <c r="I2091">
        <v>1E-4</v>
      </c>
      <c r="J2091">
        <f t="shared" si="76"/>
        <v>-4</v>
      </c>
      <c r="K2091">
        <f t="shared" si="77"/>
        <v>0.62101172392734194</v>
      </c>
    </row>
    <row r="2092" spans="7:11" x14ac:dyDescent="0.2">
      <c r="G2092">
        <v>420.61224489795899</v>
      </c>
      <c r="H2092">
        <v>738905.64247127203</v>
      </c>
      <c r="I2092">
        <v>4.4841469872946597E-3</v>
      </c>
      <c r="J2092">
        <f t="shared" si="76"/>
        <v>-2.3483201599653958</v>
      </c>
      <c r="K2092">
        <f t="shared" si="77"/>
        <v>0.738905642471272</v>
      </c>
    </row>
    <row r="2093" spans="7:11" x14ac:dyDescent="0.2">
      <c r="G2093">
        <v>420.61224489795899</v>
      </c>
      <c r="H2093">
        <v>879180.74239088304</v>
      </c>
      <c r="I2093">
        <v>4.8450938831676796E-3</v>
      </c>
      <c r="J2093">
        <f t="shared" si="76"/>
        <v>-2.3146978032269132</v>
      </c>
      <c r="K2093">
        <f t="shared" si="77"/>
        <v>0.87918074239088306</v>
      </c>
    </row>
    <row r="2094" spans="7:11" x14ac:dyDescent="0.2">
      <c r="G2094">
        <v>420.61224489795899</v>
      </c>
      <c r="H2094">
        <v>1046085.90510396</v>
      </c>
      <c r="I2094">
        <v>5.2017922649965102E-3</v>
      </c>
      <c r="J2094">
        <f t="shared" si="76"/>
        <v>-2.2838469954633167</v>
      </c>
      <c r="K2094">
        <f t="shared" si="77"/>
        <v>1.0460859051039599</v>
      </c>
    </row>
    <row r="2095" spans="7:11" x14ac:dyDescent="0.2">
      <c r="G2095">
        <v>420.61224489795899</v>
      </c>
      <c r="H2095">
        <v>1244676.62688027</v>
      </c>
      <c r="I2095">
        <v>5.6262068723840798E-3</v>
      </c>
      <c r="J2095">
        <f t="shared" si="76"/>
        <v>-2.2497843031194322</v>
      </c>
      <c r="K2095">
        <f t="shared" si="77"/>
        <v>1.24467662688027</v>
      </c>
    </row>
    <row r="2096" spans="7:11" x14ac:dyDescent="0.2">
      <c r="G2096">
        <v>420.61224489795899</v>
      </c>
      <c r="H2096">
        <v>1480968.1479725901</v>
      </c>
      <c r="I2096">
        <v>6.1299977054088302E-3</v>
      </c>
      <c r="J2096">
        <f t="shared" si="76"/>
        <v>-2.212539688047404</v>
      </c>
      <c r="K2096">
        <f t="shared" si="77"/>
        <v>1.48096814797259</v>
      </c>
    </row>
    <row r="2097" spans="7:11" x14ac:dyDescent="0.2">
      <c r="G2097">
        <v>420.61224489795899</v>
      </c>
      <c r="H2097">
        <v>1762117.6520416299</v>
      </c>
      <c r="I2097">
        <v>6.7288776463109504E-3</v>
      </c>
      <c r="J2097">
        <f t="shared" si="76"/>
        <v>-2.1720573685639328</v>
      </c>
      <c r="K2097">
        <f t="shared" si="77"/>
        <v>1.76211765204163</v>
      </c>
    </row>
    <row r="2098" spans="7:11" x14ac:dyDescent="0.2">
      <c r="G2098">
        <v>420.61224489795899</v>
      </c>
      <c r="H2098">
        <v>2096641.05462867</v>
      </c>
      <c r="I2098">
        <v>7.21901502218362E-3</v>
      </c>
      <c r="J2098">
        <f t="shared" si="76"/>
        <v>-2.1415220544541946</v>
      </c>
      <c r="K2098">
        <f t="shared" si="77"/>
        <v>2.09664105462867</v>
      </c>
    </row>
    <row r="2099" spans="7:11" x14ac:dyDescent="0.2">
      <c r="G2099">
        <v>420.61224489795899</v>
      </c>
      <c r="H2099">
        <v>2494670.9471193501</v>
      </c>
      <c r="I2099">
        <v>7.4988688096147699E-3</v>
      </c>
      <c r="J2099">
        <f t="shared" si="76"/>
        <v>-2.1250042441808317</v>
      </c>
      <c r="K2099">
        <f t="shared" si="77"/>
        <v>2.4946709471193502</v>
      </c>
    </row>
    <row r="2100" spans="7:11" x14ac:dyDescent="0.2">
      <c r="G2100">
        <v>420.61224489795899</v>
      </c>
      <c r="H2100">
        <v>2968263.5092269299</v>
      </c>
      <c r="I2100">
        <v>7.8318505145205993E-3</v>
      </c>
      <c r="J2100">
        <f t="shared" si="76"/>
        <v>-2.1061356104462861</v>
      </c>
      <c r="K2100">
        <f t="shared" si="77"/>
        <v>2.9682635092269298</v>
      </c>
    </row>
    <row r="2101" spans="7:11" x14ac:dyDescent="0.2">
      <c r="G2101">
        <v>420.61224489795899</v>
      </c>
      <c r="H2101">
        <v>3531763.6862616902</v>
      </c>
      <c r="I2101">
        <v>8.1993326415707602E-3</v>
      </c>
      <c r="J2101">
        <f t="shared" si="76"/>
        <v>-2.0862214941867525</v>
      </c>
      <c r="K2101">
        <f t="shared" si="77"/>
        <v>3.5317636862616903</v>
      </c>
    </row>
    <row r="2102" spans="7:11" x14ac:dyDescent="0.2">
      <c r="G2102">
        <v>420.61224489795899</v>
      </c>
      <c r="H2102">
        <v>4202239.6922722599</v>
      </c>
      <c r="I2102">
        <v>8.5465627599276301E-3</v>
      </c>
      <c r="J2102">
        <f t="shared" si="76"/>
        <v>-2.068208513872615</v>
      </c>
      <c r="K2102">
        <f t="shared" si="77"/>
        <v>4.2022396922722596</v>
      </c>
    </row>
    <row r="2103" spans="7:11" x14ac:dyDescent="0.2">
      <c r="G2103">
        <v>420.61224489795899</v>
      </c>
      <c r="H2103">
        <v>5000000</v>
      </c>
      <c r="I2103">
        <v>8.9597116326530606E-3</v>
      </c>
      <c r="J2103">
        <f t="shared" si="76"/>
        <v>-2.0477059678337315</v>
      </c>
      <c r="K2103">
        <f t="shared" si="77"/>
        <v>5</v>
      </c>
    </row>
    <row r="2104" spans="7:11" x14ac:dyDescent="0.2">
      <c r="G2104">
        <v>424.28571428571399</v>
      </c>
      <c r="H2104">
        <v>1000</v>
      </c>
      <c r="I2104">
        <v>1E-4</v>
      </c>
      <c r="J2104">
        <f t="shared" si="76"/>
        <v>-4</v>
      </c>
      <c r="K2104">
        <f t="shared" si="77"/>
        <v>1E-3</v>
      </c>
    </row>
    <row r="2105" spans="7:11" x14ac:dyDescent="0.2">
      <c r="G2105">
        <v>424.28571428571399</v>
      </c>
      <c r="H2105">
        <v>1189.84169541656</v>
      </c>
      <c r="I2105">
        <v>1E-4</v>
      </c>
      <c r="J2105">
        <f t="shared" si="76"/>
        <v>-4</v>
      </c>
      <c r="K2105">
        <f t="shared" si="77"/>
        <v>1.1898416954165599E-3</v>
      </c>
    </row>
    <row r="2106" spans="7:11" x14ac:dyDescent="0.2">
      <c r="G2106">
        <v>424.28571428571399</v>
      </c>
      <c r="H2106">
        <v>1415.7232601517601</v>
      </c>
      <c r="I2106">
        <v>1E-4</v>
      </c>
      <c r="J2106">
        <f t="shared" si="76"/>
        <v>-4</v>
      </c>
      <c r="K2106">
        <f t="shared" si="77"/>
        <v>1.4157232601517602E-3</v>
      </c>
    </row>
    <row r="2107" spans="7:11" x14ac:dyDescent="0.2">
      <c r="G2107">
        <v>424.28571428571399</v>
      </c>
      <c r="H2107">
        <v>1684.48656409964</v>
      </c>
      <c r="I2107">
        <v>1E-4</v>
      </c>
      <c r="J2107">
        <f t="shared" si="76"/>
        <v>-4</v>
      </c>
      <c r="K2107">
        <f t="shared" si="77"/>
        <v>1.6844865640996401E-3</v>
      </c>
    </row>
    <row r="2108" spans="7:11" x14ac:dyDescent="0.2">
      <c r="G2108">
        <v>424.28571428571399</v>
      </c>
      <c r="H2108">
        <v>2004.2723493347301</v>
      </c>
      <c r="I2108">
        <v>1E-4</v>
      </c>
      <c r="J2108">
        <f t="shared" si="76"/>
        <v>-4</v>
      </c>
      <c r="K2108">
        <f t="shared" si="77"/>
        <v>2.0042723493347301E-3</v>
      </c>
    </row>
    <row r="2109" spans="7:11" x14ac:dyDescent="0.2">
      <c r="G2109">
        <v>424.28571428571399</v>
      </c>
      <c r="H2109">
        <v>2384.7668102089801</v>
      </c>
      <c r="I2109">
        <v>1E-4</v>
      </c>
      <c r="J2109">
        <f t="shared" si="76"/>
        <v>-4</v>
      </c>
      <c r="K2109">
        <f t="shared" si="77"/>
        <v>2.3847668102089802E-3</v>
      </c>
    </row>
    <row r="2110" spans="7:11" x14ac:dyDescent="0.2">
      <c r="G2110">
        <v>424.28571428571399</v>
      </c>
      <c r="H2110">
        <v>2837.4949846322002</v>
      </c>
      <c r="I2110">
        <v>1E-4</v>
      </c>
      <c r="J2110">
        <f t="shared" si="76"/>
        <v>-4</v>
      </c>
      <c r="K2110">
        <f t="shared" si="77"/>
        <v>2.8374949846322003E-3</v>
      </c>
    </row>
    <row r="2111" spans="7:11" x14ac:dyDescent="0.2">
      <c r="G2111">
        <v>424.28571428571399</v>
      </c>
      <c r="H2111">
        <v>3376.1698432507801</v>
      </c>
      <c r="I2111">
        <v>1E-4</v>
      </c>
      <c r="J2111">
        <f t="shared" si="76"/>
        <v>-4</v>
      </c>
      <c r="K2111">
        <f t="shared" si="77"/>
        <v>3.37616984325078E-3</v>
      </c>
    </row>
    <row r="2112" spans="7:11" x14ac:dyDescent="0.2">
      <c r="G2112">
        <v>424.28571428571399</v>
      </c>
      <c r="H2112">
        <v>4017.1076503077802</v>
      </c>
      <c r="I2112">
        <v>1E-4</v>
      </c>
      <c r="J2112">
        <f t="shared" si="76"/>
        <v>-4</v>
      </c>
      <c r="K2112">
        <f t="shared" si="77"/>
        <v>4.0171076503077805E-3</v>
      </c>
    </row>
    <row r="2113" spans="7:11" x14ac:dyDescent="0.2">
      <c r="G2113">
        <v>424.28571428571399</v>
      </c>
      <c r="H2113">
        <v>4779.7221773130505</v>
      </c>
      <c r="I2113">
        <v>1E-4</v>
      </c>
      <c r="J2113">
        <f t="shared" si="76"/>
        <v>-4</v>
      </c>
      <c r="K2113">
        <f t="shared" si="77"/>
        <v>4.7797221773130507E-3</v>
      </c>
    </row>
    <row r="2114" spans="7:11" x14ac:dyDescent="0.2">
      <c r="G2114">
        <v>424.28571428571399</v>
      </c>
      <c r="H2114">
        <v>5687.1127390743104</v>
      </c>
      <c r="I2114">
        <v>1E-4</v>
      </c>
      <c r="J2114">
        <f t="shared" si="76"/>
        <v>-4</v>
      </c>
      <c r="K2114">
        <f t="shared" si="77"/>
        <v>5.6871127390743107E-3</v>
      </c>
    </row>
    <row r="2115" spans="7:11" x14ac:dyDescent="0.2">
      <c r="G2115">
        <v>424.28571428571399</v>
      </c>
      <c r="H2115">
        <v>6766.7638634853201</v>
      </c>
      <c r="I2115">
        <v>1E-4</v>
      </c>
      <c r="J2115">
        <f t="shared" si="76"/>
        <v>-4</v>
      </c>
      <c r="K2115">
        <f t="shared" si="77"/>
        <v>6.76676386348532E-3</v>
      </c>
    </row>
    <row r="2116" spans="7:11" x14ac:dyDescent="0.2">
      <c r="G2116">
        <v>424.28571428571399</v>
      </c>
      <c r="H2116">
        <v>8051.3777878129004</v>
      </c>
      <c r="I2116">
        <v>1E-4</v>
      </c>
      <c r="J2116">
        <f t="shared" si="76"/>
        <v>-4</v>
      </c>
      <c r="K2116">
        <f t="shared" si="77"/>
        <v>8.0513777878129002E-3</v>
      </c>
    </row>
    <row r="2117" spans="7:11" x14ac:dyDescent="0.2">
      <c r="G2117">
        <v>424.28571428571399</v>
      </c>
      <c r="H2117">
        <v>9579.8649974905602</v>
      </c>
      <c r="I2117">
        <v>1E-4</v>
      </c>
      <c r="J2117">
        <f t="shared" ref="J2117:J2180" si="78">LOG10(I2117)</f>
        <v>-4</v>
      </c>
      <c r="K2117">
        <f t="shared" ref="K2117:K2180" si="79">H2117/1000000</f>
        <v>9.5798649974905593E-3</v>
      </c>
    </row>
    <row r="2118" spans="7:11" x14ac:dyDescent="0.2">
      <c r="G2118">
        <v>424.28571428571399</v>
      </c>
      <c r="H2118">
        <v>11398.522810476001</v>
      </c>
      <c r="I2118">
        <v>1E-4</v>
      </c>
      <c r="J2118">
        <f t="shared" si="78"/>
        <v>-4</v>
      </c>
      <c r="K2118">
        <f t="shared" si="79"/>
        <v>1.1398522810476E-2</v>
      </c>
    </row>
    <row r="2119" spans="7:11" x14ac:dyDescent="0.2">
      <c r="G2119">
        <v>424.28571428571399</v>
      </c>
      <c r="H2119">
        <v>13562.4377060611</v>
      </c>
      <c r="I2119">
        <v>1E-4</v>
      </c>
      <c r="J2119">
        <f t="shared" si="78"/>
        <v>-4</v>
      </c>
      <c r="K2119">
        <f t="shared" si="79"/>
        <v>1.35624377060611E-2</v>
      </c>
    </row>
    <row r="2120" spans="7:11" x14ac:dyDescent="0.2">
      <c r="G2120">
        <v>424.28571428571399</v>
      </c>
      <c r="H2120">
        <v>16137.1538741613</v>
      </c>
      <c r="I2120">
        <v>1E-4</v>
      </c>
      <c r="J2120">
        <f t="shared" si="78"/>
        <v>-4</v>
      </c>
      <c r="K2120">
        <f t="shared" si="79"/>
        <v>1.61371538741613E-2</v>
      </c>
    </row>
    <row r="2121" spans="7:11" x14ac:dyDescent="0.2">
      <c r="G2121">
        <v>424.28571428571399</v>
      </c>
      <c r="H2121">
        <v>19200.65852483</v>
      </c>
      <c r="I2121">
        <v>1E-4</v>
      </c>
      <c r="J2121">
        <f t="shared" si="78"/>
        <v>-4</v>
      </c>
      <c r="K2121">
        <f t="shared" si="79"/>
        <v>1.9200658524830001E-2</v>
      </c>
    </row>
    <row r="2122" spans="7:11" x14ac:dyDescent="0.2">
      <c r="G2122">
        <v>424.28571428571399</v>
      </c>
      <c r="H2122">
        <v>22845.744092298199</v>
      </c>
      <c r="I2122">
        <v>1E-4</v>
      </c>
      <c r="J2122">
        <f t="shared" si="78"/>
        <v>-4</v>
      </c>
      <c r="K2122">
        <f t="shared" si="79"/>
        <v>2.2845744092298198E-2</v>
      </c>
    </row>
    <row r="2123" spans="7:11" x14ac:dyDescent="0.2">
      <c r="G2123">
        <v>424.28571428571399</v>
      </c>
      <c r="H2123">
        <v>27182.818883833101</v>
      </c>
      <c r="I2123">
        <v>1E-4</v>
      </c>
      <c r="J2123">
        <f t="shared" si="78"/>
        <v>-4</v>
      </c>
      <c r="K2123">
        <f t="shared" si="79"/>
        <v>2.7182818883833101E-2</v>
      </c>
    </row>
    <row r="2124" spans="7:11" x14ac:dyDescent="0.2">
      <c r="G2124">
        <v>424.28571428571399</v>
      </c>
      <c r="H2124">
        <v>32343.2513069413</v>
      </c>
      <c r="I2124">
        <v>1E-4</v>
      </c>
      <c r="J2124">
        <f t="shared" si="78"/>
        <v>-4</v>
      </c>
      <c r="K2124">
        <f t="shared" si="79"/>
        <v>3.2343251306941302E-2</v>
      </c>
    </row>
    <row r="2125" spans="7:11" x14ac:dyDescent="0.2">
      <c r="G2125">
        <v>424.28571428571399</v>
      </c>
      <c r="H2125">
        <v>38483.348970334999</v>
      </c>
      <c r="I2125">
        <v>1E-4</v>
      </c>
      <c r="J2125">
        <f t="shared" si="78"/>
        <v>-4</v>
      </c>
      <c r="K2125">
        <f t="shared" si="79"/>
        <v>3.8483348970335E-2</v>
      </c>
    </row>
    <row r="2126" spans="7:11" x14ac:dyDescent="0.2">
      <c r="G2126">
        <v>424.28571428571399</v>
      </c>
      <c r="H2126">
        <v>45789.093184170699</v>
      </c>
      <c r="I2126">
        <v>1E-4</v>
      </c>
      <c r="J2126">
        <f t="shared" si="78"/>
        <v>-4</v>
      </c>
      <c r="K2126">
        <f t="shared" si="79"/>
        <v>4.5789093184170696E-2</v>
      </c>
    </row>
    <row r="2127" spans="7:11" x14ac:dyDescent="0.2">
      <c r="G2127">
        <v>424.28571428571399</v>
      </c>
      <c r="H2127">
        <v>54481.7722658407</v>
      </c>
      <c r="I2127">
        <v>1E-4</v>
      </c>
      <c r="J2127">
        <f t="shared" si="78"/>
        <v>-4</v>
      </c>
      <c r="K2127">
        <f t="shared" si="79"/>
        <v>5.4481772265840701E-2</v>
      </c>
    </row>
    <row r="2128" spans="7:11" x14ac:dyDescent="0.2">
      <c r="G2128">
        <v>424.28571428571399</v>
      </c>
      <c r="H2128">
        <v>64824.684282087001</v>
      </c>
      <c r="I2128">
        <v>1E-4</v>
      </c>
      <c r="J2128">
        <f t="shared" si="78"/>
        <v>-4</v>
      </c>
      <c r="K2128">
        <f t="shared" si="79"/>
        <v>6.4824684282087E-2</v>
      </c>
    </row>
    <row r="2129" spans="7:11" x14ac:dyDescent="0.2">
      <c r="G2129">
        <v>424.28571428571399</v>
      </c>
      <c r="H2129">
        <v>77131.112251041806</v>
      </c>
      <c r="I2129">
        <v>1E-4</v>
      </c>
      <c r="J2129">
        <f t="shared" si="78"/>
        <v>-4</v>
      </c>
      <c r="K2129">
        <f t="shared" si="79"/>
        <v>7.71311122510418E-2</v>
      </c>
    </row>
    <row r="2130" spans="7:11" x14ac:dyDescent="0.2">
      <c r="G2130">
        <v>424.28571428571399</v>
      </c>
      <c r="H2130">
        <v>91773.813370144897</v>
      </c>
      <c r="I2130">
        <v>1E-4</v>
      </c>
      <c r="J2130">
        <f t="shared" si="78"/>
        <v>-4</v>
      </c>
      <c r="K2130">
        <f t="shared" si="79"/>
        <v>9.1773813370144897E-2</v>
      </c>
    </row>
    <row r="2131" spans="7:11" x14ac:dyDescent="0.2">
      <c r="G2131">
        <v>424.28571428571399</v>
      </c>
      <c r="H2131">
        <v>109196.30969517599</v>
      </c>
      <c r="I2131">
        <v>1E-4</v>
      </c>
      <c r="J2131">
        <f t="shared" si="78"/>
        <v>-4</v>
      </c>
      <c r="K2131">
        <f t="shared" si="79"/>
        <v>0.10919630969517599</v>
      </c>
    </row>
    <row r="2132" spans="7:11" x14ac:dyDescent="0.2">
      <c r="G2132">
        <v>424.28571428571399</v>
      </c>
      <c r="H2132">
        <v>129926.322260941</v>
      </c>
      <c r="I2132">
        <v>1E-4</v>
      </c>
      <c r="J2132">
        <f t="shared" si="78"/>
        <v>-4</v>
      </c>
      <c r="K2132">
        <f t="shared" si="79"/>
        <v>0.129926322260941</v>
      </c>
    </row>
    <row r="2133" spans="7:11" x14ac:dyDescent="0.2">
      <c r="G2133">
        <v>424.28571428571399</v>
      </c>
      <c r="H2133">
        <v>154591.75555819701</v>
      </c>
      <c r="I2133">
        <v>1E-4</v>
      </c>
      <c r="J2133">
        <f t="shared" si="78"/>
        <v>-4</v>
      </c>
      <c r="K2133">
        <f t="shared" si="79"/>
        <v>0.15459175555819701</v>
      </c>
    </row>
    <row r="2134" spans="7:11" x14ac:dyDescent="0.2">
      <c r="G2134">
        <v>424.28571428571399</v>
      </c>
      <c r="H2134">
        <v>183939.71653078799</v>
      </c>
      <c r="I2134">
        <v>1E-4</v>
      </c>
      <c r="J2134">
        <f t="shared" si="78"/>
        <v>-4</v>
      </c>
      <c r="K2134">
        <f t="shared" si="79"/>
        <v>0.183939716530788</v>
      </c>
    </row>
    <row r="2135" spans="7:11" x14ac:dyDescent="0.2">
      <c r="G2135">
        <v>424.28571428571399</v>
      </c>
      <c r="H2135">
        <v>218859.14417143501</v>
      </c>
      <c r="I2135">
        <v>1E-4</v>
      </c>
      <c r="J2135">
        <f t="shared" si="78"/>
        <v>-4</v>
      </c>
      <c r="K2135">
        <f t="shared" si="79"/>
        <v>0.21885914417143501</v>
      </c>
    </row>
    <row r="2136" spans="7:11" x14ac:dyDescent="0.2">
      <c r="G2136">
        <v>424.28571428571399</v>
      </c>
      <c r="H2136">
        <v>260407.735158358</v>
      </c>
      <c r="I2136">
        <v>1E-4</v>
      </c>
      <c r="J2136">
        <f t="shared" si="78"/>
        <v>-4</v>
      </c>
      <c r="K2136">
        <f t="shared" si="79"/>
        <v>0.26040773515835802</v>
      </c>
    </row>
    <row r="2137" spans="7:11" x14ac:dyDescent="0.2">
      <c r="G2137">
        <v>424.28571428571399</v>
      </c>
      <c r="H2137">
        <v>309843.98110040801</v>
      </c>
      <c r="I2137">
        <v>1E-4</v>
      </c>
      <c r="J2137">
        <f t="shared" si="78"/>
        <v>-4</v>
      </c>
      <c r="K2137">
        <f t="shared" si="79"/>
        <v>0.30984398110040801</v>
      </c>
    </row>
    <row r="2138" spans="7:11" x14ac:dyDescent="0.2">
      <c r="G2138">
        <v>424.28571428571399</v>
      </c>
      <c r="H2138">
        <v>368665.28778712702</v>
      </c>
      <c r="I2138">
        <v>1E-4</v>
      </c>
      <c r="J2138">
        <f t="shared" si="78"/>
        <v>-4</v>
      </c>
      <c r="K2138">
        <f t="shared" si="79"/>
        <v>0.36866528778712704</v>
      </c>
    </row>
    <row r="2139" spans="7:11" x14ac:dyDescent="0.2">
      <c r="G2139">
        <v>424.28571428571399</v>
      </c>
      <c r="H2139">
        <v>438653.33106187102</v>
      </c>
      <c r="I2139">
        <v>1E-4</v>
      </c>
      <c r="J2139">
        <f t="shared" si="78"/>
        <v>-4</v>
      </c>
      <c r="K2139">
        <f t="shared" si="79"/>
        <v>0.43865333106187104</v>
      </c>
    </row>
    <row r="2140" spans="7:11" x14ac:dyDescent="0.2">
      <c r="G2140">
        <v>424.28571428571399</v>
      </c>
      <c r="H2140">
        <v>521928.02313077898</v>
      </c>
      <c r="I2140">
        <v>1E-4</v>
      </c>
      <c r="J2140">
        <f t="shared" si="78"/>
        <v>-4</v>
      </c>
      <c r="K2140">
        <f t="shared" si="79"/>
        <v>0.52192802313077902</v>
      </c>
    </row>
    <row r="2141" spans="7:11" x14ac:dyDescent="0.2">
      <c r="G2141">
        <v>424.28571428571399</v>
      </c>
      <c r="H2141">
        <v>621011.72392734198</v>
      </c>
      <c r="I2141">
        <v>1E-4</v>
      </c>
      <c r="J2141">
        <f t="shared" si="78"/>
        <v>-4</v>
      </c>
      <c r="K2141">
        <f t="shared" si="79"/>
        <v>0.62101172392734194</v>
      </c>
    </row>
    <row r="2142" spans="7:11" x14ac:dyDescent="0.2">
      <c r="G2142">
        <v>424.28571428571399</v>
      </c>
      <c r="H2142">
        <v>738905.64247127203</v>
      </c>
      <c r="I2142">
        <v>4.3417421913762898E-3</v>
      </c>
      <c r="J2142">
        <f t="shared" si="78"/>
        <v>-2.3623359681194578</v>
      </c>
      <c r="K2142">
        <f t="shared" si="79"/>
        <v>0.738905642471272</v>
      </c>
    </row>
    <row r="2143" spans="7:11" x14ac:dyDescent="0.2">
      <c r="G2143">
        <v>424.28571428571399</v>
      </c>
      <c r="H2143">
        <v>879180.74239088304</v>
      </c>
      <c r="I2143">
        <v>4.7026890872493097E-3</v>
      </c>
      <c r="J2143">
        <f t="shared" si="78"/>
        <v>-2.3276537331730101</v>
      </c>
      <c r="K2143">
        <f t="shared" si="79"/>
        <v>0.87918074239088306</v>
      </c>
    </row>
    <row r="2144" spans="7:11" x14ac:dyDescent="0.2">
      <c r="G2144">
        <v>424.28571428571399</v>
      </c>
      <c r="H2144">
        <v>1046085.90510396</v>
      </c>
      <c r="I2144">
        <v>5.0593874690781498E-3</v>
      </c>
      <c r="J2144">
        <f t="shared" si="78"/>
        <v>-2.2959020592277728</v>
      </c>
      <c r="K2144">
        <f t="shared" si="79"/>
        <v>1.0460859051039599</v>
      </c>
    </row>
    <row r="2145" spans="7:11" x14ac:dyDescent="0.2">
      <c r="G2145">
        <v>424.28571428571399</v>
      </c>
      <c r="H2145">
        <v>1244676.62688027</v>
      </c>
      <c r="I2145">
        <v>5.4827343957367302E-3</v>
      </c>
      <c r="J2145">
        <f t="shared" si="78"/>
        <v>-2.2610027924641147</v>
      </c>
      <c r="K2145">
        <f t="shared" si="79"/>
        <v>1.24467662688027</v>
      </c>
    </row>
    <row r="2146" spans="7:11" x14ac:dyDescent="0.2">
      <c r="G2146">
        <v>424.28571428571399</v>
      </c>
      <c r="H2146">
        <v>1480968.1479725901</v>
      </c>
      <c r="I2146">
        <v>5.9860618074496497E-3</v>
      </c>
      <c r="J2146">
        <f t="shared" si="78"/>
        <v>-2.222858803283374</v>
      </c>
      <c r="K2146">
        <f t="shared" si="79"/>
        <v>1.48096814797259</v>
      </c>
    </row>
    <row r="2147" spans="7:11" x14ac:dyDescent="0.2">
      <c r="G2147">
        <v>424.28571428571399</v>
      </c>
      <c r="H2147">
        <v>1762117.6520416299</v>
      </c>
      <c r="I2147">
        <v>6.5849417483517698E-3</v>
      </c>
      <c r="J2147">
        <f t="shared" si="78"/>
        <v>-2.1814480625368646</v>
      </c>
      <c r="K2147">
        <f t="shared" si="79"/>
        <v>1.76211765204163</v>
      </c>
    </row>
    <row r="2148" spans="7:11" x14ac:dyDescent="0.2">
      <c r="G2148">
        <v>424.28571428571399</v>
      </c>
      <c r="H2148">
        <v>2096641.05462867</v>
      </c>
      <c r="I2148">
        <v>7.0750791242244404E-3</v>
      </c>
      <c r="J2148">
        <f t="shared" si="78"/>
        <v>-2.150268698839445</v>
      </c>
      <c r="K2148">
        <f t="shared" si="79"/>
        <v>2.09664105462867</v>
      </c>
    </row>
    <row r="2149" spans="7:11" x14ac:dyDescent="0.2">
      <c r="G2149">
        <v>424.28571428571399</v>
      </c>
      <c r="H2149">
        <v>2494670.9471193501</v>
      </c>
      <c r="I2149">
        <v>7.3549329116555902E-3</v>
      </c>
      <c r="J2149">
        <f t="shared" si="78"/>
        <v>-2.1334212843546236</v>
      </c>
      <c r="K2149">
        <f t="shared" si="79"/>
        <v>2.4946709471193502</v>
      </c>
    </row>
    <row r="2150" spans="7:11" x14ac:dyDescent="0.2">
      <c r="G2150">
        <v>424.28571428571399</v>
      </c>
      <c r="H2150">
        <v>2968263.5092269299</v>
      </c>
      <c r="I2150">
        <v>7.6594976003468004E-3</v>
      </c>
      <c r="J2150">
        <f t="shared" si="78"/>
        <v>-2.1157997155570367</v>
      </c>
      <c r="K2150">
        <f t="shared" si="79"/>
        <v>2.9682635092269298</v>
      </c>
    </row>
    <row r="2151" spans="7:11" x14ac:dyDescent="0.2">
      <c r="G2151">
        <v>424.28571428571399</v>
      </c>
      <c r="H2151">
        <v>3531763.6862616902</v>
      </c>
      <c r="I2151">
        <v>7.9513264374891299E-3</v>
      </c>
      <c r="J2151">
        <f t="shared" si="78"/>
        <v>-2.099560416446673</v>
      </c>
      <c r="K2151">
        <f t="shared" si="79"/>
        <v>3.5317636862616903</v>
      </c>
    </row>
    <row r="2152" spans="7:11" x14ac:dyDescent="0.2">
      <c r="G2152">
        <v>424.28571428571399</v>
      </c>
      <c r="H2152">
        <v>4202239.6922722599</v>
      </c>
      <c r="I2152">
        <v>8.2985565558459998E-3</v>
      </c>
      <c r="J2152">
        <f t="shared" si="78"/>
        <v>-2.0809974418826416</v>
      </c>
      <c r="K2152">
        <f t="shared" si="79"/>
        <v>4.2022396922722596</v>
      </c>
    </row>
    <row r="2153" spans="7:11" x14ac:dyDescent="0.2">
      <c r="G2153">
        <v>424.28571428571399</v>
      </c>
      <c r="H2153">
        <v>5000000</v>
      </c>
      <c r="I2153">
        <v>8.7117054285714302E-3</v>
      </c>
      <c r="J2153">
        <f t="shared" si="78"/>
        <v>-2.0598968179296011</v>
      </c>
      <c r="K2153">
        <f t="shared" si="79"/>
        <v>5</v>
      </c>
    </row>
    <row r="2154" spans="7:11" x14ac:dyDescent="0.2">
      <c r="G2154">
        <v>427.959183673469</v>
      </c>
      <c r="H2154">
        <v>1000</v>
      </c>
      <c r="I2154">
        <v>1E-4</v>
      </c>
      <c r="J2154">
        <f t="shared" si="78"/>
        <v>-4</v>
      </c>
      <c r="K2154">
        <f t="shared" si="79"/>
        <v>1E-3</v>
      </c>
    </row>
    <row r="2155" spans="7:11" x14ac:dyDescent="0.2">
      <c r="G2155">
        <v>427.959183673469</v>
      </c>
      <c r="H2155">
        <v>1189.84169541656</v>
      </c>
      <c r="I2155">
        <v>1E-4</v>
      </c>
      <c r="J2155">
        <f t="shared" si="78"/>
        <v>-4</v>
      </c>
      <c r="K2155">
        <f t="shared" si="79"/>
        <v>1.1898416954165599E-3</v>
      </c>
    </row>
    <row r="2156" spans="7:11" x14ac:dyDescent="0.2">
      <c r="G2156">
        <v>427.959183673469</v>
      </c>
      <c r="H2156">
        <v>1415.7232601517601</v>
      </c>
      <c r="I2156">
        <v>1E-4</v>
      </c>
      <c r="J2156">
        <f t="shared" si="78"/>
        <v>-4</v>
      </c>
      <c r="K2156">
        <f t="shared" si="79"/>
        <v>1.4157232601517602E-3</v>
      </c>
    </row>
    <row r="2157" spans="7:11" x14ac:dyDescent="0.2">
      <c r="G2157">
        <v>427.959183673469</v>
      </c>
      <c r="H2157">
        <v>1684.48656409964</v>
      </c>
      <c r="I2157">
        <v>1E-4</v>
      </c>
      <c r="J2157">
        <f t="shared" si="78"/>
        <v>-4</v>
      </c>
      <c r="K2157">
        <f t="shared" si="79"/>
        <v>1.6844865640996401E-3</v>
      </c>
    </row>
    <row r="2158" spans="7:11" x14ac:dyDescent="0.2">
      <c r="G2158">
        <v>427.959183673469</v>
      </c>
      <c r="H2158">
        <v>2004.2723493347301</v>
      </c>
      <c r="I2158">
        <v>1E-4</v>
      </c>
      <c r="J2158">
        <f t="shared" si="78"/>
        <v>-4</v>
      </c>
      <c r="K2158">
        <f t="shared" si="79"/>
        <v>2.0042723493347301E-3</v>
      </c>
    </row>
    <row r="2159" spans="7:11" x14ac:dyDescent="0.2">
      <c r="G2159">
        <v>427.959183673469</v>
      </c>
      <c r="H2159">
        <v>2384.7668102089801</v>
      </c>
      <c r="I2159">
        <v>1E-4</v>
      </c>
      <c r="J2159">
        <f t="shared" si="78"/>
        <v>-4</v>
      </c>
      <c r="K2159">
        <f t="shared" si="79"/>
        <v>2.3847668102089802E-3</v>
      </c>
    </row>
    <row r="2160" spans="7:11" x14ac:dyDescent="0.2">
      <c r="G2160">
        <v>427.959183673469</v>
      </c>
      <c r="H2160">
        <v>2837.4949846322002</v>
      </c>
      <c r="I2160">
        <v>1E-4</v>
      </c>
      <c r="J2160">
        <f t="shared" si="78"/>
        <v>-4</v>
      </c>
      <c r="K2160">
        <f t="shared" si="79"/>
        <v>2.8374949846322003E-3</v>
      </c>
    </row>
    <row r="2161" spans="7:11" x14ac:dyDescent="0.2">
      <c r="G2161">
        <v>427.959183673469</v>
      </c>
      <c r="H2161">
        <v>3376.1698432507801</v>
      </c>
      <c r="I2161">
        <v>1E-4</v>
      </c>
      <c r="J2161">
        <f t="shared" si="78"/>
        <v>-4</v>
      </c>
      <c r="K2161">
        <f t="shared" si="79"/>
        <v>3.37616984325078E-3</v>
      </c>
    </row>
    <row r="2162" spans="7:11" x14ac:dyDescent="0.2">
      <c r="G2162">
        <v>427.959183673469</v>
      </c>
      <c r="H2162">
        <v>4017.1076503077802</v>
      </c>
      <c r="I2162">
        <v>1E-4</v>
      </c>
      <c r="J2162">
        <f t="shared" si="78"/>
        <v>-4</v>
      </c>
      <c r="K2162">
        <f t="shared" si="79"/>
        <v>4.0171076503077805E-3</v>
      </c>
    </row>
    <row r="2163" spans="7:11" x14ac:dyDescent="0.2">
      <c r="G2163">
        <v>427.959183673469</v>
      </c>
      <c r="H2163">
        <v>4779.7221773130505</v>
      </c>
      <c r="I2163">
        <v>1E-4</v>
      </c>
      <c r="J2163">
        <f t="shared" si="78"/>
        <v>-4</v>
      </c>
      <c r="K2163">
        <f t="shared" si="79"/>
        <v>4.7797221773130507E-3</v>
      </c>
    </row>
    <row r="2164" spans="7:11" x14ac:dyDescent="0.2">
      <c r="G2164">
        <v>427.959183673469</v>
      </c>
      <c r="H2164">
        <v>5687.1127390743104</v>
      </c>
      <c r="I2164">
        <v>1E-4</v>
      </c>
      <c r="J2164">
        <f t="shared" si="78"/>
        <v>-4</v>
      </c>
      <c r="K2164">
        <f t="shared" si="79"/>
        <v>5.6871127390743107E-3</v>
      </c>
    </row>
    <row r="2165" spans="7:11" x14ac:dyDescent="0.2">
      <c r="G2165">
        <v>427.959183673469</v>
      </c>
      <c r="H2165">
        <v>6766.7638634853201</v>
      </c>
      <c r="I2165">
        <v>1E-4</v>
      </c>
      <c r="J2165">
        <f t="shared" si="78"/>
        <v>-4</v>
      </c>
      <c r="K2165">
        <f t="shared" si="79"/>
        <v>6.76676386348532E-3</v>
      </c>
    </row>
    <row r="2166" spans="7:11" x14ac:dyDescent="0.2">
      <c r="G2166">
        <v>427.959183673469</v>
      </c>
      <c r="H2166">
        <v>8051.3777878129004</v>
      </c>
      <c r="I2166">
        <v>1E-4</v>
      </c>
      <c r="J2166">
        <f t="shared" si="78"/>
        <v>-4</v>
      </c>
      <c r="K2166">
        <f t="shared" si="79"/>
        <v>8.0513777878129002E-3</v>
      </c>
    </row>
    <row r="2167" spans="7:11" x14ac:dyDescent="0.2">
      <c r="G2167">
        <v>427.959183673469</v>
      </c>
      <c r="H2167">
        <v>9579.8649974905602</v>
      </c>
      <c r="I2167">
        <v>1E-4</v>
      </c>
      <c r="J2167">
        <f t="shared" si="78"/>
        <v>-4</v>
      </c>
      <c r="K2167">
        <f t="shared" si="79"/>
        <v>9.5798649974905593E-3</v>
      </c>
    </row>
    <row r="2168" spans="7:11" x14ac:dyDescent="0.2">
      <c r="G2168">
        <v>427.959183673469</v>
      </c>
      <c r="H2168">
        <v>11398.522810476001</v>
      </c>
      <c r="I2168">
        <v>1E-4</v>
      </c>
      <c r="J2168">
        <f t="shared" si="78"/>
        <v>-4</v>
      </c>
      <c r="K2168">
        <f t="shared" si="79"/>
        <v>1.1398522810476E-2</v>
      </c>
    </row>
    <row r="2169" spans="7:11" x14ac:dyDescent="0.2">
      <c r="G2169">
        <v>427.959183673469</v>
      </c>
      <c r="H2169">
        <v>13562.4377060611</v>
      </c>
      <c r="I2169">
        <v>1E-4</v>
      </c>
      <c r="J2169">
        <f t="shared" si="78"/>
        <v>-4</v>
      </c>
      <c r="K2169">
        <f t="shared" si="79"/>
        <v>1.35624377060611E-2</v>
      </c>
    </row>
    <row r="2170" spans="7:11" x14ac:dyDescent="0.2">
      <c r="G2170">
        <v>427.959183673469</v>
      </c>
      <c r="H2170">
        <v>16137.1538741613</v>
      </c>
      <c r="I2170">
        <v>1E-4</v>
      </c>
      <c r="J2170">
        <f t="shared" si="78"/>
        <v>-4</v>
      </c>
      <c r="K2170">
        <f t="shared" si="79"/>
        <v>1.61371538741613E-2</v>
      </c>
    </row>
    <row r="2171" spans="7:11" x14ac:dyDescent="0.2">
      <c r="G2171">
        <v>427.959183673469</v>
      </c>
      <c r="H2171">
        <v>19200.65852483</v>
      </c>
      <c r="I2171">
        <v>1E-4</v>
      </c>
      <c r="J2171">
        <f t="shared" si="78"/>
        <v>-4</v>
      </c>
      <c r="K2171">
        <f t="shared" si="79"/>
        <v>1.9200658524830001E-2</v>
      </c>
    </row>
    <row r="2172" spans="7:11" x14ac:dyDescent="0.2">
      <c r="G2172">
        <v>427.959183673469</v>
      </c>
      <c r="H2172">
        <v>22845.744092298199</v>
      </c>
      <c r="I2172">
        <v>1E-4</v>
      </c>
      <c r="J2172">
        <f t="shared" si="78"/>
        <v>-4</v>
      </c>
      <c r="K2172">
        <f t="shared" si="79"/>
        <v>2.2845744092298198E-2</v>
      </c>
    </row>
    <row r="2173" spans="7:11" x14ac:dyDescent="0.2">
      <c r="G2173">
        <v>427.959183673469</v>
      </c>
      <c r="H2173">
        <v>27182.818883833101</v>
      </c>
      <c r="I2173">
        <v>1E-4</v>
      </c>
      <c r="J2173">
        <f t="shared" si="78"/>
        <v>-4</v>
      </c>
      <c r="K2173">
        <f t="shared" si="79"/>
        <v>2.7182818883833101E-2</v>
      </c>
    </row>
    <row r="2174" spans="7:11" x14ac:dyDescent="0.2">
      <c r="G2174">
        <v>427.959183673469</v>
      </c>
      <c r="H2174">
        <v>32343.2513069413</v>
      </c>
      <c r="I2174">
        <v>1E-4</v>
      </c>
      <c r="J2174">
        <f t="shared" si="78"/>
        <v>-4</v>
      </c>
      <c r="K2174">
        <f t="shared" si="79"/>
        <v>3.2343251306941302E-2</v>
      </c>
    </row>
    <row r="2175" spans="7:11" x14ac:dyDescent="0.2">
      <c r="G2175">
        <v>427.959183673469</v>
      </c>
      <c r="H2175">
        <v>38483.348970334999</v>
      </c>
      <c r="I2175">
        <v>1E-4</v>
      </c>
      <c r="J2175">
        <f t="shared" si="78"/>
        <v>-4</v>
      </c>
      <c r="K2175">
        <f t="shared" si="79"/>
        <v>3.8483348970335E-2</v>
      </c>
    </row>
    <row r="2176" spans="7:11" x14ac:dyDescent="0.2">
      <c r="G2176">
        <v>427.959183673469</v>
      </c>
      <c r="H2176">
        <v>45789.093184170699</v>
      </c>
      <c r="I2176">
        <v>1E-4</v>
      </c>
      <c r="J2176">
        <f t="shared" si="78"/>
        <v>-4</v>
      </c>
      <c r="K2176">
        <f t="shared" si="79"/>
        <v>4.5789093184170696E-2</v>
      </c>
    </row>
    <row r="2177" spans="7:11" x14ac:dyDescent="0.2">
      <c r="G2177">
        <v>427.959183673469</v>
      </c>
      <c r="H2177">
        <v>54481.7722658407</v>
      </c>
      <c r="I2177">
        <v>1E-4</v>
      </c>
      <c r="J2177">
        <f t="shared" si="78"/>
        <v>-4</v>
      </c>
      <c r="K2177">
        <f t="shared" si="79"/>
        <v>5.4481772265840701E-2</v>
      </c>
    </row>
    <row r="2178" spans="7:11" x14ac:dyDescent="0.2">
      <c r="G2178">
        <v>427.959183673469</v>
      </c>
      <c r="H2178">
        <v>64824.684282087001</v>
      </c>
      <c r="I2178">
        <v>1E-4</v>
      </c>
      <c r="J2178">
        <f t="shared" si="78"/>
        <v>-4</v>
      </c>
      <c r="K2178">
        <f t="shared" si="79"/>
        <v>6.4824684282087E-2</v>
      </c>
    </row>
    <row r="2179" spans="7:11" x14ac:dyDescent="0.2">
      <c r="G2179">
        <v>427.959183673469</v>
      </c>
      <c r="H2179">
        <v>77131.112251041806</v>
      </c>
      <c r="I2179">
        <v>1E-4</v>
      </c>
      <c r="J2179">
        <f t="shared" si="78"/>
        <v>-4</v>
      </c>
      <c r="K2179">
        <f t="shared" si="79"/>
        <v>7.71311122510418E-2</v>
      </c>
    </row>
    <row r="2180" spans="7:11" x14ac:dyDescent="0.2">
      <c r="G2180">
        <v>427.959183673469</v>
      </c>
      <c r="H2180">
        <v>91773.813370144897</v>
      </c>
      <c r="I2180">
        <v>1E-4</v>
      </c>
      <c r="J2180">
        <f t="shared" si="78"/>
        <v>-4</v>
      </c>
      <c r="K2180">
        <f t="shared" si="79"/>
        <v>9.1773813370144897E-2</v>
      </c>
    </row>
    <row r="2181" spans="7:11" x14ac:dyDescent="0.2">
      <c r="G2181">
        <v>427.959183673469</v>
      </c>
      <c r="H2181">
        <v>109196.30969517599</v>
      </c>
      <c r="I2181">
        <v>1E-4</v>
      </c>
      <c r="J2181">
        <f t="shared" ref="J2181:J2244" si="80">LOG10(I2181)</f>
        <v>-4</v>
      </c>
      <c r="K2181">
        <f t="shared" ref="K2181:K2244" si="81">H2181/1000000</f>
        <v>0.10919630969517599</v>
      </c>
    </row>
    <row r="2182" spans="7:11" x14ac:dyDescent="0.2">
      <c r="G2182">
        <v>427.959183673469</v>
      </c>
      <c r="H2182">
        <v>129926.322260941</v>
      </c>
      <c r="I2182">
        <v>1E-4</v>
      </c>
      <c r="J2182">
        <f t="shared" si="80"/>
        <v>-4</v>
      </c>
      <c r="K2182">
        <f t="shared" si="81"/>
        <v>0.129926322260941</v>
      </c>
    </row>
    <row r="2183" spans="7:11" x14ac:dyDescent="0.2">
      <c r="G2183">
        <v>427.959183673469</v>
      </c>
      <c r="H2183">
        <v>154591.75555819701</v>
      </c>
      <c r="I2183">
        <v>1E-4</v>
      </c>
      <c r="J2183">
        <f t="shared" si="80"/>
        <v>-4</v>
      </c>
      <c r="K2183">
        <f t="shared" si="81"/>
        <v>0.15459175555819701</v>
      </c>
    </row>
    <row r="2184" spans="7:11" x14ac:dyDescent="0.2">
      <c r="G2184">
        <v>427.959183673469</v>
      </c>
      <c r="H2184">
        <v>183939.71653078799</v>
      </c>
      <c r="I2184">
        <v>1E-4</v>
      </c>
      <c r="J2184">
        <f t="shared" si="80"/>
        <v>-4</v>
      </c>
      <c r="K2184">
        <f t="shared" si="81"/>
        <v>0.183939716530788</v>
      </c>
    </row>
    <row r="2185" spans="7:11" x14ac:dyDescent="0.2">
      <c r="G2185">
        <v>427.959183673469</v>
      </c>
      <c r="H2185">
        <v>218859.14417143501</v>
      </c>
      <c r="I2185">
        <v>1E-4</v>
      </c>
      <c r="J2185">
        <f t="shared" si="80"/>
        <v>-4</v>
      </c>
      <c r="K2185">
        <f t="shared" si="81"/>
        <v>0.21885914417143501</v>
      </c>
    </row>
    <row r="2186" spans="7:11" x14ac:dyDescent="0.2">
      <c r="G2186">
        <v>427.959183673469</v>
      </c>
      <c r="H2186">
        <v>260407.735158358</v>
      </c>
      <c r="I2186">
        <v>1E-4</v>
      </c>
      <c r="J2186">
        <f t="shared" si="80"/>
        <v>-4</v>
      </c>
      <c r="K2186">
        <f t="shared" si="81"/>
        <v>0.26040773515835802</v>
      </c>
    </row>
    <row r="2187" spans="7:11" x14ac:dyDescent="0.2">
      <c r="G2187">
        <v>427.959183673469</v>
      </c>
      <c r="H2187">
        <v>309843.98110040801</v>
      </c>
      <c r="I2187">
        <v>1E-4</v>
      </c>
      <c r="J2187">
        <f t="shared" si="80"/>
        <v>-4</v>
      </c>
      <c r="K2187">
        <f t="shared" si="81"/>
        <v>0.30984398110040801</v>
      </c>
    </row>
    <row r="2188" spans="7:11" x14ac:dyDescent="0.2">
      <c r="G2188">
        <v>427.959183673469</v>
      </c>
      <c r="H2188">
        <v>368665.28778712702</v>
      </c>
      <c r="I2188">
        <v>1E-4</v>
      </c>
      <c r="J2188">
        <f t="shared" si="80"/>
        <v>-4</v>
      </c>
      <c r="K2188">
        <f t="shared" si="81"/>
        <v>0.36866528778712704</v>
      </c>
    </row>
    <row r="2189" spans="7:11" x14ac:dyDescent="0.2">
      <c r="G2189">
        <v>427.959183673469</v>
      </c>
      <c r="H2189">
        <v>438653.33106187102</v>
      </c>
      <c r="I2189">
        <v>1E-4</v>
      </c>
      <c r="J2189">
        <f t="shared" si="80"/>
        <v>-4</v>
      </c>
      <c r="K2189">
        <f t="shared" si="81"/>
        <v>0.43865333106187104</v>
      </c>
    </row>
    <row r="2190" spans="7:11" x14ac:dyDescent="0.2">
      <c r="G2190">
        <v>427.959183673469</v>
      </c>
      <c r="H2190">
        <v>521928.02313077898</v>
      </c>
      <c r="I2190">
        <v>1E-4</v>
      </c>
      <c r="J2190">
        <f t="shared" si="80"/>
        <v>-4</v>
      </c>
      <c r="K2190">
        <f t="shared" si="81"/>
        <v>0.52192802313077902</v>
      </c>
    </row>
    <row r="2191" spans="7:11" x14ac:dyDescent="0.2">
      <c r="G2191">
        <v>427.959183673469</v>
      </c>
      <c r="H2191">
        <v>621011.72392734198</v>
      </c>
      <c r="I2191">
        <v>1E-4</v>
      </c>
      <c r="J2191">
        <f t="shared" si="80"/>
        <v>-4</v>
      </c>
      <c r="K2191">
        <f t="shared" si="81"/>
        <v>0.62101172392734194</v>
      </c>
    </row>
    <row r="2192" spans="7:11" x14ac:dyDescent="0.2">
      <c r="G2192">
        <v>427.959183673469</v>
      </c>
      <c r="H2192">
        <v>738905.64247127203</v>
      </c>
      <c r="I2192">
        <v>4.1993373954579199E-3</v>
      </c>
      <c r="J2192">
        <f t="shared" si="80"/>
        <v>-2.3768192306016398</v>
      </c>
      <c r="K2192">
        <f t="shared" si="81"/>
        <v>0.738905642471272</v>
      </c>
    </row>
    <row r="2193" spans="7:11" x14ac:dyDescent="0.2">
      <c r="G2193">
        <v>427.959183673469</v>
      </c>
      <c r="H2193">
        <v>879180.74239088304</v>
      </c>
      <c r="I2193">
        <v>4.5602513172382699E-3</v>
      </c>
      <c r="J2193">
        <f t="shared" si="80"/>
        <v>-2.3410112225368365</v>
      </c>
      <c r="K2193">
        <f t="shared" si="81"/>
        <v>0.87918074239088306</v>
      </c>
    </row>
    <row r="2194" spans="7:11" x14ac:dyDescent="0.2">
      <c r="G2194">
        <v>427.959183673469</v>
      </c>
      <c r="H2194">
        <v>1046085.90510396</v>
      </c>
      <c r="I2194">
        <v>4.91577801223582E-3</v>
      </c>
      <c r="J2194">
        <f t="shared" si="80"/>
        <v>-2.3084077373067</v>
      </c>
      <c r="K2194">
        <f t="shared" si="81"/>
        <v>1.0460859051039599</v>
      </c>
    </row>
    <row r="2195" spans="7:11" x14ac:dyDescent="0.2">
      <c r="G2195">
        <v>427.959183673469</v>
      </c>
      <c r="H2195">
        <v>1244676.62688027</v>
      </c>
      <c r="I2195">
        <v>5.3387984977775497E-3</v>
      </c>
      <c r="J2195">
        <f t="shared" si="80"/>
        <v>-2.2725564704053896</v>
      </c>
      <c r="K2195">
        <f t="shared" si="81"/>
        <v>1.24467662688027</v>
      </c>
    </row>
    <row r="2196" spans="7:11" x14ac:dyDescent="0.2">
      <c r="G2196">
        <v>427.959183673469</v>
      </c>
      <c r="H2196">
        <v>1480968.1479725901</v>
      </c>
      <c r="I2196">
        <v>5.8421259094904596E-3</v>
      </c>
      <c r="J2196">
        <f t="shared" si="80"/>
        <v>-2.2334290873474623</v>
      </c>
      <c r="K2196">
        <f t="shared" si="81"/>
        <v>1.48096814797259</v>
      </c>
    </row>
    <row r="2197" spans="7:11" x14ac:dyDescent="0.2">
      <c r="G2197">
        <v>427.959183673469</v>
      </c>
      <c r="H2197">
        <v>1762117.6520416299</v>
      </c>
      <c r="I2197">
        <v>6.4410058503925902E-3</v>
      </c>
      <c r="J2197">
        <f t="shared" si="80"/>
        <v>-2.1910463063724128</v>
      </c>
      <c r="K2197">
        <f t="shared" si="81"/>
        <v>1.76211765204163</v>
      </c>
    </row>
    <row r="2198" spans="7:11" x14ac:dyDescent="0.2">
      <c r="G2198">
        <v>427.959183673469</v>
      </c>
      <c r="H2198">
        <v>2096641.05462867</v>
      </c>
      <c r="I2198">
        <v>6.9311432262652503E-3</v>
      </c>
      <c r="J2198">
        <f t="shared" si="80"/>
        <v>-2.1591951267287284</v>
      </c>
      <c r="K2198">
        <f t="shared" si="81"/>
        <v>2.09664105462867</v>
      </c>
    </row>
    <row r="2199" spans="7:11" x14ac:dyDescent="0.2">
      <c r="G2199">
        <v>427.959183673469</v>
      </c>
      <c r="H2199">
        <v>2494670.9471193501</v>
      </c>
      <c r="I2199">
        <v>7.1662244517073396E-3</v>
      </c>
      <c r="J2199">
        <f t="shared" si="80"/>
        <v>-2.1447095935169092</v>
      </c>
      <c r="K2199">
        <f t="shared" si="81"/>
        <v>2.4946709471193502</v>
      </c>
    </row>
    <row r="2200" spans="7:11" x14ac:dyDescent="0.2">
      <c r="G2200">
        <v>427.959183673469</v>
      </c>
      <c r="H2200">
        <v>2968263.5092269299</v>
      </c>
      <c r="I2200">
        <v>7.4114913962651701E-3</v>
      </c>
      <c r="J2200">
        <f t="shared" si="80"/>
        <v>-2.130094391211514</v>
      </c>
      <c r="K2200">
        <f t="shared" si="81"/>
        <v>2.9682635092269298</v>
      </c>
    </row>
    <row r="2201" spans="7:11" x14ac:dyDescent="0.2">
      <c r="G2201">
        <v>427.959183673469</v>
      </c>
      <c r="H2201">
        <v>3531763.6862616902</v>
      </c>
      <c r="I2201">
        <v>7.70332023340749E-3</v>
      </c>
      <c r="J2201">
        <f t="shared" si="80"/>
        <v>-2.1133220477819221</v>
      </c>
      <c r="K2201">
        <f t="shared" si="81"/>
        <v>3.5317636862616903</v>
      </c>
    </row>
    <row r="2202" spans="7:11" x14ac:dyDescent="0.2">
      <c r="G2202">
        <v>427.959183673469</v>
      </c>
      <c r="H2202">
        <v>4202239.6922722599</v>
      </c>
      <c r="I2202">
        <v>8.0505503517643608E-3</v>
      </c>
      <c r="J2202">
        <f t="shared" si="80"/>
        <v>-2.0941744293756819</v>
      </c>
      <c r="K2202">
        <f t="shared" si="81"/>
        <v>4.2022396922722596</v>
      </c>
    </row>
    <row r="2203" spans="7:11" x14ac:dyDescent="0.2">
      <c r="G2203">
        <v>427.959183673469</v>
      </c>
      <c r="H2203">
        <v>5000000</v>
      </c>
      <c r="I2203">
        <v>8.4636992244897895E-3</v>
      </c>
      <c r="J2203">
        <f t="shared" si="80"/>
        <v>-2.0724397786105637</v>
      </c>
      <c r="K2203">
        <f t="shared" si="81"/>
        <v>5</v>
      </c>
    </row>
    <row r="2204" spans="7:11" x14ac:dyDescent="0.2">
      <c r="G2204">
        <v>431.632653061224</v>
      </c>
      <c r="H2204">
        <v>1000</v>
      </c>
      <c r="I2204">
        <v>1E-4</v>
      </c>
      <c r="J2204">
        <f t="shared" si="80"/>
        <v>-4</v>
      </c>
      <c r="K2204">
        <f t="shared" si="81"/>
        <v>1E-3</v>
      </c>
    </row>
    <row r="2205" spans="7:11" x14ac:dyDescent="0.2">
      <c r="G2205">
        <v>431.632653061224</v>
      </c>
      <c r="H2205">
        <v>1189.84169541656</v>
      </c>
      <c r="I2205">
        <v>1E-4</v>
      </c>
      <c r="J2205">
        <f t="shared" si="80"/>
        <v>-4</v>
      </c>
      <c r="K2205">
        <f t="shared" si="81"/>
        <v>1.1898416954165599E-3</v>
      </c>
    </row>
    <row r="2206" spans="7:11" x14ac:dyDescent="0.2">
      <c r="G2206">
        <v>431.632653061224</v>
      </c>
      <c r="H2206">
        <v>1415.7232601517601</v>
      </c>
      <c r="I2206">
        <v>1E-4</v>
      </c>
      <c r="J2206">
        <f t="shared" si="80"/>
        <v>-4</v>
      </c>
      <c r="K2206">
        <f t="shared" si="81"/>
        <v>1.4157232601517602E-3</v>
      </c>
    </row>
    <row r="2207" spans="7:11" x14ac:dyDescent="0.2">
      <c r="G2207">
        <v>431.632653061224</v>
      </c>
      <c r="H2207">
        <v>1684.48656409964</v>
      </c>
      <c r="I2207">
        <v>1E-4</v>
      </c>
      <c r="J2207">
        <f t="shared" si="80"/>
        <v>-4</v>
      </c>
      <c r="K2207">
        <f t="shared" si="81"/>
        <v>1.6844865640996401E-3</v>
      </c>
    </row>
    <row r="2208" spans="7:11" x14ac:dyDescent="0.2">
      <c r="G2208">
        <v>431.632653061224</v>
      </c>
      <c r="H2208">
        <v>2004.2723493347301</v>
      </c>
      <c r="I2208">
        <v>1E-4</v>
      </c>
      <c r="J2208">
        <f t="shared" si="80"/>
        <v>-4</v>
      </c>
      <c r="K2208">
        <f t="shared" si="81"/>
        <v>2.0042723493347301E-3</v>
      </c>
    </row>
    <row r="2209" spans="7:11" x14ac:dyDescent="0.2">
      <c r="G2209">
        <v>431.632653061224</v>
      </c>
      <c r="H2209">
        <v>2384.7668102089801</v>
      </c>
      <c r="I2209">
        <v>1E-4</v>
      </c>
      <c r="J2209">
        <f t="shared" si="80"/>
        <v>-4</v>
      </c>
      <c r="K2209">
        <f t="shared" si="81"/>
        <v>2.3847668102089802E-3</v>
      </c>
    </row>
    <row r="2210" spans="7:11" x14ac:dyDescent="0.2">
      <c r="G2210">
        <v>431.632653061224</v>
      </c>
      <c r="H2210">
        <v>2837.4949846322002</v>
      </c>
      <c r="I2210">
        <v>1E-4</v>
      </c>
      <c r="J2210">
        <f t="shared" si="80"/>
        <v>-4</v>
      </c>
      <c r="K2210">
        <f t="shared" si="81"/>
        <v>2.8374949846322003E-3</v>
      </c>
    </row>
    <row r="2211" spans="7:11" x14ac:dyDescent="0.2">
      <c r="G2211">
        <v>431.632653061224</v>
      </c>
      <c r="H2211">
        <v>3376.1698432507801</v>
      </c>
      <c r="I2211">
        <v>1E-4</v>
      </c>
      <c r="J2211">
        <f t="shared" si="80"/>
        <v>-4</v>
      </c>
      <c r="K2211">
        <f t="shared" si="81"/>
        <v>3.37616984325078E-3</v>
      </c>
    </row>
    <row r="2212" spans="7:11" x14ac:dyDescent="0.2">
      <c r="G2212">
        <v>431.632653061224</v>
      </c>
      <c r="H2212">
        <v>4017.1076503077802</v>
      </c>
      <c r="I2212">
        <v>1E-4</v>
      </c>
      <c r="J2212">
        <f t="shared" si="80"/>
        <v>-4</v>
      </c>
      <c r="K2212">
        <f t="shared" si="81"/>
        <v>4.0171076503077805E-3</v>
      </c>
    </row>
    <row r="2213" spans="7:11" x14ac:dyDescent="0.2">
      <c r="G2213">
        <v>431.632653061224</v>
      </c>
      <c r="H2213">
        <v>4779.7221773130505</v>
      </c>
      <c r="I2213">
        <v>1E-4</v>
      </c>
      <c r="J2213">
        <f t="shared" si="80"/>
        <v>-4</v>
      </c>
      <c r="K2213">
        <f t="shared" si="81"/>
        <v>4.7797221773130507E-3</v>
      </c>
    </row>
    <row r="2214" spans="7:11" x14ac:dyDescent="0.2">
      <c r="G2214">
        <v>431.632653061224</v>
      </c>
      <c r="H2214">
        <v>5687.1127390743104</v>
      </c>
      <c r="I2214">
        <v>1E-4</v>
      </c>
      <c r="J2214">
        <f t="shared" si="80"/>
        <v>-4</v>
      </c>
      <c r="K2214">
        <f t="shared" si="81"/>
        <v>5.6871127390743107E-3</v>
      </c>
    </row>
    <row r="2215" spans="7:11" x14ac:dyDescent="0.2">
      <c r="G2215">
        <v>431.632653061224</v>
      </c>
      <c r="H2215">
        <v>6766.7638634853201</v>
      </c>
      <c r="I2215">
        <v>1E-4</v>
      </c>
      <c r="J2215">
        <f t="shared" si="80"/>
        <v>-4</v>
      </c>
      <c r="K2215">
        <f t="shared" si="81"/>
        <v>6.76676386348532E-3</v>
      </c>
    </row>
    <row r="2216" spans="7:11" x14ac:dyDescent="0.2">
      <c r="G2216">
        <v>431.632653061224</v>
      </c>
      <c r="H2216">
        <v>8051.3777878129004</v>
      </c>
      <c r="I2216">
        <v>1E-4</v>
      </c>
      <c r="J2216">
        <f t="shared" si="80"/>
        <v>-4</v>
      </c>
      <c r="K2216">
        <f t="shared" si="81"/>
        <v>8.0513777878129002E-3</v>
      </c>
    </row>
    <row r="2217" spans="7:11" x14ac:dyDescent="0.2">
      <c r="G2217">
        <v>431.632653061224</v>
      </c>
      <c r="H2217">
        <v>9579.8649974905602</v>
      </c>
      <c r="I2217">
        <v>1E-4</v>
      </c>
      <c r="J2217">
        <f t="shared" si="80"/>
        <v>-4</v>
      </c>
      <c r="K2217">
        <f t="shared" si="81"/>
        <v>9.5798649974905593E-3</v>
      </c>
    </row>
    <row r="2218" spans="7:11" x14ac:dyDescent="0.2">
      <c r="G2218">
        <v>431.632653061224</v>
      </c>
      <c r="H2218">
        <v>11398.522810476001</v>
      </c>
      <c r="I2218">
        <v>1E-4</v>
      </c>
      <c r="J2218">
        <f t="shared" si="80"/>
        <v>-4</v>
      </c>
      <c r="K2218">
        <f t="shared" si="81"/>
        <v>1.1398522810476E-2</v>
      </c>
    </row>
    <row r="2219" spans="7:11" x14ac:dyDescent="0.2">
      <c r="G2219">
        <v>431.632653061224</v>
      </c>
      <c r="H2219">
        <v>13562.4377060611</v>
      </c>
      <c r="I2219">
        <v>1E-4</v>
      </c>
      <c r="J2219">
        <f t="shared" si="80"/>
        <v>-4</v>
      </c>
      <c r="K2219">
        <f t="shared" si="81"/>
        <v>1.35624377060611E-2</v>
      </c>
    </row>
    <row r="2220" spans="7:11" x14ac:dyDescent="0.2">
      <c r="G2220">
        <v>431.632653061224</v>
      </c>
      <c r="H2220">
        <v>16137.1538741613</v>
      </c>
      <c r="I2220">
        <v>1E-4</v>
      </c>
      <c r="J2220">
        <f t="shared" si="80"/>
        <v>-4</v>
      </c>
      <c r="K2220">
        <f t="shared" si="81"/>
        <v>1.61371538741613E-2</v>
      </c>
    </row>
    <row r="2221" spans="7:11" x14ac:dyDescent="0.2">
      <c r="G2221">
        <v>431.632653061224</v>
      </c>
      <c r="H2221">
        <v>19200.65852483</v>
      </c>
      <c r="I2221">
        <v>1E-4</v>
      </c>
      <c r="J2221">
        <f t="shared" si="80"/>
        <v>-4</v>
      </c>
      <c r="K2221">
        <f t="shared" si="81"/>
        <v>1.9200658524830001E-2</v>
      </c>
    </row>
    <row r="2222" spans="7:11" x14ac:dyDescent="0.2">
      <c r="G2222">
        <v>431.632653061224</v>
      </c>
      <c r="H2222">
        <v>22845.744092298199</v>
      </c>
      <c r="I2222">
        <v>1E-4</v>
      </c>
      <c r="J2222">
        <f t="shared" si="80"/>
        <v>-4</v>
      </c>
      <c r="K2222">
        <f t="shared" si="81"/>
        <v>2.2845744092298198E-2</v>
      </c>
    </row>
    <row r="2223" spans="7:11" x14ac:dyDescent="0.2">
      <c r="G2223">
        <v>431.632653061224</v>
      </c>
      <c r="H2223">
        <v>27182.818883833101</v>
      </c>
      <c r="I2223">
        <v>1E-4</v>
      </c>
      <c r="J2223">
        <f t="shared" si="80"/>
        <v>-4</v>
      </c>
      <c r="K2223">
        <f t="shared" si="81"/>
        <v>2.7182818883833101E-2</v>
      </c>
    </row>
    <row r="2224" spans="7:11" x14ac:dyDescent="0.2">
      <c r="G2224">
        <v>431.632653061224</v>
      </c>
      <c r="H2224">
        <v>32343.2513069413</v>
      </c>
      <c r="I2224">
        <v>1E-4</v>
      </c>
      <c r="J2224">
        <f t="shared" si="80"/>
        <v>-4</v>
      </c>
      <c r="K2224">
        <f t="shared" si="81"/>
        <v>3.2343251306941302E-2</v>
      </c>
    </row>
    <row r="2225" spans="7:11" x14ac:dyDescent="0.2">
      <c r="G2225">
        <v>431.632653061224</v>
      </c>
      <c r="H2225">
        <v>38483.348970334999</v>
      </c>
      <c r="I2225">
        <v>1E-4</v>
      </c>
      <c r="J2225">
        <f t="shared" si="80"/>
        <v>-4</v>
      </c>
      <c r="K2225">
        <f t="shared" si="81"/>
        <v>3.8483348970335E-2</v>
      </c>
    </row>
    <row r="2226" spans="7:11" x14ac:dyDescent="0.2">
      <c r="G2226">
        <v>431.632653061224</v>
      </c>
      <c r="H2226">
        <v>45789.093184170699</v>
      </c>
      <c r="I2226">
        <v>1E-4</v>
      </c>
      <c r="J2226">
        <f t="shared" si="80"/>
        <v>-4</v>
      </c>
      <c r="K2226">
        <f t="shared" si="81"/>
        <v>4.5789093184170696E-2</v>
      </c>
    </row>
    <row r="2227" spans="7:11" x14ac:dyDescent="0.2">
      <c r="G2227">
        <v>431.632653061224</v>
      </c>
      <c r="H2227">
        <v>54481.7722658407</v>
      </c>
      <c r="I2227">
        <v>1E-4</v>
      </c>
      <c r="J2227">
        <f t="shared" si="80"/>
        <v>-4</v>
      </c>
      <c r="K2227">
        <f t="shared" si="81"/>
        <v>5.4481772265840701E-2</v>
      </c>
    </row>
    <row r="2228" spans="7:11" x14ac:dyDescent="0.2">
      <c r="G2228">
        <v>431.632653061224</v>
      </c>
      <c r="H2228">
        <v>64824.684282087001</v>
      </c>
      <c r="I2228">
        <v>1E-4</v>
      </c>
      <c r="J2228">
        <f t="shared" si="80"/>
        <v>-4</v>
      </c>
      <c r="K2228">
        <f t="shared" si="81"/>
        <v>6.4824684282087E-2</v>
      </c>
    </row>
    <row r="2229" spans="7:11" x14ac:dyDescent="0.2">
      <c r="G2229">
        <v>431.632653061224</v>
      </c>
      <c r="H2229">
        <v>77131.112251041806</v>
      </c>
      <c r="I2229">
        <v>1E-4</v>
      </c>
      <c r="J2229">
        <f t="shared" si="80"/>
        <v>-4</v>
      </c>
      <c r="K2229">
        <f t="shared" si="81"/>
        <v>7.71311122510418E-2</v>
      </c>
    </row>
    <row r="2230" spans="7:11" x14ac:dyDescent="0.2">
      <c r="G2230">
        <v>431.632653061224</v>
      </c>
      <c r="H2230">
        <v>91773.813370144897</v>
      </c>
      <c r="I2230">
        <v>1E-4</v>
      </c>
      <c r="J2230">
        <f t="shared" si="80"/>
        <v>-4</v>
      </c>
      <c r="K2230">
        <f t="shared" si="81"/>
        <v>9.1773813370144897E-2</v>
      </c>
    </row>
    <row r="2231" spans="7:11" x14ac:dyDescent="0.2">
      <c r="G2231">
        <v>431.632653061224</v>
      </c>
      <c r="H2231">
        <v>109196.30969517599</v>
      </c>
      <c r="I2231">
        <v>1E-4</v>
      </c>
      <c r="J2231">
        <f t="shared" si="80"/>
        <v>-4</v>
      </c>
      <c r="K2231">
        <f t="shared" si="81"/>
        <v>0.10919630969517599</v>
      </c>
    </row>
    <row r="2232" spans="7:11" x14ac:dyDescent="0.2">
      <c r="G2232">
        <v>431.632653061224</v>
      </c>
      <c r="H2232">
        <v>129926.322260941</v>
      </c>
      <c r="I2232">
        <v>1E-4</v>
      </c>
      <c r="J2232">
        <f t="shared" si="80"/>
        <v>-4</v>
      </c>
      <c r="K2232">
        <f t="shared" si="81"/>
        <v>0.129926322260941</v>
      </c>
    </row>
    <row r="2233" spans="7:11" x14ac:dyDescent="0.2">
      <c r="G2233">
        <v>431.632653061224</v>
      </c>
      <c r="H2233">
        <v>154591.75555819701</v>
      </c>
      <c r="I2233">
        <v>1E-4</v>
      </c>
      <c r="J2233">
        <f t="shared" si="80"/>
        <v>-4</v>
      </c>
      <c r="K2233">
        <f t="shared" si="81"/>
        <v>0.15459175555819701</v>
      </c>
    </row>
    <row r="2234" spans="7:11" x14ac:dyDescent="0.2">
      <c r="G2234">
        <v>431.632653061224</v>
      </c>
      <c r="H2234">
        <v>183939.71653078799</v>
      </c>
      <c r="I2234">
        <v>1E-4</v>
      </c>
      <c r="J2234">
        <f t="shared" si="80"/>
        <v>-4</v>
      </c>
      <c r="K2234">
        <f t="shared" si="81"/>
        <v>0.183939716530788</v>
      </c>
    </row>
    <row r="2235" spans="7:11" x14ac:dyDescent="0.2">
      <c r="G2235">
        <v>431.632653061224</v>
      </c>
      <c r="H2235">
        <v>218859.14417143501</v>
      </c>
      <c r="I2235">
        <v>1E-4</v>
      </c>
      <c r="J2235">
        <f t="shared" si="80"/>
        <v>-4</v>
      </c>
      <c r="K2235">
        <f t="shared" si="81"/>
        <v>0.21885914417143501</v>
      </c>
    </row>
    <row r="2236" spans="7:11" x14ac:dyDescent="0.2">
      <c r="G2236">
        <v>431.632653061224</v>
      </c>
      <c r="H2236">
        <v>260407.735158358</v>
      </c>
      <c r="I2236">
        <v>1E-4</v>
      </c>
      <c r="J2236">
        <f t="shared" si="80"/>
        <v>-4</v>
      </c>
      <c r="K2236">
        <f t="shared" si="81"/>
        <v>0.26040773515835802</v>
      </c>
    </row>
    <row r="2237" spans="7:11" x14ac:dyDescent="0.2">
      <c r="G2237">
        <v>431.632653061224</v>
      </c>
      <c r="H2237">
        <v>309843.98110040801</v>
      </c>
      <c r="I2237">
        <v>1E-4</v>
      </c>
      <c r="J2237">
        <f t="shared" si="80"/>
        <v>-4</v>
      </c>
      <c r="K2237">
        <f t="shared" si="81"/>
        <v>0.30984398110040801</v>
      </c>
    </row>
    <row r="2238" spans="7:11" x14ac:dyDescent="0.2">
      <c r="G2238">
        <v>431.632653061224</v>
      </c>
      <c r="H2238">
        <v>368665.28778712702</v>
      </c>
      <c r="I2238">
        <v>1E-4</v>
      </c>
      <c r="J2238">
        <f t="shared" si="80"/>
        <v>-4</v>
      </c>
      <c r="K2238">
        <f t="shared" si="81"/>
        <v>0.36866528778712704</v>
      </c>
    </row>
    <row r="2239" spans="7:11" x14ac:dyDescent="0.2">
      <c r="G2239">
        <v>431.632653061224</v>
      </c>
      <c r="H2239">
        <v>438653.33106187102</v>
      </c>
      <c r="I2239">
        <v>1E-4</v>
      </c>
      <c r="J2239">
        <f t="shared" si="80"/>
        <v>-4</v>
      </c>
      <c r="K2239">
        <f t="shared" si="81"/>
        <v>0.43865333106187104</v>
      </c>
    </row>
    <row r="2240" spans="7:11" x14ac:dyDescent="0.2">
      <c r="G2240">
        <v>431.632653061224</v>
      </c>
      <c r="H2240">
        <v>521928.02313077898</v>
      </c>
      <c r="I2240">
        <v>1E-4</v>
      </c>
      <c r="J2240">
        <f t="shared" si="80"/>
        <v>-4</v>
      </c>
      <c r="K2240">
        <f t="shared" si="81"/>
        <v>0.52192802313077902</v>
      </c>
    </row>
    <row r="2241" spans="7:11" x14ac:dyDescent="0.2">
      <c r="G2241">
        <v>431.632653061224</v>
      </c>
      <c r="H2241">
        <v>621011.72392734198</v>
      </c>
      <c r="I2241">
        <v>1E-4</v>
      </c>
      <c r="J2241">
        <f t="shared" si="80"/>
        <v>-4</v>
      </c>
      <c r="K2241">
        <f t="shared" si="81"/>
        <v>0.62101172392734194</v>
      </c>
    </row>
    <row r="2242" spans="7:11" x14ac:dyDescent="0.2">
      <c r="G2242">
        <v>431.632653061224</v>
      </c>
      <c r="H2242">
        <v>738905.64247127203</v>
      </c>
      <c r="I2242">
        <v>1E-4</v>
      </c>
      <c r="J2242">
        <f t="shared" si="80"/>
        <v>-4</v>
      </c>
      <c r="K2242">
        <f t="shared" si="81"/>
        <v>0.738905642471272</v>
      </c>
    </row>
    <row r="2243" spans="7:11" x14ac:dyDescent="0.2">
      <c r="G2243">
        <v>431.632653061224</v>
      </c>
      <c r="H2243">
        <v>879180.74239088304</v>
      </c>
      <c r="I2243">
        <v>4.4326584396872501E-3</v>
      </c>
      <c r="J2243">
        <f t="shared" si="80"/>
        <v>-2.3533357321507062</v>
      </c>
      <c r="K2243">
        <f t="shared" si="81"/>
        <v>0.87918074239088306</v>
      </c>
    </row>
    <row r="2244" spans="7:11" x14ac:dyDescent="0.2">
      <c r="G2244">
        <v>431.632653061224</v>
      </c>
      <c r="H2244">
        <v>1046085.90510396</v>
      </c>
      <c r="I2244">
        <v>4.7881851346848001E-3</v>
      </c>
      <c r="J2244">
        <f t="shared" si="80"/>
        <v>-2.3198290659896013</v>
      </c>
      <c r="K2244">
        <f t="shared" si="81"/>
        <v>1.0460859051039599</v>
      </c>
    </row>
    <row r="2245" spans="7:11" x14ac:dyDescent="0.2">
      <c r="G2245">
        <v>431.632653061224</v>
      </c>
      <c r="H2245">
        <v>1244676.62688027</v>
      </c>
      <c r="I2245">
        <v>5.2112056202265299E-3</v>
      </c>
      <c r="J2245">
        <f t="shared" ref="J2245:J2308" si="82">LOG10(I2245)</f>
        <v>-2.2830617903972454</v>
      </c>
      <c r="K2245">
        <f t="shared" ref="K2245:K2308" si="83">H2245/1000000</f>
        <v>1.24467662688027</v>
      </c>
    </row>
    <row r="2246" spans="7:11" x14ac:dyDescent="0.2">
      <c r="G2246">
        <v>431.632653061224</v>
      </c>
      <c r="H2246">
        <v>1480968.1479725901</v>
      </c>
      <c r="I2246">
        <v>5.7145330319394397E-3</v>
      </c>
      <c r="J2246">
        <f t="shared" si="82"/>
        <v>-2.2430192525718944</v>
      </c>
      <c r="K2246">
        <f t="shared" si="83"/>
        <v>1.48096814797259</v>
      </c>
    </row>
    <row r="2247" spans="7:11" x14ac:dyDescent="0.2">
      <c r="G2247">
        <v>431.632653061224</v>
      </c>
      <c r="H2247">
        <v>1762117.6520416299</v>
      </c>
      <c r="I2247">
        <v>6.3134129728415703E-3</v>
      </c>
      <c r="J2247">
        <f t="shared" si="82"/>
        <v>-2.1997358016816335</v>
      </c>
      <c r="K2247">
        <f t="shared" si="83"/>
        <v>1.76211765204163</v>
      </c>
    </row>
    <row r="2248" spans="7:11" x14ac:dyDescent="0.2">
      <c r="G2248">
        <v>431.632653061224</v>
      </c>
      <c r="H2248">
        <v>2096641.05462867</v>
      </c>
      <c r="I2248">
        <v>6.7746806394969796E-3</v>
      </c>
      <c r="J2248">
        <f t="shared" si="82"/>
        <v>-2.1691111727448105</v>
      </c>
      <c r="K2248">
        <f t="shared" si="83"/>
        <v>2.09664105462867</v>
      </c>
    </row>
    <row r="2249" spans="7:11" x14ac:dyDescent="0.2">
      <c r="G2249">
        <v>431.632653061224</v>
      </c>
      <c r="H2249">
        <v>2494670.9471193501</v>
      </c>
      <c r="I2249">
        <v>6.98081473742163E-3</v>
      </c>
      <c r="J2249">
        <f t="shared" si="82"/>
        <v>-2.1560938875032933</v>
      </c>
      <c r="K2249">
        <f t="shared" si="83"/>
        <v>2.4946709471193502</v>
      </c>
    </row>
    <row r="2250" spans="7:11" x14ac:dyDescent="0.2">
      <c r="G2250">
        <v>431.632653061224</v>
      </c>
      <c r="H2250">
        <v>2968263.5092269299</v>
      </c>
      <c r="I2250">
        <v>7.2260816819794604E-3</v>
      </c>
      <c r="J2250">
        <f t="shared" si="82"/>
        <v>-2.1410971335744655</v>
      </c>
      <c r="K2250">
        <f t="shared" si="83"/>
        <v>2.9682635092269298</v>
      </c>
    </row>
    <row r="2251" spans="7:11" x14ac:dyDescent="0.2">
      <c r="G2251">
        <v>431.632653061224</v>
      </c>
      <c r="H2251">
        <v>3531763.6862616902</v>
      </c>
      <c r="I2251">
        <v>7.5179105191217803E-3</v>
      </c>
      <c r="J2251">
        <f t="shared" si="82"/>
        <v>-2.1239028477207587</v>
      </c>
      <c r="K2251">
        <f t="shared" si="83"/>
        <v>3.5317636862616903</v>
      </c>
    </row>
    <row r="2252" spans="7:11" x14ac:dyDescent="0.2">
      <c r="G2252">
        <v>431.632653061224</v>
      </c>
      <c r="H2252">
        <v>4202239.6922722599</v>
      </c>
      <c r="I2252">
        <v>7.8651406374786494E-3</v>
      </c>
      <c r="J2252">
        <f t="shared" si="82"/>
        <v>-2.1042935073019975</v>
      </c>
      <c r="K2252">
        <f t="shared" si="83"/>
        <v>4.2022396922722596</v>
      </c>
    </row>
    <row r="2253" spans="7:11" x14ac:dyDescent="0.2">
      <c r="G2253">
        <v>431.632653061224</v>
      </c>
      <c r="H2253">
        <v>5000000</v>
      </c>
      <c r="I2253">
        <v>8.5024433061224401E-3</v>
      </c>
      <c r="J2253">
        <f t="shared" si="82"/>
        <v>-2.0704562552400234</v>
      </c>
      <c r="K2253">
        <f t="shared" si="83"/>
        <v>5</v>
      </c>
    </row>
    <row r="2254" spans="7:11" x14ac:dyDescent="0.2">
      <c r="G2254">
        <v>435.30612244897998</v>
      </c>
      <c r="H2254">
        <v>1000</v>
      </c>
      <c r="I2254">
        <v>1E-4</v>
      </c>
      <c r="J2254">
        <f t="shared" si="82"/>
        <v>-4</v>
      </c>
      <c r="K2254">
        <f t="shared" si="83"/>
        <v>1E-3</v>
      </c>
    </row>
    <row r="2255" spans="7:11" x14ac:dyDescent="0.2">
      <c r="G2255">
        <v>435.30612244897998</v>
      </c>
      <c r="H2255">
        <v>1189.84169541656</v>
      </c>
      <c r="I2255">
        <v>1E-4</v>
      </c>
      <c r="J2255">
        <f t="shared" si="82"/>
        <v>-4</v>
      </c>
      <c r="K2255">
        <f t="shared" si="83"/>
        <v>1.1898416954165599E-3</v>
      </c>
    </row>
    <row r="2256" spans="7:11" x14ac:dyDescent="0.2">
      <c r="G2256">
        <v>435.30612244897998</v>
      </c>
      <c r="H2256">
        <v>1415.7232601517601</v>
      </c>
      <c r="I2256">
        <v>1E-4</v>
      </c>
      <c r="J2256">
        <f t="shared" si="82"/>
        <v>-4</v>
      </c>
      <c r="K2256">
        <f t="shared" si="83"/>
        <v>1.4157232601517602E-3</v>
      </c>
    </row>
    <row r="2257" spans="7:11" x14ac:dyDescent="0.2">
      <c r="G2257">
        <v>435.30612244897998</v>
      </c>
      <c r="H2257">
        <v>1684.48656409964</v>
      </c>
      <c r="I2257">
        <v>1E-4</v>
      </c>
      <c r="J2257">
        <f t="shared" si="82"/>
        <v>-4</v>
      </c>
      <c r="K2257">
        <f t="shared" si="83"/>
        <v>1.6844865640996401E-3</v>
      </c>
    </row>
    <row r="2258" spans="7:11" x14ac:dyDescent="0.2">
      <c r="G2258">
        <v>435.30612244897998</v>
      </c>
      <c r="H2258">
        <v>2004.2723493347301</v>
      </c>
      <c r="I2258">
        <v>1E-4</v>
      </c>
      <c r="J2258">
        <f t="shared" si="82"/>
        <v>-4</v>
      </c>
      <c r="K2258">
        <f t="shared" si="83"/>
        <v>2.0042723493347301E-3</v>
      </c>
    </row>
    <row r="2259" spans="7:11" x14ac:dyDescent="0.2">
      <c r="G2259">
        <v>435.30612244897998</v>
      </c>
      <c r="H2259">
        <v>2384.7668102089801</v>
      </c>
      <c r="I2259">
        <v>1E-4</v>
      </c>
      <c r="J2259">
        <f t="shared" si="82"/>
        <v>-4</v>
      </c>
      <c r="K2259">
        <f t="shared" si="83"/>
        <v>2.3847668102089802E-3</v>
      </c>
    </row>
    <row r="2260" spans="7:11" x14ac:dyDescent="0.2">
      <c r="G2260">
        <v>435.30612244897998</v>
      </c>
      <c r="H2260">
        <v>2837.4949846322002</v>
      </c>
      <c r="I2260">
        <v>1E-4</v>
      </c>
      <c r="J2260">
        <f t="shared" si="82"/>
        <v>-4</v>
      </c>
      <c r="K2260">
        <f t="shared" si="83"/>
        <v>2.8374949846322003E-3</v>
      </c>
    </row>
    <row r="2261" spans="7:11" x14ac:dyDescent="0.2">
      <c r="G2261">
        <v>435.30612244897998</v>
      </c>
      <c r="H2261">
        <v>3376.1698432507801</v>
      </c>
      <c r="I2261">
        <v>1E-4</v>
      </c>
      <c r="J2261">
        <f t="shared" si="82"/>
        <v>-4</v>
      </c>
      <c r="K2261">
        <f t="shared" si="83"/>
        <v>3.37616984325078E-3</v>
      </c>
    </row>
    <row r="2262" spans="7:11" x14ac:dyDescent="0.2">
      <c r="G2262">
        <v>435.30612244897998</v>
      </c>
      <c r="H2262">
        <v>4017.1076503077802</v>
      </c>
      <c r="I2262">
        <v>1E-4</v>
      </c>
      <c r="J2262">
        <f t="shared" si="82"/>
        <v>-4</v>
      </c>
      <c r="K2262">
        <f t="shared" si="83"/>
        <v>4.0171076503077805E-3</v>
      </c>
    </row>
    <row r="2263" spans="7:11" x14ac:dyDescent="0.2">
      <c r="G2263">
        <v>435.30612244897998</v>
      </c>
      <c r="H2263">
        <v>4779.7221773130505</v>
      </c>
      <c r="I2263">
        <v>1E-4</v>
      </c>
      <c r="J2263">
        <f t="shared" si="82"/>
        <v>-4</v>
      </c>
      <c r="K2263">
        <f t="shared" si="83"/>
        <v>4.7797221773130507E-3</v>
      </c>
    </row>
    <row r="2264" spans="7:11" x14ac:dyDescent="0.2">
      <c r="G2264">
        <v>435.30612244897998</v>
      </c>
      <c r="H2264">
        <v>5687.1127390743104</v>
      </c>
      <c r="I2264">
        <v>1E-4</v>
      </c>
      <c r="J2264">
        <f t="shared" si="82"/>
        <v>-4</v>
      </c>
      <c r="K2264">
        <f t="shared" si="83"/>
        <v>5.6871127390743107E-3</v>
      </c>
    </row>
    <row r="2265" spans="7:11" x14ac:dyDescent="0.2">
      <c r="G2265">
        <v>435.30612244897998</v>
      </c>
      <c r="H2265">
        <v>6766.7638634853201</v>
      </c>
      <c r="I2265">
        <v>1E-4</v>
      </c>
      <c r="J2265">
        <f t="shared" si="82"/>
        <v>-4</v>
      </c>
      <c r="K2265">
        <f t="shared" si="83"/>
        <v>6.76676386348532E-3</v>
      </c>
    </row>
    <row r="2266" spans="7:11" x14ac:dyDescent="0.2">
      <c r="G2266">
        <v>435.30612244897998</v>
      </c>
      <c r="H2266">
        <v>8051.3777878129004</v>
      </c>
      <c r="I2266">
        <v>1E-4</v>
      </c>
      <c r="J2266">
        <f t="shared" si="82"/>
        <v>-4</v>
      </c>
      <c r="K2266">
        <f t="shared" si="83"/>
        <v>8.0513777878129002E-3</v>
      </c>
    </row>
    <row r="2267" spans="7:11" x14ac:dyDescent="0.2">
      <c r="G2267">
        <v>435.30612244897998</v>
      </c>
      <c r="H2267">
        <v>9579.8649974905602</v>
      </c>
      <c r="I2267">
        <v>1E-4</v>
      </c>
      <c r="J2267">
        <f t="shared" si="82"/>
        <v>-4</v>
      </c>
      <c r="K2267">
        <f t="shared" si="83"/>
        <v>9.5798649974905593E-3</v>
      </c>
    </row>
    <row r="2268" spans="7:11" x14ac:dyDescent="0.2">
      <c r="G2268">
        <v>435.30612244897998</v>
      </c>
      <c r="H2268">
        <v>11398.522810476001</v>
      </c>
      <c r="I2268">
        <v>1E-4</v>
      </c>
      <c r="J2268">
        <f t="shared" si="82"/>
        <v>-4</v>
      </c>
      <c r="K2268">
        <f t="shared" si="83"/>
        <v>1.1398522810476E-2</v>
      </c>
    </row>
    <row r="2269" spans="7:11" x14ac:dyDescent="0.2">
      <c r="G2269">
        <v>435.30612244897998</v>
      </c>
      <c r="H2269">
        <v>13562.4377060611</v>
      </c>
      <c r="I2269">
        <v>1E-4</v>
      </c>
      <c r="J2269">
        <f t="shared" si="82"/>
        <v>-4</v>
      </c>
      <c r="K2269">
        <f t="shared" si="83"/>
        <v>1.35624377060611E-2</v>
      </c>
    </row>
    <row r="2270" spans="7:11" x14ac:dyDescent="0.2">
      <c r="G2270">
        <v>435.30612244897998</v>
      </c>
      <c r="H2270">
        <v>16137.1538741613</v>
      </c>
      <c r="I2270">
        <v>1E-4</v>
      </c>
      <c r="J2270">
        <f t="shared" si="82"/>
        <v>-4</v>
      </c>
      <c r="K2270">
        <f t="shared" si="83"/>
        <v>1.61371538741613E-2</v>
      </c>
    </row>
    <row r="2271" spans="7:11" x14ac:dyDescent="0.2">
      <c r="G2271">
        <v>435.30612244897998</v>
      </c>
      <c r="H2271">
        <v>19200.65852483</v>
      </c>
      <c r="I2271">
        <v>1E-4</v>
      </c>
      <c r="J2271">
        <f t="shared" si="82"/>
        <v>-4</v>
      </c>
      <c r="K2271">
        <f t="shared" si="83"/>
        <v>1.9200658524830001E-2</v>
      </c>
    </row>
    <row r="2272" spans="7:11" x14ac:dyDescent="0.2">
      <c r="G2272">
        <v>435.30612244897998</v>
      </c>
      <c r="H2272">
        <v>22845.744092298199</v>
      </c>
      <c r="I2272">
        <v>1E-4</v>
      </c>
      <c r="J2272">
        <f t="shared" si="82"/>
        <v>-4</v>
      </c>
      <c r="K2272">
        <f t="shared" si="83"/>
        <v>2.2845744092298198E-2</v>
      </c>
    </row>
    <row r="2273" spans="7:11" x14ac:dyDescent="0.2">
      <c r="G2273">
        <v>435.30612244897998</v>
      </c>
      <c r="H2273">
        <v>27182.818883833101</v>
      </c>
      <c r="I2273">
        <v>1E-4</v>
      </c>
      <c r="J2273">
        <f t="shared" si="82"/>
        <v>-4</v>
      </c>
      <c r="K2273">
        <f t="shared" si="83"/>
        <v>2.7182818883833101E-2</v>
      </c>
    </row>
    <row r="2274" spans="7:11" x14ac:dyDescent="0.2">
      <c r="G2274">
        <v>435.30612244897998</v>
      </c>
      <c r="H2274">
        <v>32343.2513069413</v>
      </c>
      <c r="I2274">
        <v>1E-4</v>
      </c>
      <c r="J2274">
        <f t="shared" si="82"/>
        <v>-4</v>
      </c>
      <c r="K2274">
        <f t="shared" si="83"/>
        <v>3.2343251306941302E-2</v>
      </c>
    </row>
    <row r="2275" spans="7:11" x14ac:dyDescent="0.2">
      <c r="G2275">
        <v>435.30612244897998</v>
      </c>
      <c r="H2275">
        <v>38483.348970334999</v>
      </c>
      <c r="I2275">
        <v>1E-4</v>
      </c>
      <c r="J2275">
        <f t="shared" si="82"/>
        <v>-4</v>
      </c>
      <c r="K2275">
        <f t="shared" si="83"/>
        <v>3.8483348970335E-2</v>
      </c>
    </row>
    <row r="2276" spans="7:11" x14ac:dyDescent="0.2">
      <c r="G2276">
        <v>435.30612244897998</v>
      </c>
      <c r="H2276">
        <v>45789.093184170699</v>
      </c>
      <c r="I2276">
        <v>1E-4</v>
      </c>
      <c r="J2276">
        <f t="shared" si="82"/>
        <v>-4</v>
      </c>
      <c r="K2276">
        <f t="shared" si="83"/>
        <v>4.5789093184170696E-2</v>
      </c>
    </row>
    <row r="2277" spans="7:11" x14ac:dyDescent="0.2">
      <c r="G2277">
        <v>435.30612244897998</v>
      </c>
      <c r="H2277">
        <v>54481.7722658407</v>
      </c>
      <c r="I2277">
        <v>1E-4</v>
      </c>
      <c r="J2277">
        <f t="shared" si="82"/>
        <v>-4</v>
      </c>
      <c r="K2277">
        <f t="shared" si="83"/>
        <v>5.4481772265840701E-2</v>
      </c>
    </row>
    <row r="2278" spans="7:11" x14ac:dyDescent="0.2">
      <c r="G2278">
        <v>435.30612244897998</v>
      </c>
      <c r="H2278">
        <v>64824.684282087001</v>
      </c>
      <c r="I2278">
        <v>1E-4</v>
      </c>
      <c r="J2278">
        <f t="shared" si="82"/>
        <v>-4</v>
      </c>
      <c r="K2278">
        <f t="shared" si="83"/>
        <v>6.4824684282087E-2</v>
      </c>
    </row>
    <row r="2279" spans="7:11" x14ac:dyDescent="0.2">
      <c r="G2279">
        <v>435.30612244897998</v>
      </c>
      <c r="H2279">
        <v>77131.112251041806</v>
      </c>
      <c r="I2279">
        <v>1E-4</v>
      </c>
      <c r="J2279">
        <f t="shared" si="82"/>
        <v>-4</v>
      </c>
      <c r="K2279">
        <f t="shared" si="83"/>
        <v>7.71311122510418E-2</v>
      </c>
    </row>
    <row r="2280" spans="7:11" x14ac:dyDescent="0.2">
      <c r="G2280">
        <v>435.30612244897998</v>
      </c>
      <c r="H2280">
        <v>91773.813370144897</v>
      </c>
      <c r="I2280">
        <v>1E-4</v>
      </c>
      <c r="J2280">
        <f t="shared" si="82"/>
        <v>-4</v>
      </c>
      <c r="K2280">
        <f t="shared" si="83"/>
        <v>9.1773813370144897E-2</v>
      </c>
    </row>
    <row r="2281" spans="7:11" x14ac:dyDescent="0.2">
      <c r="G2281">
        <v>435.30612244897998</v>
      </c>
      <c r="H2281">
        <v>109196.30969517599</v>
      </c>
      <c r="I2281">
        <v>1E-4</v>
      </c>
      <c r="J2281">
        <f t="shared" si="82"/>
        <v>-4</v>
      </c>
      <c r="K2281">
        <f t="shared" si="83"/>
        <v>0.10919630969517599</v>
      </c>
    </row>
    <row r="2282" spans="7:11" x14ac:dyDescent="0.2">
      <c r="G2282">
        <v>435.30612244897998</v>
      </c>
      <c r="H2282">
        <v>129926.322260941</v>
      </c>
      <c r="I2282">
        <v>1E-4</v>
      </c>
      <c r="J2282">
        <f t="shared" si="82"/>
        <v>-4</v>
      </c>
      <c r="K2282">
        <f t="shared" si="83"/>
        <v>0.129926322260941</v>
      </c>
    </row>
    <row r="2283" spans="7:11" x14ac:dyDescent="0.2">
      <c r="G2283">
        <v>435.30612244897998</v>
      </c>
      <c r="H2283">
        <v>154591.75555819701</v>
      </c>
      <c r="I2283">
        <v>1E-4</v>
      </c>
      <c r="J2283">
        <f t="shared" si="82"/>
        <v>-4</v>
      </c>
      <c r="K2283">
        <f t="shared" si="83"/>
        <v>0.15459175555819701</v>
      </c>
    </row>
    <row r="2284" spans="7:11" x14ac:dyDescent="0.2">
      <c r="G2284">
        <v>435.30612244897998</v>
      </c>
      <c r="H2284">
        <v>183939.71653078799</v>
      </c>
      <c r="I2284">
        <v>1E-4</v>
      </c>
      <c r="J2284">
        <f t="shared" si="82"/>
        <v>-4</v>
      </c>
      <c r="K2284">
        <f t="shared" si="83"/>
        <v>0.183939716530788</v>
      </c>
    </row>
    <row r="2285" spans="7:11" x14ac:dyDescent="0.2">
      <c r="G2285">
        <v>435.30612244897998</v>
      </c>
      <c r="H2285">
        <v>218859.14417143501</v>
      </c>
      <c r="I2285">
        <v>1E-4</v>
      </c>
      <c r="J2285">
        <f t="shared" si="82"/>
        <v>-4</v>
      </c>
      <c r="K2285">
        <f t="shared" si="83"/>
        <v>0.21885914417143501</v>
      </c>
    </row>
    <row r="2286" spans="7:11" x14ac:dyDescent="0.2">
      <c r="G2286">
        <v>435.30612244897998</v>
      </c>
      <c r="H2286">
        <v>260407.735158358</v>
      </c>
      <c r="I2286">
        <v>1E-4</v>
      </c>
      <c r="J2286">
        <f t="shared" si="82"/>
        <v>-4</v>
      </c>
      <c r="K2286">
        <f t="shared" si="83"/>
        <v>0.26040773515835802</v>
      </c>
    </row>
    <row r="2287" spans="7:11" x14ac:dyDescent="0.2">
      <c r="G2287">
        <v>435.30612244897998</v>
      </c>
      <c r="H2287">
        <v>309843.98110040801</v>
      </c>
      <c r="I2287">
        <v>1E-4</v>
      </c>
      <c r="J2287">
        <f t="shared" si="82"/>
        <v>-4</v>
      </c>
      <c r="K2287">
        <f t="shared" si="83"/>
        <v>0.30984398110040801</v>
      </c>
    </row>
    <row r="2288" spans="7:11" x14ac:dyDescent="0.2">
      <c r="G2288">
        <v>435.30612244897998</v>
      </c>
      <c r="H2288">
        <v>368665.28778712702</v>
      </c>
      <c r="I2288">
        <v>1E-4</v>
      </c>
      <c r="J2288">
        <f t="shared" si="82"/>
        <v>-4</v>
      </c>
      <c r="K2288">
        <f t="shared" si="83"/>
        <v>0.36866528778712704</v>
      </c>
    </row>
    <row r="2289" spans="7:11" x14ac:dyDescent="0.2">
      <c r="G2289">
        <v>435.30612244897998</v>
      </c>
      <c r="H2289">
        <v>438653.33106187102</v>
      </c>
      <c r="I2289">
        <v>1E-4</v>
      </c>
      <c r="J2289">
        <f t="shared" si="82"/>
        <v>-4</v>
      </c>
      <c r="K2289">
        <f t="shared" si="83"/>
        <v>0.43865333106187104</v>
      </c>
    </row>
    <row r="2290" spans="7:11" x14ac:dyDescent="0.2">
      <c r="G2290">
        <v>435.30612244897998</v>
      </c>
      <c r="H2290">
        <v>521928.02313077898</v>
      </c>
      <c r="I2290">
        <v>1E-4</v>
      </c>
      <c r="J2290">
        <f t="shared" si="82"/>
        <v>-4</v>
      </c>
      <c r="K2290">
        <f t="shared" si="83"/>
        <v>0.52192802313077902</v>
      </c>
    </row>
    <row r="2291" spans="7:11" x14ac:dyDescent="0.2">
      <c r="G2291">
        <v>435.30612244897998</v>
      </c>
      <c r="H2291">
        <v>621011.72392734198</v>
      </c>
      <c r="I2291">
        <v>1E-4</v>
      </c>
      <c r="J2291">
        <f t="shared" si="82"/>
        <v>-4</v>
      </c>
      <c r="K2291">
        <f t="shared" si="83"/>
        <v>0.62101172392734194</v>
      </c>
    </row>
    <row r="2292" spans="7:11" x14ac:dyDescent="0.2">
      <c r="G2292">
        <v>435.30612244897998</v>
      </c>
      <c r="H2292">
        <v>738905.64247127203</v>
      </c>
      <c r="I2292">
        <v>1E-4</v>
      </c>
      <c r="J2292">
        <f t="shared" si="82"/>
        <v>-4</v>
      </c>
      <c r="K2292">
        <f t="shared" si="83"/>
        <v>0.738905642471272</v>
      </c>
    </row>
    <row r="2293" spans="7:11" x14ac:dyDescent="0.2">
      <c r="G2293">
        <v>435.30612244897998</v>
      </c>
      <c r="H2293">
        <v>879180.74239088304</v>
      </c>
      <c r="I2293">
        <v>1E-4</v>
      </c>
      <c r="J2293">
        <f t="shared" si="82"/>
        <v>-4</v>
      </c>
      <c r="K2293">
        <f t="shared" si="83"/>
        <v>0.87918074239088306</v>
      </c>
    </row>
    <row r="2294" spans="7:11" x14ac:dyDescent="0.2">
      <c r="G2294">
        <v>435.30612244897998</v>
      </c>
      <c r="H2294">
        <v>1046085.90510396</v>
      </c>
      <c r="I2294">
        <v>1E-4</v>
      </c>
      <c r="J2294">
        <f t="shared" si="82"/>
        <v>-4</v>
      </c>
      <c r="K2294">
        <f t="shared" si="83"/>
        <v>1.0460859051039599</v>
      </c>
    </row>
    <row r="2295" spans="7:11" x14ac:dyDescent="0.2">
      <c r="G2295">
        <v>435.30612244897998</v>
      </c>
      <c r="H2295">
        <v>1244676.62688027</v>
      </c>
      <c r="I2295">
        <v>5.1040415181857098E-3</v>
      </c>
      <c r="J2295">
        <f t="shared" si="82"/>
        <v>-2.292085801558521</v>
      </c>
      <c r="K2295">
        <f t="shared" si="83"/>
        <v>1.24467662688027</v>
      </c>
    </row>
    <row r="2296" spans="7:11" x14ac:dyDescent="0.2">
      <c r="G2296">
        <v>435.30612244897998</v>
      </c>
      <c r="H2296">
        <v>1480968.1479725901</v>
      </c>
      <c r="I2296">
        <v>5.60736892989863E-3</v>
      </c>
      <c r="J2296">
        <f t="shared" si="82"/>
        <v>-2.2512408690935528</v>
      </c>
      <c r="K2296">
        <f t="shared" si="83"/>
        <v>1.48096814797259</v>
      </c>
    </row>
    <row r="2297" spans="7:11" x14ac:dyDescent="0.2">
      <c r="G2297">
        <v>435.30612244897998</v>
      </c>
      <c r="H2297">
        <v>1762117.6520416299</v>
      </c>
      <c r="I2297">
        <v>6.2062488708007502E-3</v>
      </c>
      <c r="J2297">
        <f t="shared" si="82"/>
        <v>-2.2071708131784766</v>
      </c>
      <c r="K2297">
        <f t="shared" si="83"/>
        <v>1.76211765204163</v>
      </c>
    </row>
    <row r="2298" spans="7:11" x14ac:dyDescent="0.2">
      <c r="G2298">
        <v>435.30612244897998</v>
      </c>
      <c r="H2298">
        <v>2096641.05462867</v>
      </c>
      <c r="I2298">
        <v>6.6675165374561699E-3</v>
      </c>
      <c r="J2298">
        <f t="shared" si="82"/>
        <v>-2.1760358984551762</v>
      </c>
      <c r="K2298">
        <f t="shared" si="83"/>
        <v>2.09664105462867</v>
      </c>
    </row>
    <row r="2299" spans="7:11" x14ac:dyDescent="0.2">
      <c r="G2299">
        <v>435.30612244897998</v>
      </c>
      <c r="H2299">
        <v>2494670.9471193501</v>
      </c>
      <c r="I2299">
        <v>6.8736506353808098E-3</v>
      </c>
      <c r="J2299">
        <f t="shared" si="82"/>
        <v>-2.1628125453704712</v>
      </c>
      <c r="K2299">
        <f t="shared" si="83"/>
        <v>2.4946709471193502</v>
      </c>
    </row>
    <row r="2300" spans="7:11" x14ac:dyDescent="0.2">
      <c r="G2300">
        <v>435.30612244897998</v>
      </c>
      <c r="H2300">
        <v>2968263.5092269299</v>
      </c>
      <c r="I2300">
        <v>7.1189175799386403E-3</v>
      </c>
      <c r="J2300">
        <f t="shared" si="82"/>
        <v>-2.1475860351266385</v>
      </c>
      <c r="K2300">
        <f t="shared" si="83"/>
        <v>2.9682635092269298</v>
      </c>
    </row>
    <row r="2301" spans="7:11" x14ac:dyDescent="0.2">
      <c r="G2301">
        <v>435.30612244897998</v>
      </c>
      <c r="H2301">
        <v>3531763.6862616902</v>
      </c>
      <c r="I2301">
        <v>7.4107464170809698E-3</v>
      </c>
      <c r="J2301">
        <f t="shared" si="82"/>
        <v>-2.1301380472846625</v>
      </c>
      <c r="K2301">
        <f t="shared" si="83"/>
        <v>3.5317636862616903</v>
      </c>
    </row>
    <row r="2302" spans="7:11" x14ac:dyDescent="0.2">
      <c r="G2302">
        <v>435.30612244897998</v>
      </c>
      <c r="H2302">
        <v>4202239.6922722599</v>
      </c>
      <c r="I2302">
        <v>7.7704285696038799E-3</v>
      </c>
      <c r="J2302">
        <f t="shared" si="82"/>
        <v>-2.1095550274949404</v>
      </c>
      <c r="K2302">
        <f t="shared" si="83"/>
        <v>4.2022396922722596</v>
      </c>
    </row>
    <row r="2303" spans="7:11" x14ac:dyDescent="0.2">
      <c r="G2303">
        <v>435.30612244897998</v>
      </c>
      <c r="H2303">
        <v>5000000</v>
      </c>
      <c r="I2303">
        <v>8.8996252448979504E-3</v>
      </c>
      <c r="J2303">
        <f t="shared" si="82"/>
        <v>-2.0506282807145872</v>
      </c>
      <c r="K2303">
        <f t="shared" si="83"/>
        <v>5</v>
      </c>
    </row>
    <row r="2304" spans="7:11" x14ac:dyDescent="0.2">
      <c r="G2304">
        <v>438.97959183673498</v>
      </c>
      <c r="H2304">
        <v>1000</v>
      </c>
      <c r="I2304">
        <v>1E-4</v>
      </c>
      <c r="J2304">
        <f t="shared" si="82"/>
        <v>-4</v>
      </c>
      <c r="K2304">
        <f t="shared" si="83"/>
        <v>1E-3</v>
      </c>
    </row>
    <row r="2305" spans="7:11" x14ac:dyDescent="0.2">
      <c r="G2305">
        <v>438.97959183673498</v>
      </c>
      <c r="H2305">
        <v>1189.84169541656</v>
      </c>
      <c r="I2305">
        <v>1E-4</v>
      </c>
      <c r="J2305">
        <f t="shared" si="82"/>
        <v>-4</v>
      </c>
      <c r="K2305">
        <f t="shared" si="83"/>
        <v>1.1898416954165599E-3</v>
      </c>
    </row>
    <row r="2306" spans="7:11" x14ac:dyDescent="0.2">
      <c r="G2306">
        <v>438.97959183673498</v>
      </c>
      <c r="H2306">
        <v>1415.7232601517601</v>
      </c>
      <c r="I2306">
        <v>1E-4</v>
      </c>
      <c r="J2306">
        <f t="shared" si="82"/>
        <v>-4</v>
      </c>
      <c r="K2306">
        <f t="shared" si="83"/>
        <v>1.4157232601517602E-3</v>
      </c>
    </row>
    <row r="2307" spans="7:11" x14ac:dyDescent="0.2">
      <c r="G2307">
        <v>438.97959183673498</v>
      </c>
      <c r="H2307">
        <v>1684.48656409964</v>
      </c>
      <c r="I2307">
        <v>1E-4</v>
      </c>
      <c r="J2307">
        <f t="shared" si="82"/>
        <v>-4</v>
      </c>
      <c r="K2307">
        <f t="shared" si="83"/>
        <v>1.6844865640996401E-3</v>
      </c>
    </row>
    <row r="2308" spans="7:11" x14ac:dyDescent="0.2">
      <c r="G2308">
        <v>438.97959183673498</v>
      </c>
      <c r="H2308">
        <v>2004.2723493347301</v>
      </c>
      <c r="I2308">
        <v>1E-4</v>
      </c>
      <c r="J2308">
        <f t="shared" si="82"/>
        <v>-4</v>
      </c>
      <c r="K2308">
        <f t="shared" si="83"/>
        <v>2.0042723493347301E-3</v>
      </c>
    </row>
    <row r="2309" spans="7:11" x14ac:dyDescent="0.2">
      <c r="G2309">
        <v>438.97959183673498</v>
      </c>
      <c r="H2309">
        <v>2384.7668102089801</v>
      </c>
      <c r="I2309">
        <v>1E-4</v>
      </c>
      <c r="J2309">
        <f t="shared" ref="J2309:J2372" si="84">LOG10(I2309)</f>
        <v>-4</v>
      </c>
      <c r="K2309">
        <f t="shared" ref="K2309:K2372" si="85">H2309/1000000</f>
        <v>2.3847668102089802E-3</v>
      </c>
    </row>
    <row r="2310" spans="7:11" x14ac:dyDescent="0.2">
      <c r="G2310">
        <v>438.97959183673498</v>
      </c>
      <c r="H2310">
        <v>2837.4949846322002</v>
      </c>
      <c r="I2310">
        <v>1E-4</v>
      </c>
      <c r="J2310">
        <f t="shared" si="84"/>
        <v>-4</v>
      </c>
      <c r="K2310">
        <f t="shared" si="85"/>
        <v>2.8374949846322003E-3</v>
      </c>
    </row>
    <row r="2311" spans="7:11" x14ac:dyDescent="0.2">
      <c r="G2311">
        <v>438.97959183673498</v>
      </c>
      <c r="H2311">
        <v>3376.1698432507801</v>
      </c>
      <c r="I2311">
        <v>1E-4</v>
      </c>
      <c r="J2311">
        <f t="shared" si="84"/>
        <v>-4</v>
      </c>
      <c r="K2311">
        <f t="shared" si="85"/>
        <v>3.37616984325078E-3</v>
      </c>
    </row>
    <row r="2312" spans="7:11" x14ac:dyDescent="0.2">
      <c r="G2312">
        <v>438.97959183673498</v>
      </c>
      <c r="H2312">
        <v>4017.1076503077802</v>
      </c>
      <c r="I2312">
        <v>1E-4</v>
      </c>
      <c r="J2312">
        <f t="shared" si="84"/>
        <v>-4</v>
      </c>
      <c r="K2312">
        <f t="shared" si="85"/>
        <v>4.0171076503077805E-3</v>
      </c>
    </row>
    <row r="2313" spans="7:11" x14ac:dyDescent="0.2">
      <c r="G2313">
        <v>438.97959183673498</v>
      </c>
      <c r="H2313">
        <v>4779.7221773130505</v>
      </c>
      <c r="I2313">
        <v>1E-4</v>
      </c>
      <c r="J2313">
        <f t="shared" si="84"/>
        <v>-4</v>
      </c>
      <c r="K2313">
        <f t="shared" si="85"/>
        <v>4.7797221773130507E-3</v>
      </c>
    </row>
    <row r="2314" spans="7:11" x14ac:dyDescent="0.2">
      <c r="G2314">
        <v>438.97959183673498</v>
      </c>
      <c r="H2314">
        <v>5687.1127390743104</v>
      </c>
      <c r="I2314">
        <v>1E-4</v>
      </c>
      <c r="J2314">
        <f t="shared" si="84"/>
        <v>-4</v>
      </c>
      <c r="K2314">
        <f t="shared" si="85"/>
        <v>5.6871127390743107E-3</v>
      </c>
    </row>
    <row r="2315" spans="7:11" x14ac:dyDescent="0.2">
      <c r="G2315">
        <v>438.97959183673498</v>
      </c>
      <c r="H2315">
        <v>6766.7638634853201</v>
      </c>
      <c r="I2315">
        <v>1E-4</v>
      </c>
      <c r="J2315">
        <f t="shared" si="84"/>
        <v>-4</v>
      </c>
      <c r="K2315">
        <f t="shared" si="85"/>
        <v>6.76676386348532E-3</v>
      </c>
    </row>
    <row r="2316" spans="7:11" x14ac:dyDescent="0.2">
      <c r="G2316">
        <v>438.97959183673498</v>
      </c>
      <c r="H2316">
        <v>8051.3777878129004</v>
      </c>
      <c r="I2316">
        <v>1E-4</v>
      </c>
      <c r="J2316">
        <f t="shared" si="84"/>
        <v>-4</v>
      </c>
      <c r="K2316">
        <f t="shared" si="85"/>
        <v>8.0513777878129002E-3</v>
      </c>
    </row>
    <row r="2317" spans="7:11" x14ac:dyDescent="0.2">
      <c r="G2317">
        <v>438.97959183673498</v>
      </c>
      <c r="H2317">
        <v>9579.8649974905602</v>
      </c>
      <c r="I2317">
        <v>1E-4</v>
      </c>
      <c r="J2317">
        <f t="shared" si="84"/>
        <v>-4</v>
      </c>
      <c r="K2317">
        <f t="shared" si="85"/>
        <v>9.5798649974905593E-3</v>
      </c>
    </row>
    <row r="2318" spans="7:11" x14ac:dyDescent="0.2">
      <c r="G2318">
        <v>438.97959183673498</v>
      </c>
      <c r="H2318">
        <v>11398.522810476001</v>
      </c>
      <c r="I2318">
        <v>1E-4</v>
      </c>
      <c r="J2318">
        <f t="shared" si="84"/>
        <v>-4</v>
      </c>
      <c r="K2318">
        <f t="shared" si="85"/>
        <v>1.1398522810476E-2</v>
      </c>
    </row>
    <row r="2319" spans="7:11" x14ac:dyDescent="0.2">
      <c r="G2319">
        <v>438.97959183673498</v>
      </c>
      <c r="H2319">
        <v>13562.4377060611</v>
      </c>
      <c r="I2319">
        <v>1E-4</v>
      </c>
      <c r="J2319">
        <f t="shared" si="84"/>
        <v>-4</v>
      </c>
      <c r="K2319">
        <f t="shared" si="85"/>
        <v>1.35624377060611E-2</v>
      </c>
    </row>
    <row r="2320" spans="7:11" x14ac:dyDescent="0.2">
      <c r="G2320">
        <v>438.97959183673498</v>
      </c>
      <c r="H2320">
        <v>16137.1538741613</v>
      </c>
      <c r="I2320">
        <v>1E-4</v>
      </c>
      <c r="J2320">
        <f t="shared" si="84"/>
        <v>-4</v>
      </c>
      <c r="K2320">
        <f t="shared" si="85"/>
        <v>1.61371538741613E-2</v>
      </c>
    </row>
    <row r="2321" spans="7:11" x14ac:dyDescent="0.2">
      <c r="G2321">
        <v>438.97959183673498</v>
      </c>
      <c r="H2321">
        <v>19200.65852483</v>
      </c>
      <c r="I2321">
        <v>1E-4</v>
      </c>
      <c r="J2321">
        <f t="shared" si="84"/>
        <v>-4</v>
      </c>
      <c r="K2321">
        <f t="shared" si="85"/>
        <v>1.9200658524830001E-2</v>
      </c>
    </row>
    <row r="2322" spans="7:11" x14ac:dyDescent="0.2">
      <c r="G2322">
        <v>438.97959183673498</v>
      </c>
      <c r="H2322">
        <v>22845.744092298199</v>
      </c>
      <c r="I2322">
        <v>1E-4</v>
      </c>
      <c r="J2322">
        <f t="shared" si="84"/>
        <v>-4</v>
      </c>
      <c r="K2322">
        <f t="shared" si="85"/>
        <v>2.2845744092298198E-2</v>
      </c>
    </row>
    <row r="2323" spans="7:11" x14ac:dyDescent="0.2">
      <c r="G2323">
        <v>438.97959183673498</v>
      </c>
      <c r="H2323">
        <v>27182.818883833101</v>
      </c>
      <c r="I2323">
        <v>1E-4</v>
      </c>
      <c r="J2323">
        <f t="shared" si="84"/>
        <v>-4</v>
      </c>
      <c r="K2323">
        <f t="shared" si="85"/>
        <v>2.7182818883833101E-2</v>
      </c>
    </row>
    <row r="2324" spans="7:11" x14ac:dyDescent="0.2">
      <c r="G2324">
        <v>438.97959183673498</v>
      </c>
      <c r="H2324">
        <v>32343.2513069413</v>
      </c>
      <c r="I2324">
        <v>1E-4</v>
      </c>
      <c r="J2324">
        <f t="shared" si="84"/>
        <v>-4</v>
      </c>
      <c r="K2324">
        <f t="shared" si="85"/>
        <v>3.2343251306941302E-2</v>
      </c>
    </row>
    <row r="2325" spans="7:11" x14ac:dyDescent="0.2">
      <c r="G2325">
        <v>438.97959183673498</v>
      </c>
      <c r="H2325">
        <v>38483.348970334999</v>
      </c>
      <c r="I2325">
        <v>1E-4</v>
      </c>
      <c r="J2325">
        <f t="shared" si="84"/>
        <v>-4</v>
      </c>
      <c r="K2325">
        <f t="shared" si="85"/>
        <v>3.8483348970335E-2</v>
      </c>
    </row>
    <row r="2326" spans="7:11" x14ac:dyDescent="0.2">
      <c r="G2326">
        <v>438.97959183673498</v>
      </c>
      <c r="H2326">
        <v>45789.093184170699</v>
      </c>
      <c r="I2326">
        <v>1E-4</v>
      </c>
      <c r="J2326">
        <f t="shared" si="84"/>
        <v>-4</v>
      </c>
      <c r="K2326">
        <f t="shared" si="85"/>
        <v>4.5789093184170696E-2</v>
      </c>
    </row>
    <row r="2327" spans="7:11" x14ac:dyDescent="0.2">
      <c r="G2327">
        <v>438.97959183673498</v>
      </c>
      <c r="H2327">
        <v>54481.7722658407</v>
      </c>
      <c r="I2327">
        <v>1E-4</v>
      </c>
      <c r="J2327">
        <f t="shared" si="84"/>
        <v>-4</v>
      </c>
      <c r="K2327">
        <f t="shared" si="85"/>
        <v>5.4481772265840701E-2</v>
      </c>
    </row>
    <row r="2328" spans="7:11" x14ac:dyDescent="0.2">
      <c r="G2328">
        <v>438.97959183673498</v>
      </c>
      <c r="H2328">
        <v>64824.684282087001</v>
      </c>
      <c r="I2328">
        <v>1E-4</v>
      </c>
      <c r="J2328">
        <f t="shared" si="84"/>
        <v>-4</v>
      </c>
      <c r="K2328">
        <f t="shared" si="85"/>
        <v>6.4824684282087E-2</v>
      </c>
    </row>
    <row r="2329" spans="7:11" x14ac:dyDescent="0.2">
      <c r="G2329">
        <v>438.97959183673498</v>
      </c>
      <c r="H2329">
        <v>77131.112251041806</v>
      </c>
      <c r="I2329">
        <v>1E-4</v>
      </c>
      <c r="J2329">
        <f t="shared" si="84"/>
        <v>-4</v>
      </c>
      <c r="K2329">
        <f t="shared" si="85"/>
        <v>7.71311122510418E-2</v>
      </c>
    </row>
    <row r="2330" spans="7:11" x14ac:dyDescent="0.2">
      <c r="G2330">
        <v>438.97959183673498</v>
      </c>
      <c r="H2330">
        <v>91773.813370144897</v>
      </c>
      <c r="I2330">
        <v>1E-4</v>
      </c>
      <c r="J2330">
        <f t="shared" si="84"/>
        <v>-4</v>
      </c>
      <c r="K2330">
        <f t="shared" si="85"/>
        <v>9.1773813370144897E-2</v>
      </c>
    </row>
    <row r="2331" spans="7:11" x14ac:dyDescent="0.2">
      <c r="G2331">
        <v>438.97959183673498</v>
      </c>
      <c r="H2331">
        <v>109196.30969517599</v>
      </c>
      <c r="I2331">
        <v>1E-4</v>
      </c>
      <c r="J2331">
        <f t="shared" si="84"/>
        <v>-4</v>
      </c>
      <c r="K2331">
        <f t="shared" si="85"/>
        <v>0.10919630969517599</v>
      </c>
    </row>
    <row r="2332" spans="7:11" x14ac:dyDescent="0.2">
      <c r="G2332">
        <v>438.97959183673498</v>
      </c>
      <c r="H2332">
        <v>129926.322260941</v>
      </c>
      <c r="I2332">
        <v>1E-4</v>
      </c>
      <c r="J2332">
        <f t="shared" si="84"/>
        <v>-4</v>
      </c>
      <c r="K2332">
        <f t="shared" si="85"/>
        <v>0.129926322260941</v>
      </c>
    </row>
    <row r="2333" spans="7:11" x14ac:dyDescent="0.2">
      <c r="G2333">
        <v>438.97959183673498</v>
      </c>
      <c r="H2333">
        <v>154591.75555819701</v>
      </c>
      <c r="I2333">
        <v>1E-4</v>
      </c>
      <c r="J2333">
        <f t="shared" si="84"/>
        <v>-4</v>
      </c>
      <c r="K2333">
        <f t="shared" si="85"/>
        <v>0.15459175555819701</v>
      </c>
    </row>
    <row r="2334" spans="7:11" x14ac:dyDescent="0.2">
      <c r="G2334">
        <v>438.97959183673498</v>
      </c>
      <c r="H2334">
        <v>183939.71653078799</v>
      </c>
      <c r="I2334">
        <v>1E-4</v>
      </c>
      <c r="J2334">
        <f t="shared" si="84"/>
        <v>-4</v>
      </c>
      <c r="K2334">
        <f t="shared" si="85"/>
        <v>0.183939716530788</v>
      </c>
    </row>
    <row r="2335" spans="7:11" x14ac:dyDescent="0.2">
      <c r="G2335">
        <v>438.97959183673498</v>
      </c>
      <c r="H2335">
        <v>218859.14417143501</v>
      </c>
      <c r="I2335">
        <v>1E-4</v>
      </c>
      <c r="J2335">
        <f t="shared" si="84"/>
        <v>-4</v>
      </c>
      <c r="K2335">
        <f t="shared" si="85"/>
        <v>0.21885914417143501</v>
      </c>
    </row>
    <row r="2336" spans="7:11" x14ac:dyDescent="0.2">
      <c r="G2336">
        <v>438.97959183673498</v>
      </c>
      <c r="H2336">
        <v>260407.735158358</v>
      </c>
      <c r="I2336">
        <v>1E-4</v>
      </c>
      <c r="J2336">
        <f t="shared" si="84"/>
        <v>-4</v>
      </c>
      <c r="K2336">
        <f t="shared" si="85"/>
        <v>0.26040773515835802</v>
      </c>
    </row>
    <row r="2337" spans="7:11" x14ac:dyDescent="0.2">
      <c r="G2337">
        <v>438.97959183673498</v>
      </c>
      <c r="H2337">
        <v>309843.98110040801</v>
      </c>
      <c r="I2337">
        <v>1E-4</v>
      </c>
      <c r="J2337">
        <f t="shared" si="84"/>
        <v>-4</v>
      </c>
      <c r="K2337">
        <f t="shared" si="85"/>
        <v>0.30984398110040801</v>
      </c>
    </row>
    <row r="2338" spans="7:11" x14ac:dyDescent="0.2">
      <c r="G2338">
        <v>438.97959183673498</v>
      </c>
      <c r="H2338">
        <v>368665.28778712702</v>
      </c>
      <c r="I2338">
        <v>1E-4</v>
      </c>
      <c r="J2338">
        <f t="shared" si="84"/>
        <v>-4</v>
      </c>
      <c r="K2338">
        <f t="shared" si="85"/>
        <v>0.36866528778712704</v>
      </c>
    </row>
    <row r="2339" spans="7:11" x14ac:dyDescent="0.2">
      <c r="G2339">
        <v>438.97959183673498</v>
      </c>
      <c r="H2339">
        <v>438653.33106187102</v>
      </c>
      <c r="I2339">
        <v>1E-4</v>
      </c>
      <c r="J2339">
        <f t="shared" si="84"/>
        <v>-4</v>
      </c>
      <c r="K2339">
        <f t="shared" si="85"/>
        <v>0.43865333106187104</v>
      </c>
    </row>
    <row r="2340" spans="7:11" x14ac:dyDescent="0.2">
      <c r="G2340">
        <v>438.97959183673498</v>
      </c>
      <c r="H2340">
        <v>521928.02313077898</v>
      </c>
      <c r="I2340">
        <v>1E-4</v>
      </c>
      <c r="J2340">
        <f t="shared" si="84"/>
        <v>-4</v>
      </c>
      <c r="K2340">
        <f t="shared" si="85"/>
        <v>0.52192802313077902</v>
      </c>
    </row>
    <row r="2341" spans="7:11" x14ac:dyDescent="0.2">
      <c r="G2341">
        <v>438.97959183673498</v>
      </c>
      <c r="H2341">
        <v>621011.72392734198</v>
      </c>
      <c r="I2341">
        <v>1E-4</v>
      </c>
      <c r="J2341">
        <f t="shared" si="84"/>
        <v>-4</v>
      </c>
      <c r="K2341">
        <f t="shared" si="85"/>
        <v>0.62101172392734194</v>
      </c>
    </row>
    <row r="2342" spans="7:11" x14ac:dyDescent="0.2">
      <c r="G2342">
        <v>438.97959183673498</v>
      </c>
      <c r="H2342">
        <v>738905.64247127203</v>
      </c>
      <c r="I2342">
        <v>1E-4</v>
      </c>
      <c r="J2342">
        <f t="shared" si="84"/>
        <v>-4</v>
      </c>
      <c r="K2342">
        <f t="shared" si="85"/>
        <v>0.738905642471272</v>
      </c>
    </row>
    <row r="2343" spans="7:11" x14ac:dyDescent="0.2">
      <c r="G2343">
        <v>438.97959183673498</v>
      </c>
      <c r="H2343">
        <v>879180.74239088304</v>
      </c>
      <c r="I2343">
        <v>1E-4</v>
      </c>
      <c r="J2343">
        <f t="shared" si="84"/>
        <v>-4</v>
      </c>
      <c r="K2343">
        <f t="shared" si="85"/>
        <v>0.87918074239088306</v>
      </c>
    </row>
    <row r="2344" spans="7:11" x14ac:dyDescent="0.2">
      <c r="G2344">
        <v>438.97959183673498</v>
      </c>
      <c r="H2344">
        <v>1046085.90510396</v>
      </c>
      <c r="I2344">
        <v>1E-4</v>
      </c>
      <c r="J2344">
        <f t="shared" si="84"/>
        <v>-4</v>
      </c>
      <c r="K2344">
        <f t="shared" si="85"/>
        <v>1.0460859051039599</v>
      </c>
    </row>
    <row r="2345" spans="7:11" x14ac:dyDescent="0.2">
      <c r="G2345">
        <v>438.97959183673498</v>
      </c>
      <c r="H2345">
        <v>1244676.62688027</v>
      </c>
      <c r="I2345">
        <v>1E-4</v>
      </c>
      <c r="J2345">
        <f t="shared" si="84"/>
        <v>-4</v>
      </c>
      <c r="K2345">
        <f t="shared" si="85"/>
        <v>1.24467662688027</v>
      </c>
    </row>
    <row r="2346" spans="7:11" x14ac:dyDescent="0.2">
      <c r="G2346">
        <v>438.97959183673498</v>
      </c>
      <c r="H2346">
        <v>1480968.1479725901</v>
      </c>
      <c r="I2346">
        <v>5.5002048278578099E-3</v>
      </c>
      <c r="J2346">
        <f t="shared" si="84"/>
        <v>-2.2596211370599359</v>
      </c>
      <c r="K2346">
        <f t="shared" si="85"/>
        <v>1.48096814797259</v>
      </c>
    </row>
    <row r="2347" spans="7:11" x14ac:dyDescent="0.2">
      <c r="G2347">
        <v>438.97959183673498</v>
      </c>
      <c r="H2347">
        <v>1762117.6520416299</v>
      </c>
      <c r="I2347">
        <v>6.0990847687599301E-3</v>
      </c>
      <c r="J2347">
        <f t="shared" si="84"/>
        <v>-2.2147353305136157</v>
      </c>
      <c r="K2347">
        <f t="shared" si="85"/>
        <v>1.76211765204163</v>
      </c>
    </row>
    <row r="2348" spans="7:11" x14ac:dyDescent="0.2">
      <c r="G2348">
        <v>438.97959183673498</v>
      </c>
      <c r="H2348">
        <v>2096641.05462867</v>
      </c>
      <c r="I2348">
        <v>6.5603524354153498E-3</v>
      </c>
      <c r="J2348">
        <f t="shared" si="84"/>
        <v>-2.1830728288187493</v>
      </c>
      <c r="K2348">
        <f t="shared" si="85"/>
        <v>2.09664105462867</v>
      </c>
    </row>
    <row r="2349" spans="7:11" x14ac:dyDescent="0.2">
      <c r="G2349">
        <v>438.97959183673498</v>
      </c>
      <c r="H2349">
        <v>2494670.9471193501</v>
      </c>
      <c r="I2349">
        <v>6.7664865333400001E-3</v>
      </c>
      <c r="J2349">
        <f t="shared" si="84"/>
        <v>-2.1696367781785297</v>
      </c>
      <c r="K2349">
        <f t="shared" si="85"/>
        <v>2.4946709471193502</v>
      </c>
    </row>
    <row r="2350" spans="7:11" x14ac:dyDescent="0.2">
      <c r="G2350">
        <v>438.97959183673498</v>
      </c>
      <c r="H2350">
        <v>2968263.5092269299</v>
      </c>
      <c r="I2350">
        <v>7.0117534778978202E-3</v>
      </c>
      <c r="J2350">
        <f t="shared" si="84"/>
        <v>-2.1541733614131982</v>
      </c>
      <c r="K2350">
        <f t="shared" si="85"/>
        <v>2.9682635092269298</v>
      </c>
    </row>
    <row r="2351" spans="7:11" x14ac:dyDescent="0.2">
      <c r="G2351">
        <v>438.97959183673498</v>
      </c>
      <c r="H2351">
        <v>3531763.6862616902</v>
      </c>
      <c r="I2351">
        <v>7.3035823150401497E-3</v>
      </c>
      <c r="J2351">
        <f t="shared" si="84"/>
        <v>-2.1364640716539514</v>
      </c>
      <c r="K2351">
        <f t="shared" si="85"/>
        <v>3.5317636862616903</v>
      </c>
    </row>
    <row r="2352" spans="7:11" x14ac:dyDescent="0.2">
      <c r="G2352">
        <v>438.97959183673498</v>
      </c>
      <c r="H2352">
        <v>4202239.6922722599</v>
      </c>
      <c r="I2352">
        <v>8.1676105083793894E-3</v>
      </c>
      <c r="J2352">
        <f t="shared" si="84"/>
        <v>-2.0879049807760395</v>
      </c>
      <c r="K2352">
        <f t="shared" si="85"/>
        <v>4.2022396922722596</v>
      </c>
    </row>
    <row r="2353" spans="7:11" x14ac:dyDescent="0.2">
      <c r="G2353">
        <v>438.97959183673498</v>
      </c>
      <c r="H2353">
        <v>5000000</v>
      </c>
      <c r="I2353">
        <v>9.2968071836734695E-3</v>
      </c>
      <c r="J2353">
        <f t="shared" si="84"/>
        <v>-2.0316661762406891</v>
      </c>
      <c r="K2353">
        <f t="shared" si="85"/>
        <v>5</v>
      </c>
    </row>
    <row r="2354" spans="7:11" x14ac:dyDescent="0.2">
      <c r="G2354">
        <v>442.65306122448999</v>
      </c>
      <c r="H2354">
        <v>1000</v>
      </c>
      <c r="I2354">
        <v>1E-4</v>
      </c>
      <c r="J2354">
        <f t="shared" si="84"/>
        <v>-4</v>
      </c>
      <c r="K2354">
        <f t="shared" si="85"/>
        <v>1E-3</v>
      </c>
    </row>
    <row r="2355" spans="7:11" x14ac:dyDescent="0.2">
      <c r="G2355">
        <v>442.65306122448999</v>
      </c>
      <c r="H2355">
        <v>1189.84169541656</v>
      </c>
      <c r="I2355">
        <v>1E-4</v>
      </c>
      <c r="J2355">
        <f t="shared" si="84"/>
        <v>-4</v>
      </c>
      <c r="K2355">
        <f t="shared" si="85"/>
        <v>1.1898416954165599E-3</v>
      </c>
    </row>
    <row r="2356" spans="7:11" x14ac:dyDescent="0.2">
      <c r="G2356">
        <v>442.65306122448999</v>
      </c>
      <c r="H2356">
        <v>1415.7232601517601</v>
      </c>
      <c r="I2356">
        <v>1E-4</v>
      </c>
      <c r="J2356">
        <f t="shared" si="84"/>
        <v>-4</v>
      </c>
      <c r="K2356">
        <f t="shared" si="85"/>
        <v>1.4157232601517602E-3</v>
      </c>
    </row>
    <row r="2357" spans="7:11" x14ac:dyDescent="0.2">
      <c r="G2357">
        <v>442.65306122448999</v>
      </c>
      <c r="H2357">
        <v>1684.48656409964</v>
      </c>
      <c r="I2357">
        <v>1E-4</v>
      </c>
      <c r="J2357">
        <f t="shared" si="84"/>
        <v>-4</v>
      </c>
      <c r="K2357">
        <f t="shared" si="85"/>
        <v>1.6844865640996401E-3</v>
      </c>
    </row>
    <row r="2358" spans="7:11" x14ac:dyDescent="0.2">
      <c r="G2358">
        <v>442.65306122448999</v>
      </c>
      <c r="H2358">
        <v>2004.2723493347301</v>
      </c>
      <c r="I2358">
        <v>1E-4</v>
      </c>
      <c r="J2358">
        <f t="shared" si="84"/>
        <v>-4</v>
      </c>
      <c r="K2358">
        <f t="shared" si="85"/>
        <v>2.0042723493347301E-3</v>
      </c>
    </row>
    <row r="2359" spans="7:11" x14ac:dyDescent="0.2">
      <c r="G2359">
        <v>442.65306122448999</v>
      </c>
      <c r="H2359">
        <v>2384.7668102089801</v>
      </c>
      <c r="I2359">
        <v>1E-4</v>
      </c>
      <c r="J2359">
        <f t="shared" si="84"/>
        <v>-4</v>
      </c>
      <c r="K2359">
        <f t="shared" si="85"/>
        <v>2.3847668102089802E-3</v>
      </c>
    </row>
    <row r="2360" spans="7:11" x14ac:dyDescent="0.2">
      <c r="G2360">
        <v>442.65306122448999</v>
      </c>
      <c r="H2360">
        <v>2837.4949846322002</v>
      </c>
      <c r="I2360">
        <v>1E-4</v>
      </c>
      <c r="J2360">
        <f t="shared" si="84"/>
        <v>-4</v>
      </c>
      <c r="K2360">
        <f t="shared" si="85"/>
        <v>2.8374949846322003E-3</v>
      </c>
    </row>
    <row r="2361" spans="7:11" x14ac:dyDescent="0.2">
      <c r="G2361">
        <v>442.65306122448999</v>
      </c>
      <c r="H2361">
        <v>3376.1698432507801</v>
      </c>
      <c r="I2361">
        <v>1E-4</v>
      </c>
      <c r="J2361">
        <f t="shared" si="84"/>
        <v>-4</v>
      </c>
      <c r="K2361">
        <f t="shared" si="85"/>
        <v>3.37616984325078E-3</v>
      </c>
    </row>
    <row r="2362" spans="7:11" x14ac:dyDescent="0.2">
      <c r="G2362">
        <v>442.65306122448999</v>
      </c>
      <c r="H2362">
        <v>4017.1076503077802</v>
      </c>
      <c r="I2362">
        <v>1E-4</v>
      </c>
      <c r="J2362">
        <f t="shared" si="84"/>
        <v>-4</v>
      </c>
      <c r="K2362">
        <f t="shared" si="85"/>
        <v>4.0171076503077805E-3</v>
      </c>
    </row>
    <row r="2363" spans="7:11" x14ac:dyDescent="0.2">
      <c r="G2363">
        <v>442.65306122448999</v>
      </c>
      <c r="H2363">
        <v>4779.7221773130505</v>
      </c>
      <c r="I2363">
        <v>1E-4</v>
      </c>
      <c r="J2363">
        <f t="shared" si="84"/>
        <v>-4</v>
      </c>
      <c r="K2363">
        <f t="shared" si="85"/>
        <v>4.7797221773130507E-3</v>
      </c>
    </row>
    <row r="2364" spans="7:11" x14ac:dyDescent="0.2">
      <c r="G2364">
        <v>442.65306122448999</v>
      </c>
      <c r="H2364">
        <v>5687.1127390743104</v>
      </c>
      <c r="I2364">
        <v>1E-4</v>
      </c>
      <c r="J2364">
        <f t="shared" si="84"/>
        <v>-4</v>
      </c>
      <c r="K2364">
        <f t="shared" si="85"/>
        <v>5.6871127390743107E-3</v>
      </c>
    </row>
    <row r="2365" spans="7:11" x14ac:dyDescent="0.2">
      <c r="G2365">
        <v>442.65306122448999</v>
      </c>
      <c r="H2365">
        <v>6766.7638634853201</v>
      </c>
      <c r="I2365">
        <v>1E-4</v>
      </c>
      <c r="J2365">
        <f t="shared" si="84"/>
        <v>-4</v>
      </c>
      <c r="K2365">
        <f t="shared" si="85"/>
        <v>6.76676386348532E-3</v>
      </c>
    </row>
    <row r="2366" spans="7:11" x14ac:dyDescent="0.2">
      <c r="G2366">
        <v>442.65306122448999</v>
      </c>
      <c r="H2366">
        <v>8051.3777878129004</v>
      </c>
      <c r="I2366">
        <v>1E-4</v>
      </c>
      <c r="J2366">
        <f t="shared" si="84"/>
        <v>-4</v>
      </c>
      <c r="K2366">
        <f t="shared" si="85"/>
        <v>8.0513777878129002E-3</v>
      </c>
    </row>
    <row r="2367" spans="7:11" x14ac:dyDescent="0.2">
      <c r="G2367">
        <v>442.65306122448999</v>
      </c>
      <c r="H2367">
        <v>9579.8649974905602</v>
      </c>
      <c r="I2367">
        <v>1E-4</v>
      </c>
      <c r="J2367">
        <f t="shared" si="84"/>
        <v>-4</v>
      </c>
      <c r="K2367">
        <f t="shared" si="85"/>
        <v>9.5798649974905593E-3</v>
      </c>
    </row>
    <row r="2368" spans="7:11" x14ac:dyDescent="0.2">
      <c r="G2368">
        <v>442.65306122448999</v>
      </c>
      <c r="H2368">
        <v>11398.522810476001</v>
      </c>
      <c r="I2368">
        <v>1E-4</v>
      </c>
      <c r="J2368">
        <f t="shared" si="84"/>
        <v>-4</v>
      </c>
      <c r="K2368">
        <f t="shared" si="85"/>
        <v>1.1398522810476E-2</v>
      </c>
    </row>
    <row r="2369" spans="7:11" x14ac:dyDescent="0.2">
      <c r="G2369">
        <v>442.65306122448999</v>
      </c>
      <c r="H2369">
        <v>13562.4377060611</v>
      </c>
      <c r="I2369">
        <v>1E-4</v>
      </c>
      <c r="J2369">
        <f t="shared" si="84"/>
        <v>-4</v>
      </c>
      <c r="K2369">
        <f t="shared" si="85"/>
        <v>1.35624377060611E-2</v>
      </c>
    </row>
    <row r="2370" spans="7:11" x14ac:dyDescent="0.2">
      <c r="G2370">
        <v>442.65306122448999</v>
      </c>
      <c r="H2370">
        <v>16137.1538741613</v>
      </c>
      <c r="I2370">
        <v>1E-4</v>
      </c>
      <c r="J2370">
        <f t="shared" si="84"/>
        <v>-4</v>
      </c>
      <c r="K2370">
        <f t="shared" si="85"/>
        <v>1.61371538741613E-2</v>
      </c>
    </row>
    <row r="2371" spans="7:11" x14ac:dyDescent="0.2">
      <c r="G2371">
        <v>442.65306122448999</v>
      </c>
      <c r="H2371">
        <v>19200.65852483</v>
      </c>
      <c r="I2371">
        <v>1E-4</v>
      </c>
      <c r="J2371">
        <f t="shared" si="84"/>
        <v>-4</v>
      </c>
      <c r="K2371">
        <f t="shared" si="85"/>
        <v>1.9200658524830001E-2</v>
      </c>
    </row>
    <row r="2372" spans="7:11" x14ac:dyDescent="0.2">
      <c r="G2372">
        <v>442.65306122448999</v>
      </c>
      <c r="H2372">
        <v>22845.744092298199</v>
      </c>
      <c r="I2372">
        <v>1E-4</v>
      </c>
      <c r="J2372">
        <f t="shared" si="84"/>
        <v>-4</v>
      </c>
      <c r="K2372">
        <f t="shared" si="85"/>
        <v>2.2845744092298198E-2</v>
      </c>
    </row>
    <row r="2373" spans="7:11" x14ac:dyDescent="0.2">
      <c r="G2373">
        <v>442.65306122448999</v>
      </c>
      <c r="H2373">
        <v>27182.818883833101</v>
      </c>
      <c r="I2373">
        <v>1E-4</v>
      </c>
      <c r="J2373">
        <f t="shared" ref="J2373:J2436" si="86">LOG10(I2373)</f>
        <v>-4</v>
      </c>
      <c r="K2373">
        <f t="shared" ref="K2373:K2436" si="87">H2373/1000000</f>
        <v>2.7182818883833101E-2</v>
      </c>
    </row>
    <row r="2374" spans="7:11" x14ac:dyDescent="0.2">
      <c r="G2374">
        <v>442.65306122448999</v>
      </c>
      <c r="H2374">
        <v>32343.2513069413</v>
      </c>
      <c r="I2374">
        <v>1E-4</v>
      </c>
      <c r="J2374">
        <f t="shared" si="86"/>
        <v>-4</v>
      </c>
      <c r="K2374">
        <f t="shared" si="87"/>
        <v>3.2343251306941302E-2</v>
      </c>
    </row>
    <row r="2375" spans="7:11" x14ac:dyDescent="0.2">
      <c r="G2375">
        <v>442.65306122448999</v>
      </c>
      <c r="H2375">
        <v>38483.348970334999</v>
      </c>
      <c r="I2375">
        <v>1E-4</v>
      </c>
      <c r="J2375">
        <f t="shared" si="86"/>
        <v>-4</v>
      </c>
      <c r="K2375">
        <f t="shared" si="87"/>
        <v>3.8483348970335E-2</v>
      </c>
    </row>
    <row r="2376" spans="7:11" x14ac:dyDescent="0.2">
      <c r="G2376">
        <v>442.65306122448999</v>
      </c>
      <c r="H2376">
        <v>45789.093184170699</v>
      </c>
      <c r="I2376">
        <v>1E-4</v>
      </c>
      <c r="J2376">
        <f t="shared" si="86"/>
        <v>-4</v>
      </c>
      <c r="K2376">
        <f t="shared" si="87"/>
        <v>4.5789093184170696E-2</v>
      </c>
    </row>
    <row r="2377" spans="7:11" x14ac:dyDescent="0.2">
      <c r="G2377">
        <v>442.65306122448999</v>
      </c>
      <c r="H2377">
        <v>54481.7722658407</v>
      </c>
      <c r="I2377">
        <v>1E-4</v>
      </c>
      <c r="J2377">
        <f t="shared" si="86"/>
        <v>-4</v>
      </c>
      <c r="K2377">
        <f t="shared" si="87"/>
        <v>5.4481772265840701E-2</v>
      </c>
    </row>
    <row r="2378" spans="7:11" x14ac:dyDescent="0.2">
      <c r="G2378">
        <v>442.65306122448999</v>
      </c>
      <c r="H2378">
        <v>64824.684282087001</v>
      </c>
      <c r="I2378">
        <v>1E-4</v>
      </c>
      <c r="J2378">
        <f t="shared" si="86"/>
        <v>-4</v>
      </c>
      <c r="K2378">
        <f t="shared" si="87"/>
        <v>6.4824684282087E-2</v>
      </c>
    </row>
    <row r="2379" spans="7:11" x14ac:dyDescent="0.2">
      <c r="G2379">
        <v>442.65306122448999</v>
      </c>
      <c r="H2379">
        <v>77131.112251041806</v>
      </c>
      <c r="I2379">
        <v>1E-4</v>
      </c>
      <c r="J2379">
        <f t="shared" si="86"/>
        <v>-4</v>
      </c>
      <c r="K2379">
        <f t="shared" si="87"/>
        <v>7.71311122510418E-2</v>
      </c>
    </row>
    <row r="2380" spans="7:11" x14ac:dyDescent="0.2">
      <c r="G2380">
        <v>442.65306122448999</v>
      </c>
      <c r="H2380">
        <v>91773.813370144897</v>
      </c>
      <c r="I2380">
        <v>1E-4</v>
      </c>
      <c r="J2380">
        <f t="shared" si="86"/>
        <v>-4</v>
      </c>
      <c r="K2380">
        <f t="shared" si="87"/>
        <v>9.1773813370144897E-2</v>
      </c>
    </row>
    <row r="2381" spans="7:11" x14ac:dyDescent="0.2">
      <c r="G2381">
        <v>442.65306122448999</v>
      </c>
      <c r="H2381">
        <v>109196.30969517599</v>
      </c>
      <c r="I2381">
        <v>1E-4</v>
      </c>
      <c r="J2381">
        <f t="shared" si="86"/>
        <v>-4</v>
      </c>
      <c r="K2381">
        <f t="shared" si="87"/>
        <v>0.10919630969517599</v>
      </c>
    </row>
    <row r="2382" spans="7:11" x14ac:dyDescent="0.2">
      <c r="G2382">
        <v>442.65306122448999</v>
      </c>
      <c r="H2382">
        <v>129926.322260941</v>
      </c>
      <c r="I2382">
        <v>1E-4</v>
      </c>
      <c r="J2382">
        <f t="shared" si="86"/>
        <v>-4</v>
      </c>
      <c r="K2382">
        <f t="shared" si="87"/>
        <v>0.129926322260941</v>
      </c>
    </row>
    <row r="2383" spans="7:11" x14ac:dyDescent="0.2">
      <c r="G2383">
        <v>442.65306122448999</v>
      </c>
      <c r="H2383">
        <v>154591.75555819701</v>
      </c>
      <c r="I2383">
        <v>1E-4</v>
      </c>
      <c r="J2383">
        <f t="shared" si="86"/>
        <v>-4</v>
      </c>
      <c r="K2383">
        <f t="shared" si="87"/>
        <v>0.15459175555819701</v>
      </c>
    </row>
    <row r="2384" spans="7:11" x14ac:dyDescent="0.2">
      <c r="G2384">
        <v>442.65306122448999</v>
      </c>
      <c r="H2384">
        <v>183939.71653078799</v>
      </c>
      <c r="I2384">
        <v>1E-4</v>
      </c>
      <c r="J2384">
        <f t="shared" si="86"/>
        <v>-4</v>
      </c>
      <c r="K2384">
        <f t="shared" si="87"/>
        <v>0.183939716530788</v>
      </c>
    </row>
    <row r="2385" spans="7:11" x14ac:dyDescent="0.2">
      <c r="G2385">
        <v>442.65306122448999</v>
      </c>
      <c r="H2385">
        <v>218859.14417143501</v>
      </c>
      <c r="I2385">
        <v>1E-4</v>
      </c>
      <c r="J2385">
        <f t="shared" si="86"/>
        <v>-4</v>
      </c>
      <c r="K2385">
        <f t="shared" si="87"/>
        <v>0.21885914417143501</v>
      </c>
    </row>
    <row r="2386" spans="7:11" x14ac:dyDescent="0.2">
      <c r="G2386">
        <v>442.65306122448999</v>
      </c>
      <c r="H2386">
        <v>260407.735158358</v>
      </c>
      <c r="I2386">
        <v>1E-4</v>
      </c>
      <c r="J2386">
        <f t="shared" si="86"/>
        <v>-4</v>
      </c>
      <c r="K2386">
        <f t="shared" si="87"/>
        <v>0.26040773515835802</v>
      </c>
    </row>
    <row r="2387" spans="7:11" x14ac:dyDescent="0.2">
      <c r="G2387">
        <v>442.65306122448999</v>
      </c>
      <c r="H2387">
        <v>309843.98110040801</v>
      </c>
      <c r="I2387">
        <v>1E-4</v>
      </c>
      <c r="J2387">
        <f t="shared" si="86"/>
        <v>-4</v>
      </c>
      <c r="K2387">
        <f t="shared" si="87"/>
        <v>0.30984398110040801</v>
      </c>
    </row>
    <row r="2388" spans="7:11" x14ac:dyDescent="0.2">
      <c r="G2388">
        <v>442.65306122448999</v>
      </c>
      <c r="H2388">
        <v>368665.28778712702</v>
      </c>
      <c r="I2388">
        <v>1E-4</v>
      </c>
      <c r="J2388">
        <f t="shared" si="86"/>
        <v>-4</v>
      </c>
      <c r="K2388">
        <f t="shared" si="87"/>
        <v>0.36866528778712704</v>
      </c>
    </row>
    <row r="2389" spans="7:11" x14ac:dyDescent="0.2">
      <c r="G2389">
        <v>442.65306122448999</v>
      </c>
      <c r="H2389">
        <v>438653.33106187102</v>
      </c>
      <c r="I2389">
        <v>1E-4</v>
      </c>
      <c r="J2389">
        <f t="shared" si="86"/>
        <v>-4</v>
      </c>
      <c r="K2389">
        <f t="shared" si="87"/>
        <v>0.43865333106187104</v>
      </c>
    </row>
    <row r="2390" spans="7:11" x14ac:dyDescent="0.2">
      <c r="G2390">
        <v>442.65306122448999</v>
      </c>
      <c r="H2390">
        <v>521928.02313077898</v>
      </c>
      <c r="I2390">
        <v>1E-4</v>
      </c>
      <c r="J2390">
        <f t="shared" si="86"/>
        <v>-4</v>
      </c>
      <c r="K2390">
        <f t="shared" si="87"/>
        <v>0.52192802313077902</v>
      </c>
    </row>
    <row r="2391" spans="7:11" x14ac:dyDescent="0.2">
      <c r="G2391">
        <v>442.65306122448999</v>
      </c>
      <c r="H2391">
        <v>621011.72392734198</v>
      </c>
      <c r="I2391">
        <v>1E-4</v>
      </c>
      <c r="J2391">
        <f t="shared" si="86"/>
        <v>-4</v>
      </c>
      <c r="K2391">
        <f t="shared" si="87"/>
        <v>0.62101172392734194</v>
      </c>
    </row>
    <row r="2392" spans="7:11" x14ac:dyDescent="0.2">
      <c r="G2392">
        <v>442.65306122448999</v>
      </c>
      <c r="H2392">
        <v>738905.64247127203</v>
      </c>
      <c r="I2392">
        <v>1E-4</v>
      </c>
      <c r="J2392">
        <f t="shared" si="86"/>
        <v>-4</v>
      </c>
      <c r="K2392">
        <f t="shared" si="87"/>
        <v>0.738905642471272</v>
      </c>
    </row>
    <row r="2393" spans="7:11" x14ac:dyDescent="0.2">
      <c r="G2393">
        <v>442.65306122448999</v>
      </c>
      <c r="H2393">
        <v>879180.74239088304</v>
      </c>
      <c r="I2393">
        <v>1E-4</v>
      </c>
      <c r="J2393">
        <f t="shared" si="86"/>
        <v>-4</v>
      </c>
      <c r="K2393">
        <f t="shared" si="87"/>
        <v>0.87918074239088306</v>
      </c>
    </row>
    <row r="2394" spans="7:11" x14ac:dyDescent="0.2">
      <c r="G2394">
        <v>442.65306122448999</v>
      </c>
      <c r="H2394">
        <v>1046085.90510396</v>
      </c>
      <c r="I2394">
        <v>1E-4</v>
      </c>
      <c r="J2394">
        <f t="shared" si="86"/>
        <v>-4</v>
      </c>
      <c r="K2394">
        <f t="shared" si="87"/>
        <v>1.0460859051039599</v>
      </c>
    </row>
    <row r="2395" spans="7:11" x14ac:dyDescent="0.2">
      <c r="G2395">
        <v>442.65306122448999</v>
      </c>
      <c r="H2395">
        <v>1244676.62688027</v>
      </c>
      <c r="I2395">
        <v>1E-4</v>
      </c>
      <c r="J2395">
        <f t="shared" si="86"/>
        <v>-4</v>
      </c>
      <c r="K2395">
        <f t="shared" si="87"/>
        <v>1.24467662688027</v>
      </c>
    </row>
    <row r="2396" spans="7:11" x14ac:dyDescent="0.2">
      <c r="G2396">
        <v>442.65306122448999</v>
      </c>
      <c r="H2396">
        <v>1480968.1479725901</v>
      </c>
      <c r="I2396">
        <v>1E-4</v>
      </c>
      <c r="J2396">
        <f t="shared" si="86"/>
        <v>-4</v>
      </c>
      <c r="K2396">
        <f t="shared" si="87"/>
        <v>1.48096814797259</v>
      </c>
    </row>
    <row r="2397" spans="7:11" x14ac:dyDescent="0.2">
      <c r="G2397">
        <v>442.65306122448999</v>
      </c>
      <c r="H2397">
        <v>1762117.6520416299</v>
      </c>
      <c r="I2397">
        <v>5.9919206667191204E-3</v>
      </c>
      <c r="J2397">
        <f t="shared" si="86"/>
        <v>-2.2224339453476758</v>
      </c>
      <c r="K2397">
        <f t="shared" si="87"/>
        <v>1.76211765204163</v>
      </c>
    </row>
    <row r="2398" spans="7:11" x14ac:dyDescent="0.2">
      <c r="G2398">
        <v>442.65306122448999</v>
      </c>
      <c r="H2398">
        <v>2096641.05462867</v>
      </c>
      <c r="I2398">
        <v>6.4531883333745297E-3</v>
      </c>
      <c r="J2398">
        <f t="shared" si="86"/>
        <v>-2.1902256600204479</v>
      </c>
      <c r="K2398">
        <f t="shared" si="87"/>
        <v>2.09664105462867</v>
      </c>
    </row>
    <row r="2399" spans="7:11" x14ac:dyDescent="0.2">
      <c r="G2399">
        <v>442.65306122448999</v>
      </c>
      <c r="H2399">
        <v>2494670.9471193501</v>
      </c>
      <c r="I2399">
        <v>6.65932243129918E-3</v>
      </c>
      <c r="J2399">
        <f t="shared" si="86"/>
        <v>-2.1765699569134354</v>
      </c>
      <c r="K2399">
        <f t="shared" si="87"/>
        <v>2.4946709471193502</v>
      </c>
    </row>
    <row r="2400" spans="7:11" x14ac:dyDescent="0.2">
      <c r="G2400">
        <v>442.65306122448999</v>
      </c>
      <c r="H2400">
        <v>2968263.5092269299</v>
      </c>
      <c r="I2400">
        <v>6.9045893758570096E-3</v>
      </c>
      <c r="J2400">
        <f t="shared" si="86"/>
        <v>-2.1608621443267886</v>
      </c>
      <c r="K2400">
        <f t="shared" si="87"/>
        <v>2.9682635092269298</v>
      </c>
    </row>
    <row r="2401" spans="7:11" x14ac:dyDescent="0.2">
      <c r="G2401">
        <v>442.65306122448999</v>
      </c>
      <c r="H2401">
        <v>3531763.6862616902</v>
      </c>
      <c r="I2401">
        <v>7.6157614292943704E-3</v>
      </c>
      <c r="J2401">
        <f t="shared" si="86"/>
        <v>-2.1182866690831172</v>
      </c>
      <c r="K2401">
        <f t="shared" si="87"/>
        <v>3.5317636862616903</v>
      </c>
    </row>
    <row r="2402" spans="7:11" x14ac:dyDescent="0.2">
      <c r="G2402">
        <v>442.65306122448999</v>
      </c>
      <c r="H2402">
        <v>4202239.6922722599</v>
      </c>
      <c r="I2402">
        <v>8.5647924471548998E-3</v>
      </c>
      <c r="J2402">
        <f t="shared" si="86"/>
        <v>-2.0672831569421954</v>
      </c>
      <c r="K2402">
        <f t="shared" si="87"/>
        <v>4.2022396922722596</v>
      </c>
    </row>
    <row r="2403" spans="7:11" x14ac:dyDescent="0.2">
      <c r="G2403">
        <v>442.65306122448999</v>
      </c>
      <c r="H2403">
        <v>5000000</v>
      </c>
      <c r="I2403">
        <v>9.6939891224489694E-3</v>
      </c>
      <c r="J2403">
        <f t="shared" si="86"/>
        <v>-2.0134974719315015</v>
      </c>
      <c r="K2403">
        <f t="shared" si="87"/>
        <v>5</v>
      </c>
    </row>
    <row r="2404" spans="7:11" x14ac:dyDescent="0.2">
      <c r="G2404">
        <v>446.32653061224499</v>
      </c>
      <c r="H2404">
        <v>1000</v>
      </c>
      <c r="I2404">
        <v>1E-4</v>
      </c>
      <c r="J2404">
        <f t="shared" si="86"/>
        <v>-4</v>
      </c>
      <c r="K2404">
        <f t="shared" si="87"/>
        <v>1E-3</v>
      </c>
    </row>
    <row r="2405" spans="7:11" x14ac:dyDescent="0.2">
      <c r="G2405">
        <v>446.32653061224499</v>
      </c>
      <c r="H2405">
        <v>1189.84169541656</v>
      </c>
      <c r="I2405">
        <v>1E-4</v>
      </c>
      <c r="J2405">
        <f t="shared" si="86"/>
        <v>-4</v>
      </c>
      <c r="K2405">
        <f t="shared" si="87"/>
        <v>1.1898416954165599E-3</v>
      </c>
    </row>
    <row r="2406" spans="7:11" x14ac:dyDescent="0.2">
      <c r="G2406">
        <v>446.32653061224499</v>
      </c>
      <c r="H2406">
        <v>1415.7232601517601</v>
      </c>
      <c r="I2406">
        <v>1E-4</v>
      </c>
      <c r="J2406">
        <f t="shared" si="86"/>
        <v>-4</v>
      </c>
      <c r="K2406">
        <f t="shared" si="87"/>
        <v>1.4157232601517602E-3</v>
      </c>
    </row>
    <row r="2407" spans="7:11" x14ac:dyDescent="0.2">
      <c r="G2407">
        <v>446.32653061224499</v>
      </c>
      <c r="H2407">
        <v>1684.48656409964</v>
      </c>
      <c r="I2407">
        <v>1E-4</v>
      </c>
      <c r="J2407">
        <f t="shared" si="86"/>
        <v>-4</v>
      </c>
      <c r="K2407">
        <f t="shared" si="87"/>
        <v>1.6844865640996401E-3</v>
      </c>
    </row>
    <row r="2408" spans="7:11" x14ac:dyDescent="0.2">
      <c r="G2408">
        <v>446.32653061224499</v>
      </c>
      <c r="H2408">
        <v>2004.2723493347301</v>
      </c>
      <c r="I2408">
        <v>1E-4</v>
      </c>
      <c r="J2408">
        <f t="shared" si="86"/>
        <v>-4</v>
      </c>
      <c r="K2408">
        <f t="shared" si="87"/>
        <v>2.0042723493347301E-3</v>
      </c>
    </row>
    <row r="2409" spans="7:11" x14ac:dyDescent="0.2">
      <c r="G2409">
        <v>446.32653061224499</v>
      </c>
      <c r="H2409">
        <v>2384.7668102089801</v>
      </c>
      <c r="I2409">
        <v>1E-4</v>
      </c>
      <c r="J2409">
        <f t="shared" si="86"/>
        <v>-4</v>
      </c>
      <c r="K2409">
        <f t="shared" si="87"/>
        <v>2.3847668102089802E-3</v>
      </c>
    </row>
    <row r="2410" spans="7:11" x14ac:dyDescent="0.2">
      <c r="G2410">
        <v>446.32653061224499</v>
      </c>
      <c r="H2410">
        <v>2837.4949846322002</v>
      </c>
      <c r="I2410">
        <v>1E-4</v>
      </c>
      <c r="J2410">
        <f t="shared" si="86"/>
        <v>-4</v>
      </c>
      <c r="K2410">
        <f t="shared" si="87"/>
        <v>2.8374949846322003E-3</v>
      </c>
    </row>
    <row r="2411" spans="7:11" x14ac:dyDescent="0.2">
      <c r="G2411">
        <v>446.32653061224499</v>
      </c>
      <c r="H2411">
        <v>3376.1698432507801</v>
      </c>
      <c r="I2411">
        <v>1E-4</v>
      </c>
      <c r="J2411">
        <f t="shared" si="86"/>
        <v>-4</v>
      </c>
      <c r="K2411">
        <f t="shared" si="87"/>
        <v>3.37616984325078E-3</v>
      </c>
    </row>
    <row r="2412" spans="7:11" x14ac:dyDescent="0.2">
      <c r="G2412">
        <v>446.32653061224499</v>
      </c>
      <c r="H2412">
        <v>4017.1076503077802</v>
      </c>
      <c r="I2412">
        <v>1E-4</v>
      </c>
      <c r="J2412">
        <f t="shared" si="86"/>
        <v>-4</v>
      </c>
      <c r="K2412">
        <f t="shared" si="87"/>
        <v>4.0171076503077805E-3</v>
      </c>
    </row>
    <row r="2413" spans="7:11" x14ac:dyDescent="0.2">
      <c r="G2413">
        <v>446.32653061224499</v>
      </c>
      <c r="H2413">
        <v>4779.7221773130505</v>
      </c>
      <c r="I2413">
        <v>1E-4</v>
      </c>
      <c r="J2413">
        <f t="shared" si="86"/>
        <v>-4</v>
      </c>
      <c r="K2413">
        <f t="shared" si="87"/>
        <v>4.7797221773130507E-3</v>
      </c>
    </row>
    <row r="2414" spans="7:11" x14ac:dyDescent="0.2">
      <c r="G2414">
        <v>446.32653061224499</v>
      </c>
      <c r="H2414">
        <v>5687.1127390743104</v>
      </c>
      <c r="I2414">
        <v>1E-4</v>
      </c>
      <c r="J2414">
        <f t="shared" si="86"/>
        <v>-4</v>
      </c>
      <c r="K2414">
        <f t="shared" si="87"/>
        <v>5.6871127390743107E-3</v>
      </c>
    </row>
    <row r="2415" spans="7:11" x14ac:dyDescent="0.2">
      <c r="G2415">
        <v>446.32653061224499</v>
      </c>
      <c r="H2415">
        <v>6766.7638634853201</v>
      </c>
      <c r="I2415">
        <v>1E-4</v>
      </c>
      <c r="J2415">
        <f t="shared" si="86"/>
        <v>-4</v>
      </c>
      <c r="K2415">
        <f t="shared" si="87"/>
        <v>6.76676386348532E-3</v>
      </c>
    </row>
    <row r="2416" spans="7:11" x14ac:dyDescent="0.2">
      <c r="G2416">
        <v>446.32653061224499</v>
      </c>
      <c r="H2416">
        <v>8051.3777878129004</v>
      </c>
      <c r="I2416">
        <v>1E-4</v>
      </c>
      <c r="J2416">
        <f t="shared" si="86"/>
        <v>-4</v>
      </c>
      <c r="K2416">
        <f t="shared" si="87"/>
        <v>8.0513777878129002E-3</v>
      </c>
    </row>
    <row r="2417" spans="7:11" x14ac:dyDescent="0.2">
      <c r="G2417">
        <v>446.32653061224499</v>
      </c>
      <c r="H2417">
        <v>9579.8649974905602</v>
      </c>
      <c r="I2417">
        <v>1E-4</v>
      </c>
      <c r="J2417">
        <f t="shared" si="86"/>
        <v>-4</v>
      </c>
      <c r="K2417">
        <f t="shared" si="87"/>
        <v>9.5798649974905593E-3</v>
      </c>
    </row>
    <row r="2418" spans="7:11" x14ac:dyDescent="0.2">
      <c r="G2418">
        <v>446.32653061224499</v>
      </c>
      <c r="H2418">
        <v>11398.522810476001</v>
      </c>
      <c r="I2418">
        <v>1E-4</v>
      </c>
      <c r="J2418">
        <f t="shared" si="86"/>
        <v>-4</v>
      </c>
      <c r="K2418">
        <f t="shared" si="87"/>
        <v>1.1398522810476E-2</v>
      </c>
    </row>
    <row r="2419" spans="7:11" x14ac:dyDescent="0.2">
      <c r="G2419">
        <v>446.32653061224499</v>
      </c>
      <c r="H2419">
        <v>13562.4377060611</v>
      </c>
      <c r="I2419">
        <v>1E-4</v>
      </c>
      <c r="J2419">
        <f t="shared" si="86"/>
        <v>-4</v>
      </c>
      <c r="K2419">
        <f t="shared" si="87"/>
        <v>1.35624377060611E-2</v>
      </c>
    </row>
    <row r="2420" spans="7:11" x14ac:dyDescent="0.2">
      <c r="G2420">
        <v>446.32653061224499</v>
      </c>
      <c r="H2420">
        <v>16137.1538741613</v>
      </c>
      <c r="I2420">
        <v>1E-4</v>
      </c>
      <c r="J2420">
        <f t="shared" si="86"/>
        <v>-4</v>
      </c>
      <c r="K2420">
        <f t="shared" si="87"/>
        <v>1.61371538741613E-2</v>
      </c>
    </row>
    <row r="2421" spans="7:11" x14ac:dyDescent="0.2">
      <c r="G2421">
        <v>446.32653061224499</v>
      </c>
      <c r="H2421">
        <v>19200.65852483</v>
      </c>
      <c r="I2421">
        <v>1E-4</v>
      </c>
      <c r="J2421">
        <f t="shared" si="86"/>
        <v>-4</v>
      </c>
      <c r="K2421">
        <f t="shared" si="87"/>
        <v>1.9200658524830001E-2</v>
      </c>
    </row>
    <row r="2422" spans="7:11" x14ac:dyDescent="0.2">
      <c r="G2422">
        <v>446.32653061224499</v>
      </c>
      <c r="H2422">
        <v>22845.744092298199</v>
      </c>
      <c r="I2422">
        <v>1E-4</v>
      </c>
      <c r="J2422">
        <f t="shared" si="86"/>
        <v>-4</v>
      </c>
      <c r="K2422">
        <f t="shared" si="87"/>
        <v>2.2845744092298198E-2</v>
      </c>
    </row>
    <row r="2423" spans="7:11" x14ac:dyDescent="0.2">
      <c r="G2423">
        <v>446.32653061224499</v>
      </c>
      <c r="H2423">
        <v>27182.818883833101</v>
      </c>
      <c r="I2423">
        <v>1E-4</v>
      </c>
      <c r="J2423">
        <f t="shared" si="86"/>
        <v>-4</v>
      </c>
      <c r="K2423">
        <f t="shared" si="87"/>
        <v>2.7182818883833101E-2</v>
      </c>
    </row>
    <row r="2424" spans="7:11" x14ac:dyDescent="0.2">
      <c r="G2424">
        <v>446.32653061224499</v>
      </c>
      <c r="H2424">
        <v>32343.2513069413</v>
      </c>
      <c r="I2424">
        <v>1E-4</v>
      </c>
      <c r="J2424">
        <f t="shared" si="86"/>
        <v>-4</v>
      </c>
      <c r="K2424">
        <f t="shared" si="87"/>
        <v>3.2343251306941302E-2</v>
      </c>
    </row>
    <row r="2425" spans="7:11" x14ac:dyDescent="0.2">
      <c r="G2425">
        <v>446.32653061224499</v>
      </c>
      <c r="H2425">
        <v>38483.348970334999</v>
      </c>
      <c r="I2425">
        <v>1E-4</v>
      </c>
      <c r="J2425">
        <f t="shared" si="86"/>
        <v>-4</v>
      </c>
      <c r="K2425">
        <f t="shared" si="87"/>
        <v>3.8483348970335E-2</v>
      </c>
    </row>
    <row r="2426" spans="7:11" x14ac:dyDescent="0.2">
      <c r="G2426">
        <v>446.32653061224499</v>
      </c>
      <c r="H2426">
        <v>45789.093184170699</v>
      </c>
      <c r="I2426">
        <v>1E-4</v>
      </c>
      <c r="J2426">
        <f t="shared" si="86"/>
        <v>-4</v>
      </c>
      <c r="K2426">
        <f t="shared" si="87"/>
        <v>4.5789093184170696E-2</v>
      </c>
    </row>
    <row r="2427" spans="7:11" x14ac:dyDescent="0.2">
      <c r="G2427">
        <v>446.32653061224499</v>
      </c>
      <c r="H2427">
        <v>54481.7722658407</v>
      </c>
      <c r="I2427">
        <v>1E-4</v>
      </c>
      <c r="J2427">
        <f t="shared" si="86"/>
        <v>-4</v>
      </c>
      <c r="K2427">
        <f t="shared" si="87"/>
        <v>5.4481772265840701E-2</v>
      </c>
    </row>
    <row r="2428" spans="7:11" x14ac:dyDescent="0.2">
      <c r="G2428">
        <v>446.32653061224499</v>
      </c>
      <c r="H2428">
        <v>64824.684282087001</v>
      </c>
      <c r="I2428">
        <v>1E-4</v>
      </c>
      <c r="J2428">
        <f t="shared" si="86"/>
        <v>-4</v>
      </c>
      <c r="K2428">
        <f t="shared" si="87"/>
        <v>6.4824684282087E-2</v>
      </c>
    </row>
    <row r="2429" spans="7:11" x14ac:dyDescent="0.2">
      <c r="G2429">
        <v>446.32653061224499</v>
      </c>
      <c r="H2429">
        <v>77131.112251041806</v>
      </c>
      <c r="I2429">
        <v>1E-4</v>
      </c>
      <c r="J2429">
        <f t="shared" si="86"/>
        <v>-4</v>
      </c>
      <c r="K2429">
        <f t="shared" si="87"/>
        <v>7.71311122510418E-2</v>
      </c>
    </row>
    <row r="2430" spans="7:11" x14ac:dyDescent="0.2">
      <c r="G2430">
        <v>446.32653061224499</v>
      </c>
      <c r="H2430">
        <v>91773.813370144897</v>
      </c>
      <c r="I2430">
        <v>1E-4</v>
      </c>
      <c r="J2430">
        <f t="shared" si="86"/>
        <v>-4</v>
      </c>
      <c r="K2430">
        <f t="shared" si="87"/>
        <v>9.1773813370144897E-2</v>
      </c>
    </row>
    <row r="2431" spans="7:11" x14ac:dyDescent="0.2">
      <c r="G2431">
        <v>446.32653061224499</v>
      </c>
      <c r="H2431">
        <v>109196.30969517599</v>
      </c>
      <c r="I2431">
        <v>1E-4</v>
      </c>
      <c r="J2431">
        <f t="shared" si="86"/>
        <v>-4</v>
      </c>
      <c r="K2431">
        <f t="shared" si="87"/>
        <v>0.10919630969517599</v>
      </c>
    </row>
    <row r="2432" spans="7:11" x14ac:dyDescent="0.2">
      <c r="G2432">
        <v>446.32653061224499</v>
      </c>
      <c r="H2432">
        <v>129926.322260941</v>
      </c>
      <c r="I2432">
        <v>1E-4</v>
      </c>
      <c r="J2432">
        <f t="shared" si="86"/>
        <v>-4</v>
      </c>
      <c r="K2432">
        <f t="shared" si="87"/>
        <v>0.129926322260941</v>
      </c>
    </row>
    <row r="2433" spans="7:11" x14ac:dyDescent="0.2">
      <c r="G2433">
        <v>446.32653061224499</v>
      </c>
      <c r="H2433">
        <v>154591.75555819701</v>
      </c>
      <c r="I2433">
        <v>1E-4</v>
      </c>
      <c r="J2433">
        <f t="shared" si="86"/>
        <v>-4</v>
      </c>
      <c r="K2433">
        <f t="shared" si="87"/>
        <v>0.15459175555819701</v>
      </c>
    </row>
    <row r="2434" spans="7:11" x14ac:dyDescent="0.2">
      <c r="G2434">
        <v>446.32653061224499</v>
      </c>
      <c r="H2434">
        <v>183939.71653078799</v>
      </c>
      <c r="I2434">
        <v>1E-4</v>
      </c>
      <c r="J2434">
        <f t="shared" si="86"/>
        <v>-4</v>
      </c>
      <c r="K2434">
        <f t="shared" si="87"/>
        <v>0.183939716530788</v>
      </c>
    </row>
    <row r="2435" spans="7:11" x14ac:dyDescent="0.2">
      <c r="G2435">
        <v>446.32653061224499</v>
      </c>
      <c r="H2435">
        <v>218859.14417143501</v>
      </c>
      <c r="I2435">
        <v>1E-4</v>
      </c>
      <c r="J2435">
        <f t="shared" si="86"/>
        <v>-4</v>
      </c>
      <c r="K2435">
        <f t="shared" si="87"/>
        <v>0.21885914417143501</v>
      </c>
    </row>
    <row r="2436" spans="7:11" x14ac:dyDescent="0.2">
      <c r="G2436">
        <v>446.32653061224499</v>
      </c>
      <c r="H2436">
        <v>260407.735158358</v>
      </c>
      <c r="I2436">
        <v>1E-4</v>
      </c>
      <c r="J2436">
        <f t="shared" si="86"/>
        <v>-4</v>
      </c>
      <c r="K2436">
        <f t="shared" si="87"/>
        <v>0.26040773515835802</v>
      </c>
    </row>
    <row r="2437" spans="7:11" x14ac:dyDescent="0.2">
      <c r="G2437">
        <v>446.32653061224499</v>
      </c>
      <c r="H2437">
        <v>309843.98110040801</v>
      </c>
      <c r="I2437">
        <v>1E-4</v>
      </c>
      <c r="J2437">
        <f t="shared" ref="J2437:J2500" si="88">LOG10(I2437)</f>
        <v>-4</v>
      </c>
      <c r="K2437">
        <f t="shared" ref="K2437:K2500" si="89">H2437/1000000</f>
        <v>0.30984398110040801</v>
      </c>
    </row>
    <row r="2438" spans="7:11" x14ac:dyDescent="0.2">
      <c r="G2438">
        <v>446.32653061224499</v>
      </c>
      <c r="H2438">
        <v>368665.28778712702</v>
      </c>
      <c r="I2438">
        <v>1E-4</v>
      </c>
      <c r="J2438">
        <f t="shared" si="88"/>
        <v>-4</v>
      </c>
      <c r="K2438">
        <f t="shared" si="89"/>
        <v>0.36866528778712704</v>
      </c>
    </row>
    <row r="2439" spans="7:11" x14ac:dyDescent="0.2">
      <c r="G2439">
        <v>446.32653061224499</v>
      </c>
      <c r="H2439">
        <v>438653.33106187102</v>
      </c>
      <c r="I2439">
        <v>1E-4</v>
      </c>
      <c r="J2439">
        <f t="shared" si="88"/>
        <v>-4</v>
      </c>
      <c r="K2439">
        <f t="shared" si="89"/>
        <v>0.43865333106187104</v>
      </c>
    </row>
    <row r="2440" spans="7:11" x14ac:dyDescent="0.2">
      <c r="G2440">
        <v>446.32653061224499</v>
      </c>
      <c r="H2440">
        <v>521928.02313077898</v>
      </c>
      <c r="I2440">
        <v>1E-4</v>
      </c>
      <c r="J2440">
        <f t="shared" si="88"/>
        <v>-4</v>
      </c>
      <c r="K2440">
        <f t="shared" si="89"/>
        <v>0.52192802313077902</v>
      </c>
    </row>
    <row r="2441" spans="7:11" x14ac:dyDescent="0.2">
      <c r="G2441">
        <v>446.32653061224499</v>
      </c>
      <c r="H2441">
        <v>621011.72392734198</v>
      </c>
      <c r="I2441">
        <v>1E-4</v>
      </c>
      <c r="J2441">
        <f t="shared" si="88"/>
        <v>-4</v>
      </c>
      <c r="K2441">
        <f t="shared" si="89"/>
        <v>0.62101172392734194</v>
      </c>
    </row>
    <row r="2442" spans="7:11" x14ac:dyDescent="0.2">
      <c r="G2442">
        <v>446.32653061224499</v>
      </c>
      <c r="H2442">
        <v>738905.64247127203</v>
      </c>
      <c r="I2442">
        <v>1E-4</v>
      </c>
      <c r="J2442">
        <f t="shared" si="88"/>
        <v>-4</v>
      </c>
      <c r="K2442">
        <f t="shared" si="89"/>
        <v>0.738905642471272</v>
      </c>
    </row>
    <row r="2443" spans="7:11" x14ac:dyDescent="0.2">
      <c r="G2443">
        <v>446.32653061224499</v>
      </c>
      <c r="H2443">
        <v>879180.74239088304</v>
      </c>
      <c r="I2443">
        <v>1E-4</v>
      </c>
      <c r="J2443">
        <f t="shared" si="88"/>
        <v>-4</v>
      </c>
      <c r="K2443">
        <f t="shared" si="89"/>
        <v>0.87918074239088306</v>
      </c>
    </row>
    <row r="2444" spans="7:11" x14ac:dyDescent="0.2">
      <c r="G2444">
        <v>446.32653061224499</v>
      </c>
      <c r="H2444">
        <v>1046085.90510396</v>
      </c>
      <c r="I2444">
        <v>1E-4</v>
      </c>
      <c r="J2444">
        <f t="shared" si="88"/>
        <v>-4</v>
      </c>
      <c r="K2444">
        <f t="shared" si="89"/>
        <v>1.0460859051039599</v>
      </c>
    </row>
    <row r="2445" spans="7:11" x14ac:dyDescent="0.2">
      <c r="G2445">
        <v>446.32653061224499</v>
      </c>
      <c r="H2445">
        <v>1244676.62688027</v>
      </c>
      <c r="I2445">
        <v>1E-4</v>
      </c>
      <c r="J2445">
        <f t="shared" si="88"/>
        <v>-4</v>
      </c>
      <c r="K2445">
        <f t="shared" si="89"/>
        <v>1.24467662688027</v>
      </c>
    </row>
    <row r="2446" spans="7:11" x14ac:dyDescent="0.2">
      <c r="G2446">
        <v>446.32653061224499</v>
      </c>
      <c r="H2446">
        <v>1480968.1479725901</v>
      </c>
      <c r="I2446">
        <v>1E-4</v>
      </c>
      <c r="J2446">
        <f t="shared" si="88"/>
        <v>-4</v>
      </c>
      <c r="K2446">
        <f t="shared" si="89"/>
        <v>1.48096814797259</v>
      </c>
    </row>
    <row r="2447" spans="7:11" x14ac:dyDescent="0.2">
      <c r="G2447">
        <v>446.32653061224499</v>
      </c>
      <c r="H2447">
        <v>1762117.6520416299</v>
      </c>
      <c r="I2447">
        <v>5.8847565646783003E-3</v>
      </c>
      <c r="J2447">
        <f t="shared" si="88"/>
        <v>-2.2302714979528497</v>
      </c>
      <c r="K2447">
        <f t="shared" si="89"/>
        <v>1.76211765204163</v>
      </c>
    </row>
    <row r="2448" spans="7:11" x14ac:dyDescent="0.2">
      <c r="G2448">
        <v>446.32653061224499</v>
      </c>
      <c r="H2448">
        <v>2096641.05462867</v>
      </c>
      <c r="I2448">
        <v>6.3460242313337096E-3</v>
      </c>
      <c r="J2448">
        <f t="shared" si="88"/>
        <v>-2.1974982739446474</v>
      </c>
      <c r="K2448">
        <f t="shared" si="89"/>
        <v>2.09664105462867</v>
      </c>
    </row>
    <row r="2449" spans="7:11" x14ac:dyDescent="0.2">
      <c r="G2449">
        <v>446.32653061224499</v>
      </c>
      <c r="H2449">
        <v>2494670.9471193501</v>
      </c>
      <c r="I2449">
        <v>6.5521583292583599E-3</v>
      </c>
      <c r="J2449">
        <f t="shared" si="88"/>
        <v>-2.1836156166364611</v>
      </c>
      <c r="K2449">
        <f t="shared" si="89"/>
        <v>2.4946709471193502</v>
      </c>
    </row>
    <row r="2450" spans="7:11" x14ac:dyDescent="0.2">
      <c r="G2450">
        <v>446.32653061224499</v>
      </c>
      <c r="H2450">
        <v>2968263.5092269299</v>
      </c>
      <c r="I2450">
        <v>7.2153322055796797E-3</v>
      </c>
      <c r="J2450">
        <f t="shared" si="88"/>
        <v>-2.1417436684888886</v>
      </c>
      <c r="K2450">
        <f t="shared" si="89"/>
        <v>2.9682635092269298</v>
      </c>
    </row>
    <row r="2451" spans="7:11" x14ac:dyDescent="0.2">
      <c r="G2451">
        <v>446.32653061224499</v>
      </c>
      <c r="H2451">
        <v>3531763.6862616902</v>
      </c>
      <c r="I2451">
        <v>8.0129433680698903E-3</v>
      </c>
      <c r="J2451">
        <f t="shared" si="88"/>
        <v>-2.0962079266489133</v>
      </c>
      <c r="K2451">
        <f t="shared" si="89"/>
        <v>3.5317636862616903</v>
      </c>
    </row>
    <row r="2452" spans="7:11" x14ac:dyDescent="0.2">
      <c r="G2452">
        <v>446.32653061224499</v>
      </c>
      <c r="H2452">
        <v>4202239.6922722599</v>
      </c>
      <c r="I2452">
        <v>8.9619743859304206E-3</v>
      </c>
      <c r="J2452">
        <f t="shared" si="88"/>
        <v>-2.0475963016710201</v>
      </c>
      <c r="K2452">
        <f t="shared" si="89"/>
        <v>4.2022396922722596</v>
      </c>
    </row>
    <row r="2453" spans="7:11" x14ac:dyDescent="0.2">
      <c r="G2453">
        <v>446.32653061224499</v>
      </c>
      <c r="H2453">
        <v>5000000</v>
      </c>
      <c r="I2453">
        <v>1.0091171061224501E-2</v>
      </c>
      <c r="J2453">
        <f t="shared" si="88"/>
        <v>-1.9960584317892101</v>
      </c>
      <c r="K2453">
        <f t="shared" si="89"/>
        <v>5</v>
      </c>
    </row>
    <row r="2454" spans="7:11" x14ac:dyDescent="0.2">
      <c r="G2454">
        <v>450</v>
      </c>
      <c r="H2454">
        <v>1000</v>
      </c>
      <c r="I2454">
        <v>1E-4</v>
      </c>
      <c r="J2454">
        <f t="shared" si="88"/>
        <v>-4</v>
      </c>
      <c r="K2454">
        <f t="shared" si="89"/>
        <v>1E-3</v>
      </c>
    </row>
    <row r="2455" spans="7:11" x14ac:dyDescent="0.2">
      <c r="G2455">
        <v>450</v>
      </c>
      <c r="H2455">
        <v>1189.84169541656</v>
      </c>
      <c r="I2455">
        <v>1E-4</v>
      </c>
      <c r="J2455">
        <f t="shared" si="88"/>
        <v>-4</v>
      </c>
      <c r="K2455">
        <f t="shared" si="89"/>
        <v>1.1898416954165599E-3</v>
      </c>
    </row>
    <row r="2456" spans="7:11" x14ac:dyDescent="0.2">
      <c r="G2456">
        <v>450</v>
      </c>
      <c r="H2456">
        <v>1415.7232601517601</v>
      </c>
      <c r="I2456">
        <v>1E-4</v>
      </c>
      <c r="J2456">
        <f t="shared" si="88"/>
        <v>-4</v>
      </c>
      <c r="K2456">
        <f t="shared" si="89"/>
        <v>1.4157232601517602E-3</v>
      </c>
    </row>
    <row r="2457" spans="7:11" x14ac:dyDescent="0.2">
      <c r="G2457">
        <v>450</v>
      </c>
      <c r="H2457">
        <v>1684.48656409964</v>
      </c>
      <c r="I2457">
        <v>1E-4</v>
      </c>
      <c r="J2457">
        <f t="shared" si="88"/>
        <v>-4</v>
      </c>
      <c r="K2457">
        <f t="shared" si="89"/>
        <v>1.6844865640996401E-3</v>
      </c>
    </row>
    <row r="2458" spans="7:11" x14ac:dyDescent="0.2">
      <c r="G2458">
        <v>450</v>
      </c>
      <c r="H2458">
        <v>2004.2723493347301</v>
      </c>
      <c r="I2458">
        <v>1E-4</v>
      </c>
      <c r="J2458">
        <f t="shared" si="88"/>
        <v>-4</v>
      </c>
      <c r="K2458">
        <f t="shared" si="89"/>
        <v>2.0042723493347301E-3</v>
      </c>
    </row>
    <row r="2459" spans="7:11" x14ac:dyDescent="0.2">
      <c r="G2459">
        <v>450</v>
      </c>
      <c r="H2459">
        <v>2384.7668102089801</v>
      </c>
      <c r="I2459">
        <v>1E-4</v>
      </c>
      <c r="J2459">
        <f t="shared" si="88"/>
        <v>-4</v>
      </c>
      <c r="K2459">
        <f t="shared" si="89"/>
        <v>2.3847668102089802E-3</v>
      </c>
    </row>
    <row r="2460" spans="7:11" x14ac:dyDescent="0.2">
      <c r="G2460">
        <v>450</v>
      </c>
      <c r="H2460">
        <v>2837.4949846322002</v>
      </c>
      <c r="I2460">
        <v>1E-4</v>
      </c>
      <c r="J2460">
        <f t="shared" si="88"/>
        <v>-4</v>
      </c>
      <c r="K2460">
        <f t="shared" si="89"/>
        <v>2.8374949846322003E-3</v>
      </c>
    </row>
    <row r="2461" spans="7:11" x14ac:dyDescent="0.2">
      <c r="G2461">
        <v>450</v>
      </c>
      <c r="H2461">
        <v>3376.1698432507801</v>
      </c>
      <c r="I2461">
        <v>1E-4</v>
      </c>
      <c r="J2461">
        <f t="shared" si="88"/>
        <v>-4</v>
      </c>
      <c r="K2461">
        <f t="shared" si="89"/>
        <v>3.37616984325078E-3</v>
      </c>
    </row>
    <row r="2462" spans="7:11" x14ac:dyDescent="0.2">
      <c r="G2462">
        <v>450</v>
      </c>
      <c r="H2462">
        <v>4017.1076503077802</v>
      </c>
      <c r="I2462">
        <v>1E-4</v>
      </c>
      <c r="J2462">
        <f t="shared" si="88"/>
        <v>-4</v>
      </c>
      <c r="K2462">
        <f t="shared" si="89"/>
        <v>4.0171076503077805E-3</v>
      </c>
    </row>
    <row r="2463" spans="7:11" x14ac:dyDescent="0.2">
      <c r="G2463">
        <v>450</v>
      </c>
      <c r="H2463">
        <v>4779.7221773130505</v>
      </c>
      <c r="I2463">
        <v>1E-4</v>
      </c>
      <c r="J2463">
        <f t="shared" si="88"/>
        <v>-4</v>
      </c>
      <c r="K2463">
        <f t="shared" si="89"/>
        <v>4.7797221773130507E-3</v>
      </c>
    </row>
    <row r="2464" spans="7:11" x14ac:dyDescent="0.2">
      <c r="G2464">
        <v>450</v>
      </c>
      <c r="H2464">
        <v>5687.1127390743104</v>
      </c>
      <c r="I2464">
        <v>1E-4</v>
      </c>
      <c r="J2464">
        <f t="shared" si="88"/>
        <v>-4</v>
      </c>
      <c r="K2464">
        <f t="shared" si="89"/>
        <v>5.6871127390743107E-3</v>
      </c>
    </row>
    <row r="2465" spans="7:11" x14ac:dyDescent="0.2">
      <c r="G2465">
        <v>450</v>
      </c>
      <c r="H2465">
        <v>6766.7638634853201</v>
      </c>
      <c r="I2465">
        <v>1E-4</v>
      </c>
      <c r="J2465">
        <f t="shared" si="88"/>
        <v>-4</v>
      </c>
      <c r="K2465">
        <f t="shared" si="89"/>
        <v>6.76676386348532E-3</v>
      </c>
    </row>
    <row r="2466" spans="7:11" x14ac:dyDescent="0.2">
      <c r="G2466">
        <v>450</v>
      </c>
      <c r="H2466">
        <v>8051.3777878129004</v>
      </c>
      <c r="I2466">
        <v>1E-4</v>
      </c>
      <c r="J2466">
        <f t="shared" si="88"/>
        <v>-4</v>
      </c>
      <c r="K2466">
        <f t="shared" si="89"/>
        <v>8.0513777878129002E-3</v>
      </c>
    </row>
    <row r="2467" spans="7:11" x14ac:dyDescent="0.2">
      <c r="G2467">
        <v>450</v>
      </c>
      <c r="H2467">
        <v>9579.8649974905602</v>
      </c>
      <c r="I2467">
        <v>1E-4</v>
      </c>
      <c r="J2467">
        <f t="shared" si="88"/>
        <v>-4</v>
      </c>
      <c r="K2467">
        <f t="shared" si="89"/>
        <v>9.5798649974905593E-3</v>
      </c>
    </row>
    <row r="2468" spans="7:11" x14ac:dyDescent="0.2">
      <c r="G2468">
        <v>450</v>
      </c>
      <c r="H2468">
        <v>11398.522810476001</v>
      </c>
      <c r="I2468">
        <v>1E-4</v>
      </c>
      <c r="J2468">
        <f t="shared" si="88"/>
        <v>-4</v>
      </c>
      <c r="K2468">
        <f t="shared" si="89"/>
        <v>1.1398522810476E-2</v>
      </c>
    </row>
    <row r="2469" spans="7:11" x14ac:dyDescent="0.2">
      <c r="G2469">
        <v>450</v>
      </c>
      <c r="H2469">
        <v>13562.4377060611</v>
      </c>
      <c r="I2469">
        <v>1E-4</v>
      </c>
      <c r="J2469">
        <f t="shared" si="88"/>
        <v>-4</v>
      </c>
      <c r="K2469">
        <f t="shared" si="89"/>
        <v>1.35624377060611E-2</v>
      </c>
    </row>
    <row r="2470" spans="7:11" x14ac:dyDescent="0.2">
      <c r="G2470">
        <v>450</v>
      </c>
      <c r="H2470">
        <v>16137.1538741613</v>
      </c>
      <c r="I2470">
        <v>1E-4</v>
      </c>
      <c r="J2470">
        <f t="shared" si="88"/>
        <v>-4</v>
      </c>
      <c r="K2470">
        <f t="shared" si="89"/>
        <v>1.61371538741613E-2</v>
      </c>
    </row>
    <row r="2471" spans="7:11" x14ac:dyDescent="0.2">
      <c r="G2471">
        <v>450</v>
      </c>
      <c r="H2471">
        <v>19200.65852483</v>
      </c>
      <c r="I2471">
        <v>1E-4</v>
      </c>
      <c r="J2471">
        <f t="shared" si="88"/>
        <v>-4</v>
      </c>
      <c r="K2471">
        <f t="shared" si="89"/>
        <v>1.9200658524830001E-2</v>
      </c>
    </row>
    <row r="2472" spans="7:11" x14ac:dyDescent="0.2">
      <c r="G2472">
        <v>450</v>
      </c>
      <c r="H2472">
        <v>22845.744092298199</v>
      </c>
      <c r="I2472">
        <v>1E-4</v>
      </c>
      <c r="J2472">
        <f t="shared" si="88"/>
        <v>-4</v>
      </c>
      <c r="K2472">
        <f t="shared" si="89"/>
        <v>2.2845744092298198E-2</v>
      </c>
    </row>
    <row r="2473" spans="7:11" x14ac:dyDescent="0.2">
      <c r="G2473">
        <v>450</v>
      </c>
      <c r="H2473">
        <v>27182.818883833101</v>
      </c>
      <c r="I2473">
        <v>1E-4</v>
      </c>
      <c r="J2473">
        <f t="shared" si="88"/>
        <v>-4</v>
      </c>
      <c r="K2473">
        <f t="shared" si="89"/>
        <v>2.7182818883833101E-2</v>
      </c>
    </row>
    <row r="2474" spans="7:11" x14ac:dyDescent="0.2">
      <c r="G2474">
        <v>450</v>
      </c>
      <c r="H2474">
        <v>32343.2513069413</v>
      </c>
      <c r="I2474">
        <v>1E-4</v>
      </c>
      <c r="J2474">
        <f t="shared" si="88"/>
        <v>-4</v>
      </c>
      <c r="K2474">
        <f t="shared" si="89"/>
        <v>3.2343251306941302E-2</v>
      </c>
    </row>
    <row r="2475" spans="7:11" x14ac:dyDescent="0.2">
      <c r="G2475">
        <v>450</v>
      </c>
      <c r="H2475">
        <v>38483.348970334999</v>
      </c>
      <c r="I2475">
        <v>1E-4</v>
      </c>
      <c r="J2475">
        <f t="shared" si="88"/>
        <v>-4</v>
      </c>
      <c r="K2475">
        <f t="shared" si="89"/>
        <v>3.8483348970335E-2</v>
      </c>
    </row>
    <row r="2476" spans="7:11" x14ac:dyDescent="0.2">
      <c r="G2476">
        <v>450</v>
      </c>
      <c r="H2476">
        <v>45789.093184170699</v>
      </c>
      <c r="I2476">
        <v>1E-4</v>
      </c>
      <c r="J2476">
        <f t="shared" si="88"/>
        <v>-4</v>
      </c>
      <c r="K2476">
        <f t="shared" si="89"/>
        <v>4.5789093184170696E-2</v>
      </c>
    </row>
    <row r="2477" spans="7:11" x14ac:dyDescent="0.2">
      <c r="G2477">
        <v>450</v>
      </c>
      <c r="H2477">
        <v>54481.7722658407</v>
      </c>
      <c r="I2477">
        <v>1E-4</v>
      </c>
      <c r="J2477">
        <f t="shared" si="88"/>
        <v>-4</v>
      </c>
      <c r="K2477">
        <f t="shared" si="89"/>
        <v>5.4481772265840701E-2</v>
      </c>
    </row>
    <row r="2478" spans="7:11" x14ac:dyDescent="0.2">
      <c r="G2478">
        <v>450</v>
      </c>
      <c r="H2478">
        <v>64824.684282087001</v>
      </c>
      <c r="I2478">
        <v>1E-4</v>
      </c>
      <c r="J2478">
        <f t="shared" si="88"/>
        <v>-4</v>
      </c>
      <c r="K2478">
        <f t="shared" si="89"/>
        <v>6.4824684282087E-2</v>
      </c>
    </row>
    <row r="2479" spans="7:11" x14ac:dyDescent="0.2">
      <c r="G2479">
        <v>450</v>
      </c>
      <c r="H2479">
        <v>77131.112251041806</v>
      </c>
      <c r="I2479">
        <v>1E-4</v>
      </c>
      <c r="J2479">
        <f t="shared" si="88"/>
        <v>-4</v>
      </c>
      <c r="K2479">
        <f t="shared" si="89"/>
        <v>7.71311122510418E-2</v>
      </c>
    </row>
    <row r="2480" spans="7:11" x14ac:dyDescent="0.2">
      <c r="G2480">
        <v>450</v>
      </c>
      <c r="H2480">
        <v>91773.813370144897</v>
      </c>
      <c r="I2480">
        <v>1E-4</v>
      </c>
      <c r="J2480">
        <f t="shared" si="88"/>
        <v>-4</v>
      </c>
      <c r="K2480">
        <f t="shared" si="89"/>
        <v>9.1773813370144897E-2</v>
      </c>
    </row>
    <row r="2481" spans="7:11" x14ac:dyDescent="0.2">
      <c r="G2481">
        <v>450</v>
      </c>
      <c r="H2481">
        <v>109196.30969517599</v>
      </c>
      <c r="I2481">
        <v>1E-4</v>
      </c>
      <c r="J2481">
        <f t="shared" si="88"/>
        <v>-4</v>
      </c>
      <c r="K2481">
        <f t="shared" si="89"/>
        <v>0.10919630969517599</v>
      </c>
    </row>
    <row r="2482" spans="7:11" x14ac:dyDescent="0.2">
      <c r="G2482">
        <v>450</v>
      </c>
      <c r="H2482">
        <v>129926.322260941</v>
      </c>
      <c r="I2482">
        <v>1E-4</v>
      </c>
      <c r="J2482">
        <f t="shared" si="88"/>
        <v>-4</v>
      </c>
      <c r="K2482">
        <f t="shared" si="89"/>
        <v>0.129926322260941</v>
      </c>
    </row>
    <row r="2483" spans="7:11" x14ac:dyDescent="0.2">
      <c r="G2483">
        <v>450</v>
      </c>
      <c r="H2483">
        <v>154591.75555819701</v>
      </c>
      <c r="I2483">
        <v>1E-4</v>
      </c>
      <c r="J2483">
        <f t="shared" si="88"/>
        <v>-4</v>
      </c>
      <c r="K2483">
        <f t="shared" si="89"/>
        <v>0.15459175555819701</v>
      </c>
    </row>
    <row r="2484" spans="7:11" x14ac:dyDescent="0.2">
      <c r="G2484">
        <v>450</v>
      </c>
      <c r="H2484">
        <v>183939.71653078799</v>
      </c>
      <c r="I2484">
        <v>1E-4</v>
      </c>
      <c r="J2484">
        <f t="shared" si="88"/>
        <v>-4</v>
      </c>
      <c r="K2484">
        <f t="shared" si="89"/>
        <v>0.183939716530788</v>
      </c>
    </row>
    <row r="2485" spans="7:11" x14ac:dyDescent="0.2">
      <c r="G2485">
        <v>450</v>
      </c>
      <c r="H2485">
        <v>218859.14417143501</v>
      </c>
      <c r="I2485">
        <v>1E-4</v>
      </c>
      <c r="J2485">
        <f t="shared" si="88"/>
        <v>-4</v>
      </c>
      <c r="K2485">
        <f t="shared" si="89"/>
        <v>0.21885914417143501</v>
      </c>
    </row>
    <row r="2486" spans="7:11" x14ac:dyDescent="0.2">
      <c r="G2486">
        <v>450</v>
      </c>
      <c r="H2486">
        <v>260407.735158358</v>
      </c>
      <c r="I2486">
        <v>1E-4</v>
      </c>
      <c r="J2486">
        <f t="shared" si="88"/>
        <v>-4</v>
      </c>
      <c r="K2486">
        <f t="shared" si="89"/>
        <v>0.26040773515835802</v>
      </c>
    </row>
    <row r="2487" spans="7:11" x14ac:dyDescent="0.2">
      <c r="G2487">
        <v>450</v>
      </c>
      <c r="H2487">
        <v>309843.98110040801</v>
      </c>
      <c r="I2487">
        <v>1E-4</v>
      </c>
      <c r="J2487">
        <f t="shared" si="88"/>
        <v>-4</v>
      </c>
      <c r="K2487">
        <f t="shared" si="89"/>
        <v>0.30984398110040801</v>
      </c>
    </row>
    <row r="2488" spans="7:11" x14ac:dyDescent="0.2">
      <c r="G2488">
        <v>450</v>
      </c>
      <c r="H2488">
        <v>368665.28778712702</v>
      </c>
      <c r="I2488">
        <v>1E-4</v>
      </c>
      <c r="J2488">
        <f t="shared" si="88"/>
        <v>-4</v>
      </c>
      <c r="K2488">
        <f t="shared" si="89"/>
        <v>0.36866528778712704</v>
      </c>
    </row>
    <row r="2489" spans="7:11" x14ac:dyDescent="0.2">
      <c r="G2489">
        <v>450</v>
      </c>
      <c r="H2489">
        <v>438653.33106187102</v>
      </c>
      <c r="I2489">
        <v>1E-4</v>
      </c>
      <c r="J2489">
        <f t="shared" si="88"/>
        <v>-4</v>
      </c>
      <c r="K2489">
        <f t="shared" si="89"/>
        <v>0.43865333106187104</v>
      </c>
    </row>
    <row r="2490" spans="7:11" x14ac:dyDescent="0.2">
      <c r="G2490">
        <v>450</v>
      </c>
      <c r="H2490">
        <v>521928.02313077898</v>
      </c>
      <c r="I2490">
        <v>1E-4</v>
      </c>
      <c r="J2490">
        <f t="shared" si="88"/>
        <v>-4</v>
      </c>
      <c r="K2490">
        <f t="shared" si="89"/>
        <v>0.52192802313077902</v>
      </c>
    </row>
    <row r="2491" spans="7:11" x14ac:dyDescent="0.2">
      <c r="G2491">
        <v>450</v>
      </c>
      <c r="H2491">
        <v>621011.72392734198</v>
      </c>
      <c r="I2491">
        <v>1E-4</v>
      </c>
      <c r="J2491">
        <f t="shared" si="88"/>
        <v>-4</v>
      </c>
      <c r="K2491">
        <f t="shared" si="89"/>
        <v>0.62101172392734194</v>
      </c>
    </row>
    <row r="2492" spans="7:11" x14ac:dyDescent="0.2">
      <c r="G2492">
        <v>450</v>
      </c>
      <c r="H2492">
        <v>738905.64247127203</v>
      </c>
      <c r="I2492">
        <v>1E-4</v>
      </c>
      <c r="J2492">
        <f t="shared" si="88"/>
        <v>-4</v>
      </c>
      <c r="K2492">
        <f t="shared" si="89"/>
        <v>0.738905642471272</v>
      </c>
    </row>
    <row r="2493" spans="7:11" x14ac:dyDescent="0.2">
      <c r="G2493">
        <v>450</v>
      </c>
      <c r="H2493">
        <v>879180.74239088304</v>
      </c>
      <c r="I2493">
        <v>1E-4</v>
      </c>
      <c r="J2493">
        <f t="shared" si="88"/>
        <v>-4</v>
      </c>
      <c r="K2493">
        <f t="shared" si="89"/>
        <v>0.87918074239088306</v>
      </c>
    </row>
    <row r="2494" spans="7:11" x14ac:dyDescent="0.2">
      <c r="G2494">
        <v>450</v>
      </c>
      <c r="H2494">
        <v>1046085.90510396</v>
      </c>
      <c r="I2494">
        <v>1E-4</v>
      </c>
      <c r="J2494">
        <f t="shared" si="88"/>
        <v>-4</v>
      </c>
      <c r="K2494">
        <f t="shared" si="89"/>
        <v>1.0460859051039599</v>
      </c>
    </row>
    <row r="2495" spans="7:11" x14ac:dyDescent="0.2">
      <c r="G2495">
        <v>450</v>
      </c>
      <c r="H2495">
        <v>1244676.62688027</v>
      </c>
      <c r="I2495">
        <v>1E-4</v>
      </c>
      <c r="J2495">
        <f t="shared" si="88"/>
        <v>-4</v>
      </c>
      <c r="K2495">
        <f t="shared" si="89"/>
        <v>1.24467662688027</v>
      </c>
    </row>
    <row r="2496" spans="7:11" x14ac:dyDescent="0.2">
      <c r="G2496">
        <v>450</v>
      </c>
      <c r="H2496">
        <v>1480968.1479725901</v>
      </c>
      <c r="I2496">
        <v>1E-4</v>
      </c>
      <c r="J2496">
        <f t="shared" si="88"/>
        <v>-4</v>
      </c>
      <c r="K2496">
        <f t="shared" si="89"/>
        <v>1.48096814797259</v>
      </c>
    </row>
    <row r="2497" spans="7:11" x14ac:dyDescent="0.2">
      <c r="G2497">
        <v>450</v>
      </c>
      <c r="H2497">
        <v>1762117.6520416299</v>
      </c>
      <c r="I2497">
        <v>1E-4</v>
      </c>
      <c r="J2497">
        <f t="shared" si="88"/>
        <v>-4</v>
      </c>
      <c r="K2497">
        <f t="shared" si="89"/>
        <v>1.76211765204163</v>
      </c>
    </row>
    <row r="2498" spans="7:11" x14ac:dyDescent="0.2">
      <c r="G2498">
        <v>450</v>
      </c>
      <c r="H2498">
        <v>2096641.05462867</v>
      </c>
      <c r="I2498">
        <v>6.3787686592640504E-3</v>
      </c>
      <c r="J2498">
        <f t="shared" si="88"/>
        <v>-2.1952631482535101</v>
      </c>
      <c r="K2498">
        <f t="shared" si="89"/>
        <v>2.09664105462867</v>
      </c>
    </row>
    <row r="2499" spans="7:11" x14ac:dyDescent="0.2">
      <c r="G2499">
        <v>450</v>
      </c>
      <c r="H2499">
        <v>2494670.9471193501</v>
      </c>
      <c r="I2499">
        <v>6.9421634871520196E-3</v>
      </c>
      <c r="J2499">
        <f t="shared" si="88"/>
        <v>-2.1585051629590555</v>
      </c>
      <c r="K2499">
        <f t="shared" si="89"/>
        <v>2.4946709471193502</v>
      </c>
    </row>
    <row r="2500" spans="7:11" x14ac:dyDescent="0.2">
      <c r="G2500">
        <v>450</v>
      </c>
      <c r="H2500">
        <v>2968263.5092269299</v>
      </c>
      <c r="I2500">
        <v>7.61251414435519E-3</v>
      </c>
      <c r="J2500">
        <f t="shared" si="88"/>
        <v>-2.1184718874218329</v>
      </c>
      <c r="K2500">
        <f t="shared" si="89"/>
        <v>2.9682635092269298</v>
      </c>
    </row>
    <row r="2501" spans="7:11" x14ac:dyDescent="0.2">
      <c r="G2501">
        <v>450</v>
      </c>
      <c r="H2501">
        <v>3531763.6862616902</v>
      </c>
      <c r="I2501">
        <v>8.4101253068453903E-3</v>
      </c>
      <c r="J2501">
        <f t="shared" ref="J2501:J2503" si="90">LOG10(I2501)</f>
        <v>-2.0751975333737787</v>
      </c>
      <c r="K2501">
        <f t="shared" ref="K2501:K2503" si="91">H2501/1000000</f>
        <v>3.5317636862616903</v>
      </c>
    </row>
    <row r="2502" spans="7:11" x14ac:dyDescent="0.2">
      <c r="G2502">
        <v>450</v>
      </c>
      <c r="H2502">
        <v>4202239.6922722599</v>
      </c>
      <c r="I2502">
        <v>9.3591563247059206E-3</v>
      </c>
      <c r="J2502">
        <f t="shared" si="90"/>
        <v>-2.0287632987019428</v>
      </c>
      <c r="K2502">
        <f t="shared" si="91"/>
        <v>4.2022396922722596</v>
      </c>
    </row>
    <row r="2503" spans="7:11" x14ac:dyDescent="0.2">
      <c r="G2503">
        <v>450</v>
      </c>
      <c r="H2503">
        <v>5000000</v>
      </c>
      <c r="I2503">
        <v>1.0488353000000001E-2</v>
      </c>
      <c r="J2503">
        <f t="shared" si="90"/>
        <v>-1.9792927042916353</v>
      </c>
      <c r="K2503">
        <f t="shared" si="91"/>
        <v>5</v>
      </c>
    </row>
  </sheetData>
  <mergeCells count="1">
    <mergeCell ref="A2:E2"/>
  </mergeCells>
  <phoneticPr fontId="3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3"/>
  <sheetViews>
    <sheetView workbookViewId="0">
      <selection activeCell="I110" sqref="I110"/>
    </sheetView>
  </sheetViews>
  <sheetFormatPr defaultColWidth="8.75" defaultRowHeight="12.75" x14ac:dyDescent="0.2"/>
  <cols>
    <col min="5" max="5" width="10.625" bestFit="1" customWidth="1"/>
    <col min="6" max="6" width="10.625" customWidth="1"/>
  </cols>
  <sheetData>
    <row r="2" spans="1:7" x14ac:dyDescent="0.2">
      <c r="A2" s="42" t="s">
        <v>44</v>
      </c>
      <c r="B2" s="42"/>
      <c r="C2" s="42"/>
      <c r="D2" s="42"/>
      <c r="E2" s="42"/>
      <c r="F2" s="37"/>
    </row>
    <row r="3" spans="1:7" x14ac:dyDescent="0.2">
      <c r="A3" s="35" t="s">
        <v>36</v>
      </c>
      <c r="B3" s="35" t="s">
        <v>37</v>
      </c>
      <c r="C3" s="35" t="s">
        <v>29</v>
      </c>
      <c r="D3" s="35" t="s">
        <v>15</v>
      </c>
      <c r="E3" s="35" t="s">
        <v>45</v>
      </c>
      <c r="F3" s="35"/>
    </row>
    <row r="4" spans="1:7" x14ac:dyDescent="0.2">
      <c r="A4" s="34">
        <f>4</f>
        <v>4</v>
      </c>
      <c r="B4">
        <f>A4+9</f>
        <v>13</v>
      </c>
      <c r="C4">
        <f ca="1">INDIRECT("'PXQ-&gt;T'!A" &amp; A4)</f>
        <v>1000</v>
      </c>
      <c r="D4">
        <f ca="1">INDIRECT("'PXQ-&gt;T'!B" &amp; A4)</f>
        <v>1E-3</v>
      </c>
      <c r="E4">
        <f ca="1">AVERAGE( INDIRECT("'PXQ-&gt;T'!G" &amp; A4 &amp; ":G" &amp; B4) )</f>
        <v>0.16918092261752804</v>
      </c>
      <c r="G4">
        <f ca="1">C4/1000000</f>
        <v>1E-3</v>
      </c>
    </row>
    <row r="5" spans="1:7" x14ac:dyDescent="0.2">
      <c r="A5">
        <f>A4+10</f>
        <v>14</v>
      </c>
      <c r="B5">
        <f>A5+9</f>
        <v>23</v>
      </c>
      <c r="C5">
        <f t="shared" ref="C5:C68" ca="1" si="0">INDIRECT("'PXQ-&gt;T'!A" &amp; A5)</f>
        <v>1000</v>
      </c>
      <c r="D5">
        <f t="shared" ref="D5:D68" ca="1" si="1">INDIRECT("'PXQ-&gt;T'!B" &amp; A5)</f>
        <v>0.1119</v>
      </c>
      <c r="E5">
        <f t="shared" ref="E5:E68" ca="1" si="2">AVERAGE( INDIRECT("'PXQ-&gt;T'!G" &amp; A5 &amp; ":G" &amp; B5) )</f>
        <v>0.14208002476649711</v>
      </c>
      <c r="G5">
        <f t="shared" ref="G5:G68" ca="1" si="3">C5/1000000</f>
        <v>1E-3</v>
      </c>
    </row>
    <row r="6" spans="1:7" x14ac:dyDescent="0.2">
      <c r="A6">
        <f>A5+10</f>
        <v>24</v>
      </c>
      <c r="B6">
        <f>A6+9</f>
        <v>33</v>
      </c>
      <c r="C6">
        <f t="shared" ca="1" si="0"/>
        <v>1000</v>
      </c>
      <c r="D6">
        <f t="shared" ca="1" si="1"/>
        <v>0.2228</v>
      </c>
      <c r="E6">
        <f t="shared" ca="1" si="2"/>
        <v>0.21516873270300038</v>
      </c>
      <c r="G6">
        <f t="shared" ca="1" si="3"/>
        <v>1E-3</v>
      </c>
    </row>
    <row r="7" spans="1:7" x14ac:dyDescent="0.2">
      <c r="A7">
        <f t="shared" ref="A7:A70" si="4">A6+10</f>
        <v>34</v>
      </c>
      <c r="B7">
        <f t="shared" ref="B7:B50" si="5">A7+9</f>
        <v>43</v>
      </c>
      <c r="C7">
        <f t="shared" ca="1" si="0"/>
        <v>1000</v>
      </c>
      <c r="D7">
        <f t="shared" ca="1" si="1"/>
        <v>0.3337</v>
      </c>
      <c r="E7">
        <f t="shared" ca="1" si="2"/>
        <v>0.27753664610650619</v>
      </c>
      <c r="G7">
        <f t="shared" ca="1" si="3"/>
        <v>1E-3</v>
      </c>
    </row>
    <row r="8" spans="1:7" x14ac:dyDescent="0.2">
      <c r="A8">
        <f t="shared" si="4"/>
        <v>44</v>
      </c>
      <c r="B8">
        <f t="shared" si="5"/>
        <v>53</v>
      </c>
      <c r="C8">
        <f t="shared" ca="1" si="0"/>
        <v>1000</v>
      </c>
      <c r="D8">
        <f t="shared" ca="1" si="1"/>
        <v>0.4446</v>
      </c>
      <c r="E8">
        <f t="shared" ca="1" si="2"/>
        <v>0.29214524759166238</v>
      </c>
      <c r="G8">
        <f t="shared" ca="1" si="3"/>
        <v>1E-3</v>
      </c>
    </row>
    <row r="9" spans="1:7" x14ac:dyDescent="0.2">
      <c r="A9">
        <f t="shared" si="4"/>
        <v>54</v>
      </c>
      <c r="B9">
        <f t="shared" si="5"/>
        <v>63</v>
      </c>
      <c r="C9">
        <f t="shared" ca="1" si="0"/>
        <v>1000</v>
      </c>
      <c r="D9">
        <f t="shared" ca="1" si="1"/>
        <v>0.5554</v>
      </c>
      <c r="E9">
        <f t="shared" ca="1" si="2"/>
        <v>0.37315244007511539</v>
      </c>
      <c r="G9">
        <f t="shared" ca="1" si="3"/>
        <v>1E-3</v>
      </c>
    </row>
    <row r="10" spans="1:7" x14ac:dyDescent="0.2">
      <c r="A10">
        <f t="shared" si="4"/>
        <v>64</v>
      </c>
      <c r="B10">
        <f t="shared" si="5"/>
        <v>73</v>
      </c>
      <c r="C10">
        <f t="shared" ca="1" si="0"/>
        <v>1000</v>
      </c>
      <c r="D10">
        <f t="shared" ca="1" si="1"/>
        <v>0.6663</v>
      </c>
      <c r="E10">
        <f t="shared" ca="1" si="2"/>
        <v>0.46764446246290275</v>
      </c>
      <c r="G10">
        <f t="shared" ca="1" si="3"/>
        <v>1E-3</v>
      </c>
    </row>
    <row r="11" spans="1:7" x14ac:dyDescent="0.2">
      <c r="A11">
        <f t="shared" si="4"/>
        <v>74</v>
      </c>
      <c r="B11">
        <f t="shared" si="5"/>
        <v>83</v>
      </c>
      <c r="C11">
        <f t="shared" ca="1" si="0"/>
        <v>1000</v>
      </c>
      <c r="D11">
        <f t="shared" ca="1" si="1"/>
        <v>0.7772</v>
      </c>
      <c r="E11">
        <f t="shared" ca="1" si="2"/>
        <v>0.53044972319179917</v>
      </c>
      <c r="G11">
        <f t="shared" ca="1" si="3"/>
        <v>1E-3</v>
      </c>
    </row>
    <row r="12" spans="1:7" x14ac:dyDescent="0.2">
      <c r="A12">
        <f t="shared" si="4"/>
        <v>84</v>
      </c>
      <c r="B12">
        <f t="shared" si="5"/>
        <v>93</v>
      </c>
      <c r="C12">
        <f t="shared" ca="1" si="0"/>
        <v>1000</v>
      </c>
      <c r="D12">
        <f t="shared" ca="1" si="1"/>
        <v>0.8881</v>
      </c>
      <c r="E12">
        <f t="shared" ca="1" si="2"/>
        <v>0.65707236198899177</v>
      </c>
      <c r="G12">
        <f t="shared" ca="1" si="3"/>
        <v>1E-3</v>
      </c>
    </row>
    <row r="13" spans="1:7" x14ac:dyDescent="0.2">
      <c r="A13">
        <f t="shared" si="4"/>
        <v>94</v>
      </c>
      <c r="B13">
        <f t="shared" si="5"/>
        <v>103</v>
      </c>
      <c r="C13">
        <f t="shared" ca="1" si="0"/>
        <v>1000</v>
      </c>
      <c r="D13">
        <f t="shared" ca="1" si="1"/>
        <v>0.999</v>
      </c>
      <c r="E13">
        <f t="shared" ca="1" si="2"/>
        <v>4.1525954263596718</v>
      </c>
      <c r="G13">
        <f t="shared" ca="1" si="3"/>
        <v>1E-3</v>
      </c>
    </row>
    <row r="14" spans="1:7" x14ac:dyDescent="0.2">
      <c r="A14">
        <f t="shared" si="4"/>
        <v>104</v>
      </c>
      <c r="B14">
        <f t="shared" si="5"/>
        <v>113</v>
      </c>
      <c r="C14">
        <f t="shared" ca="1" si="0"/>
        <v>2576</v>
      </c>
      <c r="D14">
        <f t="shared" ca="1" si="1"/>
        <v>1E-3</v>
      </c>
      <c r="E14">
        <f t="shared" ca="1" si="2"/>
        <v>8.257954852229546E-2</v>
      </c>
      <c r="G14">
        <f t="shared" ca="1" si="3"/>
        <v>2.5760000000000002E-3</v>
      </c>
    </row>
    <row r="15" spans="1:7" x14ac:dyDescent="0.2">
      <c r="A15">
        <f t="shared" si="4"/>
        <v>114</v>
      </c>
      <c r="B15">
        <f t="shared" si="5"/>
        <v>123</v>
      </c>
      <c r="C15">
        <f t="shared" ca="1" si="0"/>
        <v>2576</v>
      </c>
      <c r="D15">
        <f t="shared" ca="1" si="1"/>
        <v>0.1119</v>
      </c>
      <c r="E15">
        <f t="shared" ca="1" si="2"/>
        <v>0.16607961912829977</v>
      </c>
      <c r="G15">
        <f t="shared" ca="1" si="3"/>
        <v>2.5760000000000002E-3</v>
      </c>
    </row>
    <row r="16" spans="1:7" x14ac:dyDescent="0.2">
      <c r="A16">
        <f t="shared" si="4"/>
        <v>124</v>
      </c>
      <c r="B16">
        <f t="shared" si="5"/>
        <v>133</v>
      </c>
      <c r="C16">
        <f t="shared" ca="1" si="0"/>
        <v>2576</v>
      </c>
      <c r="D16">
        <f t="shared" ca="1" si="1"/>
        <v>0.2228</v>
      </c>
      <c r="E16">
        <f t="shared" ca="1" si="2"/>
        <v>0.24856821002427978</v>
      </c>
      <c r="G16">
        <f t="shared" ca="1" si="3"/>
        <v>2.5760000000000002E-3</v>
      </c>
    </row>
    <row r="17" spans="1:7" x14ac:dyDescent="0.2">
      <c r="A17">
        <f t="shared" si="4"/>
        <v>134</v>
      </c>
      <c r="B17">
        <f t="shared" si="5"/>
        <v>143</v>
      </c>
      <c r="C17">
        <f t="shared" ca="1" si="0"/>
        <v>2576</v>
      </c>
      <c r="D17">
        <f t="shared" ca="1" si="1"/>
        <v>0.3337</v>
      </c>
      <c r="E17">
        <f t="shared" ca="1" si="2"/>
        <v>0.32006691413379829</v>
      </c>
      <c r="G17">
        <f t="shared" ca="1" si="3"/>
        <v>2.5760000000000002E-3</v>
      </c>
    </row>
    <row r="18" spans="1:7" x14ac:dyDescent="0.2">
      <c r="A18">
        <f t="shared" si="4"/>
        <v>144</v>
      </c>
      <c r="B18">
        <f t="shared" si="5"/>
        <v>153</v>
      </c>
      <c r="C18">
        <f t="shared" ca="1" si="0"/>
        <v>2576</v>
      </c>
      <c r="D18">
        <f t="shared" ca="1" si="1"/>
        <v>0.4446</v>
      </c>
      <c r="E18">
        <f t="shared" ca="1" si="2"/>
        <v>0.35965438862339172</v>
      </c>
      <c r="G18">
        <f t="shared" ca="1" si="3"/>
        <v>2.5760000000000002E-3</v>
      </c>
    </row>
    <row r="19" spans="1:7" x14ac:dyDescent="0.2">
      <c r="A19">
        <f t="shared" si="4"/>
        <v>154</v>
      </c>
      <c r="B19">
        <f t="shared" si="5"/>
        <v>163</v>
      </c>
      <c r="C19">
        <f t="shared" ca="1" si="0"/>
        <v>2576</v>
      </c>
      <c r="D19">
        <f t="shared" ca="1" si="1"/>
        <v>0.5554</v>
      </c>
      <c r="E19">
        <f t="shared" ca="1" si="2"/>
        <v>0.43780877370459736</v>
      </c>
      <c r="G19">
        <f t="shared" ca="1" si="3"/>
        <v>2.5760000000000002E-3</v>
      </c>
    </row>
    <row r="20" spans="1:7" x14ac:dyDescent="0.2">
      <c r="A20">
        <f t="shared" si="4"/>
        <v>164</v>
      </c>
      <c r="B20">
        <f t="shared" si="5"/>
        <v>173</v>
      </c>
      <c r="C20">
        <f t="shared" ca="1" si="0"/>
        <v>2576</v>
      </c>
      <c r="D20">
        <f t="shared" ca="1" si="1"/>
        <v>0.6663</v>
      </c>
      <c r="E20">
        <f t="shared" ca="1" si="2"/>
        <v>0.51107725906720136</v>
      </c>
      <c r="G20">
        <f t="shared" ca="1" si="3"/>
        <v>2.5760000000000002E-3</v>
      </c>
    </row>
    <row r="21" spans="1:7" x14ac:dyDescent="0.2">
      <c r="A21">
        <f t="shared" si="4"/>
        <v>174</v>
      </c>
      <c r="B21">
        <f t="shared" si="5"/>
        <v>183</v>
      </c>
      <c r="C21">
        <f t="shared" ca="1" si="0"/>
        <v>2576</v>
      </c>
      <c r="D21">
        <f t="shared" ca="1" si="1"/>
        <v>0.7772</v>
      </c>
      <c r="E21">
        <f t="shared" ca="1" si="2"/>
        <v>0.55003990277343939</v>
      </c>
      <c r="G21">
        <f t="shared" ca="1" si="3"/>
        <v>2.5760000000000002E-3</v>
      </c>
    </row>
    <row r="22" spans="1:7" x14ac:dyDescent="0.2">
      <c r="A22">
        <f t="shared" si="4"/>
        <v>184</v>
      </c>
      <c r="B22">
        <f t="shared" si="5"/>
        <v>193</v>
      </c>
      <c r="C22">
        <f t="shared" ca="1" si="0"/>
        <v>2576</v>
      </c>
      <c r="D22">
        <f t="shared" ca="1" si="1"/>
        <v>0.8881</v>
      </c>
      <c r="E22">
        <f t="shared" ca="1" si="2"/>
        <v>0.7340272625158093</v>
      </c>
      <c r="G22">
        <f t="shared" ca="1" si="3"/>
        <v>2.5760000000000002E-3</v>
      </c>
    </row>
    <row r="23" spans="1:7" x14ac:dyDescent="0.2">
      <c r="A23">
        <f t="shared" si="4"/>
        <v>194</v>
      </c>
      <c r="B23">
        <f t="shared" si="5"/>
        <v>203</v>
      </c>
      <c r="C23">
        <f t="shared" ca="1" si="0"/>
        <v>2576</v>
      </c>
      <c r="D23">
        <f t="shared" ca="1" si="1"/>
        <v>0.999</v>
      </c>
      <c r="E23">
        <f t="shared" ca="1" si="2"/>
        <v>0.65562640795233229</v>
      </c>
      <c r="G23">
        <f t="shared" ca="1" si="3"/>
        <v>2.5760000000000002E-3</v>
      </c>
    </row>
    <row r="24" spans="1:7" x14ac:dyDescent="0.2">
      <c r="A24">
        <f t="shared" si="4"/>
        <v>204</v>
      </c>
      <c r="B24">
        <f t="shared" si="5"/>
        <v>213</v>
      </c>
      <c r="C24">
        <f t="shared" ca="1" si="0"/>
        <v>6637</v>
      </c>
      <c r="D24">
        <f t="shared" ca="1" si="1"/>
        <v>1E-3</v>
      </c>
      <c r="E24">
        <f t="shared" ca="1" si="2"/>
        <v>3.2434520158091118E-2</v>
      </c>
      <c r="G24">
        <f t="shared" ca="1" si="3"/>
        <v>6.6369999999999997E-3</v>
      </c>
    </row>
    <row r="25" spans="1:7" x14ac:dyDescent="0.2">
      <c r="A25">
        <f t="shared" si="4"/>
        <v>214</v>
      </c>
      <c r="B25">
        <f t="shared" si="5"/>
        <v>223</v>
      </c>
      <c r="C25">
        <f t="shared" ca="1" si="0"/>
        <v>6637</v>
      </c>
      <c r="D25">
        <f t="shared" ca="1" si="1"/>
        <v>0.1119</v>
      </c>
      <c r="E25">
        <f t="shared" ca="1" si="2"/>
        <v>0.18176150808738498</v>
      </c>
      <c r="G25">
        <f t="shared" ca="1" si="3"/>
        <v>6.6369999999999997E-3</v>
      </c>
    </row>
    <row r="26" spans="1:7" x14ac:dyDescent="0.2">
      <c r="A26">
        <f t="shared" si="4"/>
        <v>224</v>
      </c>
      <c r="B26">
        <f t="shared" si="5"/>
        <v>233</v>
      </c>
      <c r="C26">
        <f t="shared" ca="1" si="0"/>
        <v>6637</v>
      </c>
      <c r="D26">
        <f t="shared" ca="1" si="1"/>
        <v>0.2228</v>
      </c>
      <c r="E26">
        <f t="shared" ca="1" si="2"/>
        <v>0.28143625934781652</v>
      </c>
      <c r="G26">
        <f t="shared" ca="1" si="3"/>
        <v>6.6369999999999997E-3</v>
      </c>
    </row>
    <row r="27" spans="1:7" x14ac:dyDescent="0.2">
      <c r="A27">
        <f t="shared" si="4"/>
        <v>234</v>
      </c>
      <c r="B27">
        <f t="shared" si="5"/>
        <v>243</v>
      </c>
      <c r="C27">
        <f t="shared" ca="1" si="0"/>
        <v>6637</v>
      </c>
      <c r="D27">
        <f t="shared" ca="1" si="1"/>
        <v>0.3337</v>
      </c>
      <c r="E27">
        <f t="shared" ca="1" si="2"/>
        <v>0.37508532165180952</v>
      </c>
      <c r="G27">
        <f t="shared" ca="1" si="3"/>
        <v>6.6369999999999997E-3</v>
      </c>
    </row>
    <row r="28" spans="1:7" x14ac:dyDescent="0.2">
      <c r="A28">
        <f t="shared" si="4"/>
        <v>244</v>
      </c>
      <c r="B28">
        <f t="shared" si="5"/>
        <v>253</v>
      </c>
      <c r="C28">
        <f t="shared" ca="1" si="0"/>
        <v>6637</v>
      </c>
      <c r="D28">
        <f t="shared" ca="1" si="1"/>
        <v>0.4446</v>
      </c>
      <c r="E28">
        <f t="shared" ca="1" si="2"/>
        <v>0.43246326428240706</v>
      </c>
      <c r="G28">
        <f t="shared" ca="1" si="3"/>
        <v>6.6369999999999997E-3</v>
      </c>
    </row>
    <row r="29" spans="1:7" x14ac:dyDescent="0.2">
      <c r="A29">
        <f t="shared" si="4"/>
        <v>254</v>
      </c>
      <c r="B29">
        <f t="shared" si="5"/>
        <v>263</v>
      </c>
      <c r="C29">
        <f t="shared" ca="1" si="0"/>
        <v>6637</v>
      </c>
      <c r="D29">
        <f t="shared" ca="1" si="1"/>
        <v>0.5554</v>
      </c>
      <c r="E29">
        <f t="shared" ca="1" si="2"/>
        <v>0.53381131722638886</v>
      </c>
      <c r="G29">
        <f t="shared" ca="1" si="3"/>
        <v>6.6369999999999997E-3</v>
      </c>
    </row>
    <row r="30" spans="1:7" x14ac:dyDescent="0.2">
      <c r="A30">
        <f t="shared" si="4"/>
        <v>264</v>
      </c>
      <c r="B30">
        <f t="shared" si="5"/>
        <v>273</v>
      </c>
      <c r="C30">
        <f t="shared" ca="1" si="0"/>
        <v>6637</v>
      </c>
      <c r="D30">
        <f t="shared" ca="1" si="1"/>
        <v>0.6663</v>
      </c>
      <c r="E30">
        <f t="shared" ca="1" si="2"/>
        <v>0.57638099289659694</v>
      </c>
      <c r="G30">
        <f t="shared" ca="1" si="3"/>
        <v>6.6369999999999997E-3</v>
      </c>
    </row>
    <row r="31" spans="1:7" x14ac:dyDescent="0.2">
      <c r="A31">
        <f t="shared" si="4"/>
        <v>274</v>
      </c>
      <c r="B31">
        <f t="shared" si="5"/>
        <v>283</v>
      </c>
      <c r="C31">
        <f t="shared" ca="1" si="0"/>
        <v>6637</v>
      </c>
      <c r="D31">
        <f t="shared" ca="1" si="1"/>
        <v>0.7772</v>
      </c>
      <c r="E31">
        <f t="shared" ca="1" si="2"/>
        <v>0.61614882893366663</v>
      </c>
      <c r="G31">
        <f t="shared" ca="1" si="3"/>
        <v>6.6369999999999997E-3</v>
      </c>
    </row>
    <row r="32" spans="1:7" x14ac:dyDescent="0.2">
      <c r="A32">
        <f t="shared" si="4"/>
        <v>284</v>
      </c>
      <c r="B32">
        <f t="shared" si="5"/>
        <v>293</v>
      </c>
      <c r="C32">
        <f t="shared" ca="1" si="0"/>
        <v>6637</v>
      </c>
      <c r="D32">
        <f t="shared" ca="1" si="1"/>
        <v>0.8881</v>
      </c>
      <c r="E32">
        <f t="shared" ca="1" si="2"/>
        <v>0.80560408813760775</v>
      </c>
      <c r="G32">
        <f t="shared" ca="1" si="3"/>
        <v>6.6369999999999997E-3</v>
      </c>
    </row>
    <row r="33" spans="1:7" x14ac:dyDescent="0.2">
      <c r="A33">
        <f t="shared" si="4"/>
        <v>294</v>
      </c>
      <c r="B33">
        <f t="shared" si="5"/>
        <v>303</v>
      </c>
      <c r="C33">
        <f t="shared" ca="1" si="0"/>
        <v>6637</v>
      </c>
      <c r="D33">
        <f t="shared" ca="1" si="1"/>
        <v>0.999</v>
      </c>
      <c r="E33">
        <f t="shared" ca="1" si="2"/>
        <v>0.8926853068747802</v>
      </c>
      <c r="G33">
        <f t="shared" ca="1" si="3"/>
        <v>6.6369999999999997E-3</v>
      </c>
    </row>
    <row r="34" spans="1:7" x14ac:dyDescent="0.2">
      <c r="A34">
        <f t="shared" si="4"/>
        <v>304</v>
      </c>
      <c r="B34">
        <f t="shared" si="5"/>
        <v>313</v>
      </c>
      <c r="C34">
        <f t="shared" ca="1" si="0"/>
        <v>17100</v>
      </c>
      <c r="D34">
        <f t="shared" ca="1" si="1"/>
        <v>1E-3</v>
      </c>
      <c r="E34">
        <f t="shared" ca="1" si="2"/>
        <v>2.2966093327579529E-2</v>
      </c>
      <c r="G34">
        <f t="shared" ca="1" si="3"/>
        <v>1.7100000000000001E-2</v>
      </c>
    </row>
    <row r="35" spans="1:7" x14ac:dyDescent="0.2">
      <c r="A35">
        <f t="shared" si="4"/>
        <v>314</v>
      </c>
      <c r="B35">
        <f t="shared" si="5"/>
        <v>323</v>
      </c>
      <c r="C35">
        <f t="shared" ca="1" si="0"/>
        <v>17100</v>
      </c>
      <c r="D35">
        <f t="shared" ca="1" si="1"/>
        <v>0.1119</v>
      </c>
      <c r="E35">
        <f t="shared" ca="1" si="2"/>
        <v>0.22074260493029668</v>
      </c>
      <c r="G35">
        <f t="shared" ca="1" si="3"/>
        <v>1.7100000000000001E-2</v>
      </c>
    </row>
    <row r="36" spans="1:7" x14ac:dyDescent="0.2">
      <c r="A36">
        <f t="shared" si="4"/>
        <v>324</v>
      </c>
      <c r="B36">
        <f t="shared" si="5"/>
        <v>333</v>
      </c>
      <c r="C36">
        <f t="shared" ca="1" si="0"/>
        <v>17100</v>
      </c>
      <c r="D36">
        <f t="shared" ca="1" si="1"/>
        <v>0.2228</v>
      </c>
      <c r="E36">
        <f t="shared" ca="1" si="2"/>
        <v>0.3512783617600917</v>
      </c>
      <c r="G36">
        <f t="shared" ca="1" si="3"/>
        <v>1.7100000000000001E-2</v>
      </c>
    </row>
    <row r="37" spans="1:7" x14ac:dyDescent="0.2">
      <c r="A37">
        <f t="shared" si="4"/>
        <v>334</v>
      </c>
      <c r="B37">
        <f t="shared" si="5"/>
        <v>343</v>
      </c>
      <c r="C37">
        <f t="shared" ca="1" si="0"/>
        <v>17100</v>
      </c>
      <c r="D37">
        <f t="shared" ca="1" si="1"/>
        <v>0.3337</v>
      </c>
      <c r="E37">
        <f t="shared" ca="1" si="2"/>
        <v>0.43904331874840069</v>
      </c>
      <c r="G37">
        <f t="shared" ca="1" si="3"/>
        <v>1.7100000000000001E-2</v>
      </c>
    </row>
    <row r="38" spans="1:7" x14ac:dyDescent="0.2">
      <c r="A38">
        <f t="shared" si="4"/>
        <v>344</v>
      </c>
      <c r="B38">
        <f t="shared" si="5"/>
        <v>353</v>
      </c>
      <c r="C38">
        <f t="shared" ca="1" si="0"/>
        <v>17100</v>
      </c>
      <c r="D38">
        <f t="shared" ca="1" si="1"/>
        <v>0.4446</v>
      </c>
      <c r="E38">
        <f t="shared" ca="1" si="2"/>
        <v>0.53546702400920765</v>
      </c>
      <c r="G38">
        <f t="shared" ca="1" si="3"/>
        <v>1.7100000000000001E-2</v>
      </c>
    </row>
    <row r="39" spans="1:7" x14ac:dyDescent="0.2">
      <c r="A39">
        <f t="shared" si="4"/>
        <v>354</v>
      </c>
      <c r="B39">
        <f t="shared" si="5"/>
        <v>363</v>
      </c>
      <c r="C39">
        <f t="shared" ca="1" si="0"/>
        <v>17100</v>
      </c>
      <c r="D39">
        <f t="shared" ca="1" si="1"/>
        <v>0.5554</v>
      </c>
      <c r="E39">
        <f t="shared" ca="1" si="2"/>
        <v>0.61532622251889679</v>
      </c>
      <c r="G39">
        <f t="shared" ca="1" si="3"/>
        <v>1.7100000000000001E-2</v>
      </c>
    </row>
    <row r="40" spans="1:7" x14ac:dyDescent="0.2">
      <c r="A40">
        <f t="shared" si="4"/>
        <v>364</v>
      </c>
      <c r="B40">
        <f t="shared" si="5"/>
        <v>373</v>
      </c>
      <c r="C40">
        <f t="shared" ca="1" si="0"/>
        <v>17100</v>
      </c>
      <c r="D40">
        <f t="shared" ca="1" si="1"/>
        <v>0.6663</v>
      </c>
      <c r="E40">
        <f t="shared" ca="1" si="2"/>
        <v>0.67497957451150792</v>
      </c>
      <c r="G40">
        <f t="shared" ca="1" si="3"/>
        <v>1.7100000000000001E-2</v>
      </c>
    </row>
    <row r="41" spans="1:7" x14ac:dyDescent="0.2">
      <c r="A41">
        <f t="shared" si="4"/>
        <v>374</v>
      </c>
      <c r="B41">
        <f t="shared" si="5"/>
        <v>383</v>
      </c>
      <c r="C41">
        <f t="shared" ca="1" si="0"/>
        <v>17100</v>
      </c>
      <c r="D41">
        <f t="shared" ca="1" si="1"/>
        <v>0.7772</v>
      </c>
      <c r="E41">
        <f t="shared" ca="1" si="2"/>
        <v>0.7375180715225127</v>
      </c>
      <c r="G41">
        <f t="shared" ca="1" si="3"/>
        <v>1.7100000000000001E-2</v>
      </c>
    </row>
    <row r="42" spans="1:7" x14ac:dyDescent="0.2">
      <c r="A42">
        <f t="shared" si="4"/>
        <v>384</v>
      </c>
      <c r="B42">
        <f t="shared" si="5"/>
        <v>393</v>
      </c>
      <c r="C42">
        <f t="shared" ca="1" si="0"/>
        <v>17100</v>
      </c>
      <c r="D42">
        <f t="shared" ca="1" si="1"/>
        <v>0.8881</v>
      </c>
      <c r="E42">
        <f t="shared" ca="1" si="2"/>
        <v>0.88224114684009858</v>
      </c>
      <c r="G42">
        <f t="shared" ca="1" si="3"/>
        <v>1.7100000000000001E-2</v>
      </c>
    </row>
    <row r="43" spans="1:7" x14ac:dyDescent="0.2">
      <c r="A43">
        <f t="shared" si="4"/>
        <v>394</v>
      </c>
      <c r="B43">
        <f t="shared" si="5"/>
        <v>403</v>
      </c>
      <c r="C43">
        <f t="shared" ca="1" si="0"/>
        <v>17100</v>
      </c>
      <c r="D43">
        <f t="shared" ca="1" si="1"/>
        <v>0.999</v>
      </c>
      <c r="E43">
        <f t="shared" ca="1" si="2"/>
        <v>0.89582048628169841</v>
      </c>
      <c r="G43">
        <f t="shared" ca="1" si="3"/>
        <v>1.7100000000000001E-2</v>
      </c>
    </row>
    <row r="44" spans="1:7" x14ac:dyDescent="0.2">
      <c r="A44">
        <f t="shared" si="4"/>
        <v>404</v>
      </c>
      <c r="B44">
        <f t="shared" si="5"/>
        <v>413</v>
      </c>
      <c r="C44">
        <f t="shared" ca="1" si="0"/>
        <v>44054</v>
      </c>
      <c r="D44">
        <f t="shared" ca="1" si="1"/>
        <v>1E-3</v>
      </c>
      <c r="E44">
        <f t="shared" ca="1" si="2"/>
        <v>6.5789753764693162E-2</v>
      </c>
      <c r="G44">
        <f t="shared" ca="1" si="3"/>
        <v>4.4054000000000003E-2</v>
      </c>
    </row>
    <row r="45" spans="1:7" x14ac:dyDescent="0.2">
      <c r="A45">
        <f t="shared" si="4"/>
        <v>414</v>
      </c>
      <c r="B45">
        <f t="shared" si="5"/>
        <v>423</v>
      </c>
      <c r="C45">
        <f t="shared" ca="1" si="0"/>
        <v>44054</v>
      </c>
      <c r="D45">
        <f t="shared" ca="1" si="1"/>
        <v>0.1119</v>
      </c>
      <c r="E45">
        <f t="shared" ca="1" si="2"/>
        <v>0.26868344247390608</v>
      </c>
      <c r="G45">
        <f t="shared" ca="1" si="3"/>
        <v>4.4054000000000003E-2</v>
      </c>
    </row>
    <row r="46" spans="1:7" x14ac:dyDescent="0.2">
      <c r="A46">
        <f t="shared" si="4"/>
        <v>424</v>
      </c>
      <c r="B46">
        <f t="shared" si="5"/>
        <v>433</v>
      </c>
      <c r="C46">
        <f t="shared" ca="1" si="0"/>
        <v>44054</v>
      </c>
      <c r="D46">
        <f t="shared" ca="1" si="1"/>
        <v>0.2228</v>
      </c>
      <c r="E46">
        <f t="shared" ca="1" si="2"/>
        <v>0.43796556182400082</v>
      </c>
      <c r="G46">
        <f t="shared" ca="1" si="3"/>
        <v>4.4054000000000003E-2</v>
      </c>
    </row>
    <row r="47" spans="1:7" x14ac:dyDescent="0.2">
      <c r="A47">
        <f t="shared" si="4"/>
        <v>434</v>
      </c>
      <c r="B47">
        <f t="shared" si="5"/>
        <v>443</v>
      </c>
      <c r="C47">
        <f t="shared" ca="1" si="0"/>
        <v>44054</v>
      </c>
      <c r="D47">
        <f t="shared" ca="1" si="1"/>
        <v>0.3337</v>
      </c>
      <c r="E47">
        <f t="shared" ca="1" si="2"/>
        <v>0.5431982510875969</v>
      </c>
      <c r="G47">
        <f t="shared" ca="1" si="3"/>
        <v>4.4054000000000003E-2</v>
      </c>
    </row>
    <row r="48" spans="1:7" x14ac:dyDescent="0.2">
      <c r="A48">
        <f t="shared" si="4"/>
        <v>444</v>
      </c>
      <c r="B48">
        <f t="shared" si="5"/>
        <v>453</v>
      </c>
      <c r="C48">
        <f t="shared" ca="1" si="0"/>
        <v>44054</v>
      </c>
      <c r="D48">
        <f t="shared" ca="1" si="1"/>
        <v>0.4446</v>
      </c>
      <c r="E48">
        <f t="shared" ca="1" si="2"/>
        <v>0.66628899142289133</v>
      </c>
      <c r="G48">
        <f t="shared" ca="1" si="3"/>
        <v>4.4054000000000003E-2</v>
      </c>
    </row>
    <row r="49" spans="1:7" x14ac:dyDescent="0.2">
      <c r="A49">
        <f t="shared" si="4"/>
        <v>454</v>
      </c>
      <c r="B49">
        <f t="shared" si="5"/>
        <v>463</v>
      </c>
      <c r="C49">
        <f t="shared" ca="1" si="0"/>
        <v>44054</v>
      </c>
      <c r="D49">
        <f t="shared" ca="1" si="1"/>
        <v>0.5554</v>
      </c>
      <c r="E49">
        <f t="shared" ca="1" si="2"/>
        <v>0.76402742606299801</v>
      </c>
      <c r="G49">
        <f t="shared" ca="1" si="3"/>
        <v>4.4054000000000003E-2</v>
      </c>
    </row>
    <row r="50" spans="1:7" x14ac:dyDescent="0.2">
      <c r="A50">
        <f t="shared" si="4"/>
        <v>464</v>
      </c>
      <c r="B50">
        <f t="shared" si="5"/>
        <v>473</v>
      </c>
      <c r="C50">
        <f t="shared" ca="1" si="0"/>
        <v>44054</v>
      </c>
      <c r="D50">
        <f t="shared" ca="1" si="1"/>
        <v>0.6663</v>
      </c>
      <c r="E50">
        <f t="shared" ca="1" si="2"/>
        <v>0.82243634341350569</v>
      </c>
      <c r="G50">
        <f t="shared" ca="1" si="3"/>
        <v>4.4054000000000003E-2</v>
      </c>
    </row>
    <row r="51" spans="1:7" x14ac:dyDescent="0.2">
      <c r="A51">
        <f t="shared" si="4"/>
        <v>474</v>
      </c>
      <c r="B51">
        <f t="shared" ref="B51:B114" si="6">A51+9</f>
        <v>483</v>
      </c>
      <c r="C51">
        <f t="shared" ref="C51:C114" ca="1" si="7">INDIRECT("'PXQ-&gt;T'!A" &amp; A51)</f>
        <v>44054</v>
      </c>
      <c r="D51">
        <f t="shared" ref="D51:D114" ca="1" si="8">INDIRECT("'PXQ-&gt;T'!B" &amp; A51)</f>
        <v>0.7772</v>
      </c>
      <c r="E51">
        <f t="shared" ref="E51:E114" ca="1" si="9">AVERAGE( INDIRECT("'PXQ-&gt;T'!G" &amp; A51 &amp; ":G" &amp; B51) )</f>
        <v>0.86655451974769448</v>
      </c>
      <c r="G51">
        <f t="shared" ca="1" si="3"/>
        <v>4.4054000000000003E-2</v>
      </c>
    </row>
    <row r="52" spans="1:7" x14ac:dyDescent="0.2">
      <c r="A52">
        <f t="shared" si="4"/>
        <v>484</v>
      </c>
      <c r="B52">
        <f t="shared" si="6"/>
        <v>493</v>
      </c>
      <c r="C52">
        <f t="shared" ca="1" si="7"/>
        <v>44054</v>
      </c>
      <c r="D52">
        <f t="shared" ca="1" si="8"/>
        <v>0.8881</v>
      </c>
      <c r="E52">
        <f t="shared" ca="1" si="9"/>
        <v>0.98649457795179951</v>
      </c>
      <c r="G52">
        <f t="shared" ca="1" si="3"/>
        <v>4.4054000000000003E-2</v>
      </c>
    </row>
    <row r="53" spans="1:7" x14ac:dyDescent="0.2">
      <c r="A53">
        <f t="shared" si="4"/>
        <v>494</v>
      </c>
      <c r="B53">
        <f t="shared" si="6"/>
        <v>503</v>
      </c>
      <c r="C53">
        <f t="shared" ca="1" si="7"/>
        <v>44054</v>
      </c>
      <c r="D53">
        <f t="shared" ca="1" si="8"/>
        <v>0.999</v>
      </c>
      <c r="E53">
        <f t="shared" ca="1" si="9"/>
        <v>0.93642257981349819</v>
      </c>
      <c r="G53">
        <f t="shared" ca="1" si="3"/>
        <v>4.4054000000000003E-2</v>
      </c>
    </row>
    <row r="54" spans="1:7" x14ac:dyDescent="0.2">
      <c r="A54">
        <f t="shared" si="4"/>
        <v>504</v>
      </c>
      <c r="B54">
        <f t="shared" si="6"/>
        <v>513</v>
      </c>
      <c r="C54">
        <f t="shared" ca="1" si="7"/>
        <v>113497</v>
      </c>
      <c r="D54">
        <f t="shared" ca="1" si="8"/>
        <v>1E-3</v>
      </c>
      <c r="E54">
        <f t="shared" ca="1" si="9"/>
        <v>0.14694870445899824</v>
      </c>
      <c r="G54">
        <f t="shared" ca="1" si="3"/>
        <v>0.113497</v>
      </c>
    </row>
    <row r="55" spans="1:7" x14ac:dyDescent="0.2">
      <c r="A55">
        <f t="shared" si="4"/>
        <v>514</v>
      </c>
      <c r="B55">
        <f t="shared" si="6"/>
        <v>523</v>
      </c>
      <c r="C55">
        <f t="shared" ca="1" si="7"/>
        <v>113497</v>
      </c>
      <c r="D55">
        <f t="shared" ca="1" si="8"/>
        <v>0.1119</v>
      </c>
      <c r="E55">
        <f t="shared" ca="1" si="9"/>
        <v>0.26626718477500616</v>
      </c>
      <c r="G55">
        <f t="shared" ca="1" si="3"/>
        <v>0.113497</v>
      </c>
    </row>
    <row r="56" spans="1:7" x14ac:dyDescent="0.2">
      <c r="A56">
        <f t="shared" si="4"/>
        <v>524</v>
      </c>
      <c r="B56">
        <f t="shared" si="6"/>
        <v>533</v>
      </c>
      <c r="C56">
        <f t="shared" ca="1" si="7"/>
        <v>113497</v>
      </c>
      <c r="D56">
        <f t="shared" ca="1" si="8"/>
        <v>0.2228</v>
      </c>
      <c r="E56">
        <f t="shared" ca="1" si="9"/>
        <v>0.44731613334440112</v>
      </c>
      <c r="G56">
        <f t="shared" ca="1" si="3"/>
        <v>0.113497</v>
      </c>
    </row>
    <row r="57" spans="1:7" x14ac:dyDescent="0.2">
      <c r="A57">
        <f t="shared" si="4"/>
        <v>534</v>
      </c>
      <c r="B57">
        <f t="shared" si="6"/>
        <v>543</v>
      </c>
      <c r="C57">
        <f t="shared" ca="1" si="7"/>
        <v>113497</v>
      </c>
      <c r="D57">
        <f t="shared" ca="1" si="8"/>
        <v>0.3337</v>
      </c>
      <c r="E57">
        <f t="shared" ca="1" si="9"/>
        <v>0.57765311342129733</v>
      </c>
      <c r="G57">
        <f t="shared" ca="1" si="3"/>
        <v>0.113497</v>
      </c>
    </row>
    <row r="58" spans="1:7" x14ac:dyDescent="0.2">
      <c r="A58">
        <f t="shared" si="4"/>
        <v>544</v>
      </c>
      <c r="B58">
        <f t="shared" si="6"/>
        <v>553</v>
      </c>
      <c r="C58">
        <f t="shared" ca="1" si="7"/>
        <v>113497</v>
      </c>
      <c r="D58">
        <f t="shared" ca="1" si="8"/>
        <v>0.4446</v>
      </c>
      <c r="E58">
        <f t="shared" ca="1" si="9"/>
        <v>0.69289044318070414</v>
      </c>
      <c r="G58">
        <f t="shared" ca="1" si="3"/>
        <v>0.113497</v>
      </c>
    </row>
    <row r="59" spans="1:7" x14ac:dyDescent="0.2">
      <c r="A59">
        <f t="shared" si="4"/>
        <v>554</v>
      </c>
      <c r="B59">
        <f t="shared" si="6"/>
        <v>563</v>
      </c>
      <c r="C59">
        <f t="shared" ca="1" si="7"/>
        <v>113497</v>
      </c>
      <c r="D59">
        <f t="shared" ca="1" si="8"/>
        <v>0.5554</v>
      </c>
      <c r="E59">
        <f t="shared" ca="1" si="9"/>
        <v>0.79717057529909996</v>
      </c>
      <c r="G59">
        <f t="shared" ca="1" si="3"/>
        <v>0.113497</v>
      </c>
    </row>
    <row r="60" spans="1:7" x14ac:dyDescent="0.2">
      <c r="A60">
        <f t="shared" si="4"/>
        <v>564</v>
      </c>
      <c r="B60">
        <f t="shared" si="6"/>
        <v>573</v>
      </c>
      <c r="C60">
        <f t="shared" ca="1" si="7"/>
        <v>113497</v>
      </c>
      <c r="D60">
        <f t="shared" ca="1" si="8"/>
        <v>0.6663</v>
      </c>
      <c r="E60">
        <f t="shared" ca="1" si="9"/>
        <v>0.85209731560760527</v>
      </c>
      <c r="G60">
        <f t="shared" ca="1" si="3"/>
        <v>0.113497</v>
      </c>
    </row>
    <row r="61" spans="1:7" x14ac:dyDescent="0.2">
      <c r="A61">
        <f t="shared" si="4"/>
        <v>574</v>
      </c>
      <c r="B61">
        <f t="shared" si="6"/>
        <v>583</v>
      </c>
      <c r="C61">
        <f t="shared" ca="1" si="7"/>
        <v>113497</v>
      </c>
      <c r="D61">
        <f t="shared" ca="1" si="8"/>
        <v>0.7772</v>
      </c>
      <c r="E61">
        <f t="shared" ca="1" si="9"/>
        <v>0.90474579948750034</v>
      </c>
      <c r="G61">
        <f t="shared" ca="1" si="3"/>
        <v>0.113497</v>
      </c>
    </row>
    <row r="62" spans="1:7" x14ac:dyDescent="0.2">
      <c r="A62">
        <f t="shared" si="4"/>
        <v>584</v>
      </c>
      <c r="B62">
        <f t="shared" si="6"/>
        <v>593</v>
      </c>
      <c r="C62">
        <f t="shared" ca="1" si="7"/>
        <v>113497</v>
      </c>
      <c r="D62">
        <f t="shared" ca="1" si="8"/>
        <v>0.8881</v>
      </c>
      <c r="E62">
        <f t="shared" ca="1" si="9"/>
        <v>0.99508820502020401</v>
      </c>
      <c r="G62">
        <f t="shared" ca="1" si="3"/>
        <v>0.113497</v>
      </c>
    </row>
    <row r="63" spans="1:7" x14ac:dyDescent="0.2">
      <c r="A63">
        <f t="shared" si="4"/>
        <v>594</v>
      </c>
      <c r="B63">
        <f t="shared" si="6"/>
        <v>603</v>
      </c>
      <c r="C63">
        <f t="shared" ca="1" si="7"/>
        <v>113497</v>
      </c>
      <c r="D63">
        <f t="shared" ca="1" si="8"/>
        <v>0.999</v>
      </c>
      <c r="E63">
        <f t="shared" ca="1" si="9"/>
        <v>6.1203594367661029</v>
      </c>
      <c r="G63">
        <f t="shared" ca="1" si="3"/>
        <v>0.113497</v>
      </c>
    </row>
    <row r="64" spans="1:7" x14ac:dyDescent="0.2">
      <c r="A64">
        <f t="shared" si="4"/>
        <v>604</v>
      </c>
      <c r="B64">
        <f t="shared" si="6"/>
        <v>613</v>
      </c>
      <c r="C64">
        <f t="shared" ca="1" si="7"/>
        <v>292402</v>
      </c>
      <c r="D64">
        <f t="shared" ca="1" si="8"/>
        <v>1E-3</v>
      </c>
      <c r="E64">
        <f t="shared" ca="1" si="9"/>
        <v>9.3046748273008004E-2</v>
      </c>
      <c r="G64">
        <f t="shared" ca="1" si="3"/>
        <v>0.292402</v>
      </c>
    </row>
    <row r="65" spans="1:7" x14ac:dyDescent="0.2">
      <c r="A65">
        <f t="shared" si="4"/>
        <v>614</v>
      </c>
      <c r="B65">
        <f t="shared" si="6"/>
        <v>623</v>
      </c>
      <c r="C65">
        <f t="shared" ca="1" si="7"/>
        <v>292402</v>
      </c>
      <c r="D65">
        <f t="shared" ca="1" si="8"/>
        <v>0.1119</v>
      </c>
      <c r="E65">
        <f t="shared" ca="1" si="9"/>
        <v>0.31742602564070238</v>
      </c>
      <c r="G65">
        <f t="shared" ca="1" si="3"/>
        <v>0.292402</v>
      </c>
    </row>
    <row r="66" spans="1:7" x14ac:dyDescent="0.2">
      <c r="A66">
        <f t="shared" si="4"/>
        <v>624</v>
      </c>
      <c r="B66">
        <f t="shared" si="6"/>
        <v>633</v>
      </c>
      <c r="C66">
        <f t="shared" ca="1" si="7"/>
        <v>292402</v>
      </c>
      <c r="D66">
        <f t="shared" ca="1" si="8"/>
        <v>0.2228</v>
      </c>
      <c r="E66">
        <f t="shared" ca="1" si="9"/>
        <v>0.5643940347324985</v>
      </c>
      <c r="G66">
        <f t="shared" ca="1" si="3"/>
        <v>0.292402</v>
      </c>
    </row>
    <row r="67" spans="1:7" x14ac:dyDescent="0.2">
      <c r="A67">
        <f t="shared" si="4"/>
        <v>634</v>
      </c>
      <c r="B67">
        <f t="shared" si="6"/>
        <v>643</v>
      </c>
      <c r="C67">
        <f t="shared" ca="1" si="7"/>
        <v>292402</v>
      </c>
      <c r="D67">
        <f t="shared" ca="1" si="8"/>
        <v>0.3337</v>
      </c>
      <c r="E67">
        <f t="shared" ca="1" si="9"/>
        <v>0.76691928045410696</v>
      </c>
      <c r="G67">
        <f t="shared" ca="1" si="3"/>
        <v>0.292402</v>
      </c>
    </row>
    <row r="68" spans="1:7" x14ac:dyDescent="0.2">
      <c r="A68">
        <f t="shared" si="4"/>
        <v>644</v>
      </c>
      <c r="B68">
        <f t="shared" si="6"/>
        <v>653</v>
      </c>
      <c r="C68">
        <f t="shared" ca="1" si="7"/>
        <v>292402</v>
      </c>
      <c r="D68">
        <f t="shared" ca="1" si="8"/>
        <v>0.4446</v>
      </c>
      <c r="E68">
        <f t="shared" ca="1" si="9"/>
        <v>0.95948879311089852</v>
      </c>
      <c r="G68">
        <f t="shared" ca="1" si="3"/>
        <v>0.292402</v>
      </c>
    </row>
    <row r="69" spans="1:7" x14ac:dyDescent="0.2">
      <c r="A69">
        <f t="shared" si="4"/>
        <v>654</v>
      </c>
      <c r="B69">
        <f t="shared" si="6"/>
        <v>663</v>
      </c>
      <c r="C69">
        <f t="shared" ca="1" si="7"/>
        <v>292402</v>
      </c>
      <c r="D69">
        <f t="shared" ca="1" si="8"/>
        <v>0.5554</v>
      </c>
      <c r="E69">
        <f t="shared" ca="1" si="9"/>
        <v>1.1006115285639964</v>
      </c>
      <c r="G69">
        <f t="shared" ref="G69:G103" ca="1" si="10">C69/1000000</f>
        <v>0.292402</v>
      </c>
    </row>
    <row r="70" spans="1:7" x14ac:dyDescent="0.2">
      <c r="A70">
        <f t="shared" si="4"/>
        <v>664</v>
      </c>
      <c r="B70">
        <f t="shared" si="6"/>
        <v>673</v>
      </c>
      <c r="C70">
        <f t="shared" ca="1" si="7"/>
        <v>292402</v>
      </c>
      <c r="D70">
        <f t="shared" ca="1" si="8"/>
        <v>0.6663</v>
      </c>
      <c r="E70">
        <f t="shared" ca="1" si="9"/>
        <v>1.1424019479650951</v>
      </c>
      <c r="G70">
        <f t="shared" ca="1" si="10"/>
        <v>0.292402</v>
      </c>
    </row>
    <row r="71" spans="1:7" x14ac:dyDescent="0.2">
      <c r="A71">
        <f t="shared" ref="A71:A134" si="11">A70+10</f>
        <v>674</v>
      </c>
      <c r="B71">
        <f t="shared" si="6"/>
        <v>683</v>
      </c>
      <c r="C71">
        <f t="shared" ca="1" si="7"/>
        <v>292402</v>
      </c>
      <c r="D71">
        <f t="shared" ca="1" si="8"/>
        <v>0.7772</v>
      </c>
      <c r="E71">
        <f t="shared" ca="1" si="9"/>
        <v>1.1863115127382968</v>
      </c>
      <c r="G71">
        <f t="shared" ca="1" si="10"/>
        <v>0.292402</v>
      </c>
    </row>
    <row r="72" spans="1:7" x14ac:dyDescent="0.2">
      <c r="A72">
        <f t="shared" si="11"/>
        <v>684</v>
      </c>
      <c r="B72">
        <f t="shared" si="6"/>
        <v>693</v>
      </c>
      <c r="C72">
        <f t="shared" ca="1" si="7"/>
        <v>292402</v>
      </c>
      <c r="D72">
        <f t="shared" ca="1" si="8"/>
        <v>0.8881</v>
      </c>
      <c r="E72">
        <f t="shared" ca="1" si="9"/>
        <v>1.1620010747065976</v>
      </c>
      <c r="G72">
        <f t="shared" ca="1" si="10"/>
        <v>0.292402</v>
      </c>
    </row>
    <row r="73" spans="1:7" x14ac:dyDescent="0.2">
      <c r="A73">
        <f t="shared" si="11"/>
        <v>694</v>
      </c>
      <c r="B73">
        <f t="shared" si="6"/>
        <v>703</v>
      </c>
      <c r="C73">
        <f t="shared" ca="1" si="7"/>
        <v>292402</v>
      </c>
      <c r="D73">
        <f t="shared" ca="1" si="8"/>
        <v>0.999</v>
      </c>
      <c r="E73">
        <f t="shared" ca="1" si="9"/>
        <v>0.99162658417949956</v>
      </c>
      <c r="G73">
        <f t="shared" ca="1" si="10"/>
        <v>0.292402</v>
      </c>
    </row>
    <row r="74" spans="1:7" x14ac:dyDescent="0.2">
      <c r="A74">
        <f t="shared" si="11"/>
        <v>704</v>
      </c>
      <c r="B74">
        <f t="shared" si="6"/>
        <v>713</v>
      </c>
      <c r="C74">
        <f t="shared" ca="1" si="7"/>
        <v>753315</v>
      </c>
      <c r="D74">
        <f t="shared" ca="1" si="8"/>
        <v>1E-3</v>
      </c>
      <c r="E74">
        <f t="shared" ca="1" si="9"/>
        <v>0.12981190200921447</v>
      </c>
      <c r="G74">
        <f t="shared" ca="1" si="10"/>
        <v>0.75331499999999996</v>
      </c>
    </row>
    <row r="75" spans="1:7" x14ac:dyDescent="0.2">
      <c r="A75">
        <f t="shared" si="11"/>
        <v>714</v>
      </c>
      <c r="B75">
        <f t="shared" si="6"/>
        <v>723</v>
      </c>
      <c r="C75">
        <f t="shared" ca="1" si="7"/>
        <v>753315</v>
      </c>
      <c r="D75">
        <f t="shared" ca="1" si="8"/>
        <v>0.1119</v>
      </c>
      <c r="E75">
        <f t="shared" ca="1" si="9"/>
        <v>0.29966895142719635</v>
      </c>
      <c r="G75">
        <f t="shared" ca="1" si="10"/>
        <v>0.75331499999999996</v>
      </c>
    </row>
    <row r="76" spans="1:7" x14ac:dyDescent="0.2">
      <c r="A76">
        <f t="shared" si="11"/>
        <v>724</v>
      </c>
      <c r="B76">
        <f t="shared" si="6"/>
        <v>733</v>
      </c>
      <c r="C76">
        <f t="shared" ca="1" si="7"/>
        <v>753315</v>
      </c>
      <c r="D76">
        <f t="shared" ca="1" si="8"/>
        <v>0.2228</v>
      </c>
      <c r="E76">
        <f t="shared" ca="1" si="9"/>
        <v>0.62729067679190398</v>
      </c>
      <c r="G76">
        <f t="shared" ca="1" si="10"/>
        <v>0.75331499999999996</v>
      </c>
    </row>
    <row r="77" spans="1:7" x14ac:dyDescent="0.2">
      <c r="A77">
        <f t="shared" si="11"/>
        <v>734</v>
      </c>
      <c r="B77">
        <f t="shared" si="6"/>
        <v>743</v>
      </c>
      <c r="C77">
        <f t="shared" ca="1" si="7"/>
        <v>753315</v>
      </c>
      <c r="D77">
        <f t="shared" ca="1" si="8"/>
        <v>0.3337</v>
      </c>
      <c r="E77">
        <f t="shared" ca="1" si="9"/>
        <v>0.93725595557190222</v>
      </c>
      <c r="G77">
        <f t="shared" ca="1" si="10"/>
        <v>0.75331499999999996</v>
      </c>
    </row>
    <row r="78" spans="1:7" x14ac:dyDescent="0.2">
      <c r="A78">
        <f t="shared" si="11"/>
        <v>744</v>
      </c>
      <c r="B78">
        <f t="shared" si="6"/>
        <v>753</v>
      </c>
      <c r="C78">
        <f t="shared" ca="1" si="7"/>
        <v>753315</v>
      </c>
      <c r="D78">
        <f t="shared" ca="1" si="8"/>
        <v>0.4446</v>
      </c>
      <c r="E78">
        <f t="shared" ca="1" si="9"/>
        <v>1.1974853231574911</v>
      </c>
      <c r="G78">
        <f t="shared" ca="1" si="10"/>
        <v>0.75331499999999996</v>
      </c>
    </row>
    <row r="79" spans="1:7" x14ac:dyDescent="0.2">
      <c r="A79">
        <f t="shared" si="11"/>
        <v>754</v>
      </c>
      <c r="B79">
        <f t="shared" si="6"/>
        <v>763</v>
      </c>
      <c r="C79">
        <f t="shared" ca="1" si="7"/>
        <v>753315</v>
      </c>
      <c r="D79">
        <f t="shared" ca="1" si="8"/>
        <v>0.5554</v>
      </c>
      <c r="E79">
        <f t="shared" ca="1" si="9"/>
        <v>1.3916048498491989</v>
      </c>
      <c r="G79">
        <f t="shared" ca="1" si="10"/>
        <v>0.75331499999999996</v>
      </c>
    </row>
    <row r="80" spans="1:7" x14ac:dyDescent="0.2">
      <c r="A80">
        <f t="shared" si="11"/>
        <v>764</v>
      </c>
      <c r="B80">
        <f t="shared" si="6"/>
        <v>773</v>
      </c>
      <c r="C80">
        <f t="shared" ca="1" si="7"/>
        <v>753315</v>
      </c>
      <c r="D80">
        <f t="shared" ca="1" si="8"/>
        <v>0.6663</v>
      </c>
      <c r="E80">
        <f t="shared" ca="1" si="9"/>
        <v>1.5057842294987949</v>
      </c>
      <c r="G80">
        <f t="shared" ca="1" si="10"/>
        <v>0.75331499999999996</v>
      </c>
    </row>
    <row r="81" spans="1:7" x14ac:dyDescent="0.2">
      <c r="A81">
        <f t="shared" si="11"/>
        <v>774</v>
      </c>
      <c r="B81">
        <f t="shared" si="6"/>
        <v>783</v>
      </c>
      <c r="C81">
        <f t="shared" ca="1" si="7"/>
        <v>753315</v>
      </c>
      <c r="D81">
        <f t="shared" ca="1" si="8"/>
        <v>0.7772</v>
      </c>
      <c r="E81">
        <f t="shared" ca="1" si="9"/>
        <v>1.515166234221391</v>
      </c>
      <c r="G81">
        <f t="shared" ca="1" si="10"/>
        <v>0.75331499999999996</v>
      </c>
    </row>
    <row r="82" spans="1:7" x14ac:dyDescent="0.2">
      <c r="A82">
        <f t="shared" si="11"/>
        <v>784</v>
      </c>
      <c r="B82">
        <f t="shared" si="6"/>
        <v>793</v>
      </c>
      <c r="C82">
        <f t="shared" ca="1" si="7"/>
        <v>753315</v>
      </c>
      <c r="D82">
        <f t="shared" ca="1" si="8"/>
        <v>0.8881</v>
      </c>
      <c r="E82">
        <f t="shared" ca="1" si="9"/>
        <v>1.4446137416151033</v>
      </c>
      <c r="G82">
        <f t="shared" ca="1" si="10"/>
        <v>0.75331499999999996</v>
      </c>
    </row>
    <row r="83" spans="1:7" x14ac:dyDescent="0.2">
      <c r="A83">
        <f t="shared" si="11"/>
        <v>794</v>
      </c>
      <c r="B83">
        <f t="shared" si="6"/>
        <v>803</v>
      </c>
      <c r="C83">
        <f t="shared" ca="1" si="7"/>
        <v>753315</v>
      </c>
      <c r="D83">
        <f t="shared" ca="1" si="8"/>
        <v>0.999</v>
      </c>
      <c r="E83">
        <f t="shared" ca="1" si="9"/>
        <v>1.3440538866081055</v>
      </c>
      <c r="G83">
        <f t="shared" ca="1" si="10"/>
        <v>0.75331499999999996</v>
      </c>
    </row>
    <row r="84" spans="1:7" x14ac:dyDescent="0.2">
      <c r="A84">
        <f t="shared" si="11"/>
        <v>804</v>
      </c>
      <c r="B84">
        <f t="shared" si="6"/>
        <v>813</v>
      </c>
      <c r="C84">
        <f t="shared" ca="1" si="7"/>
        <v>1941000</v>
      </c>
      <c r="D84">
        <f t="shared" ca="1" si="8"/>
        <v>1E-3</v>
      </c>
      <c r="E84">
        <f t="shared" ca="1" si="9"/>
        <v>0.21660622736100094</v>
      </c>
      <c r="G84">
        <f t="shared" ca="1" si="10"/>
        <v>1.9410000000000001</v>
      </c>
    </row>
    <row r="85" spans="1:7" x14ac:dyDescent="0.2">
      <c r="A85">
        <f t="shared" si="11"/>
        <v>814</v>
      </c>
      <c r="B85">
        <f t="shared" si="6"/>
        <v>823</v>
      </c>
      <c r="C85">
        <f t="shared" ca="1" si="7"/>
        <v>1941000</v>
      </c>
      <c r="D85">
        <f t="shared" ca="1" si="8"/>
        <v>0.1119</v>
      </c>
      <c r="E85">
        <f t="shared" ca="1" si="9"/>
        <v>0.52402731976789596</v>
      </c>
      <c r="G85">
        <f t="shared" ca="1" si="10"/>
        <v>1.9410000000000001</v>
      </c>
    </row>
    <row r="86" spans="1:7" x14ac:dyDescent="0.2">
      <c r="A86">
        <f t="shared" si="11"/>
        <v>824</v>
      </c>
      <c r="B86">
        <f t="shared" si="6"/>
        <v>833</v>
      </c>
      <c r="C86">
        <f t="shared" ca="1" si="7"/>
        <v>1941000</v>
      </c>
      <c r="D86">
        <f t="shared" ca="1" si="8"/>
        <v>0.2228</v>
      </c>
      <c r="E86">
        <f t="shared" ca="1" si="9"/>
        <v>0.80572815917649909</v>
      </c>
      <c r="G86">
        <f t="shared" ca="1" si="10"/>
        <v>1.9410000000000001</v>
      </c>
    </row>
    <row r="87" spans="1:7" x14ac:dyDescent="0.2">
      <c r="A87">
        <f t="shared" si="11"/>
        <v>834</v>
      </c>
      <c r="B87">
        <f t="shared" si="6"/>
        <v>843</v>
      </c>
      <c r="C87">
        <f t="shared" ca="1" si="7"/>
        <v>1941000</v>
      </c>
      <c r="D87">
        <f t="shared" ca="1" si="8"/>
        <v>0.3337</v>
      </c>
      <c r="E87">
        <f t="shared" ca="1" si="9"/>
        <v>1.1372324160393077</v>
      </c>
      <c r="G87">
        <f t="shared" ca="1" si="10"/>
        <v>1.9410000000000001</v>
      </c>
    </row>
    <row r="88" spans="1:7" x14ac:dyDescent="0.2">
      <c r="A88">
        <f t="shared" si="11"/>
        <v>844</v>
      </c>
      <c r="B88">
        <f t="shared" si="6"/>
        <v>853</v>
      </c>
      <c r="C88">
        <f t="shared" ca="1" si="7"/>
        <v>1941000</v>
      </c>
      <c r="D88">
        <f t="shared" ca="1" si="8"/>
        <v>0.4446</v>
      </c>
      <c r="E88">
        <f t="shared" ca="1" si="9"/>
        <v>1.4356024595922008</v>
      </c>
      <c r="G88">
        <f t="shared" ca="1" si="10"/>
        <v>1.9410000000000001</v>
      </c>
    </row>
    <row r="89" spans="1:7" x14ac:dyDescent="0.2">
      <c r="A89">
        <f t="shared" si="11"/>
        <v>854</v>
      </c>
      <c r="B89">
        <f t="shared" si="6"/>
        <v>863</v>
      </c>
      <c r="C89">
        <f t="shared" ca="1" si="7"/>
        <v>1941000</v>
      </c>
      <c r="D89">
        <f t="shared" ca="1" si="8"/>
        <v>0.5554</v>
      </c>
      <c r="E89">
        <f t="shared" ca="1" si="9"/>
        <v>1.7092117531739006</v>
      </c>
      <c r="G89">
        <f t="shared" ca="1" si="10"/>
        <v>1.9410000000000001</v>
      </c>
    </row>
    <row r="90" spans="1:7" x14ac:dyDescent="0.2">
      <c r="A90">
        <f t="shared" si="11"/>
        <v>864</v>
      </c>
      <c r="B90">
        <f t="shared" si="6"/>
        <v>873</v>
      </c>
      <c r="C90">
        <f t="shared" ca="1" si="7"/>
        <v>1941000</v>
      </c>
      <c r="D90">
        <f t="shared" ca="1" si="8"/>
        <v>0.6663</v>
      </c>
      <c r="E90">
        <f t="shared" ca="1" si="9"/>
        <v>1.8740379746644009</v>
      </c>
      <c r="G90">
        <f t="shared" ca="1" si="10"/>
        <v>1.9410000000000001</v>
      </c>
    </row>
    <row r="91" spans="1:7" x14ac:dyDescent="0.2">
      <c r="A91">
        <f t="shared" si="11"/>
        <v>874</v>
      </c>
      <c r="B91">
        <f t="shared" si="6"/>
        <v>883</v>
      </c>
      <c r="C91">
        <f t="shared" ca="1" si="7"/>
        <v>1941000</v>
      </c>
      <c r="D91">
        <f t="shared" ca="1" si="8"/>
        <v>0.7772</v>
      </c>
      <c r="E91">
        <f t="shared" ca="1" si="9"/>
        <v>1.8585025915846018</v>
      </c>
      <c r="G91">
        <f t="shared" ca="1" si="10"/>
        <v>1.9410000000000001</v>
      </c>
    </row>
    <row r="92" spans="1:7" x14ac:dyDescent="0.2">
      <c r="A92">
        <f t="shared" si="11"/>
        <v>884</v>
      </c>
      <c r="B92">
        <f t="shared" si="6"/>
        <v>893</v>
      </c>
      <c r="C92">
        <f t="shared" ca="1" si="7"/>
        <v>1941000</v>
      </c>
      <c r="D92">
        <f t="shared" ca="1" si="8"/>
        <v>0.8881</v>
      </c>
      <c r="E92">
        <f t="shared" ca="1" si="9"/>
        <v>1.7041005576578925</v>
      </c>
      <c r="G92">
        <f t="shared" ca="1" si="10"/>
        <v>1.9410000000000001</v>
      </c>
    </row>
    <row r="93" spans="1:7" x14ac:dyDescent="0.2">
      <c r="A93">
        <f t="shared" si="11"/>
        <v>894</v>
      </c>
      <c r="B93">
        <f t="shared" si="6"/>
        <v>903</v>
      </c>
      <c r="C93">
        <f t="shared" ca="1" si="7"/>
        <v>1941000</v>
      </c>
      <c r="D93">
        <f t="shared" ca="1" si="8"/>
        <v>0.999</v>
      </c>
      <c r="E93">
        <f t="shared" ca="1" si="9"/>
        <v>1.0583281939408209</v>
      </c>
      <c r="G93">
        <f t="shared" ca="1" si="10"/>
        <v>1.9410000000000001</v>
      </c>
    </row>
    <row r="94" spans="1:7" x14ac:dyDescent="0.2">
      <c r="A94">
        <f t="shared" si="11"/>
        <v>904</v>
      </c>
      <c r="B94">
        <f t="shared" si="6"/>
        <v>913</v>
      </c>
      <c r="C94">
        <f t="shared" ca="1" si="7"/>
        <v>5000000</v>
      </c>
      <c r="D94">
        <f t="shared" ca="1" si="8"/>
        <v>1E-3</v>
      </c>
      <c r="E94">
        <f t="shared" ca="1" si="9"/>
        <v>0.47164123907867861</v>
      </c>
      <c r="G94">
        <f t="shared" ca="1" si="10"/>
        <v>5</v>
      </c>
    </row>
    <row r="95" spans="1:7" x14ac:dyDescent="0.2">
      <c r="A95">
        <f t="shared" si="11"/>
        <v>914</v>
      </c>
      <c r="B95">
        <f t="shared" si="6"/>
        <v>923</v>
      </c>
      <c r="C95">
        <f t="shared" ca="1" si="7"/>
        <v>5000000</v>
      </c>
      <c r="D95">
        <f t="shared" ca="1" si="8"/>
        <v>0.1119</v>
      </c>
      <c r="E95">
        <f t="shared" ca="1" si="9"/>
        <v>2.4766430380095983</v>
      </c>
      <c r="G95">
        <f t="shared" ca="1" si="10"/>
        <v>5</v>
      </c>
    </row>
    <row r="96" spans="1:7" x14ac:dyDescent="0.2">
      <c r="A96">
        <f t="shared" si="11"/>
        <v>924</v>
      </c>
      <c r="B96">
        <f t="shared" si="6"/>
        <v>933</v>
      </c>
      <c r="C96">
        <f t="shared" ca="1" si="7"/>
        <v>5000000</v>
      </c>
      <c r="D96">
        <f t="shared" ca="1" si="8"/>
        <v>0.2228</v>
      </c>
      <c r="E96">
        <f t="shared" ca="1" si="9"/>
        <v>3.0251176478983042</v>
      </c>
      <c r="G96">
        <f t="shared" ca="1" si="10"/>
        <v>5</v>
      </c>
    </row>
    <row r="97" spans="1:7" x14ac:dyDescent="0.2">
      <c r="A97">
        <f t="shared" si="11"/>
        <v>934</v>
      </c>
      <c r="B97">
        <f t="shared" si="6"/>
        <v>943</v>
      </c>
      <c r="C97">
        <f t="shared" ca="1" si="7"/>
        <v>5000000</v>
      </c>
      <c r="D97">
        <f t="shared" ca="1" si="8"/>
        <v>0.3337</v>
      </c>
      <c r="E97">
        <f t="shared" ca="1" si="9"/>
        <v>2.9266304911570047</v>
      </c>
      <c r="G97">
        <f t="shared" ca="1" si="10"/>
        <v>5</v>
      </c>
    </row>
    <row r="98" spans="1:7" x14ac:dyDescent="0.2">
      <c r="A98">
        <f t="shared" si="11"/>
        <v>944</v>
      </c>
      <c r="B98">
        <f t="shared" si="6"/>
        <v>953</v>
      </c>
      <c r="C98">
        <f t="shared" ca="1" si="7"/>
        <v>5000000</v>
      </c>
      <c r="D98">
        <f t="shared" ca="1" si="8"/>
        <v>0.4446</v>
      </c>
      <c r="E98">
        <f t="shared" ca="1" si="9"/>
        <v>2.6114247358764033</v>
      </c>
      <c r="G98">
        <f t="shared" ca="1" si="10"/>
        <v>5</v>
      </c>
    </row>
    <row r="99" spans="1:7" x14ac:dyDescent="0.2">
      <c r="A99">
        <f t="shared" si="11"/>
        <v>954</v>
      </c>
      <c r="B99">
        <f t="shared" si="6"/>
        <v>963</v>
      </c>
      <c r="C99">
        <f t="shared" ca="1" si="7"/>
        <v>5000000</v>
      </c>
      <c r="D99">
        <f t="shared" ca="1" si="8"/>
        <v>0.5554</v>
      </c>
      <c r="E99">
        <f t="shared" ca="1" si="9"/>
        <v>2.3885839482586051</v>
      </c>
      <c r="G99">
        <f t="shared" ca="1" si="10"/>
        <v>5</v>
      </c>
    </row>
    <row r="100" spans="1:7" x14ac:dyDescent="0.2">
      <c r="A100">
        <f t="shared" si="11"/>
        <v>964</v>
      </c>
      <c r="B100">
        <f t="shared" si="6"/>
        <v>973</v>
      </c>
      <c r="C100">
        <f t="shared" ca="1" si="7"/>
        <v>5000000</v>
      </c>
      <c r="D100">
        <f t="shared" ca="1" si="8"/>
        <v>0.6663</v>
      </c>
      <c r="E100">
        <f t="shared" ca="1" si="9"/>
        <v>2.2658896423909995</v>
      </c>
      <c r="G100">
        <f t="shared" ca="1" si="10"/>
        <v>5</v>
      </c>
    </row>
    <row r="101" spans="1:7" x14ac:dyDescent="0.2">
      <c r="A101">
        <f t="shared" si="11"/>
        <v>974</v>
      </c>
      <c r="B101">
        <f t="shared" si="6"/>
        <v>983</v>
      </c>
      <c r="C101">
        <f t="shared" ca="1" si="7"/>
        <v>5000000</v>
      </c>
      <c r="D101">
        <f t="shared" ca="1" si="8"/>
        <v>0.7772</v>
      </c>
      <c r="E101">
        <f t="shared" ca="1" si="9"/>
        <v>1.9425059534026103</v>
      </c>
      <c r="G101">
        <f t="shared" ca="1" si="10"/>
        <v>5</v>
      </c>
    </row>
    <row r="102" spans="1:7" x14ac:dyDescent="0.2">
      <c r="A102">
        <f t="shared" si="11"/>
        <v>984</v>
      </c>
      <c r="B102">
        <f t="shared" si="6"/>
        <v>993</v>
      </c>
      <c r="C102">
        <f t="shared" ca="1" si="7"/>
        <v>5000000</v>
      </c>
      <c r="D102">
        <f t="shared" ca="1" si="8"/>
        <v>0.8881</v>
      </c>
      <c r="E102">
        <f t="shared" ca="1" si="9"/>
        <v>1.2745162373597965</v>
      </c>
      <c r="G102">
        <f t="shared" ca="1" si="10"/>
        <v>5</v>
      </c>
    </row>
    <row r="103" spans="1:7" x14ac:dyDescent="0.2">
      <c r="A103">
        <f t="shared" si="11"/>
        <v>994</v>
      </c>
      <c r="B103">
        <f t="shared" si="6"/>
        <v>1003</v>
      </c>
      <c r="C103">
        <f t="shared" ca="1" si="7"/>
        <v>5000000</v>
      </c>
      <c r="D103">
        <f t="shared" ca="1" si="8"/>
        <v>0.999</v>
      </c>
      <c r="E103">
        <f ca="1">AVERAGE( INDIRECT("'PXQ-&gt;T'!G" &amp; A103 &amp; ":G" &amp; B103) )</f>
        <v>3.425712866052796</v>
      </c>
      <c r="G103">
        <f t="shared" ca="1" si="10"/>
        <v>5</v>
      </c>
    </row>
  </sheetData>
  <mergeCells count="1">
    <mergeCell ref="A2:E2"/>
  </mergeCells>
  <pageMargins left="0.7" right="0.7" top="0.75" bottom="0.75" header="0.3" footer="0.3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Bubble-Dew curves</vt:lpstr>
      <vt:lpstr>TPQ-&gt;X</vt:lpstr>
      <vt:lpstr>PXQ-&gt;T</vt:lpstr>
      <vt:lpstr>Performance Summary</vt:lpstr>
      <vt:lpstr>Performance Summary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2015-07-30T13:48:12Z</dcterms:created>
  <dcterms:modified xsi:type="dcterms:W3CDTF">2015-08-04T18:59:03Z</dcterms:modified>
</cp:coreProperties>
</file>