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35" windowWidth="15600" windowHeight="7170" tabRatio="785"/>
  </bookViews>
  <sheets>
    <sheet name="201703" sheetId="25" r:id="rId1"/>
  </sheets>
  <definedNames>
    <definedName name="_xlnm.Print_Area" localSheetId="0">'201703'!$B$2:$N$107</definedName>
  </definedNames>
  <calcPr calcId="124519"/>
</workbook>
</file>

<file path=xl/calcChain.xml><?xml version="1.0" encoding="utf-8"?>
<calcChain xmlns="http://schemas.openxmlformats.org/spreadsheetml/2006/main">
  <c r="K21" i="25"/>
  <c r="K17"/>
  <c r="K57"/>
  <c r="M82"/>
  <c r="M12" l="1"/>
  <c r="K36"/>
  <c r="M74"/>
  <c r="K43"/>
  <c r="K50"/>
  <c r="M66"/>
  <c r="M28" l="1"/>
  <c r="M64"/>
  <c r="M26" l="1"/>
  <c r="M91" s="1"/>
</calcChain>
</file>

<file path=xl/sharedStrings.xml><?xml version="1.0" encoding="utf-8"?>
<sst xmlns="http://schemas.openxmlformats.org/spreadsheetml/2006/main" count="163" uniqueCount="97">
  <si>
    <t>ANEXO Nº 1</t>
  </si>
  <si>
    <t>INFORME FINANCIERO</t>
  </si>
  <si>
    <t>SISTEMA DE SUBSIDIOS MATERNALES</t>
  </si>
  <si>
    <t>Mes / Año</t>
  </si>
  <si>
    <t>C.C.A.F. LA ARAUCANA</t>
  </si>
  <si>
    <t>Ref: Circular Nº 2.913 de 18/03/2013</t>
  </si>
  <si>
    <t xml:space="preserve">A.  </t>
  </si>
  <si>
    <t>INGRESOS</t>
  </si>
  <si>
    <t>$</t>
  </si>
  <si>
    <t>A.1.</t>
  </si>
  <si>
    <t>Provisión Subsidios Líquidos del Mes</t>
  </si>
  <si>
    <t>A.2.</t>
  </si>
  <si>
    <t xml:space="preserve">Provisión Cotizaciones de Subsidios del </t>
  </si>
  <si>
    <t xml:space="preserve">  </t>
  </si>
  <si>
    <t>mes, enterada en el mes siguiente</t>
  </si>
  <si>
    <t>A.3.</t>
  </si>
  <si>
    <t>Provisión Complementaria</t>
  </si>
  <si>
    <t>A.3.1.) Subsidios líquidos del mes</t>
  </si>
  <si>
    <t>A.3.2.) Cotizaciones previsionales de subsidios del mes, enteradas</t>
  </si>
  <si>
    <t>en el mes siguiente</t>
  </si>
  <si>
    <t>A.4.</t>
  </si>
  <si>
    <t>Reintegro por Cobro Indebido</t>
  </si>
  <si>
    <t>A.4.1.) Producto de Fiscalización SUSESO</t>
  </si>
  <si>
    <t xml:space="preserve">A.4.2.) Otros Reintgros </t>
  </si>
  <si>
    <t>B.</t>
  </si>
  <si>
    <t>EGRESOS ( C + D )</t>
  </si>
  <si>
    <t>C.</t>
  </si>
  <si>
    <t>SUBTOTAL GASTO EN SUBSIDIOS</t>
  </si>
  <si>
    <t>C.1.</t>
  </si>
  <si>
    <t>Subsidios por reposo prenatal</t>
  </si>
  <si>
    <t>C.2.</t>
  </si>
  <si>
    <t>Subsidios por reposo postnatal</t>
  </si>
  <si>
    <t>C.3.</t>
  </si>
  <si>
    <t>Subsidios por permiso postnatal parental</t>
  </si>
  <si>
    <t>C.4.</t>
  </si>
  <si>
    <t>Subsidios por permiso por enfermedad grave del niño menor de un año</t>
  </si>
  <si>
    <t>C.5.</t>
  </si>
  <si>
    <t>Subsidios a mujeres sin contrato vigente (Art. 3° Ley 20.545)</t>
  </si>
  <si>
    <t>C.6.</t>
  </si>
  <si>
    <t>Descuento Caducados (-)</t>
  </si>
  <si>
    <t>C.6.1) Subsidios por reposo prenatal</t>
  </si>
  <si>
    <t>C.6.2) Subsidios por reposo postnatal</t>
  </si>
  <si>
    <t>C.6.3) Subsidios por permiso postnatal parental</t>
  </si>
  <si>
    <t>C.6.4) Subsidios por enfermedad grave del niño menor de un año</t>
  </si>
  <si>
    <t>C.6.5) Subsidios a mujeres sin contrato vigente (Art. 3° Ley 20.545)</t>
  </si>
  <si>
    <t>C.7.</t>
  </si>
  <si>
    <t>Descuento Anulados (-)</t>
  </si>
  <si>
    <t>C.7.1) Subsidios por reposo prenatal</t>
  </si>
  <si>
    <t>C.7.2) Subsidios por reposo postnatal</t>
  </si>
  <si>
    <t>C.7.3) Subsidios por permiso postnatal parental</t>
  </si>
  <si>
    <t>C.7.4) Subsidios por enfermedad grave del niño menor de un año</t>
  </si>
  <si>
    <t>C.7.5) Subsidios a mujeres sin contrato vigente (Art. 3° Ley 20.545)</t>
  </si>
  <si>
    <t>C.8.</t>
  </si>
  <si>
    <t>Subsidios Reemitidos</t>
  </si>
  <si>
    <t>C.8.1) Subsidios por reposo prenatal</t>
  </si>
  <si>
    <t>C.8.2) Subsidios por reposo postnatal</t>
  </si>
  <si>
    <t>C.8.3) Subsidios por permiso postnatal parental</t>
  </si>
  <si>
    <t>C.8.4) Subsidios por enfermedad grave del niño menor de un año</t>
  </si>
  <si>
    <t>C.8.5) Subsidios a mujeres sin contrato vigente (Art. 3° Ley 20.545)</t>
  </si>
  <si>
    <t>C.9.</t>
  </si>
  <si>
    <t>Subsidios Revalidados</t>
  </si>
  <si>
    <t>C.9.1) Subsidios por reposo prenatal</t>
  </si>
  <si>
    <t>C.9.2) Subsidios por reposo postnatal</t>
  </si>
  <si>
    <t>C.9.3) Subsidios por permiso postnatal parental</t>
  </si>
  <si>
    <t>C.9.4) Subsidios por enfermedad grave del niño menor de un año</t>
  </si>
  <si>
    <t>C.9.5) Subsidios a mujeres sin contrato vigente (Art. 3° Ley 20.545)</t>
  </si>
  <si>
    <t>D. SUB TOTAL GASTO EN COTIZACIONES ( E + F + G )</t>
  </si>
  <si>
    <t>E.-</t>
  </si>
  <si>
    <t>COTIZACIONES A FONDO DE PENSIONES</t>
  </si>
  <si>
    <t>E.1</t>
  </si>
  <si>
    <t>E.2</t>
  </si>
  <si>
    <t>E.3</t>
  </si>
  <si>
    <t>E.4</t>
  </si>
  <si>
    <t>Subsidios por enfermedad grave del niño menor de un año</t>
  </si>
  <si>
    <t>E.5</t>
  </si>
  <si>
    <t>F.-</t>
  </si>
  <si>
    <t>COTIZACIONES DE SALUD</t>
  </si>
  <si>
    <t>F.1</t>
  </si>
  <si>
    <t>F.2</t>
  </si>
  <si>
    <t>F.3</t>
  </si>
  <si>
    <t>F.4</t>
  </si>
  <si>
    <t>F.5</t>
  </si>
  <si>
    <t>G.-</t>
  </si>
  <si>
    <t>OTRAS COTIZACIONES</t>
  </si>
  <si>
    <t>G.1</t>
  </si>
  <si>
    <t>G.2</t>
  </si>
  <si>
    <t>G.3</t>
  </si>
  <si>
    <t>G.4</t>
  </si>
  <si>
    <t>H.-</t>
  </si>
  <si>
    <t>Observaciones:</t>
  </si>
  <si>
    <t>División Información de Gestión</t>
  </si>
  <si>
    <t>Santiago, 11 de Marzo de 2016</t>
  </si>
  <si>
    <r>
      <rPr>
        <b/>
        <u/>
        <sz val="12"/>
        <rFont val="Arial"/>
        <family val="2"/>
      </rPr>
      <t>EXCEDENTE</t>
    </r>
    <r>
      <rPr>
        <b/>
        <sz val="12"/>
        <rFont val="Arial"/>
        <family val="2"/>
      </rPr>
      <t xml:space="preserve"> - DÉFICIT (A-B)</t>
    </r>
  </si>
  <si>
    <t>FEBRERO 2017</t>
  </si>
  <si>
    <t>FRANCISCO VALDIVIA HEPP</t>
  </si>
  <si>
    <t xml:space="preserve">Gerente de Operaciones y TI </t>
  </si>
  <si>
    <t>RRH/ASM/bvy</t>
  </si>
</sst>
</file>

<file path=xl/styles.xml><?xml version="1.0" encoding="utf-8"?>
<styleSheet xmlns="http://schemas.openxmlformats.org/spreadsheetml/2006/main">
  <numFmts count="1">
    <numFmt numFmtId="164" formatCode="#,##0;[Red]\(#,##0\)"/>
  </numFmts>
  <fonts count="14">
    <font>
      <sz val="10"/>
      <name val="MS Sans Serif"/>
    </font>
    <font>
      <sz val="10"/>
      <name val="Arial"/>
      <family val="2"/>
    </font>
    <font>
      <b/>
      <sz val="12"/>
      <name val="MS Sans Serif"/>
      <family val="2"/>
    </font>
    <font>
      <b/>
      <sz val="14"/>
      <name val="Arial Black"/>
      <family val="2"/>
    </font>
    <font>
      <b/>
      <sz val="10"/>
      <name val="MS Sans Serif"/>
      <family val="2"/>
    </font>
    <font>
      <b/>
      <i/>
      <sz val="14"/>
      <name val="Arial"/>
      <family val="2"/>
    </font>
    <font>
      <sz val="14"/>
      <name val="MS Sans Serif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0" fillId="0" borderId="1" xfId="0" applyBorder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1" fillId="0" borderId="0" xfId="0" applyFont="1"/>
    <xf numFmtId="0" fontId="0" fillId="0" borderId="4" xfId="0" applyBorder="1"/>
    <xf numFmtId="0" fontId="2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3" fontId="0" fillId="0" borderId="0" xfId="0" applyNumberFormat="1" applyBorder="1" applyAlignment="1">
      <alignment horizontal="centerContinuous"/>
    </xf>
    <xf numFmtId="0" fontId="0" fillId="0" borderId="5" xfId="0" applyBorder="1"/>
    <xf numFmtId="0" fontId="0" fillId="0" borderId="0" xfId="0" applyBorder="1"/>
    <xf numFmtId="3" fontId="0" fillId="0" borderId="0" xfId="0" applyNumberFormat="1" applyBorder="1"/>
    <xf numFmtId="0" fontId="5" fillId="0" borderId="0" xfId="0" applyFont="1" applyBorder="1"/>
    <xf numFmtId="0" fontId="6" fillId="0" borderId="0" xfId="0" applyFont="1" applyBorder="1"/>
    <xf numFmtId="0" fontId="1" fillId="0" borderId="0" xfId="0" applyFont="1" applyBorder="1"/>
    <xf numFmtId="17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8" fillId="0" borderId="0" xfId="0" applyFont="1" applyBorder="1"/>
    <xf numFmtId="0" fontId="9" fillId="0" borderId="0" xfId="0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3" fontId="0" fillId="0" borderId="0" xfId="0" applyNumberFormat="1" applyFill="1" applyBorder="1"/>
    <xf numFmtId="164" fontId="0" fillId="0" borderId="6" xfId="0" applyNumberFormat="1" applyFill="1" applyBorder="1"/>
    <xf numFmtId="3" fontId="4" fillId="0" borderId="0" xfId="0" applyNumberFormat="1" applyFont="1" applyFill="1" applyBorder="1"/>
    <xf numFmtId="0" fontId="4" fillId="0" borderId="0" xfId="0" applyFont="1" applyBorder="1"/>
    <xf numFmtId="164" fontId="1" fillId="0" borderId="0" xfId="0" applyNumberFormat="1" applyFont="1"/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Fill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3" fontId="0" fillId="0" borderId="0" xfId="0" applyNumberFormat="1" applyFill="1"/>
    <xf numFmtId="0" fontId="4" fillId="0" borderId="0" xfId="0" applyFont="1" applyFill="1" applyBorder="1"/>
    <xf numFmtId="0" fontId="11" fillId="0" borderId="0" xfId="0" applyFont="1" applyBorder="1"/>
    <xf numFmtId="0" fontId="11" fillId="2" borderId="7" xfId="0" applyFont="1" applyFill="1" applyBorder="1" applyAlignment="1">
      <alignment horizontal="center"/>
    </xf>
    <xf numFmtId="164" fontId="11" fillId="2" borderId="8" xfId="0" applyNumberFormat="1" applyFont="1" applyFill="1" applyBorder="1"/>
    <xf numFmtId="0" fontId="11" fillId="0" borderId="0" xfId="0" applyFont="1" applyFill="1" applyBorder="1" applyAlignment="1">
      <alignment horizontal="center"/>
    </xf>
    <xf numFmtId="3" fontId="11" fillId="0" borderId="0" xfId="0" applyNumberFormat="1" applyFont="1" applyFill="1" applyBorder="1"/>
    <xf numFmtId="14" fontId="0" fillId="0" borderId="0" xfId="0" applyNumberFormat="1" applyBorder="1"/>
    <xf numFmtId="14" fontId="4" fillId="0" borderId="0" xfId="0" applyNumberFormat="1" applyFont="1" applyBorder="1"/>
    <xf numFmtId="0" fontId="0" fillId="0" borderId="9" xfId="0" applyBorder="1"/>
    <xf numFmtId="49" fontId="0" fillId="0" borderId="6" xfId="0" applyNumberFormat="1" applyBorder="1"/>
    <xf numFmtId="0" fontId="0" fillId="0" borderId="6" xfId="0" applyBorder="1"/>
    <xf numFmtId="3" fontId="0" fillId="0" borderId="6" xfId="0" applyNumberFormat="1" applyBorder="1"/>
    <xf numFmtId="49" fontId="0" fillId="0" borderId="10" xfId="0" applyNumberFormat="1" applyBorder="1"/>
    <xf numFmtId="0" fontId="0" fillId="0" borderId="10" xfId="0" applyBorder="1"/>
    <xf numFmtId="3" fontId="0" fillId="0" borderId="10" xfId="0" applyNumberFormat="1" applyBorder="1"/>
    <xf numFmtId="49" fontId="0" fillId="0" borderId="0" xfId="0" applyNumberFormat="1" applyBorder="1"/>
    <xf numFmtId="49" fontId="10" fillId="0" borderId="0" xfId="0" applyNumberFormat="1" applyFont="1" applyFill="1" applyBorder="1"/>
    <xf numFmtId="0" fontId="13" fillId="0" borderId="0" xfId="0" applyFont="1"/>
    <xf numFmtId="0" fontId="0" fillId="0" borderId="11" xfId="0" applyBorder="1"/>
    <xf numFmtId="0" fontId="0" fillId="0" borderId="12" xfId="0" applyBorder="1"/>
    <xf numFmtId="3" fontId="0" fillId="0" borderId="12" xfId="0" applyNumberFormat="1" applyBorder="1"/>
    <xf numFmtId="0" fontId="0" fillId="0" borderId="13" xfId="0" applyBorder="1"/>
    <xf numFmtId="3" fontId="1" fillId="0" borderId="0" xfId="0" applyNumberFormat="1" applyFont="1"/>
    <xf numFmtId="164" fontId="0" fillId="3" borderId="0" xfId="0" applyNumberFormat="1" applyFill="1" applyBorder="1"/>
    <xf numFmtId="0" fontId="0" fillId="3" borderId="0" xfId="0" applyFill="1" applyBorder="1"/>
    <xf numFmtId="3" fontId="1" fillId="3" borderId="0" xfId="0" applyNumberFormat="1" applyFont="1" applyFill="1"/>
    <xf numFmtId="3" fontId="0" fillId="3" borderId="0" xfId="0" applyNumberFormat="1" applyFill="1" applyBorder="1"/>
    <xf numFmtId="164" fontId="0" fillId="3" borderId="6" xfId="0" applyNumberFormat="1" applyFill="1" applyBorder="1"/>
    <xf numFmtId="0" fontId="1" fillId="3" borderId="0" xfId="0" applyFont="1" applyFill="1"/>
    <xf numFmtId="164" fontId="9" fillId="3" borderId="0" xfId="0" applyNumberFormat="1" applyFont="1" applyFill="1" applyBorder="1"/>
    <xf numFmtId="0" fontId="9" fillId="3" borderId="0" xfId="0" applyFont="1" applyFill="1" applyBorder="1" applyAlignment="1">
      <alignment horizontal="center"/>
    </xf>
    <xf numFmtId="3" fontId="4" fillId="3" borderId="0" xfId="0" applyNumberFormat="1" applyFont="1" applyFill="1" applyBorder="1"/>
    <xf numFmtId="3" fontId="10" fillId="3" borderId="0" xfId="0" applyNumberFormat="1" applyFont="1" applyFill="1" applyBorder="1"/>
    <xf numFmtId="3" fontId="0" fillId="3" borderId="0" xfId="0" applyNumberFormat="1" applyFill="1"/>
    <xf numFmtId="20" fontId="1" fillId="0" borderId="0" xfId="0" applyNumberFormat="1" applyFont="1"/>
    <xf numFmtId="2" fontId="1" fillId="0" borderId="0" xfId="0" applyNumberFormat="1" applyFont="1"/>
    <xf numFmtId="0" fontId="0" fillId="0" borderId="0" xfId="0" applyBorder="1" applyAlignment="1">
      <alignment horizontal="center"/>
    </xf>
    <xf numFmtId="0" fontId="9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108"/>
  <sheetViews>
    <sheetView showGridLines="0" tabSelected="1" workbookViewId="0">
      <selection activeCell="G91" sqref="G91"/>
    </sheetView>
  </sheetViews>
  <sheetFormatPr baseColWidth="10" defaultRowHeight="12.75"/>
  <cols>
    <col min="1" max="1" width="3.28515625" style="7" customWidth="1"/>
    <col min="2" max="2" width="2.7109375" style="7" customWidth="1"/>
    <col min="3" max="3" width="4.140625" style="7" customWidth="1"/>
    <col min="4" max="4" width="13.5703125" style="7" customWidth="1"/>
    <col min="5" max="5" width="11.42578125" style="7"/>
    <col min="6" max="6" width="10.28515625" style="7" customWidth="1"/>
    <col min="7" max="7" width="26.7109375" style="7" customWidth="1"/>
    <col min="8" max="8" width="3.7109375" style="7" customWidth="1"/>
    <col min="9" max="9" width="14" style="7" customWidth="1"/>
    <col min="10" max="10" width="3.7109375" style="7" customWidth="1"/>
    <col min="11" max="11" width="21.85546875" style="7" customWidth="1"/>
    <col min="12" max="12" width="2.85546875" style="7" customWidth="1"/>
    <col min="13" max="13" width="17.42578125" style="58" bestFit="1" customWidth="1"/>
    <col min="14" max="14" width="2.7109375" style="7" customWidth="1"/>
    <col min="15" max="15" width="12.42578125" style="7" bestFit="1" customWidth="1"/>
    <col min="16" max="16384" width="11.42578125" style="7"/>
  </cols>
  <sheetData>
    <row r="1" spans="2:16" s="1" customFormat="1" ht="14.25" customHeight="1" thickBot="1">
      <c r="M1" s="2"/>
    </row>
    <row r="2" spans="2:16" ht="7.5" customHeight="1" thickTop="1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6"/>
    </row>
    <row r="3" spans="2:16" ht="13.5" customHeight="1">
      <c r="B3" s="8"/>
      <c r="C3" s="9" t="s">
        <v>0</v>
      </c>
      <c r="D3" s="10"/>
      <c r="E3" s="10"/>
      <c r="F3" s="10"/>
      <c r="G3" s="10"/>
      <c r="H3" s="10"/>
      <c r="I3" s="10"/>
      <c r="J3" s="10"/>
      <c r="K3" s="10"/>
      <c r="L3" s="10"/>
      <c r="M3" s="11"/>
      <c r="N3" s="12"/>
    </row>
    <row r="4" spans="2:16" ht="1.5" customHeight="1"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  <c r="N4" s="12"/>
    </row>
    <row r="5" spans="2:16" ht="22.5">
      <c r="B5" s="8"/>
      <c r="C5" s="74" t="s">
        <v>1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12"/>
    </row>
    <row r="6" spans="2:16" ht="22.5">
      <c r="B6" s="8"/>
      <c r="C6" s="74" t="s">
        <v>2</v>
      </c>
      <c r="D6" s="74"/>
      <c r="E6" s="74"/>
      <c r="F6" s="74"/>
      <c r="G6" s="74"/>
      <c r="H6" s="74"/>
      <c r="I6" s="74"/>
      <c r="J6" s="74"/>
      <c r="K6" s="74"/>
      <c r="L6" s="74"/>
      <c r="M6" s="74"/>
      <c r="N6" s="12"/>
    </row>
    <row r="7" spans="2:16" ht="12.75" customHeight="1">
      <c r="B7" s="8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2"/>
    </row>
    <row r="8" spans="2:16" ht="18" customHeight="1">
      <c r="B8" s="8"/>
      <c r="C8" s="75"/>
      <c r="D8" s="75"/>
      <c r="E8" s="13"/>
      <c r="F8" s="13"/>
      <c r="G8" s="13"/>
      <c r="H8" s="13"/>
      <c r="I8" s="13"/>
      <c r="J8" s="13"/>
      <c r="K8" s="76" t="s">
        <v>3</v>
      </c>
      <c r="L8" s="76"/>
      <c r="M8" s="76"/>
      <c r="N8" s="12"/>
    </row>
    <row r="9" spans="2:16" ht="19.5">
      <c r="B9" s="8"/>
      <c r="C9" s="15" t="s">
        <v>4</v>
      </c>
      <c r="D9" s="16"/>
      <c r="E9" s="16"/>
      <c r="F9" s="16"/>
      <c r="G9" s="16"/>
      <c r="H9" s="16"/>
      <c r="I9" s="16"/>
      <c r="J9" s="16"/>
      <c r="K9" s="77" t="s">
        <v>93</v>
      </c>
      <c r="L9" s="77"/>
      <c r="M9" s="77"/>
      <c r="N9" s="12"/>
    </row>
    <row r="10" spans="2:16" ht="12.75" customHeight="1">
      <c r="B10" s="8"/>
      <c r="C10" s="17" t="s">
        <v>5</v>
      </c>
      <c r="D10" s="13"/>
      <c r="E10" s="13"/>
      <c r="F10" s="13"/>
      <c r="G10" s="13"/>
      <c r="H10" s="13"/>
      <c r="I10" s="13"/>
      <c r="J10" s="13"/>
      <c r="K10" s="18"/>
      <c r="L10" s="18"/>
      <c r="M10" s="19"/>
      <c r="N10" s="12"/>
    </row>
    <row r="11" spans="2:16" ht="9" customHeight="1">
      <c r="B11" s="8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4"/>
      <c r="N11" s="12"/>
    </row>
    <row r="12" spans="2:16" ht="15">
      <c r="B12" s="8"/>
      <c r="C12" s="20" t="s">
        <v>6</v>
      </c>
      <c r="D12" s="20" t="s">
        <v>7</v>
      </c>
      <c r="E12" s="13"/>
      <c r="F12" s="13"/>
      <c r="G12" s="13"/>
      <c r="H12" s="13"/>
      <c r="I12" s="13"/>
      <c r="J12" s="13"/>
      <c r="K12" s="13"/>
      <c r="L12" s="21" t="s">
        <v>8</v>
      </c>
      <c r="M12" s="22">
        <f>SUM(K14:K23)</f>
        <v>3329152197</v>
      </c>
      <c r="N12" s="12"/>
    </row>
    <row r="13" spans="2:16" ht="5.0999999999999996" customHeight="1">
      <c r="B13" s="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4"/>
      <c r="N13" s="12"/>
    </row>
    <row r="14" spans="2:16">
      <c r="B14" s="8"/>
      <c r="C14" s="13" t="s">
        <v>9</v>
      </c>
      <c r="D14" s="13" t="s">
        <v>10</v>
      </c>
      <c r="E14" s="13"/>
      <c r="F14" s="13"/>
      <c r="G14" s="13"/>
      <c r="H14" s="72" t="s">
        <v>8</v>
      </c>
      <c r="J14" s="23"/>
      <c r="K14" s="24">
        <v>2646600000</v>
      </c>
      <c r="L14" s="23"/>
      <c r="M14" s="25"/>
      <c r="N14" s="12"/>
    </row>
    <row r="15" spans="2:16">
      <c r="B15" s="8"/>
      <c r="C15" s="13" t="s">
        <v>11</v>
      </c>
      <c r="D15" s="13" t="s">
        <v>12</v>
      </c>
      <c r="E15" s="13"/>
      <c r="F15" s="13"/>
      <c r="G15" s="13"/>
      <c r="H15" s="72" t="s">
        <v>8</v>
      </c>
      <c r="J15" s="23"/>
      <c r="K15" s="24">
        <v>682400000</v>
      </c>
      <c r="L15" s="23"/>
      <c r="M15" s="25"/>
      <c r="N15" s="12"/>
      <c r="P15" s="29"/>
    </row>
    <row r="16" spans="2:16">
      <c r="B16" s="8"/>
      <c r="C16" s="13" t="s">
        <v>13</v>
      </c>
      <c r="D16" s="13" t="s">
        <v>14</v>
      </c>
      <c r="E16" s="13"/>
      <c r="F16" s="13"/>
      <c r="G16" s="13"/>
      <c r="H16" s="13"/>
      <c r="J16" s="23"/>
      <c r="K16" s="24"/>
      <c r="L16" s="23"/>
      <c r="M16" s="25"/>
      <c r="N16" s="12"/>
    </row>
    <row r="17" spans="2:15">
      <c r="B17" s="8"/>
      <c r="C17" s="23" t="s">
        <v>15</v>
      </c>
      <c r="D17" s="23" t="s">
        <v>16</v>
      </c>
      <c r="E17" s="13"/>
      <c r="F17" s="13"/>
      <c r="G17" s="13"/>
      <c r="H17" s="72" t="s">
        <v>8</v>
      </c>
      <c r="J17" s="23"/>
      <c r="K17" s="24">
        <f>+SUM(I18:I19)</f>
        <v>0</v>
      </c>
      <c r="L17" s="23"/>
      <c r="M17" s="25"/>
      <c r="N17" s="12"/>
    </row>
    <row r="18" spans="2:15">
      <c r="B18" s="8"/>
      <c r="C18" s="13"/>
      <c r="D18" s="13" t="s">
        <v>17</v>
      </c>
      <c r="E18" s="13"/>
      <c r="F18" s="13"/>
      <c r="G18" s="13"/>
      <c r="H18" s="72" t="s">
        <v>8</v>
      </c>
      <c r="I18" s="7">
        <v>0</v>
      </c>
      <c r="J18" s="23"/>
      <c r="K18" s="24"/>
      <c r="L18" s="23"/>
      <c r="M18" s="25"/>
      <c r="N18" s="12"/>
    </row>
    <row r="19" spans="2:15">
      <c r="B19" s="8"/>
      <c r="C19" s="13"/>
      <c r="D19" s="13" t="s">
        <v>18</v>
      </c>
      <c r="E19" s="13"/>
      <c r="F19" s="13"/>
      <c r="G19" s="13"/>
      <c r="H19" s="72" t="s">
        <v>8</v>
      </c>
      <c r="I19" s="26">
        <v>0</v>
      </c>
      <c r="J19" s="23"/>
      <c r="K19" s="24"/>
      <c r="L19" s="23"/>
      <c r="M19" s="25"/>
      <c r="N19" s="12"/>
    </row>
    <row r="20" spans="2:15">
      <c r="B20" s="8"/>
      <c r="C20" s="13"/>
      <c r="D20" s="23" t="s">
        <v>19</v>
      </c>
      <c r="E20" s="13"/>
      <c r="F20" s="13"/>
      <c r="G20" s="13"/>
      <c r="H20" s="72"/>
      <c r="I20" s="24"/>
      <c r="J20" s="23"/>
      <c r="K20" s="24"/>
      <c r="L20" s="23"/>
      <c r="M20" s="25"/>
      <c r="N20" s="12"/>
    </row>
    <row r="21" spans="2:15">
      <c r="B21" s="8"/>
      <c r="C21" s="13" t="s">
        <v>20</v>
      </c>
      <c r="D21" s="23" t="s">
        <v>21</v>
      </c>
      <c r="E21" s="13"/>
      <c r="F21" s="13"/>
      <c r="G21" s="13"/>
      <c r="H21" s="72" t="s">
        <v>8</v>
      </c>
      <c r="J21" s="23"/>
      <c r="K21" s="24">
        <f>+I23+I22</f>
        <v>152197</v>
      </c>
      <c r="L21" s="23"/>
      <c r="M21" s="25"/>
      <c r="N21" s="12"/>
    </row>
    <row r="22" spans="2:15">
      <c r="B22" s="8"/>
      <c r="C22" s="13"/>
      <c r="D22" s="13" t="s">
        <v>22</v>
      </c>
      <c r="E22" s="13"/>
      <c r="F22" s="13"/>
      <c r="G22" s="13"/>
      <c r="H22" s="72" t="s">
        <v>8</v>
      </c>
      <c r="I22" s="59">
        <v>0</v>
      </c>
      <c r="J22" s="23"/>
      <c r="K22" s="24"/>
      <c r="L22" s="23"/>
      <c r="M22" s="25"/>
      <c r="N22" s="12"/>
    </row>
    <row r="23" spans="2:15">
      <c r="B23" s="8"/>
      <c r="C23" s="13"/>
      <c r="D23" s="13" t="s">
        <v>23</v>
      </c>
      <c r="E23" s="13"/>
      <c r="F23" s="13"/>
      <c r="G23" s="13"/>
      <c r="H23" s="72" t="s">
        <v>8</v>
      </c>
      <c r="I23" s="59">
        <v>152197</v>
      </c>
      <c r="J23" s="23"/>
      <c r="K23" s="24"/>
      <c r="L23" s="23"/>
      <c r="M23" s="25"/>
      <c r="N23" s="12"/>
    </row>
    <row r="24" spans="2:15" ht="5.0999999999999996" customHeight="1">
      <c r="B24" s="8"/>
      <c r="C24" s="13"/>
      <c r="D24" s="13"/>
      <c r="E24" s="13"/>
      <c r="F24" s="13"/>
      <c r="G24" s="13"/>
      <c r="H24" s="13"/>
      <c r="I24" s="24"/>
      <c r="J24" s="23"/>
      <c r="K24" s="23"/>
      <c r="L24" s="23"/>
      <c r="M24" s="25"/>
      <c r="N24" s="12"/>
    </row>
    <row r="25" spans="2:15" ht="10.5" customHeight="1">
      <c r="B25" s="8"/>
      <c r="C25" s="13"/>
      <c r="D25" s="13"/>
      <c r="E25" s="13"/>
      <c r="F25" s="13"/>
      <c r="G25" s="13"/>
      <c r="H25" s="13"/>
      <c r="I25" s="24"/>
      <c r="J25" s="23"/>
      <c r="K25" s="23"/>
      <c r="L25" s="23"/>
      <c r="M25" s="25"/>
      <c r="N25" s="12"/>
    </row>
    <row r="26" spans="2:15" ht="15">
      <c r="B26" s="8"/>
      <c r="C26" s="20" t="s">
        <v>24</v>
      </c>
      <c r="D26" s="20" t="s">
        <v>25</v>
      </c>
      <c r="E26" s="13"/>
      <c r="F26" s="13"/>
      <c r="G26" s="13"/>
      <c r="H26" s="13"/>
      <c r="I26" s="24"/>
      <c r="J26" s="23"/>
      <c r="K26" s="23"/>
      <c r="L26" s="21" t="s">
        <v>8</v>
      </c>
      <c r="M26" s="27">
        <f>+M28+M64</f>
        <v>2633661680</v>
      </c>
      <c r="N26" s="12"/>
    </row>
    <row r="27" spans="2:15" ht="12.75" customHeight="1">
      <c r="B27" s="8"/>
      <c r="C27" s="13"/>
      <c r="D27" s="13"/>
      <c r="E27" s="13"/>
      <c r="F27" s="13"/>
      <c r="G27" s="13"/>
      <c r="H27" s="13"/>
      <c r="I27" s="24"/>
      <c r="J27" s="23"/>
      <c r="K27" s="23"/>
      <c r="L27" s="23"/>
      <c r="M27" s="25"/>
      <c r="N27" s="12"/>
    </row>
    <row r="28" spans="2:15" ht="12.75" customHeight="1">
      <c r="B28" s="8"/>
      <c r="C28" s="20" t="s">
        <v>26</v>
      </c>
      <c r="D28" s="28" t="s">
        <v>27</v>
      </c>
      <c r="E28" s="13"/>
      <c r="F28" s="13"/>
      <c r="G28" s="13"/>
      <c r="H28" s="13"/>
      <c r="I28" s="24"/>
      <c r="J28" s="23"/>
      <c r="K28" s="23"/>
      <c r="L28" s="21" t="s">
        <v>8</v>
      </c>
      <c r="M28" s="27">
        <f>SUM(K30:K62)</f>
        <v>2111729936</v>
      </c>
      <c r="N28" s="12"/>
    </row>
    <row r="29" spans="2:15" ht="12.75" customHeight="1">
      <c r="B29" s="8"/>
      <c r="C29" s="13"/>
      <c r="D29" s="13"/>
      <c r="E29" s="13"/>
      <c r="F29" s="13"/>
      <c r="G29" s="13"/>
      <c r="H29" s="13"/>
      <c r="I29" s="59"/>
      <c r="J29" s="60"/>
      <c r="K29" s="60"/>
      <c r="L29" s="60"/>
      <c r="M29" s="61"/>
      <c r="N29" s="12"/>
    </row>
    <row r="30" spans="2:15" ht="12.6" customHeight="1">
      <c r="B30" s="8"/>
      <c r="C30" s="13" t="s">
        <v>28</v>
      </c>
      <c r="D30" s="13" t="s">
        <v>29</v>
      </c>
      <c r="E30" s="13"/>
      <c r="F30" s="13"/>
      <c r="G30" s="13"/>
      <c r="H30" s="72" t="s">
        <v>8</v>
      </c>
      <c r="I30" s="59"/>
      <c r="J30" s="60"/>
      <c r="K30" s="59">
        <v>408842946</v>
      </c>
      <c r="L30" s="60"/>
      <c r="M30" s="62"/>
      <c r="N30" s="12"/>
    </row>
    <row r="31" spans="2:15">
      <c r="B31" s="8"/>
      <c r="C31" s="13" t="s">
        <v>30</v>
      </c>
      <c r="D31" s="13" t="s">
        <v>31</v>
      </c>
      <c r="E31" s="13"/>
      <c r="F31" s="13"/>
      <c r="G31" s="13"/>
      <c r="H31" s="72" t="s">
        <v>8</v>
      </c>
      <c r="I31" s="59"/>
      <c r="J31" s="59"/>
      <c r="K31" s="59">
        <v>710827007</v>
      </c>
      <c r="L31" s="60"/>
      <c r="M31" s="62"/>
      <c r="N31" s="12"/>
      <c r="O31" s="29"/>
    </row>
    <row r="32" spans="2:15">
      <c r="B32" s="8"/>
      <c r="C32" s="13" t="s">
        <v>32</v>
      </c>
      <c r="D32" s="13" t="s">
        <v>33</v>
      </c>
      <c r="E32" s="13"/>
      <c r="F32" s="13"/>
      <c r="G32" s="13"/>
      <c r="H32" s="72" t="s">
        <v>8</v>
      </c>
      <c r="I32" s="59"/>
      <c r="J32" s="60"/>
      <c r="K32" s="59">
        <v>821516290</v>
      </c>
      <c r="L32" s="60"/>
      <c r="M32" s="62"/>
      <c r="N32" s="12"/>
      <c r="O32" s="29"/>
    </row>
    <row r="33" spans="2:14">
      <c r="B33" s="8"/>
      <c r="C33" s="13" t="s">
        <v>34</v>
      </c>
      <c r="D33" s="13" t="s">
        <v>35</v>
      </c>
      <c r="E33" s="13"/>
      <c r="F33" s="13"/>
      <c r="G33" s="13"/>
      <c r="H33" s="72" t="s">
        <v>8</v>
      </c>
      <c r="I33" s="59"/>
      <c r="J33" s="60"/>
      <c r="K33" s="59">
        <v>180068521</v>
      </c>
      <c r="L33" s="60"/>
      <c r="M33" s="62"/>
      <c r="N33" s="12"/>
    </row>
    <row r="34" spans="2:14">
      <c r="B34" s="8"/>
      <c r="C34" s="13" t="s">
        <v>36</v>
      </c>
      <c r="D34" s="13" t="s">
        <v>37</v>
      </c>
      <c r="E34" s="13"/>
      <c r="F34" s="13"/>
      <c r="G34" s="13"/>
      <c r="H34" s="72" t="s">
        <v>8</v>
      </c>
      <c r="I34" s="59"/>
      <c r="J34" s="60"/>
      <c r="K34" s="59">
        <v>0</v>
      </c>
      <c r="L34" s="60"/>
      <c r="M34" s="62"/>
      <c r="N34" s="12"/>
    </row>
    <row r="35" spans="2:14">
      <c r="B35" s="8"/>
      <c r="C35" s="13"/>
      <c r="D35" s="13"/>
      <c r="E35" s="13"/>
      <c r="F35" s="13"/>
      <c r="G35" s="13"/>
      <c r="H35" s="13"/>
      <c r="I35" s="59"/>
      <c r="J35" s="60"/>
      <c r="K35" s="60"/>
      <c r="L35" s="60"/>
      <c r="M35" s="62"/>
      <c r="N35" s="12"/>
    </row>
    <row r="36" spans="2:14">
      <c r="B36" s="8"/>
      <c r="C36" s="30" t="s">
        <v>38</v>
      </c>
      <c r="D36" s="30" t="s">
        <v>39</v>
      </c>
      <c r="E36" s="30"/>
      <c r="F36" s="30"/>
      <c r="G36" s="13"/>
      <c r="H36" s="72" t="s">
        <v>8</v>
      </c>
      <c r="I36" s="59"/>
      <c r="J36" s="60"/>
      <c r="K36" s="59">
        <f>SUM(I37:I41)</f>
        <v>-25457398</v>
      </c>
      <c r="L36" s="60"/>
      <c r="M36" s="62"/>
      <c r="N36" s="12"/>
    </row>
    <row r="37" spans="2:14">
      <c r="B37" s="8"/>
      <c r="C37" s="31"/>
      <c r="D37" s="30" t="s">
        <v>40</v>
      </c>
      <c r="E37" s="30"/>
      <c r="F37" s="30"/>
      <c r="G37" s="13"/>
      <c r="H37" s="32" t="s">
        <v>8</v>
      </c>
      <c r="I37" s="59">
        <v>-3621600</v>
      </c>
      <c r="J37" s="60"/>
      <c r="K37" s="60"/>
      <c r="L37" s="60"/>
      <c r="M37" s="62"/>
      <c r="N37" s="12"/>
    </row>
    <row r="38" spans="2:14">
      <c r="B38" s="8"/>
      <c r="C38" s="31"/>
      <c r="D38" s="30" t="s">
        <v>41</v>
      </c>
      <c r="E38" s="30"/>
      <c r="F38" s="30"/>
      <c r="G38" s="13"/>
      <c r="H38" s="32" t="s">
        <v>8</v>
      </c>
      <c r="I38" s="59">
        <v>-4839829</v>
      </c>
      <c r="J38" s="60"/>
      <c r="K38" s="60"/>
      <c r="L38" s="60"/>
      <c r="M38" s="62"/>
      <c r="N38" s="12"/>
    </row>
    <row r="39" spans="2:14">
      <c r="B39" s="8"/>
      <c r="C39" s="31"/>
      <c r="D39" s="30" t="s">
        <v>42</v>
      </c>
      <c r="E39" s="30"/>
      <c r="F39" s="30"/>
      <c r="G39" s="13"/>
      <c r="H39" s="32" t="s">
        <v>8</v>
      </c>
      <c r="I39" s="59">
        <v>-12454215</v>
      </c>
      <c r="J39" s="60"/>
      <c r="K39" s="60"/>
      <c r="L39" s="60"/>
      <c r="M39" s="62"/>
      <c r="N39" s="12"/>
    </row>
    <row r="40" spans="2:14">
      <c r="B40" s="8"/>
      <c r="C40" s="31"/>
      <c r="D40" s="30" t="s">
        <v>43</v>
      </c>
      <c r="E40" s="30"/>
      <c r="F40" s="30"/>
      <c r="G40" s="13"/>
      <c r="H40" s="32" t="s">
        <v>8</v>
      </c>
      <c r="I40" s="59">
        <v>-4541754</v>
      </c>
      <c r="J40" s="60"/>
      <c r="K40" s="60"/>
      <c r="L40" s="60"/>
      <c r="M40" s="62"/>
      <c r="N40" s="12"/>
    </row>
    <row r="41" spans="2:14">
      <c r="B41" s="8"/>
      <c r="C41" s="31"/>
      <c r="D41" s="30" t="s">
        <v>44</v>
      </c>
      <c r="E41" s="30"/>
      <c r="F41" s="30"/>
      <c r="G41" s="13"/>
      <c r="H41" s="32" t="s">
        <v>8</v>
      </c>
      <c r="I41" s="63">
        <v>0</v>
      </c>
      <c r="J41" s="60"/>
      <c r="K41" s="60"/>
      <c r="L41" s="60"/>
      <c r="M41" s="62"/>
      <c r="N41" s="12"/>
    </row>
    <row r="42" spans="2:14">
      <c r="B42" s="8"/>
      <c r="C42" s="31"/>
      <c r="D42" s="30"/>
      <c r="E42" s="30"/>
      <c r="F42" s="30"/>
      <c r="G42" s="13"/>
      <c r="H42" s="72"/>
      <c r="I42" s="59"/>
      <c r="J42" s="60"/>
      <c r="K42" s="60"/>
      <c r="L42" s="60"/>
      <c r="M42" s="62"/>
      <c r="N42" s="12"/>
    </row>
    <row r="43" spans="2:14">
      <c r="B43" s="8"/>
      <c r="C43" s="30" t="s">
        <v>45</v>
      </c>
      <c r="D43" s="30" t="s">
        <v>46</v>
      </c>
      <c r="G43" s="13"/>
      <c r="H43" s="72" t="s">
        <v>8</v>
      </c>
      <c r="I43" s="59"/>
      <c r="J43" s="60"/>
      <c r="K43" s="59">
        <f>SUM(I44:I48)</f>
        <v>-926891</v>
      </c>
      <c r="L43" s="60"/>
      <c r="M43" s="62"/>
      <c r="N43" s="12"/>
    </row>
    <row r="44" spans="2:14">
      <c r="B44" s="8"/>
      <c r="C44" s="30"/>
      <c r="D44" s="30" t="s">
        <v>47</v>
      </c>
      <c r="G44" s="13"/>
      <c r="H44" s="32" t="s">
        <v>8</v>
      </c>
      <c r="I44" s="59">
        <v>0</v>
      </c>
      <c r="J44" s="60"/>
      <c r="K44" s="60"/>
      <c r="L44" s="60"/>
      <c r="M44" s="62"/>
      <c r="N44" s="12"/>
    </row>
    <row r="45" spans="2:14">
      <c r="B45" s="8"/>
      <c r="C45" s="30"/>
      <c r="D45" s="30" t="s">
        <v>48</v>
      </c>
      <c r="G45" s="13"/>
      <c r="H45" s="32" t="s">
        <v>8</v>
      </c>
      <c r="I45" s="24">
        <v>-382699</v>
      </c>
      <c r="J45" s="60"/>
      <c r="K45" s="60"/>
      <c r="L45" s="60"/>
      <c r="M45" s="62"/>
      <c r="N45" s="12"/>
    </row>
    <row r="46" spans="2:14">
      <c r="B46" s="8"/>
      <c r="C46" s="30"/>
      <c r="D46" s="30" t="s">
        <v>49</v>
      </c>
      <c r="G46" s="13"/>
      <c r="H46" s="32" t="s">
        <v>8</v>
      </c>
      <c r="I46" s="24">
        <v>-544192</v>
      </c>
      <c r="J46" s="60"/>
      <c r="K46" s="60"/>
      <c r="L46" s="60"/>
      <c r="M46" s="62"/>
      <c r="N46" s="12"/>
    </row>
    <row r="47" spans="2:14">
      <c r="B47" s="8"/>
      <c r="C47" s="30"/>
      <c r="D47" s="30" t="s">
        <v>50</v>
      </c>
      <c r="G47" s="13"/>
      <c r="H47" s="32" t="s">
        <v>8</v>
      </c>
      <c r="I47" s="24">
        <v>0</v>
      </c>
      <c r="J47" s="60"/>
      <c r="K47" s="60"/>
      <c r="L47" s="60"/>
      <c r="M47" s="62"/>
      <c r="N47" s="12"/>
    </row>
    <row r="48" spans="2:14">
      <c r="B48" s="8"/>
      <c r="C48" s="30"/>
      <c r="D48" s="30" t="s">
        <v>51</v>
      </c>
      <c r="G48" s="13"/>
      <c r="H48" s="32" t="s">
        <v>8</v>
      </c>
      <c r="I48" s="63">
        <v>0</v>
      </c>
      <c r="J48" s="60"/>
      <c r="K48" s="60"/>
      <c r="L48" s="60"/>
      <c r="M48" s="62"/>
      <c r="N48" s="12"/>
    </row>
    <row r="49" spans="2:14">
      <c r="B49" s="8"/>
      <c r="C49" s="30"/>
      <c r="D49" s="30"/>
      <c r="G49" s="13"/>
      <c r="H49" s="72"/>
      <c r="I49" s="59"/>
      <c r="J49" s="60"/>
      <c r="K49" s="60"/>
      <c r="L49" s="60"/>
      <c r="M49" s="62"/>
      <c r="N49" s="12"/>
    </row>
    <row r="50" spans="2:14">
      <c r="B50" s="8"/>
      <c r="C50" s="30" t="s">
        <v>52</v>
      </c>
      <c r="D50" s="30" t="s">
        <v>53</v>
      </c>
      <c r="E50" s="30"/>
      <c r="F50" s="30"/>
      <c r="G50" s="13"/>
      <c r="H50" s="32" t="s">
        <v>8</v>
      </c>
      <c r="I50" s="59"/>
      <c r="J50" s="60"/>
      <c r="K50" s="59">
        <f>SUM(I51:I55)</f>
        <v>926891</v>
      </c>
      <c r="L50" s="60"/>
      <c r="M50" s="62"/>
      <c r="N50" s="12"/>
    </row>
    <row r="51" spans="2:14">
      <c r="B51" s="8"/>
      <c r="C51" s="30"/>
      <c r="D51" s="30" t="s">
        <v>54</v>
      </c>
      <c r="F51" s="30"/>
      <c r="G51" s="13"/>
      <c r="H51" s="32" t="s">
        <v>8</v>
      </c>
      <c r="I51" s="59">
        <v>0</v>
      </c>
      <c r="J51" s="60"/>
      <c r="K51" s="60"/>
      <c r="L51" s="60"/>
      <c r="M51" s="62"/>
      <c r="N51" s="12"/>
    </row>
    <row r="52" spans="2:14">
      <c r="B52" s="8"/>
      <c r="C52" s="30"/>
      <c r="D52" s="30" t="s">
        <v>55</v>
      </c>
      <c r="F52" s="30"/>
      <c r="G52" s="13"/>
      <c r="H52" s="32" t="s">
        <v>8</v>
      </c>
      <c r="I52" s="59">
        <v>382699</v>
      </c>
      <c r="J52" s="60"/>
      <c r="K52" s="60"/>
      <c r="L52" s="60"/>
      <c r="M52" s="62"/>
      <c r="N52" s="12"/>
    </row>
    <row r="53" spans="2:14">
      <c r="B53" s="8"/>
      <c r="C53" s="30"/>
      <c r="D53" s="30" t="s">
        <v>56</v>
      </c>
      <c r="F53" s="30"/>
      <c r="G53" s="13"/>
      <c r="H53" s="32" t="s">
        <v>8</v>
      </c>
      <c r="I53" s="59">
        <v>544192</v>
      </c>
      <c r="J53" s="60"/>
      <c r="K53" s="60"/>
      <c r="L53" s="60"/>
      <c r="M53" s="62"/>
      <c r="N53" s="12"/>
    </row>
    <row r="54" spans="2:14">
      <c r="B54" s="8"/>
      <c r="C54" s="30"/>
      <c r="D54" s="30" t="s">
        <v>57</v>
      </c>
      <c r="F54" s="30"/>
      <c r="G54" s="13"/>
      <c r="H54" s="32" t="s">
        <v>8</v>
      </c>
      <c r="I54" s="59">
        <v>0</v>
      </c>
      <c r="J54" s="60"/>
      <c r="K54" s="60"/>
      <c r="L54" s="60"/>
      <c r="M54" s="62"/>
      <c r="N54" s="12"/>
    </row>
    <row r="55" spans="2:14">
      <c r="B55" s="8"/>
      <c r="C55" s="30"/>
      <c r="D55" s="30" t="s">
        <v>58</v>
      </c>
      <c r="F55" s="30"/>
      <c r="G55" s="13"/>
      <c r="H55" s="32"/>
      <c r="I55" s="63">
        <v>0</v>
      </c>
      <c r="J55" s="60"/>
      <c r="K55" s="60"/>
      <c r="L55" s="60"/>
      <c r="M55" s="62"/>
      <c r="N55" s="12"/>
    </row>
    <row r="56" spans="2:14">
      <c r="B56" s="8"/>
      <c r="C56" s="30"/>
      <c r="D56" s="30"/>
      <c r="E56" s="30"/>
      <c r="F56" s="30"/>
      <c r="G56" s="13"/>
      <c r="H56" s="32"/>
      <c r="I56" s="59"/>
      <c r="J56" s="60"/>
      <c r="K56" s="60"/>
      <c r="L56" s="60"/>
      <c r="M56" s="62"/>
      <c r="N56" s="12"/>
    </row>
    <row r="57" spans="2:14">
      <c r="B57" s="8"/>
      <c r="C57" s="30" t="s">
        <v>59</v>
      </c>
      <c r="D57" s="30" t="s">
        <v>60</v>
      </c>
      <c r="E57" s="30"/>
      <c r="F57" s="30"/>
      <c r="G57" s="13"/>
      <c r="H57" s="32" t="s">
        <v>8</v>
      </c>
      <c r="I57" s="59"/>
      <c r="J57" s="60"/>
      <c r="K57" s="59">
        <f>SUM(I58:I62)</f>
        <v>15932570</v>
      </c>
      <c r="L57" s="60"/>
      <c r="M57" s="62"/>
      <c r="N57" s="12"/>
    </row>
    <row r="58" spans="2:14">
      <c r="B58" s="8"/>
      <c r="D58" s="30" t="s">
        <v>61</v>
      </c>
      <c r="F58" s="30"/>
      <c r="G58" s="13"/>
      <c r="H58" s="32" t="s">
        <v>8</v>
      </c>
      <c r="I58" s="24">
        <v>2702158</v>
      </c>
      <c r="J58" s="60"/>
      <c r="K58" s="60"/>
      <c r="L58" s="60"/>
      <c r="M58" s="62"/>
      <c r="N58" s="12"/>
    </row>
    <row r="59" spans="2:14">
      <c r="B59" s="8"/>
      <c r="D59" s="30" t="s">
        <v>62</v>
      </c>
      <c r="F59" s="30"/>
      <c r="G59" s="13"/>
      <c r="H59" s="32" t="s">
        <v>8</v>
      </c>
      <c r="I59" s="59">
        <v>3328181</v>
      </c>
      <c r="J59" s="60"/>
      <c r="K59" s="60"/>
      <c r="L59" s="60"/>
      <c r="M59" s="62"/>
      <c r="N59" s="12"/>
    </row>
    <row r="60" spans="2:14">
      <c r="B60" s="8"/>
      <c r="D60" s="30" t="s">
        <v>63</v>
      </c>
      <c r="F60" s="30"/>
      <c r="G60" s="13"/>
      <c r="H60" s="32" t="s">
        <v>8</v>
      </c>
      <c r="I60" s="59">
        <v>2504600</v>
      </c>
      <c r="J60" s="60"/>
      <c r="K60" s="60"/>
      <c r="L60" s="60"/>
      <c r="M60" s="62"/>
      <c r="N60" s="12"/>
    </row>
    <row r="61" spans="2:14">
      <c r="B61" s="8"/>
      <c r="D61" s="13" t="s">
        <v>64</v>
      </c>
      <c r="F61" s="30"/>
      <c r="G61" s="13"/>
      <c r="H61" s="32" t="s">
        <v>8</v>
      </c>
      <c r="I61" s="59">
        <v>7397631</v>
      </c>
      <c r="J61" s="60"/>
      <c r="K61" s="60"/>
      <c r="L61" s="60"/>
      <c r="M61" s="62"/>
      <c r="N61" s="12"/>
    </row>
    <row r="62" spans="2:14">
      <c r="B62" s="8"/>
      <c r="D62" s="13" t="s">
        <v>65</v>
      </c>
      <c r="F62" s="13"/>
      <c r="G62" s="13"/>
      <c r="H62" s="32" t="s">
        <v>8</v>
      </c>
      <c r="I62" s="63">
        <v>0</v>
      </c>
      <c r="J62" s="60"/>
      <c r="K62" s="60"/>
      <c r="L62" s="60"/>
      <c r="M62" s="62"/>
      <c r="N62" s="12"/>
    </row>
    <row r="63" spans="2:14">
      <c r="B63" s="8"/>
      <c r="I63" s="64"/>
      <c r="J63" s="60"/>
      <c r="K63" s="59"/>
      <c r="L63" s="60"/>
      <c r="M63" s="62"/>
      <c r="N63" s="12"/>
    </row>
    <row r="64" spans="2:14">
      <c r="B64" s="8"/>
      <c r="C64" s="33" t="s">
        <v>66</v>
      </c>
      <c r="D64" s="13"/>
      <c r="E64" s="13"/>
      <c r="F64" s="13"/>
      <c r="G64" s="13"/>
      <c r="H64" s="34"/>
      <c r="I64" s="65"/>
      <c r="J64" s="66"/>
      <c r="K64" s="65"/>
      <c r="L64" s="66" t="s">
        <v>8</v>
      </c>
      <c r="M64" s="67">
        <f>+M66+M74+M82</f>
        <v>521931744</v>
      </c>
      <c r="N64" s="12"/>
    </row>
    <row r="65" spans="2:14" ht="9" customHeight="1">
      <c r="B65" s="8"/>
      <c r="C65" s="13"/>
      <c r="D65" s="13"/>
      <c r="E65" s="13"/>
      <c r="F65" s="13"/>
      <c r="G65" s="13"/>
      <c r="H65" s="13"/>
      <c r="I65" s="59"/>
      <c r="J65" s="60"/>
      <c r="K65" s="60"/>
      <c r="L65" s="60"/>
      <c r="M65" s="62"/>
      <c r="N65" s="12"/>
    </row>
    <row r="66" spans="2:14">
      <c r="B66" s="8"/>
      <c r="C66" s="28" t="s">
        <v>67</v>
      </c>
      <c r="D66" s="33" t="s">
        <v>68</v>
      </c>
      <c r="E66" s="13"/>
      <c r="F66" s="13"/>
      <c r="G66" s="13"/>
      <c r="H66" s="13"/>
      <c r="I66" s="59"/>
      <c r="J66" s="60"/>
      <c r="K66" s="60"/>
      <c r="L66" s="60"/>
      <c r="M66" s="68">
        <f>SUM(K67:K71)</f>
        <v>320571797</v>
      </c>
      <c r="N66" s="12"/>
    </row>
    <row r="67" spans="2:14" ht="5.0999999999999996" customHeight="1">
      <c r="B67" s="8"/>
      <c r="C67" s="13"/>
      <c r="D67" s="13"/>
      <c r="E67" s="13"/>
      <c r="F67" s="13"/>
      <c r="G67" s="13"/>
      <c r="H67" s="13"/>
      <c r="I67" s="59"/>
      <c r="J67" s="60"/>
      <c r="K67" s="60"/>
      <c r="L67" s="60"/>
      <c r="M67" s="68"/>
      <c r="N67" s="12"/>
    </row>
    <row r="68" spans="2:14">
      <c r="B68" s="8"/>
      <c r="C68" s="13" t="s">
        <v>69</v>
      </c>
      <c r="D68" s="13" t="s">
        <v>29</v>
      </c>
      <c r="E68" s="13"/>
      <c r="F68" s="13"/>
      <c r="G68" s="13"/>
      <c r="H68" s="72" t="s">
        <v>8</v>
      </c>
      <c r="I68" s="59"/>
      <c r="J68" s="60"/>
      <c r="K68" s="59">
        <v>62795723</v>
      </c>
      <c r="L68" s="60"/>
      <c r="M68" s="68"/>
      <c r="N68" s="12"/>
    </row>
    <row r="69" spans="2:14">
      <c r="B69" s="8"/>
      <c r="C69" s="13" t="s">
        <v>70</v>
      </c>
      <c r="D69" s="13" t="s">
        <v>31</v>
      </c>
      <c r="E69" s="13"/>
      <c r="F69" s="13"/>
      <c r="G69" s="13"/>
      <c r="H69" s="72" t="s">
        <v>8</v>
      </c>
      <c r="I69" s="59"/>
      <c r="J69" s="59"/>
      <c r="K69" s="59">
        <v>108079803</v>
      </c>
      <c r="L69" s="60"/>
      <c r="M69" s="68"/>
      <c r="N69" s="12"/>
    </row>
    <row r="70" spans="2:14">
      <c r="B70" s="8"/>
      <c r="C70" s="13" t="s">
        <v>71</v>
      </c>
      <c r="D70" s="13" t="s">
        <v>33</v>
      </c>
      <c r="E70" s="13"/>
      <c r="F70" s="13"/>
      <c r="G70" s="13"/>
      <c r="H70" s="72" t="s">
        <v>8</v>
      </c>
      <c r="I70" s="59"/>
      <c r="J70" s="60"/>
      <c r="K70" s="24">
        <v>123351388</v>
      </c>
      <c r="L70" s="60"/>
      <c r="M70" s="68"/>
      <c r="N70" s="12"/>
    </row>
    <row r="71" spans="2:14">
      <c r="B71" s="8"/>
      <c r="C71" s="13" t="s">
        <v>72</v>
      </c>
      <c r="D71" s="13" t="s">
        <v>73</v>
      </c>
      <c r="E71" s="13"/>
      <c r="F71" s="13"/>
      <c r="G71" s="13"/>
      <c r="H71" s="72" t="s">
        <v>8</v>
      </c>
      <c r="I71" s="59"/>
      <c r="J71" s="60"/>
      <c r="K71" s="59">
        <v>26344883</v>
      </c>
      <c r="L71" s="60"/>
      <c r="M71" s="68"/>
      <c r="N71" s="12"/>
    </row>
    <row r="72" spans="2:14">
      <c r="B72" s="8"/>
      <c r="C72" s="13" t="s">
        <v>74</v>
      </c>
      <c r="D72" s="13" t="s">
        <v>37</v>
      </c>
      <c r="E72" s="13"/>
      <c r="F72" s="13"/>
      <c r="G72" s="13"/>
      <c r="H72" s="72" t="s">
        <v>8</v>
      </c>
      <c r="I72" s="59"/>
      <c r="J72" s="60"/>
      <c r="K72" s="63">
        <v>0</v>
      </c>
      <c r="L72" s="60"/>
      <c r="M72" s="68"/>
      <c r="N72" s="12"/>
    </row>
    <row r="73" spans="2:14" ht="12" customHeight="1">
      <c r="B73" s="8"/>
      <c r="C73" s="13"/>
      <c r="D73" s="13"/>
      <c r="E73" s="13"/>
      <c r="F73" s="13"/>
      <c r="G73" s="13"/>
      <c r="H73" s="13"/>
      <c r="I73" s="59"/>
      <c r="J73" s="60"/>
      <c r="K73" s="59"/>
      <c r="L73" s="60"/>
      <c r="M73" s="68"/>
      <c r="N73" s="12"/>
    </row>
    <row r="74" spans="2:14">
      <c r="B74" s="8"/>
      <c r="C74" s="28" t="s">
        <v>75</v>
      </c>
      <c r="D74" s="33" t="s">
        <v>76</v>
      </c>
      <c r="E74" s="13"/>
      <c r="F74" s="13"/>
      <c r="G74" s="13"/>
      <c r="H74" s="13"/>
      <c r="I74" s="59"/>
      <c r="J74" s="60"/>
      <c r="K74" s="59"/>
      <c r="L74" s="60"/>
      <c r="M74" s="68">
        <f>SUM(K76:K79)</f>
        <v>201359947</v>
      </c>
      <c r="N74" s="12"/>
    </row>
    <row r="75" spans="2:14" ht="5.0999999999999996" customHeight="1">
      <c r="B75" s="8"/>
      <c r="C75" s="13"/>
      <c r="D75" s="13"/>
      <c r="E75" s="13"/>
      <c r="F75" s="13"/>
      <c r="G75" s="13"/>
      <c r="H75" s="13"/>
      <c r="I75" s="59"/>
      <c r="J75" s="60"/>
      <c r="K75" s="59"/>
      <c r="L75" s="60"/>
      <c r="M75" s="68"/>
      <c r="N75" s="12"/>
    </row>
    <row r="76" spans="2:14">
      <c r="B76" s="8"/>
      <c r="C76" s="23" t="s">
        <v>77</v>
      </c>
      <c r="D76" s="13" t="s">
        <v>29</v>
      </c>
      <c r="E76" s="13"/>
      <c r="F76" s="13"/>
      <c r="G76" s="13"/>
      <c r="H76" s="72" t="s">
        <v>8</v>
      </c>
      <c r="I76" s="69"/>
      <c r="J76" s="60"/>
      <c r="K76" s="69">
        <v>39499183</v>
      </c>
      <c r="L76" s="60"/>
      <c r="M76" s="68"/>
      <c r="N76" s="12"/>
    </row>
    <row r="77" spans="2:14">
      <c r="B77" s="8"/>
      <c r="C77" s="23" t="s">
        <v>78</v>
      </c>
      <c r="D77" s="13" t="s">
        <v>31</v>
      </c>
      <c r="E77" s="13"/>
      <c r="F77" s="13"/>
      <c r="G77" s="13"/>
      <c r="H77" s="72" t="s">
        <v>8</v>
      </c>
      <c r="I77" s="69"/>
      <c r="J77" s="62"/>
      <c r="K77" s="69">
        <v>67901693</v>
      </c>
      <c r="L77" s="60"/>
      <c r="M77" s="68"/>
      <c r="N77" s="12"/>
    </row>
    <row r="78" spans="2:14">
      <c r="B78" s="8"/>
      <c r="C78" s="23" t="s">
        <v>79</v>
      </c>
      <c r="D78" s="13" t="s">
        <v>33</v>
      </c>
      <c r="E78" s="13"/>
      <c r="F78" s="13"/>
      <c r="G78" s="13"/>
      <c r="H78" s="72" t="s">
        <v>8</v>
      </c>
      <c r="I78" s="69"/>
      <c r="J78" s="60"/>
      <c r="K78" s="69">
        <v>77463961</v>
      </c>
      <c r="L78" s="60"/>
      <c r="M78" s="68"/>
      <c r="N78" s="12"/>
    </row>
    <row r="79" spans="2:14">
      <c r="B79" s="8"/>
      <c r="C79" s="23" t="s">
        <v>80</v>
      </c>
      <c r="D79" s="13" t="s">
        <v>73</v>
      </c>
      <c r="E79" s="13"/>
      <c r="F79" s="13"/>
      <c r="G79" s="13"/>
      <c r="H79" s="72" t="s">
        <v>8</v>
      </c>
      <c r="I79" s="69"/>
      <c r="J79" s="60"/>
      <c r="K79" s="59">
        <v>16495110</v>
      </c>
      <c r="L79" s="60"/>
      <c r="M79" s="68"/>
      <c r="N79" s="12"/>
    </row>
    <row r="80" spans="2:14" ht="12.75" customHeight="1">
      <c r="B80" s="8"/>
      <c r="C80" s="23" t="s">
        <v>81</v>
      </c>
      <c r="D80" s="13" t="s">
        <v>37</v>
      </c>
      <c r="E80" s="13"/>
      <c r="F80" s="13"/>
      <c r="G80" s="13"/>
      <c r="H80" s="13"/>
      <c r="I80" s="60"/>
      <c r="J80" s="60"/>
      <c r="K80" s="63">
        <v>0</v>
      </c>
      <c r="L80" s="60"/>
      <c r="M80" s="68"/>
      <c r="N80" s="12"/>
    </row>
    <row r="81" spans="2:19" ht="12.75" customHeight="1">
      <c r="B81" s="8"/>
      <c r="C81" s="13"/>
      <c r="D81" s="13"/>
      <c r="E81" s="13"/>
      <c r="F81" s="13"/>
      <c r="G81" s="13"/>
      <c r="H81" s="13"/>
      <c r="I81" s="60"/>
      <c r="J81" s="60"/>
      <c r="K81" s="60"/>
      <c r="L81" s="60"/>
      <c r="M81" s="68"/>
      <c r="N81" s="12"/>
    </row>
    <row r="82" spans="2:19" ht="12" customHeight="1">
      <c r="B82" s="8"/>
      <c r="C82" s="28" t="s">
        <v>82</v>
      </c>
      <c r="D82" s="36" t="s">
        <v>83</v>
      </c>
      <c r="E82" s="28"/>
      <c r="F82" s="13"/>
      <c r="G82" s="13"/>
      <c r="H82" s="13"/>
      <c r="I82" s="60"/>
      <c r="J82" s="60"/>
      <c r="K82" s="60"/>
      <c r="L82" s="60"/>
      <c r="M82" s="68">
        <f>SUM(I84:I87)</f>
        <v>0</v>
      </c>
      <c r="N82" s="12"/>
    </row>
    <row r="83" spans="2:19" ht="6.75" customHeight="1">
      <c r="B83" s="8"/>
      <c r="C83" s="13"/>
      <c r="D83" s="13"/>
      <c r="E83" s="13"/>
      <c r="F83" s="13"/>
      <c r="G83" s="13"/>
      <c r="H83" s="13"/>
      <c r="I83" s="23"/>
      <c r="J83" s="23"/>
      <c r="K83" s="23"/>
      <c r="L83" s="23"/>
      <c r="M83" s="25"/>
      <c r="N83" s="12"/>
    </row>
    <row r="84" spans="2:19" ht="12" customHeight="1">
      <c r="B84" s="8"/>
      <c r="C84" s="23" t="s">
        <v>84</v>
      </c>
      <c r="D84" s="13" t="s">
        <v>29</v>
      </c>
      <c r="E84" s="13"/>
      <c r="F84" s="13"/>
      <c r="G84" s="13"/>
      <c r="H84" s="72" t="s">
        <v>8</v>
      </c>
      <c r="I84" s="24"/>
      <c r="J84" s="23"/>
      <c r="K84" s="24">
        <v>0</v>
      </c>
      <c r="L84" s="23"/>
      <c r="M84" s="25"/>
      <c r="N84" s="12"/>
    </row>
    <row r="85" spans="2:19" ht="12" customHeight="1">
      <c r="B85" s="8"/>
      <c r="C85" s="23" t="s">
        <v>85</v>
      </c>
      <c r="D85" s="13" t="s">
        <v>31</v>
      </c>
      <c r="E85" s="13"/>
      <c r="F85" s="13"/>
      <c r="G85" s="13"/>
      <c r="H85" s="72" t="s">
        <v>8</v>
      </c>
      <c r="I85" s="24"/>
      <c r="J85" s="23"/>
      <c r="K85" s="24">
        <v>0</v>
      </c>
      <c r="L85" s="23"/>
      <c r="M85" s="25"/>
      <c r="N85" s="12"/>
    </row>
    <row r="86" spans="2:19" ht="12" customHeight="1">
      <c r="B86" s="8"/>
      <c r="C86" s="23" t="s">
        <v>86</v>
      </c>
      <c r="D86" s="13" t="s">
        <v>33</v>
      </c>
      <c r="E86" s="13"/>
      <c r="F86" s="13"/>
      <c r="G86" s="13"/>
      <c r="H86" s="72" t="s">
        <v>8</v>
      </c>
      <c r="I86" s="24"/>
      <c r="J86" s="23"/>
      <c r="K86" s="24">
        <v>0</v>
      </c>
      <c r="L86" s="23"/>
      <c r="M86" s="25"/>
      <c r="N86" s="12"/>
    </row>
    <row r="87" spans="2:19" ht="12" customHeight="1">
      <c r="B87" s="8"/>
      <c r="C87" s="23" t="s">
        <v>87</v>
      </c>
      <c r="D87" s="13" t="s">
        <v>73</v>
      </c>
      <c r="E87" s="13"/>
      <c r="F87" s="13"/>
      <c r="G87" s="13"/>
      <c r="H87" s="72" t="s">
        <v>8</v>
      </c>
      <c r="I87" s="35"/>
      <c r="J87" s="23"/>
      <c r="K87" s="24">
        <v>0</v>
      </c>
      <c r="L87" s="23"/>
      <c r="M87" s="25"/>
      <c r="N87" s="12"/>
    </row>
    <row r="88" spans="2:19" ht="12" customHeight="1">
      <c r="B88" s="8"/>
      <c r="C88" s="23"/>
      <c r="D88" s="13"/>
      <c r="E88" s="13"/>
      <c r="F88" s="13"/>
      <c r="G88" s="13"/>
      <c r="H88" s="72"/>
      <c r="I88" s="35"/>
      <c r="J88" s="23"/>
      <c r="K88" s="26">
        <v>0</v>
      </c>
      <c r="L88" s="23"/>
      <c r="M88" s="25"/>
      <c r="N88" s="12"/>
    </row>
    <row r="89" spans="2:19" ht="12.75" customHeight="1">
      <c r="B89" s="8"/>
      <c r="C89" s="13"/>
      <c r="D89" s="13"/>
      <c r="E89" s="13"/>
      <c r="F89" s="13"/>
      <c r="G89" s="13"/>
      <c r="H89" s="13"/>
      <c r="I89" s="23"/>
      <c r="J89" s="23"/>
      <c r="K89" s="23"/>
      <c r="L89" s="23"/>
      <c r="M89" s="25"/>
      <c r="N89" s="12"/>
    </row>
    <row r="90" spans="2:19" ht="13.5" customHeight="1">
      <c r="B90" s="8"/>
      <c r="C90" s="13"/>
      <c r="F90" s="13"/>
      <c r="G90" s="13"/>
      <c r="H90" s="13"/>
      <c r="I90" s="13"/>
      <c r="J90" s="13"/>
      <c r="K90" s="13"/>
      <c r="L90" s="13"/>
      <c r="M90" s="14"/>
      <c r="N90" s="12"/>
    </row>
    <row r="91" spans="2:19" ht="15.75">
      <c r="B91" s="8"/>
      <c r="C91" s="28" t="s">
        <v>88</v>
      </c>
      <c r="D91" s="37" t="s">
        <v>92</v>
      </c>
      <c r="E91" s="30"/>
      <c r="F91" s="30"/>
      <c r="G91" s="13"/>
      <c r="H91" s="13"/>
      <c r="I91" s="13"/>
      <c r="J91" s="13"/>
      <c r="K91" s="13"/>
      <c r="L91" s="38" t="s">
        <v>8</v>
      </c>
      <c r="M91" s="39">
        <f>M12-M26</f>
        <v>695490517</v>
      </c>
      <c r="N91" s="12"/>
      <c r="Q91" s="70"/>
      <c r="R91" s="70"/>
      <c r="S91" s="71"/>
    </row>
    <row r="92" spans="2:19" ht="15.75">
      <c r="B92" s="8"/>
      <c r="C92" s="33"/>
      <c r="D92" s="13"/>
      <c r="E92" s="13"/>
      <c r="F92" s="13"/>
      <c r="G92" s="13"/>
      <c r="H92" s="13"/>
      <c r="I92" s="13"/>
      <c r="J92" s="13"/>
      <c r="K92" s="13"/>
      <c r="L92" s="40"/>
      <c r="M92" s="41"/>
      <c r="N92" s="12"/>
    </row>
    <row r="93" spans="2:19" ht="15.75">
      <c r="B93" s="8"/>
      <c r="C93" s="33"/>
      <c r="D93" s="13"/>
      <c r="E93" s="13"/>
      <c r="F93" s="13"/>
      <c r="G93" s="13"/>
      <c r="H93" s="13"/>
      <c r="I93" s="13"/>
      <c r="J93" s="13"/>
      <c r="K93" s="13"/>
      <c r="L93" s="40"/>
      <c r="M93" s="41"/>
      <c r="N93" s="12"/>
    </row>
    <row r="94" spans="2:19" ht="12.75" customHeight="1">
      <c r="B94" s="8"/>
      <c r="C94" s="42"/>
      <c r="D94" s="43"/>
      <c r="E94" s="13"/>
      <c r="F94" s="13"/>
      <c r="G94" s="13"/>
      <c r="H94" s="13"/>
      <c r="I94" s="13"/>
      <c r="J94" s="13"/>
      <c r="K94" s="13"/>
      <c r="L94" s="13"/>
      <c r="M94" s="14"/>
      <c r="N94" s="12"/>
      <c r="Q94" s="70"/>
      <c r="R94" s="70"/>
    </row>
    <row r="95" spans="2:19" ht="13.5" customHeight="1">
      <c r="B95" s="8"/>
      <c r="C95" s="13"/>
      <c r="D95" s="13"/>
      <c r="E95" s="13"/>
      <c r="F95" s="13"/>
      <c r="G95" s="44"/>
      <c r="H95" s="44"/>
      <c r="I95" s="44"/>
      <c r="J95" s="44"/>
      <c r="K95" s="44"/>
      <c r="L95" s="13"/>
      <c r="M95" s="14"/>
      <c r="N95" s="12"/>
      <c r="S95" s="70"/>
    </row>
    <row r="96" spans="2:19">
      <c r="B96" s="8"/>
      <c r="C96" s="13"/>
      <c r="D96" s="13"/>
      <c r="E96" s="13"/>
      <c r="F96" s="13"/>
      <c r="G96" s="78" t="s">
        <v>94</v>
      </c>
      <c r="H96" s="78"/>
      <c r="I96" s="78"/>
      <c r="J96" s="78"/>
      <c r="K96" s="78"/>
      <c r="L96" s="78"/>
      <c r="M96" s="78"/>
      <c r="N96" s="12"/>
    </row>
    <row r="97" spans="2:14">
      <c r="B97" s="8"/>
      <c r="C97" s="13"/>
      <c r="D97" s="13"/>
      <c r="E97" s="13"/>
      <c r="F97" s="13"/>
      <c r="G97" s="73" t="s">
        <v>95</v>
      </c>
      <c r="H97" s="73"/>
      <c r="I97" s="73"/>
      <c r="J97" s="73"/>
      <c r="K97" s="73"/>
      <c r="L97" s="73"/>
      <c r="M97" s="73"/>
      <c r="N97" s="12"/>
    </row>
    <row r="98" spans="2:14" ht="15" customHeight="1">
      <c r="B98" s="8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4"/>
      <c r="N98" s="12"/>
    </row>
    <row r="99" spans="2:14">
      <c r="B99" s="8"/>
      <c r="C99" s="33" t="s">
        <v>89</v>
      </c>
      <c r="D99" s="13"/>
      <c r="E99" s="13"/>
      <c r="F99" s="13"/>
      <c r="G99" s="13"/>
      <c r="H99" s="13"/>
      <c r="I99" s="13"/>
      <c r="J99" s="13"/>
      <c r="K99" s="13"/>
      <c r="L99" s="13"/>
      <c r="M99" s="14"/>
      <c r="N99" s="12"/>
    </row>
    <row r="100" spans="2:14" ht="9.9499999999999993" customHeight="1">
      <c r="B100" s="8"/>
      <c r="C100" s="45"/>
      <c r="D100" s="46"/>
      <c r="E100" s="46"/>
      <c r="F100" s="46"/>
      <c r="G100" s="46"/>
      <c r="H100" s="46"/>
      <c r="I100" s="46"/>
      <c r="J100" s="46"/>
      <c r="K100" s="46"/>
      <c r="L100" s="46"/>
      <c r="M100" s="47"/>
      <c r="N100" s="12"/>
    </row>
    <row r="101" spans="2:14" ht="11.25" customHeight="1">
      <c r="B101" s="8"/>
      <c r="C101" s="48"/>
      <c r="D101" s="49"/>
      <c r="E101" s="49"/>
      <c r="F101" s="49"/>
      <c r="G101" s="49"/>
      <c r="H101" s="49"/>
      <c r="I101" s="49"/>
      <c r="J101" s="49"/>
      <c r="K101" s="49"/>
      <c r="L101" s="49"/>
      <c r="M101" s="50"/>
      <c r="N101" s="12"/>
    </row>
    <row r="102" spans="2:14" ht="11.25" customHeight="1">
      <c r="B102" s="8"/>
      <c r="C102" s="48"/>
      <c r="D102" s="49"/>
      <c r="E102" s="49"/>
      <c r="F102" s="49"/>
      <c r="G102" s="49"/>
      <c r="H102" s="49"/>
      <c r="I102" s="49"/>
      <c r="J102" s="49"/>
      <c r="K102" s="49"/>
      <c r="L102" s="49"/>
      <c r="M102" s="50"/>
      <c r="N102" s="12"/>
    </row>
    <row r="103" spans="2:14" ht="11.25" customHeight="1">
      <c r="B103" s="8"/>
      <c r="C103" s="51"/>
      <c r="D103" s="13"/>
      <c r="E103" s="13"/>
      <c r="F103" s="13"/>
      <c r="G103" s="13"/>
      <c r="H103" s="13"/>
      <c r="I103" s="13"/>
      <c r="J103" s="13"/>
      <c r="K103" s="13"/>
      <c r="L103" s="13"/>
      <c r="M103" s="14"/>
      <c r="N103" s="12"/>
    </row>
    <row r="104" spans="2:14">
      <c r="B104" s="8"/>
      <c r="C104" s="52" t="s">
        <v>91</v>
      </c>
      <c r="D104" s="23"/>
      <c r="E104" s="23"/>
      <c r="F104" s="13"/>
      <c r="G104" s="13"/>
      <c r="H104" s="13"/>
      <c r="I104" s="13"/>
      <c r="J104" s="13"/>
      <c r="K104" s="13"/>
      <c r="L104" s="13"/>
      <c r="M104" s="14"/>
      <c r="N104" s="12"/>
    </row>
    <row r="105" spans="2:14">
      <c r="B105" s="8"/>
      <c r="C105" s="30" t="s">
        <v>90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4"/>
      <c r="N105" s="12"/>
    </row>
    <row r="106" spans="2:14">
      <c r="B106" s="8"/>
      <c r="C106" s="53" t="s">
        <v>96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4"/>
      <c r="N106" s="12"/>
    </row>
    <row r="107" spans="2:14" ht="9" customHeight="1" thickBot="1">
      <c r="B107" s="54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6"/>
      <c r="N107" s="57"/>
    </row>
    <row r="108" spans="2:14" ht="13.5" thickTop="1"/>
  </sheetData>
  <mergeCells count="7">
    <mergeCell ref="G97:M97"/>
    <mergeCell ref="C5:M5"/>
    <mergeCell ref="C6:M6"/>
    <mergeCell ref="C8:D8"/>
    <mergeCell ref="K8:M8"/>
    <mergeCell ref="K9:M9"/>
    <mergeCell ref="G96:M96"/>
  </mergeCells>
  <printOptions horizontalCentered="1"/>
  <pageMargins left="0.94488188976377963" right="0.78740157480314965" top="1.26" bottom="2.0499999999999998" header="0" footer="1.3385826771653544"/>
  <pageSetup paperSize="5" scale="5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201703</vt:lpstr>
      <vt:lpstr>'201703'!Área_de_impresión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Ucont18</dc:creator>
  <cp:lastModifiedBy>Pradenas Carlos</cp:lastModifiedBy>
  <cp:lastPrinted>2017-02-13T15:29:10Z</cp:lastPrinted>
  <dcterms:created xsi:type="dcterms:W3CDTF">2014-02-10T20:20:17Z</dcterms:created>
  <dcterms:modified xsi:type="dcterms:W3CDTF">2017-03-16T20:53:06Z</dcterms:modified>
</cp:coreProperties>
</file>