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ysson\Documents\GitHub\Monetary-Shocks\Brasil\BRW\Qualificação\"/>
    </mc:Choice>
  </mc:AlternateContent>
  <xr:revisionPtr revIDLastSave="0" documentId="13_ncr:1_{378FD859-837B-4B72-8B02-1807CACE8170}" xr6:coauthVersionLast="47" xr6:coauthVersionMax="47" xr10:uidLastSave="{00000000-0000-0000-0000-000000000000}"/>
  <bookViews>
    <workbookView xWindow="-108" yWindow="-108" windowWidth="23256" windowHeight="12456" xr2:uid="{D1488728-6ED9-49FC-B637-C620B3DC531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" i="1" l="1"/>
  <c r="R5" i="1"/>
  <c r="P5" i="1"/>
  <c r="Q4" i="1"/>
  <c r="R4" i="1"/>
  <c r="P4" i="1"/>
  <c r="Q3" i="1"/>
  <c r="R3" i="1"/>
  <c r="P3" i="1"/>
  <c r="Q2" i="1"/>
  <c r="R2" i="1"/>
  <c r="P2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I3" i="1"/>
  <c r="M3" i="1" s="1"/>
  <c r="I4" i="1"/>
  <c r="M4" i="1" s="1"/>
  <c r="I5" i="1"/>
  <c r="M5" i="1" s="1"/>
  <c r="I6" i="1"/>
  <c r="M6" i="1" s="1"/>
  <c r="I7" i="1"/>
  <c r="M7" i="1" s="1"/>
  <c r="I8" i="1"/>
  <c r="M8" i="1" s="1"/>
  <c r="I9" i="1"/>
  <c r="M9" i="1" s="1"/>
  <c r="I10" i="1"/>
  <c r="M10" i="1" s="1"/>
  <c r="I11" i="1"/>
  <c r="M11" i="1" s="1"/>
  <c r="I12" i="1"/>
  <c r="M12" i="1" s="1"/>
  <c r="I13" i="1"/>
  <c r="M13" i="1" s="1"/>
  <c r="I14" i="1"/>
  <c r="M14" i="1" s="1"/>
  <c r="I15" i="1"/>
  <c r="M15" i="1" s="1"/>
  <c r="I16" i="1"/>
  <c r="M16" i="1" s="1"/>
  <c r="I17" i="1"/>
  <c r="M17" i="1" s="1"/>
  <c r="I18" i="1"/>
  <c r="M18" i="1" s="1"/>
  <c r="I19" i="1"/>
  <c r="M19" i="1" s="1"/>
  <c r="I20" i="1"/>
  <c r="M20" i="1" s="1"/>
  <c r="I21" i="1"/>
  <c r="M21" i="1" s="1"/>
  <c r="I22" i="1"/>
  <c r="M22" i="1" s="1"/>
  <c r="I23" i="1"/>
  <c r="M23" i="1" s="1"/>
  <c r="I24" i="1"/>
  <c r="M24" i="1" s="1"/>
  <c r="I25" i="1"/>
  <c r="M25" i="1" s="1"/>
  <c r="I26" i="1"/>
  <c r="M26" i="1" s="1"/>
  <c r="I27" i="1"/>
  <c r="M27" i="1" s="1"/>
  <c r="I28" i="1"/>
  <c r="M28" i="1" s="1"/>
  <c r="I29" i="1"/>
  <c r="M29" i="1" s="1"/>
  <c r="I30" i="1"/>
  <c r="M30" i="1" s="1"/>
  <c r="I31" i="1"/>
  <c r="M31" i="1" s="1"/>
  <c r="I32" i="1"/>
  <c r="M32" i="1" s="1"/>
  <c r="I33" i="1"/>
  <c r="M33" i="1" s="1"/>
  <c r="I34" i="1"/>
  <c r="M34" i="1" s="1"/>
  <c r="I35" i="1"/>
  <c r="M35" i="1" s="1"/>
  <c r="I36" i="1"/>
  <c r="M36" i="1" s="1"/>
  <c r="I37" i="1"/>
  <c r="M37" i="1" s="1"/>
  <c r="I38" i="1"/>
  <c r="M38" i="1" s="1"/>
  <c r="I39" i="1"/>
  <c r="M39" i="1" s="1"/>
  <c r="I40" i="1"/>
  <c r="M40" i="1" s="1"/>
  <c r="I41" i="1"/>
  <c r="M41" i="1" s="1"/>
  <c r="I42" i="1"/>
  <c r="M42" i="1" s="1"/>
  <c r="I43" i="1"/>
  <c r="M43" i="1" s="1"/>
  <c r="I44" i="1"/>
  <c r="M44" i="1" s="1"/>
  <c r="I45" i="1"/>
  <c r="M45" i="1" s="1"/>
  <c r="I46" i="1"/>
  <c r="M46" i="1" s="1"/>
  <c r="I47" i="1"/>
  <c r="M47" i="1" s="1"/>
  <c r="I48" i="1"/>
  <c r="M48" i="1" s="1"/>
  <c r="I49" i="1"/>
  <c r="M49" i="1" s="1"/>
  <c r="I50" i="1"/>
  <c r="M50" i="1" s="1"/>
  <c r="I51" i="1"/>
  <c r="M51" i="1" s="1"/>
  <c r="I52" i="1"/>
  <c r="M52" i="1" s="1"/>
  <c r="I53" i="1"/>
  <c r="M53" i="1" s="1"/>
  <c r="I54" i="1"/>
  <c r="M54" i="1" s="1"/>
  <c r="I55" i="1"/>
  <c r="M55" i="1" s="1"/>
  <c r="I56" i="1"/>
  <c r="M56" i="1" s="1"/>
  <c r="I57" i="1"/>
  <c r="M57" i="1" s="1"/>
  <c r="I58" i="1"/>
  <c r="M58" i="1" s="1"/>
  <c r="I59" i="1"/>
  <c r="M59" i="1" s="1"/>
  <c r="I60" i="1"/>
  <c r="M60" i="1" s="1"/>
  <c r="I61" i="1"/>
  <c r="M61" i="1" s="1"/>
  <c r="I62" i="1"/>
  <c r="M62" i="1" s="1"/>
  <c r="I63" i="1"/>
  <c r="M63" i="1" s="1"/>
  <c r="I64" i="1"/>
  <c r="M64" i="1" s="1"/>
  <c r="I65" i="1"/>
  <c r="M65" i="1" s="1"/>
  <c r="I66" i="1"/>
  <c r="M66" i="1" s="1"/>
  <c r="I67" i="1"/>
  <c r="M67" i="1" s="1"/>
  <c r="I68" i="1"/>
  <c r="M68" i="1" s="1"/>
  <c r="I69" i="1"/>
  <c r="M69" i="1" s="1"/>
  <c r="I70" i="1"/>
  <c r="M70" i="1" s="1"/>
  <c r="I71" i="1"/>
  <c r="M71" i="1" s="1"/>
  <c r="I72" i="1"/>
  <c r="M72" i="1" s="1"/>
  <c r="I73" i="1"/>
  <c r="M73" i="1" s="1"/>
  <c r="I74" i="1"/>
  <c r="M74" i="1" s="1"/>
  <c r="I75" i="1"/>
  <c r="M75" i="1" s="1"/>
  <c r="I76" i="1"/>
  <c r="M76" i="1" s="1"/>
  <c r="I77" i="1"/>
  <c r="M77" i="1" s="1"/>
  <c r="I78" i="1"/>
  <c r="M78" i="1" s="1"/>
  <c r="I79" i="1"/>
  <c r="M79" i="1" s="1"/>
  <c r="I80" i="1"/>
  <c r="M80" i="1" s="1"/>
  <c r="I81" i="1"/>
  <c r="M81" i="1" s="1"/>
  <c r="I82" i="1"/>
  <c r="M82" i="1" s="1"/>
  <c r="I83" i="1"/>
  <c r="M83" i="1" s="1"/>
  <c r="I84" i="1"/>
  <c r="M84" i="1" s="1"/>
  <c r="I85" i="1"/>
  <c r="M85" i="1" s="1"/>
  <c r="I86" i="1"/>
  <c r="M86" i="1" s="1"/>
  <c r="I87" i="1"/>
  <c r="M87" i="1" s="1"/>
  <c r="I88" i="1"/>
  <c r="M88" i="1" s="1"/>
  <c r="I89" i="1"/>
  <c r="M89" i="1" s="1"/>
  <c r="I90" i="1"/>
  <c r="M90" i="1" s="1"/>
  <c r="I91" i="1"/>
  <c r="M91" i="1" s="1"/>
  <c r="I92" i="1"/>
  <c r="M92" i="1" s="1"/>
  <c r="I93" i="1"/>
  <c r="M93" i="1" s="1"/>
  <c r="I94" i="1"/>
  <c r="M94" i="1" s="1"/>
  <c r="I95" i="1"/>
  <c r="M95" i="1" s="1"/>
  <c r="I96" i="1"/>
  <c r="M96" i="1" s="1"/>
  <c r="I97" i="1"/>
  <c r="M97" i="1" s="1"/>
  <c r="I98" i="1"/>
  <c r="M98" i="1" s="1"/>
  <c r="I99" i="1"/>
  <c r="M99" i="1" s="1"/>
  <c r="I100" i="1"/>
  <c r="M100" i="1" s="1"/>
  <c r="I101" i="1"/>
  <c r="M101" i="1" s="1"/>
  <c r="I102" i="1"/>
  <c r="M102" i="1" s="1"/>
  <c r="I103" i="1"/>
  <c r="M103" i="1" s="1"/>
  <c r="I104" i="1"/>
  <c r="M104" i="1" s="1"/>
  <c r="I105" i="1"/>
  <c r="M105" i="1" s="1"/>
  <c r="I106" i="1"/>
  <c r="M106" i="1" s="1"/>
  <c r="I107" i="1"/>
  <c r="M107" i="1" s="1"/>
  <c r="I108" i="1"/>
  <c r="M108" i="1" s="1"/>
  <c r="I109" i="1"/>
  <c r="M109" i="1" s="1"/>
  <c r="I110" i="1"/>
  <c r="M110" i="1" s="1"/>
  <c r="I111" i="1"/>
  <c r="M111" i="1" s="1"/>
  <c r="I112" i="1"/>
  <c r="M112" i="1" s="1"/>
  <c r="I113" i="1"/>
  <c r="M113" i="1" s="1"/>
  <c r="I114" i="1"/>
  <c r="M114" i="1" s="1"/>
  <c r="I115" i="1"/>
  <c r="M115" i="1" s="1"/>
  <c r="I116" i="1"/>
  <c r="M116" i="1" s="1"/>
  <c r="I117" i="1"/>
  <c r="M117" i="1" s="1"/>
  <c r="I118" i="1"/>
  <c r="M118" i="1" s="1"/>
  <c r="I119" i="1"/>
  <c r="M119" i="1" s="1"/>
  <c r="I120" i="1"/>
  <c r="M120" i="1" s="1"/>
  <c r="I121" i="1"/>
  <c r="M121" i="1" s="1"/>
  <c r="I122" i="1"/>
  <c r="M122" i="1" s="1"/>
  <c r="I123" i="1"/>
  <c r="M123" i="1" s="1"/>
  <c r="I124" i="1"/>
  <c r="M124" i="1" s="1"/>
  <c r="I125" i="1"/>
  <c r="M125" i="1" s="1"/>
  <c r="I126" i="1"/>
  <c r="M126" i="1" s="1"/>
  <c r="I127" i="1"/>
  <c r="M127" i="1" s="1"/>
  <c r="I128" i="1"/>
  <c r="M128" i="1" s="1"/>
  <c r="I129" i="1"/>
  <c r="M129" i="1" s="1"/>
  <c r="I130" i="1"/>
  <c r="M130" i="1" s="1"/>
  <c r="I131" i="1"/>
  <c r="M131" i="1" s="1"/>
  <c r="I132" i="1"/>
  <c r="M132" i="1" s="1"/>
  <c r="I133" i="1"/>
  <c r="M133" i="1" s="1"/>
  <c r="I134" i="1"/>
  <c r="M134" i="1" s="1"/>
  <c r="I135" i="1"/>
  <c r="M135" i="1" s="1"/>
  <c r="I136" i="1"/>
  <c r="M136" i="1" s="1"/>
  <c r="I137" i="1"/>
  <c r="M137" i="1" s="1"/>
  <c r="I138" i="1"/>
  <c r="M138" i="1" s="1"/>
  <c r="I139" i="1"/>
  <c r="M139" i="1" s="1"/>
  <c r="I140" i="1"/>
  <c r="M140" i="1" s="1"/>
  <c r="I141" i="1"/>
  <c r="M141" i="1" s="1"/>
  <c r="I142" i="1"/>
  <c r="M142" i="1" s="1"/>
  <c r="I143" i="1"/>
  <c r="M143" i="1" s="1"/>
  <c r="I144" i="1"/>
  <c r="M144" i="1" s="1"/>
  <c r="I145" i="1"/>
  <c r="M145" i="1" s="1"/>
  <c r="I146" i="1"/>
  <c r="M146" i="1" s="1"/>
  <c r="I147" i="1"/>
  <c r="M147" i="1" s="1"/>
  <c r="I148" i="1"/>
  <c r="M148" i="1" s="1"/>
  <c r="I149" i="1"/>
  <c r="M149" i="1" s="1"/>
  <c r="I150" i="1"/>
  <c r="M150" i="1" s="1"/>
  <c r="I151" i="1"/>
  <c r="M151" i="1" s="1"/>
  <c r="I152" i="1"/>
  <c r="M152" i="1" s="1"/>
  <c r="I153" i="1"/>
  <c r="M153" i="1" s="1"/>
  <c r="I154" i="1"/>
  <c r="M154" i="1" s="1"/>
  <c r="I155" i="1"/>
  <c r="M155" i="1" s="1"/>
  <c r="I156" i="1"/>
  <c r="M156" i="1" s="1"/>
  <c r="I157" i="1"/>
  <c r="M157" i="1" s="1"/>
  <c r="I158" i="1"/>
  <c r="M158" i="1" s="1"/>
  <c r="I159" i="1"/>
  <c r="M159" i="1" s="1"/>
  <c r="I160" i="1"/>
  <c r="M160" i="1" s="1"/>
  <c r="I161" i="1"/>
  <c r="M161" i="1" s="1"/>
  <c r="I162" i="1"/>
  <c r="M162" i="1" s="1"/>
  <c r="I163" i="1"/>
  <c r="M163" i="1" s="1"/>
  <c r="I164" i="1"/>
  <c r="M164" i="1" s="1"/>
  <c r="I165" i="1"/>
  <c r="M165" i="1" s="1"/>
  <c r="I166" i="1"/>
  <c r="M166" i="1" s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2" i="1"/>
  <c r="M2" i="1" s="1"/>
</calcChain>
</file>

<file path=xl/sharedStrings.xml><?xml version="1.0" encoding="utf-8"?>
<sst xmlns="http://schemas.openxmlformats.org/spreadsheetml/2006/main" count="392" uniqueCount="227">
  <si>
    <t>mdate</t>
  </si>
  <si>
    <t>BRW_daily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</si>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</sst>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16]mmm\-yy;@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4" fontId="0" fillId="0" borderId="0" xfId="0" applyNumberFormat="1"/>
    <xf numFmtId="165" fontId="0" fillId="0" borderId="0" xfId="0" applyNumberFormat="1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5F0"/>
      <color rgb="FF2A77DE"/>
      <color rgb="FF42A4E6"/>
      <color rgb="FF52ABE8"/>
      <color rgb="FFC4D3E6"/>
      <color rgb="FFB0C4DE"/>
      <color rgb="FF000080"/>
      <color rgb="FF6495ED"/>
      <color rgb="FF2F4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US</c:v>
          </c:tx>
          <c:spPr>
            <a:solidFill>
              <a:srgbClr val="000080"/>
            </a:solidFill>
            <a:ln w="28575">
              <a:solidFill>
                <a:srgbClr val="000080"/>
              </a:solidFill>
              <a:prstDash val="solid"/>
            </a:ln>
            <a:effectLst/>
          </c:spPr>
          <c:invertIfNegative val="0"/>
          <c:cat>
            <c:numRef>
              <c:f>Planilha1!$D$2:$D$165</c:f>
              <c:numCache>
                <c:formatCode>[$-416]mmm\-yy;@</c:formatCode>
                <c:ptCount val="164"/>
                <c:pt idx="0">
                  <c:v>38718</c:v>
                </c:pt>
                <c:pt idx="1">
                  <c:v>38749</c:v>
                </c:pt>
                <c:pt idx="2">
                  <c:v>38777</c:v>
                </c:pt>
                <c:pt idx="3">
                  <c:v>38808</c:v>
                </c:pt>
                <c:pt idx="4">
                  <c:v>38838</c:v>
                </c:pt>
                <c:pt idx="5">
                  <c:v>38869</c:v>
                </c:pt>
                <c:pt idx="6">
                  <c:v>38899</c:v>
                </c:pt>
                <c:pt idx="7">
                  <c:v>38930</c:v>
                </c:pt>
                <c:pt idx="8">
                  <c:v>38961</c:v>
                </c:pt>
                <c:pt idx="9">
                  <c:v>38991</c:v>
                </c:pt>
                <c:pt idx="10">
                  <c:v>39022</c:v>
                </c:pt>
                <c:pt idx="11">
                  <c:v>39052</c:v>
                </c:pt>
                <c:pt idx="12">
                  <c:v>39083</c:v>
                </c:pt>
                <c:pt idx="13">
                  <c:v>39114</c:v>
                </c:pt>
                <c:pt idx="14">
                  <c:v>39142</c:v>
                </c:pt>
                <c:pt idx="15">
                  <c:v>39173</c:v>
                </c:pt>
                <c:pt idx="16">
                  <c:v>39203</c:v>
                </c:pt>
                <c:pt idx="17">
                  <c:v>39234</c:v>
                </c:pt>
                <c:pt idx="18">
                  <c:v>39264</c:v>
                </c:pt>
                <c:pt idx="19">
                  <c:v>39295</c:v>
                </c:pt>
                <c:pt idx="20">
                  <c:v>39326</c:v>
                </c:pt>
                <c:pt idx="21">
                  <c:v>39356</c:v>
                </c:pt>
                <c:pt idx="22">
                  <c:v>39387</c:v>
                </c:pt>
                <c:pt idx="23">
                  <c:v>39417</c:v>
                </c:pt>
                <c:pt idx="24">
                  <c:v>39448</c:v>
                </c:pt>
                <c:pt idx="25">
                  <c:v>39479</c:v>
                </c:pt>
                <c:pt idx="26">
                  <c:v>39508</c:v>
                </c:pt>
                <c:pt idx="27">
                  <c:v>39539</c:v>
                </c:pt>
                <c:pt idx="28">
                  <c:v>39569</c:v>
                </c:pt>
                <c:pt idx="29">
                  <c:v>39600</c:v>
                </c:pt>
                <c:pt idx="30">
                  <c:v>39630</c:v>
                </c:pt>
                <c:pt idx="31">
                  <c:v>39661</c:v>
                </c:pt>
                <c:pt idx="32">
                  <c:v>39692</c:v>
                </c:pt>
                <c:pt idx="33">
                  <c:v>39722</c:v>
                </c:pt>
                <c:pt idx="34">
                  <c:v>39753</c:v>
                </c:pt>
                <c:pt idx="35">
                  <c:v>39783</c:v>
                </c:pt>
                <c:pt idx="36">
                  <c:v>39814</c:v>
                </c:pt>
                <c:pt idx="37">
                  <c:v>39845</c:v>
                </c:pt>
                <c:pt idx="38">
                  <c:v>39873</c:v>
                </c:pt>
                <c:pt idx="39">
                  <c:v>39904</c:v>
                </c:pt>
                <c:pt idx="40">
                  <c:v>39934</c:v>
                </c:pt>
                <c:pt idx="41">
                  <c:v>39965</c:v>
                </c:pt>
                <c:pt idx="42">
                  <c:v>39995</c:v>
                </c:pt>
                <c:pt idx="43">
                  <c:v>40026</c:v>
                </c:pt>
                <c:pt idx="44">
                  <c:v>40057</c:v>
                </c:pt>
                <c:pt idx="45">
                  <c:v>40087</c:v>
                </c:pt>
                <c:pt idx="46">
                  <c:v>40118</c:v>
                </c:pt>
                <c:pt idx="47">
                  <c:v>40148</c:v>
                </c:pt>
                <c:pt idx="48">
                  <c:v>40179</c:v>
                </c:pt>
                <c:pt idx="49">
                  <c:v>40210</c:v>
                </c:pt>
                <c:pt idx="50">
                  <c:v>40238</c:v>
                </c:pt>
                <c:pt idx="51">
                  <c:v>40269</c:v>
                </c:pt>
                <c:pt idx="52">
                  <c:v>40299</c:v>
                </c:pt>
                <c:pt idx="53">
                  <c:v>40330</c:v>
                </c:pt>
                <c:pt idx="54">
                  <c:v>40360</c:v>
                </c:pt>
                <c:pt idx="55">
                  <c:v>40391</c:v>
                </c:pt>
                <c:pt idx="56">
                  <c:v>40422</c:v>
                </c:pt>
                <c:pt idx="57">
                  <c:v>40452</c:v>
                </c:pt>
                <c:pt idx="58">
                  <c:v>40483</c:v>
                </c:pt>
                <c:pt idx="59">
                  <c:v>40513</c:v>
                </c:pt>
                <c:pt idx="60">
                  <c:v>40544</c:v>
                </c:pt>
                <c:pt idx="61">
                  <c:v>40575</c:v>
                </c:pt>
                <c:pt idx="62">
                  <c:v>40603</c:v>
                </c:pt>
                <c:pt idx="63">
                  <c:v>40634</c:v>
                </c:pt>
                <c:pt idx="64">
                  <c:v>40664</c:v>
                </c:pt>
                <c:pt idx="65">
                  <c:v>40695</c:v>
                </c:pt>
                <c:pt idx="66">
                  <c:v>40725</c:v>
                </c:pt>
                <c:pt idx="67">
                  <c:v>40756</c:v>
                </c:pt>
                <c:pt idx="68">
                  <c:v>40787</c:v>
                </c:pt>
                <c:pt idx="69">
                  <c:v>40817</c:v>
                </c:pt>
                <c:pt idx="70">
                  <c:v>40848</c:v>
                </c:pt>
                <c:pt idx="71">
                  <c:v>40878</c:v>
                </c:pt>
                <c:pt idx="72">
                  <c:v>40909</c:v>
                </c:pt>
                <c:pt idx="73">
                  <c:v>40940</c:v>
                </c:pt>
                <c:pt idx="74">
                  <c:v>40969</c:v>
                </c:pt>
                <c:pt idx="75">
                  <c:v>41000</c:v>
                </c:pt>
                <c:pt idx="76">
                  <c:v>41030</c:v>
                </c:pt>
                <c:pt idx="77">
                  <c:v>41061</c:v>
                </c:pt>
                <c:pt idx="78">
                  <c:v>41091</c:v>
                </c:pt>
                <c:pt idx="79">
                  <c:v>41122</c:v>
                </c:pt>
                <c:pt idx="80">
                  <c:v>41153</c:v>
                </c:pt>
                <c:pt idx="81">
                  <c:v>41183</c:v>
                </c:pt>
                <c:pt idx="82">
                  <c:v>41214</c:v>
                </c:pt>
                <c:pt idx="83">
                  <c:v>41244</c:v>
                </c:pt>
                <c:pt idx="84">
                  <c:v>41275</c:v>
                </c:pt>
                <c:pt idx="85">
                  <c:v>41306</c:v>
                </c:pt>
                <c:pt idx="86">
                  <c:v>41334</c:v>
                </c:pt>
                <c:pt idx="87">
                  <c:v>41365</c:v>
                </c:pt>
                <c:pt idx="88">
                  <c:v>41395</c:v>
                </c:pt>
                <c:pt idx="89">
                  <c:v>41426</c:v>
                </c:pt>
                <c:pt idx="90">
                  <c:v>41456</c:v>
                </c:pt>
                <c:pt idx="91">
                  <c:v>41487</c:v>
                </c:pt>
                <c:pt idx="92">
                  <c:v>41518</c:v>
                </c:pt>
                <c:pt idx="93">
                  <c:v>41548</c:v>
                </c:pt>
                <c:pt idx="94">
                  <c:v>41579</c:v>
                </c:pt>
                <c:pt idx="95">
                  <c:v>41609</c:v>
                </c:pt>
                <c:pt idx="96">
                  <c:v>41640</c:v>
                </c:pt>
                <c:pt idx="97">
                  <c:v>41671</c:v>
                </c:pt>
                <c:pt idx="98">
                  <c:v>41699</c:v>
                </c:pt>
                <c:pt idx="99">
                  <c:v>41730</c:v>
                </c:pt>
                <c:pt idx="100">
                  <c:v>41760</c:v>
                </c:pt>
                <c:pt idx="101">
                  <c:v>41791</c:v>
                </c:pt>
                <c:pt idx="102">
                  <c:v>41821</c:v>
                </c:pt>
                <c:pt idx="103">
                  <c:v>41852</c:v>
                </c:pt>
                <c:pt idx="104">
                  <c:v>41883</c:v>
                </c:pt>
                <c:pt idx="105">
                  <c:v>41913</c:v>
                </c:pt>
                <c:pt idx="106">
                  <c:v>41944</c:v>
                </c:pt>
                <c:pt idx="107">
                  <c:v>41974</c:v>
                </c:pt>
                <c:pt idx="108">
                  <c:v>42005</c:v>
                </c:pt>
                <c:pt idx="109">
                  <c:v>42036</c:v>
                </c:pt>
                <c:pt idx="110">
                  <c:v>42064</c:v>
                </c:pt>
                <c:pt idx="111">
                  <c:v>42095</c:v>
                </c:pt>
                <c:pt idx="112">
                  <c:v>42125</c:v>
                </c:pt>
                <c:pt idx="113">
                  <c:v>42156</c:v>
                </c:pt>
                <c:pt idx="114">
                  <c:v>42186</c:v>
                </c:pt>
                <c:pt idx="115">
                  <c:v>42217</c:v>
                </c:pt>
                <c:pt idx="116">
                  <c:v>42248</c:v>
                </c:pt>
                <c:pt idx="117">
                  <c:v>42278</c:v>
                </c:pt>
                <c:pt idx="118">
                  <c:v>42309</c:v>
                </c:pt>
                <c:pt idx="119">
                  <c:v>42339</c:v>
                </c:pt>
                <c:pt idx="120">
                  <c:v>42370</c:v>
                </c:pt>
                <c:pt idx="121">
                  <c:v>42401</c:v>
                </c:pt>
                <c:pt idx="122">
                  <c:v>42430</c:v>
                </c:pt>
                <c:pt idx="123">
                  <c:v>42461</c:v>
                </c:pt>
                <c:pt idx="124">
                  <c:v>42491</c:v>
                </c:pt>
                <c:pt idx="125">
                  <c:v>42522</c:v>
                </c:pt>
                <c:pt idx="126">
                  <c:v>42552</c:v>
                </c:pt>
                <c:pt idx="127">
                  <c:v>42583</c:v>
                </c:pt>
                <c:pt idx="128">
                  <c:v>42614</c:v>
                </c:pt>
                <c:pt idx="129">
                  <c:v>42644</c:v>
                </c:pt>
                <c:pt idx="130">
                  <c:v>42675</c:v>
                </c:pt>
                <c:pt idx="131">
                  <c:v>42705</c:v>
                </c:pt>
                <c:pt idx="132">
                  <c:v>42736</c:v>
                </c:pt>
                <c:pt idx="133">
                  <c:v>42767</c:v>
                </c:pt>
                <c:pt idx="134">
                  <c:v>42795</c:v>
                </c:pt>
                <c:pt idx="135">
                  <c:v>42826</c:v>
                </c:pt>
                <c:pt idx="136">
                  <c:v>42856</c:v>
                </c:pt>
                <c:pt idx="137">
                  <c:v>42887</c:v>
                </c:pt>
                <c:pt idx="138">
                  <c:v>42917</c:v>
                </c:pt>
                <c:pt idx="139">
                  <c:v>42948</c:v>
                </c:pt>
                <c:pt idx="140">
                  <c:v>42979</c:v>
                </c:pt>
                <c:pt idx="141">
                  <c:v>43009</c:v>
                </c:pt>
                <c:pt idx="142">
                  <c:v>43040</c:v>
                </c:pt>
                <c:pt idx="143">
                  <c:v>43070</c:v>
                </c:pt>
                <c:pt idx="144">
                  <c:v>43101</c:v>
                </c:pt>
                <c:pt idx="145">
                  <c:v>43132</c:v>
                </c:pt>
                <c:pt idx="146">
                  <c:v>43160</c:v>
                </c:pt>
                <c:pt idx="147">
                  <c:v>43191</c:v>
                </c:pt>
                <c:pt idx="148">
                  <c:v>43221</c:v>
                </c:pt>
                <c:pt idx="149">
                  <c:v>43252</c:v>
                </c:pt>
                <c:pt idx="150">
                  <c:v>43282</c:v>
                </c:pt>
                <c:pt idx="151">
                  <c:v>43313</c:v>
                </c:pt>
                <c:pt idx="152">
                  <c:v>43344</c:v>
                </c:pt>
                <c:pt idx="153">
                  <c:v>43374</c:v>
                </c:pt>
                <c:pt idx="154">
                  <c:v>43405</c:v>
                </c:pt>
                <c:pt idx="155">
                  <c:v>43435</c:v>
                </c:pt>
                <c:pt idx="156">
                  <c:v>43466</c:v>
                </c:pt>
                <c:pt idx="157">
                  <c:v>43497</c:v>
                </c:pt>
                <c:pt idx="158">
                  <c:v>43525</c:v>
                </c:pt>
                <c:pt idx="159">
                  <c:v>43556</c:v>
                </c:pt>
                <c:pt idx="160">
                  <c:v>43586</c:v>
                </c:pt>
                <c:pt idx="161">
                  <c:v>43617</c:v>
                </c:pt>
                <c:pt idx="162">
                  <c:v>43647</c:v>
                </c:pt>
                <c:pt idx="163">
                  <c:v>43678</c:v>
                </c:pt>
              </c:numCache>
            </c:numRef>
          </c:cat>
          <c:val>
            <c:numRef>
              <c:f>Planilha1!$E$2:$E$165</c:f>
              <c:numCache>
                <c:formatCode>General</c:formatCode>
                <c:ptCount val="164"/>
                <c:pt idx="0">
                  <c:v>0</c:v>
                </c:pt>
                <c:pt idx="1">
                  <c:v>-1.310559661424571E-2</c:v>
                </c:pt>
                <c:pt idx="2">
                  <c:v>0</c:v>
                </c:pt>
                <c:pt idx="3">
                  <c:v>-1.8161235828863049E-2</c:v>
                </c:pt>
                <c:pt idx="4">
                  <c:v>-1.238893792474167E-2</c:v>
                </c:pt>
                <c:pt idx="5">
                  <c:v>0</c:v>
                </c:pt>
                <c:pt idx="6">
                  <c:v>-1.8102018852788879E-2</c:v>
                </c:pt>
                <c:pt idx="7">
                  <c:v>1.218893216849449E-2</c:v>
                </c:pt>
                <c:pt idx="8">
                  <c:v>-1.207117531515012E-2</c:v>
                </c:pt>
                <c:pt idx="9">
                  <c:v>0</c:v>
                </c:pt>
                <c:pt idx="10">
                  <c:v>-1.767060812820051E-2</c:v>
                </c:pt>
                <c:pt idx="11">
                  <c:v>-8.9813935917064294E-3</c:v>
                </c:pt>
                <c:pt idx="12">
                  <c:v>0</c:v>
                </c:pt>
                <c:pt idx="13">
                  <c:v>4.8966185270395719E-3</c:v>
                </c:pt>
                <c:pt idx="14">
                  <c:v>-1.380697759705149E-2</c:v>
                </c:pt>
                <c:pt idx="15">
                  <c:v>0</c:v>
                </c:pt>
                <c:pt idx="16">
                  <c:v>1.9489894636791499E-3</c:v>
                </c:pt>
                <c:pt idx="17">
                  <c:v>0</c:v>
                </c:pt>
                <c:pt idx="18">
                  <c:v>-2.2316084046202279E-3</c:v>
                </c:pt>
                <c:pt idx="19">
                  <c:v>-1.7982116743229231E-2</c:v>
                </c:pt>
                <c:pt idx="20">
                  <c:v>-3.3205836495165002E-2</c:v>
                </c:pt>
                <c:pt idx="21">
                  <c:v>0</c:v>
                </c:pt>
                <c:pt idx="22">
                  <c:v>-5.9200648812425351E-2</c:v>
                </c:pt>
                <c:pt idx="23">
                  <c:v>4.684394032204749E-3</c:v>
                </c:pt>
                <c:pt idx="24">
                  <c:v>4.306347721153311E-3</c:v>
                </c:pt>
                <c:pt idx="25">
                  <c:v>-7.50590758328389E-3</c:v>
                </c:pt>
                <c:pt idx="26">
                  <c:v>1.6998068894543399E-3</c:v>
                </c:pt>
                <c:pt idx="27">
                  <c:v>0</c:v>
                </c:pt>
                <c:pt idx="28">
                  <c:v>-2.049162550054022E-2</c:v>
                </c:pt>
                <c:pt idx="29">
                  <c:v>0</c:v>
                </c:pt>
                <c:pt idx="30">
                  <c:v>7.8987606332184095E-3</c:v>
                </c:pt>
                <c:pt idx="31">
                  <c:v>-1.6291521024653401E-2</c:v>
                </c:pt>
                <c:pt idx="32">
                  <c:v>-1.1181715054155021E-2</c:v>
                </c:pt>
                <c:pt idx="33">
                  <c:v>6.277901802135373E-2</c:v>
                </c:pt>
                <c:pt idx="34">
                  <c:v>4.1387486997081788E-3</c:v>
                </c:pt>
                <c:pt idx="35">
                  <c:v>1.1176514155500391E-2</c:v>
                </c:pt>
                <c:pt idx="36">
                  <c:v>0</c:v>
                </c:pt>
                <c:pt idx="37">
                  <c:v>2.3687579287984602E-2</c:v>
                </c:pt>
                <c:pt idx="38">
                  <c:v>-2.2853715683296791E-2</c:v>
                </c:pt>
                <c:pt idx="39">
                  <c:v>0</c:v>
                </c:pt>
                <c:pt idx="40">
                  <c:v>-1.7634758776171738E-2</c:v>
                </c:pt>
                <c:pt idx="41">
                  <c:v>0</c:v>
                </c:pt>
                <c:pt idx="42">
                  <c:v>-3.035023903059569E-2</c:v>
                </c:pt>
                <c:pt idx="43">
                  <c:v>1.477725475760088E-2</c:v>
                </c:pt>
                <c:pt idx="44">
                  <c:v>-1.9021391336027999E-2</c:v>
                </c:pt>
                <c:pt idx="45">
                  <c:v>0</c:v>
                </c:pt>
                <c:pt idx="46">
                  <c:v>0</c:v>
                </c:pt>
                <c:pt idx="47">
                  <c:v>1.108293470219958E-3</c:v>
                </c:pt>
                <c:pt idx="48">
                  <c:v>0</c:v>
                </c:pt>
                <c:pt idx="49">
                  <c:v>-2.2901348199974771E-2</c:v>
                </c:pt>
                <c:pt idx="50">
                  <c:v>-1.1830091679073999E-2</c:v>
                </c:pt>
                <c:pt idx="51">
                  <c:v>0</c:v>
                </c:pt>
                <c:pt idx="52">
                  <c:v>-9.0492606793419299E-3</c:v>
                </c:pt>
                <c:pt idx="53">
                  <c:v>2.2356284977560439E-2</c:v>
                </c:pt>
                <c:pt idx="54">
                  <c:v>0</c:v>
                </c:pt>
                <c:pt idx="55">
                  <c:v>2.2207688052929548E-3</c:v>
                </c:pt>
                <c:pt idx="56">
                  <c:v>6.7594855064705465E-4</c:v>
                </c:pt>
                <c:pt idx="57">
                  <c:v>0</c:v>
                </c:pt>
                <c:pt idx="58">
                  <c:v>-3.0769526095092349E-2</c:v>
                </c:pt>
                <c:pt idx="59">
                  <c:v>3.4146902595284831E-3</c:v>
                </c:pt>
                <c:pt idx="60">
                  <c:v>0</c:v>
                </c:pt>
                <c:pt idx="61">
                  <c:v>2.957560717697014E-2</c:v>
                </c:pt>
                <c:pt idx="62">
                  <c:v>1.8251138771083961E-2</c:v>
                </c:pt>
                <c:pt idx="63">
                  <c:v>0</c:v>
                </c:pt>
                <c:pt idx="64">
                  <c:v>8.5960446824265447E-3</c:v>
                </c:pt>
                <c:pt idx="65">
                  <c:v>3.7655579554872081E-3</c:v>
                </c:pt>
                <c:pt idx="66">
                  <c:v>0</c:v>
                </c:pt>
                <c:pt idx="67">
                  <c:v>2.4914977681211981E-2</c:v>
                </c:pt>
                <c:pt idx="68">
                  <c:v>-5.3438173895411622E-3</c:v>
                </c:pt>
                <c:pt idx="69">
                  <c:v>0</c:v>
                </c:pt>
                <c:pt idx="70">
                  <c:v>3.7045231943837097E-2</c:v>
                </c:pt>
                <c:pt idx="71">
                  <c:v>-5.4771293768672229E-2</c:v>
                </c:pt>
                <c:pt idx="72">
                  <c:v>0</c:v>
                </c:pt>
                <c:pt idx="73">
                  <c:v>-3.2758478691401957E-2</c:v>
                </c:pt>
                <c:pt idx="74">
                  <c:v>1.9660612328977471E-2</c:v>
                </c:pt>
                <c:pt idx="75">
                  <c:v>0</c:v>
                </c:pt>
                <c:pt idx="76">
                  <c:v>1.8458848010390799E-2</c:v>
                </c:pt>
                <c:pt idx="77">
                  <c:v>1.678248670373348E-3</c:v>
                </c:pt>
                <c:pt idx="78">
                  <c:v>0</c:v>
                </c:pt>
                <c:pt idx="79">
                  <c:v>-1.0291388458349629E-2</c:v>
                </c:pt>
                <c:pt idx="80">
                  <c:v>8.5140434267111636E-3</c:v>
                </c:pt>
                <c:pt idx="81">
                  <c:v>-1.9689412943515719E-3</c:v>
                </c:pt>
                <c:pt idx="82">
                  <c:v>0</c:v>
                </c:pt>
                <c:pt idx="83">
                  <c:v>2.7286103069317628E-3</c:v>
                </c:pt>
                <c:pt idx="84">
                  <c:v>0</c:v>
                </c:pt>
                <c:pt idx="85">
                  <c:v>2.518442639946071E-3</c:v>
                </c:pt>
                <c:pt idx="86">
                  <c:v>3.0952173950180681E-3</c:v>
                </c:pt>
                <c:pt idx="87">
                  <c:v>0</c:v>
                </c:pt>
                <c:pt idx="88">
                  <c:v>3.3032871589487298E-3</c:v>
                </c:pt>
                <c:pt idx="89">
                  <c:v>-9.5580730761716838E-3</c:v>
                </c:pt>
                <c:pt idx="90">
                  <c:v>0</c:v>
                </c:pt>
                <c:pt idx="91">
                  <c:v>1.6277331671299911E-2</c:v>
                </c:pt>
                <c:pt idx="92">
                  <c:v>-4.5043665661119361E-3</c:v>
                </c:pt>
                <c:pt idx="93">
                  <c:v>0</c:v>
                </c:pt>
                <c:pt idx="94">
                  <c:v>-2.8352875552445221E-2</c:v>
                </c:pt>
                <c:pt idx="95">
                  <c:v>0</c:v>
                </c:pt>
                <c:pt idx="96">
                  <c:v>0</c:v>
                </c:pt>
                <c:pt idx="97">
                  <c:v>-2.626035083148669E-2</c:v>
                </c:pt>
                <c:pt idx="98">
                  <c:v>-6.7164391774001218E-3</c:v>
                </c:pt>
                <c:pt idx="99">
                  <c:v>0</c:v>
                </c:pt>
                <c:pt idx="100">
                  <c:v>-2.9156641019682961E-2</c:v>
                </c:pt>
                <c:pt idx="101">
                  <c:v>1.4891015324776881E-4</c:v>
                </c:pt>
                <c:pt idx="102">
                  <c:v>0</c:v>
                </c:pt>
                <c:pt idx="103">
                  <c:v>-2.4436154136032191E-3</c:v>
                </c:pt>
                <c:pt idx="104">
                  <c:v>-3.513735073964467E-3</c:v>
                </c:pt>
                <c:pt idx="105">
                  <c:v>0</c:v>
                </c:pt>
                <c:pt idx="106">
                  <c:v>-2.4294023807916142E-3</c:v>
                </c:pt>
                <c:pt idx="107">
                  <c:v>2.0181664270794639E-2</c:v>
                </c:pt>
                <c:pt idx="108">
                  <c:v>0</c:v>
                </c:pt>
                <c:pt idx="109">
                  <c:v>-7.0907023996170729E-3</c:v>
                </c:pt>
                <c:pt idx="110">
                  <c:v>-2.242914801558314E-3</c:v>
                </c:pt>
                <c:pt idx="111">
                  <c:v>0</c:v>
                </c:pt>
                <c:pt idx="112">
                  <c:v>-3.1970058974494633E-2</c:v>
                </c:pt>
                <c:pt idx="113">
                  <c:v>1.807037544788289E-2</c:v>
                </c:pt>
                <c:pt idx="114">
                  <c:v>0</c:v>
                </c:pt>
                <c:pt idx="115">
                  <c:v>-6.4101877007890504E-3</c:v>
                </c:pt>
                <c:pt idx="116">
                  <c:v>1.490268874850887E-2</c:v>
                </c:pt>
                <c:pt idx="117">
                  <c:v>0</c:v>
                </c:pt>
                <c:pt idx="118">
                  <c:v>2.4360142676490389E-2</c:v>
                </c:pt>
                <c:pt idx="119">
                  <c:v>-1.500439681562671E-2</c:v>
                </c:pt>
                <c:pt idx="120">
                  <c:v>0</c:v>
                </c:pt>
                <c:pt idx="121">
                  <c:v>-2.567371103988704E-2</c:v>
                </c:pt>
                <c:pt idx="122">
                  <c:v>1.173515811725357E-2</c:v>
                </c:pt>
                <c:pt idx="123">
                  <c:v>0</c:v>
                </c:pt>
                <c:pt idx="124">
                  <c:v>7.7333992113476845E-4</c:v>
                </c:pt>
                <c:pt idx="125">
                  <c:v>-7.3155448766156024E-3</c:v>
                </c:pt>
                <c:pt idx="126">
                  <c:v>0</c:v>
                </c:pt>
                <c:pt idx="127">
                  <c:v>-3.4197988449781599E-3</c:v>
                </c:pt>
                <c:pt idx="128">
                  <c:v>4.7072685675326862E-4</c:v>
                </c:pt>
                <c:pt idx="129">
                  <c:v>0</c:v>
                </c:pt>
                <c:pt idx="130">
                  <c:v>-7.2918720602192788E-2</c:v>
                </c:pt>
                <c:pt idx="131">
                  <c:v>7.8069572143098969E-3</c:v>
                </c:pt>
                <c:pt idx="132">
                  <c:v>0</c:v>
                </c:pt>
                <c:pt idx="133">
                  <c:v>2.4431671339291462E-2</c:v>
                </c:pt>
                <c:pt idx="134">
                  <c:v>8.1293275226143949E-3</c:v>
                </c:pt>
                <c:pt idx="135">
                  <c:v>0</c:v>
                </c:pt>
                <c:pt idx="136">
                  <c:v>1.7925844011195181E-3</c:v>
                </c:pt>
                <c:pt idx="137">
                  <c:v>9.8105795676835996E-3</c:v>
                </c:pt>
                <c:pt idx="138">
                  <c:v>0</c:v>
                </c:pt>
                <c:pt idx="139">
                  <c:v>1.6249194076847089E-2</c:v>
                </c:pt>
                <c:pt idx="140">
                  <c:v>-2.5687799579465879E-2</c:v>
                </c:pt>
                <c:pt idx="141">
                  <c:v>0</c:v>
                </c:pt>
                <c:pt idx="142">
                  <c:v>1.5181474178906011E-3</c:v>
                </c:pt>
                <c:pt idx="143">
                  <c:v>-2.4636226607858771E-2</c:v>
                </c:pt>
                <c:pt idx="144">
                  <c:v>0</c:v>
                </c:pt>
                <c:pt idx="145">
                  <c:v>-1.291084683642338E-2</c:v>
                </c:pt>
                <c:pt idx="146">
                  <c:v>1.7594062479343271E-2</c:v>
                </c:pt>
                <c:pt idx="147">
                  <c:v>0</c:v>
                </c:pt>
                <c:pt idx="148">
                  <c:v>-7.406741635826419E-3</c:v>
                </c:pt>
                <c:pt idx="149">
                  <c:v>-6.0702514334812383E-3</c:v>
                </c:pt>
                <c:pt idx="150">
                  <c:v>0</c:v>
                </c:pt>
                <c:pt idx="151">
                  <c:v>2.6700063698486408E-3</c:v>
                </c:pt>
                <c:pt idx="152">
                  <c:v>0</c:v>
                </c:pt>
                <c:pt idx="153">
                  <c:v>-2.026129528951718E-2</c:v>
                </c:pt>
                <c:pt idx="154">
                  <c:v>-1.1932418635756319E-2</c:v>
                </c:pt>
                <c:pt idx="155">
                  <c:v>-1.8512947896361081E-3</c:v>
                </c:pt>
                <c:pt idx="156">
                  <c:v>0</c:v>
                </c:pt>
                <c:pt idx="157">
                  <c:v>-4.2612103860196976E-3</c:v>
                </c:pt>
                <c:pt idx="158">
                  <c:v>1.4234327436591339E-2</c:v>
                </c:pt>
                <c:pt idx="159">
                  <c:v>0</c:v>
                </c:pt>
                <c:pt idx="160">
                  <c:v>-3.802366648680017E-3</c:v>
                </c:pt>
                <c:pt idx="161">
                  <c:v>1.3888712125907031E-2</c:v>
                </c:pt>
                <c:pt idx="162">
                  <c:v>0</c:v>
                </c:pt>
                <c:pt idx="163">
                  <c:v>9.4233748131751765E-3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AE-47FA-931D-95117E1D66A9}"/>
            </c:ext>
          </c:extLst>
        </c:ser>
        <c:ser>
          <c:idx val="1"/>
          <c:order val="1"/>
          <c:tx>
            <c:v>Brazil</c:v>
          </c:tx>
          <c:spPr>
            <a:solidFill>
              <a:srgbClr val="DCE5F0"/>
            </a:solidFill>
            <a:ln w="28575">
              <a:solidFill>
                <a:srgbClr val="DCE5F0"/>
              </a:solidFill>
            </a:ln>
            <a:effectLst/>
          </c:spPr>
          <c:invertIfNegative val="0"/>
          <c:cat>
            <c:numRef>
              <c:f>Planilha1!$D$2:$D$165</c:f>
              <c:numCache>
                <c:formatCode>[$-416]mmm\-yy;@</c:formatCode>
                <c:ptCount val="164"/>
                <c:pt idx="0">
                  <c:v>38718</c:v>
                </c:pt>
                <c:pt idx="1">
                  <c:v>38749</c:v>
                </c:pt>
                <c:pt idx="2">
                  <c:v>38777</c:v>
                </c:pt>
                <c:pt idx="3">
                  <c:v>38808</c:v>
                </c:pt>
                <c:pt idx="4">
                  <c:v>38838</c:v>
                </c:pt>
                <c:pt idx="5">
                  <c:v>38869</c:v>
                </c:pt>
                <c:pt idx="6">
                  <c:v>38899</c:v>
                </c:pt>
                <c:pt idx="7">
                  <c:v>38930</c:v>
                </c:pt>
                <c:pt idx="8">
                  <c:v>38961</c:v>
                </c:pt>
                <c:pt idx="9">
                  <c:v>38991</c:v>
                </c:pt>
                <c:pt idx="10">
                  <c:v>39022</c:v>
                </c:pt>
                <c:pt idx="11">
                  <c:v>39052</c:v>
                </c:pt>
                <c:pt idx="12">
                  <c:v>39083</c:v>
                </c:pt>
                <c:pt idx="13">
                  <c:v>39114</c:v>
                </c:pt>
                <c:pt idx="14">
                  <c:v>39142</c:v>
                </c:pt>
                <c:pt idx="15">
                  <c:v>39173</c:v>
                </c:pt>
                <c:pt idx="16">
                  <c:v>39203</c:v>
                </c:pt>
                <c:pt idx="17">
                  <c:v>39234</c:v>
                </c:pt>
                <c:pt idx="18">
                  <c:v>39264</c:v>
                </c:pt>
                <c:pt idx="19">
                  <c:v>39295</c:v>
                </c:pt>
                <c:pt idx="20">
                  <c:v>39326</c:v>
                </c:pt>
                <c:pt idx="21">
                  <c:v>39356</c:v>
                </c:pt>
                <c:pt idx="22">
                  <c:v>39387</c:v>
                </c:pt>
                <c:pt idx="23">
                  <c:v>39417</c:v>
                </c:pt>
                <c:pt idx="24">
                  <c:v>39448</c:v>
                </c:pt>
                <c:pt idx="25">
                  <c:v>39479</c:v>
                </c:pt>
                <c:pt idx="26">
                  <c:v>39508</c:v>
                </c:pt>
                <c:pt idx="27">
                  <c:v>39539</c:v>
                </c:pt>
                <c:pt idx="28">
                  <c:v>39569</c:v>
                </c:pt>
                <c:pt idx="29">
                  <c:v>39600</c:v>
                </c:pt>
                <c:pt idx="30">
                  <c:v>39630</c:v>
                </c:pt>
                <c:pt idx="31">
                  <c:v>39661</c:v>
                </c:pt>
                <c:pt idx="32">
                  <c:v>39692</c:v>
                </c:pt>
                <c:pt idx="33">
                  <c:v>39722</c:v>
                </c:pt>
                <c:pt idx="34">
                  <c:v>39753</c:v>
                </c:pt>
                <c:pt idx="35">
                  <c:v>39783</c:v>
                </c:pt>
                <c:pt idx="36">
                  <c:v>39814</c:v>
                </c:pt>
                <c:pt idx="37">
                  <c:v>39845</c:v>
                </c:pt>
                <c:pt idx="38">
                  <c:v>39873</c:v>
                </c:pt>
                <c:pt idx="39">
                  <c:v>39904</c:v>
                </c:pt>
                <c:pt idx="40">
                  <c:v>39934</c:v>
                </c:pt>
                <c:pt idx="41">
                  <c:v>39965</c:v>
                </c:pt>
                <c:pt idx="42">
                  <c:v>39995</c:v>
                </c:pt>
                <c:pt idx="43">
                  <c:v>40026</c:v>
                </c:pt>
                <c:pt idx="44">
                  <c:v>40057</c:v>
                </c:pt>
                <c:pt idx="45">
                  <c:v>40087</c:v>
                </c:pt>
                <c:pt idx="46">
                  <c:v>40118</c:v>
                </c:pt>
                <c:pt idx="47">
                  <c:v>40148</c:v>
                </c:pt>
                <c:pt idx="48">
                  <c:v>40179</c:v>
                </c:pt>
                <c:pt idx="49">
                  <c:v>40210</c:v>
                </c:pt>
                <c:pt idx="50">
                  <c:v>40238</c:v>
                </c:pt>
                <c:pt idx="51">
                  <c:v>40269</c:v>
                </c:pt>
                <c:pt idx="52">
                  <c:v>40299</c:v>
                </c:pt>
                <c:pt idx="53">
                  <c:v>40330</c:v>
                </c:pt>
                <c:pt idx="54">
                  <c:v>40360</c:v>
                </c:pt>
                <c:pt idx="55">
                  <c:v>40391</c:v>
                </c:pt>
                <c:pt idx="56">
                  <c:v>40422</c:v>
                </c:pt>
                <c:pt idx="57">
                  <c:v>40452</c:v>
                </c:pt>
                <c:pt idx="58">
                  <c:v>40483</c:v>
                </c:pt>
                <c:pt idx="59">
                  <c:v>40513</c:v>
                </c:pt>
                <c:pt idx="60">
                  <c:v>40544</c:v>
                </c:pt>
                <c:pt idx="61">
                  <c:v>40575</c:v>
                </c:pt>
                <c:pt idx="62">
                  <c:v>40603</c:v>
                </c:pt>
                <c:pt idx="63">
                  <c:v>40634</c:v>
                </c:pt>
                <c:pt idx="64">
                  <c:v>40664</c:v>
                </c:pt>
                <c:pt idx="65">
                  <c:v>40695</c:v>
                </c:pt>
                <c:pt idx="66">
                  <c:v>40725</c:v>
                </c:pt>
                <c:pt idx="67">
                  <c:v>40756</c:v>
                </c:pt>
                <c:pt idx="68">
                  <c:v>40787</c:v>
                </c:pt>
                <c:pt idx="69">
                  <c:v>40817</c:v>
                </c:pt>
                <c:pt idx="70">
                  <c:v>40848</c:v>
                </c:pt>
                <c:pt idx="71">
                  <c:v>40878</c:v>
                </c:pt>
                <c:pt idx="72">
                  <c:v>40909</c:v>
                </c:pt>
                <c:pt idx="73">
                  <c:v>40940</c:v>
                </c:pt>
                <c:pt idx="74">
                  <c:v>40969</c:v>
                </c:pt>
                <c:pt idx="75">
                  <c:v>41000</c:v>
                </c:pt>
                <c:pt idx="76">
                  <c:v>41030</c:v>
                </c:pt>
                <c:pt idx="77">
                  <c:v>41061</c:v>
                </c:pt>
                <c:pt idx="78">
                  <c:v>41091</c:v>
                </c:pt>
                <c:pt idx="79">
                  <c:v>41122</c:v>
                </c:pt>
                <c:pt idx="80">
                  <c:v>41153</c:v>
                </c:pt>
                <c:pt idx="81">
                  <c:v>41183</c:v>
                </c:pt>
                <c:pt idx="82">
                  <c:v>41214</c:v>
                </c:pt>
                <c:pt idx="83">
                  <c:v>41244</c:v>
                </c:pt>
                <c:pt idx="84">
                  <c:v>41275</c:v>
                </c:pt>
                <c:pt idx="85">
                  <c:v>41306</c:v>
                </c:pt>
                <c:pt idx="86">
                  <c:v>41334</c:v>
                </c:pt>
                <c:pt idx="87">
                  <c:v>41365</c:v>
                </c:pt>
                <c:pt idx="88">
                  <c:v>41395</c:v>
                </c:pt>
                <c:pt idx="89">
                  <c:v>41426</c:v>
                </c:pt>
                <c:pt idx="90">
                  <c:v>41456</c:v>
                </c:pt>
                <c:pt idx="91">
                  <c:v>41487</c:v>
                </c:pt>
                <c:pt idx="92">
                  <c:v>41518</c:v>
                </c:pt>
                <c:pt idx="93">
                  <c:v>41548</c:v>
                </c:pt>
                <c:pt idx="94">
                  <c:v>41579</c:v>
                </c:pt>
                <c:pt idx="95">
                  <c:v>41609</c:v>
                </c:pt>
                <c:pt idx="96">
                  <c:v>41640</c:v>
                </c:pt>
                <c:pt idx="97">
                  <c:v>41671</c:v>
                </c:pt>
                <c:pt idx="98">
                  <c:v>41699</c:v>
                </c:pt>
                <c:pt idx="99">
                  <c:v>41730</c:v>
                </c:pt>
                <c:pt idx="100">
                  <c:v>41760</c:v>
                </c:pt>
                <c:pt idx="101">
                  <c:v>41791</c:v>
                </c:pt>
                <c:pt idx="102">
                  <c:v>41821</c:v>
                </c:pt>
                <c:pt idx="103">
                  <c:v>41852</c:v>
                </c:pt>
                <c:pt idx="104">
                  <c:v>41883</c:v>
                </c:pt>
                <c:pt idx="105">
                  <c:v>41913</c:v>
                </c:pt>
                <c:pt idx="106">
                  <c:v>41944</c:v>
                </c:pt>
                <c:pt idx="107">
                  <c:v>41974</c:v>
                </c:pt>
                <c:pt idx="108">
                  <c:v>42005</c:v>
                </c:pt>
                <c:pt idx="109">
                  <c:v>42036</c:v>
                </c:pt>
                <c:pt idx="110">
                  <c:v>42064</c:v>
                </c:pt>
                <c:pt idx="111">
                  <c:v>42095</c:v>
                </c:pt>
                <c:pt idx="112">
                  <c:v>42125</c:v>
                </c:pt>
                <c:pt idx="113">
                  <c:v>42156</c:v>
                </c:pt>
                <c:pt idx="114">
                  <c:v>42186</c:v>
                </c:pt>
                <c:pt idx="115">
                  <c:v>42217</c:v>
                </c:pt>
                <c:pt idx="116">
                  <c:v>42248</c:v>
                </c:pt>
                <c:pt idx="117">
                  <c:v>42278</c:v>
                </c:pt>
                <c:pt idx="118">
                  <c:v>42309</c:v>
                </c:pt>
                <c:pt idx="119">
                  <c:v>42339</c:v>
                </c:pt>
                <c:pt idx="120">
                  <c:v>42370</c:v>
                </c:pt>
                <c:pt idx="121">
                  <c:v>42401</c:v>
                </c:pt>
                <c:pt idx="122">
                  <c:v>42430</c:v>
                </c:pt>
                <c:pt idx="123">
                  <c:v>42461</c:v>
                </c:pt>
                <c:pt idx="124">
                  <c:v>42491</c:v>
                </c:pt>
                <c:pt idx="125">
                  <c:v>42522</c:v>
                </c:pt>
                <c:pt idx="126">
                  <c:v>42552</c:v>
                </c:pt>
                <c:pt idx="127">
                  <c:v>42583</c:v>
                </c:pt>
                <c:pt idx="128">
                  <c:v>42614</c:v>
                </c:pt>
                <c:pt idx="129">
                  <c:v>42644</c:v>
                </c:pt>
                <c:pt idx="130">
                  <c:v>42675</c:v>
                </c:pt>
                <c:pt idx="131">
                  <c:v>42705</c:v>
                </c:pt>
                <c:pt idx="132">
                  <c:v>42736</c:v>
                </c:pt>
                <c:pt idx="133">
                  <c:v>42767</c:v>
                </c:pt>
                <c:pt idx="134">
                  <c:v>42795</c:v>
                </c:pt>
                <c:pt idx="135">
                  <c:v>42826</c:v>
                </c:pt>
                <c:pt idx="136">
                  <c:v>42856</c:v>
                </c:pt>
                <c:pt idx="137">
                  <c:v>42887</c:v>
                </c:pt>
                <c:pt idx="138">
                  <c:v>42917</c:v>
                </c:pt>
                <c:pt idx="139">
                  <c:v>42948</c:v>
                </c:pt>
                <c:pt idx="140">
                  <c:v>42979</c:v>
                </c:pt>
                <c:pt idx="141">
                  <c:v>43009</c:v>
                </c:pt>
                <c:pt idx="142">
                  <c:v>43040</c:v>
                </c:pt>
                <c:pt idx="143">
                  <c:v>43070</c:v>
                </c:pt>
                <c:pt idx="144">
                  <c:v>43101</c:v>
                </c:pt>
                <c:pt idx="145">
                  <c:v>43132</c:v>
                </c:pt>
                <c:pt idx="146">
                  <c:v>43160</c:v>
                </c:pt>
                <c:pt idx="147">
                  <c:v>43191</c:v>
                </c:pt>
                <c:pt idx="148">
                  <c:v>43221</c:v>
                </c:pt>
                <c:pt idx="149">
                  <c:v>43252</c:v>
                </c:pt>
                <c:pt idx="150">
                  <c:v>43282</c:v>
                </c:pt>
                <c:pt idx="151">
                  <c:v>43313</c:v>
                </c:pt>
                <c:pt idx="152">
                  <c:v>43344</c:v>
                </c:pt>
                <c:pt idx="153">
                  <c:v>43374</c:v>
                </c:pt>
                <c:pt idx="154">
                  <c:v>43405</c:v>
                </c:pt>
                <c:pt idx="155">
                  <c:v>43435</c:v>
                </c:pt>
                <c:pt idx="156">
                  <c:v>43466</c:v>
                </c:pt>
                <c:pt idx="157">
                  <c:v>43497</c:v>
                </c:pt>
                <c:pt idx="158">
                  <c:v>43525</c:v>
                </c:pt>
                <c:pt idx="159">
                  <c:v>43556</c:v>
                </c:pt>
                <c:pt idx="160">
                  <c:v>43586</c:v>
                </c:pt>
                <c:pt idx="161">
                  <c:v>43617</c:v>
                </c:pt>
                <c:pt idx="162">
                  <c:v>43647</c:v>
                </c:pt>
                <c:pt idx="163">
                  <c:v>43678</c:v>
                </c:pt>
              </c:numCache>
            </c:numRef>
          </c:cat>
          <c:val>
            <c:numRef>
              <c:f>Planilha1!$F$2:$F$165</c:f>
              <c:numCache>
                <c:formatCode>General</c:formatCode>
                <c:ptCount val="164"/>
                <c:pt idx="0">
                  <c:v>7.3582917312074836E-2</c:v>
                </c:pt>
                <c:pt idx="1">
                  <c:v>0</c:v>
                </c:pt>
                <c:pt idx="2">
                  <c:v>-3.4758566379625468E-2</c:v>
                </c:pt>
                <c:pt idx="3">
                  <c:v>2.9617550930505381E-3</c:v>
                </c:pt>
                <c:pt idx="4">
                  <c:v>0</c:v>
                </c:pt>
                <c:pt idx="5">
                  <c:v>-8.5744915316914166E-2</c:v>
                </c:pt>
                <c:pt idx="6">
                  <c:v>4.7405719317729104E-3</c:v>
                </c:pt>
                <c:pt idx="7">
                  <c:v>5.5620744634907902E-3</c:v>
                </c:pt>
                <c:pt idx="8">
                  <c:v>0</c:v>
                </c:pt>
                <c:pt idx="9">
                  <c:v>3.2352665935009871E-2</c:v>
                </c:pt>
                <c:pt idx="10">
                  <c:v>4.6390731019469236E-3</c:v>
                </c:pt>
                <c:pt idx="11">
                  <c:v>0</c:v>
                </c:pt>
                <c:pt idx="12">
                  <c:v>7.2875836905418568E-4</c:v>
                </c:pt>
                <c:pt idx="13">
                  <c:v>0</c:v>
                </c:pt>
                <c:pt idx="14">
                  <c:v>-1.373801689948834E-2</c:v>
                </c:pt>
                <c:pt idx="15">
                  <c:v>-3.2616681784308113E-2</c:v>
                </c:pt>
                <c:pt idx="16">
                  <c:v>0</c:v>
                </c:pt>
                <c:pt idx="17">
                  <c:v>-9.4732688893728476E-2</c:v>
                </c:pt>
                <c:pt idx="18">
                  <c:v>-4.2701899306809843E-2</c:v>
                </c:pt>
                <c:pt idx="19">
                  <c:v>0</c:v>
                </c:pt>
                <c:pt idx="20">
                  <c:v>2.7381145055222319E-2</c:v>
                </c:pt>
                <c:pt idx="21">
                  <c:v>2.1663343142356759E-3</c:v>
                </c:pt>
                <c:pt idx="22">
                  <c:v>0</c:v>
                </c:pt>
                <c:pt idx="23">
                  <c:v>-0.10679014345150099</c:v>
                </c:pt>
                <c:pt idx="24">
                  <c:v>3.7408091746761629E-2</c:v>
                </c:pt>
                <c:pt idx="25">
                  <c:v>0</c:v>
                </c:pt>
                <c:pt idx="26">
                  <c:v>-2.6313212456556191E-2</c:v>
                </c:pt>
                <c:pt idx="27">
                  <c:v>4.0071685927353107E-2</c:v>
                </c:pt>
                <c:pt idx="28">
                  <c:v>0</c:v>
                </c:pt>
                <c:pt idx="29">
                  <c:v>-1.416240249472385E-2</c:v>
                </c:pt>
                <c:pt idx="30">
                  <c:v>0.10780953636622841</c:v>
                </c:pt>
                <c:pt idx="31">
                  <c:v>0</c:v>
                </c:pt>
                <c:pt idx="32">
                  <c:v>-8.8931806245921147E-2</c:v>
                </c:pt>
                <c:pt idx="33">
                  <c:v>0.18167745470486549</c:v>
                </c:pt>
                <c:pt idx="34">
                  <c:v>0</c:v>
                </c:pt>
                <c:pt idx="35">
                  <c:v>-1.506839232108979E-2</c:v>
                </c:pt>
                <c:pt idx="36">
                  <c:v>-6.1711102426134243E-2</c:v>
                </c:pt>
                <c:pt idx="37">
                  <c:v>0</c:v>
                </c:pt>
                <c:pt idx="38">
                  <c:v>-7.6337306285959333E-2</c:v>
                </c:pt>
                <c:pt idx="39">
                  <c:v>-0.16946371146249681</c:v>
                </c:pt>
                <c:pt idx="40">
                  <c:v>0</c:v>
                </c:pt>
                <c:pt idx="41">
                  <c:v>-9.4336508358306547E-3</c:v>
                </c:pt>
                <c:pt idx="42">
                  <c:v>-9.1420029157940862E-3</c:v>
                </c:pt>
                <c:pt idx="43">
                  <c:v>0</c:v>
                </c:pt>
                <c:pt idx="44">
                  <c:v>-5.8775982518769476E-3</c:v>
                </c:pt>
                <c:pt idx="45">
                  <c:v>-0.11645180084583499</c:v>
                </c:pt>
                <c:pt idx="46">
                  <c:v>0</c:v>
                </c:pt>
                <c:pt idx="47">
                  <c:v>-3.9048113663777813E-2</c:v>
                </c:pt>
                <c:pt idx="48">
                  <c:v>-6.8643702214467662E-3</c:v>
                </c:pt>
                <c:pt idx="49">
                  <c:v>0</c:v>
                </c:pt>
                <c:pt idx="50">
                  <c:v>1.6175203404500051E-2</c:v>
                </c:pt>
                <c:pt idx="51">
                  <c:v>8.8030745138753863E-2</c:v>
                </c:pt>
                <c:pt idx="52">
                  <c:v>0</c:v>
                </c:pt>
                <c:pt idx="53">
                  <c:v>3.1355251800946123E-2</c:v>
                </c:pt>
                <c:pt idx="54">
                  <c:v>-5.0558626543153557E-3</c:v>
                </c:pt>
                <c:pt idx="55">
                  <c:v>0</c:v>
                </c:pt>
                <c:pt idx="56">
                  <c:v>-4.3541564422420277E-2</c:v>
                </c:pt>
                <c:pt idx="57">
                  <c:v>-5.3744036243435163E-2</c:v>
                </c:pt>
                <c:pt idx="58">
                  <c:v>0</c:v>
                </c:pt>
                <c:pt idx="59">
                  <c:v>-1.064988851418815E-2</c:v>
                </c:pt>
                <c:pt idx="60">
                  <c:v>3.8904847902666E-3</c:v>
                </c:pt>
                <c:pt idx="61">
                  <c:v>0</c:v>
                </c:pt>
                <c:pt idx="62">
                  <c:v>-4.1883394499276382E-2</c:v>
                </c:pt>
                <c:pt idx="63">
                  <c:v>-1.7034380266407901E-2</c:v>
                </c:pt>
                <c:pt idx="64">
                  <c:v>0</c:v>
                </c:pt>
                <c:pt idx="65">
                  <c:v>1.1657996860441311E-2</c:v>
                </c:pt>
                <c:pt idx="66">
                  <c:v>1.1187900100166339E-2</c:v>
                </c:pt>
                <c:pt idx="67">
                  <c:v>0</c:v>
                </c:pt>
                <c:pt idx="68">
                  <c:v>-0.13756297584718791</c:v>
                </c:pt>
                <c:pt idx="69">
                  <c:v>-4.6861695284820072E-2</c:v>
                </c:pt>
                <c:pt idx="70">
                  <c:v>0</c:v>
                </c:pt>
                <c:pt idx="71">
                  <c:v>5.6729863318461207E-2</c:v>
                </c:pt>
                <c:pt idx="72">
                  <c:v>-8.2353009788697251E-2</c:v>
                </c:pt>
                <c:pt idx="73">
                  <c:v>0</c:v>
                </c:pt>
                <c:pt idx="74">
                  <c:v>-6.7761858468670721E-2</c:v>
                </c:pt>
                <c:pt idx="75">
                  <c:v>-9.8760699154871429E-2</c:v>
                </c:pt>
                <c:pt idx="76">
                  <c:v>-0.13784662160755409</c:v>
                </c:pt>
                <c:pt idx="77">
                  <c:v>0</c:v>
                </c:pt>
                <c:pt idx="78">
                  <c:v>1.9915968958210128E-2</c:v>
                </c:pt>
                <c:pt idx="79">
                  <c:v>9.9469316229179927E-2</c:v>
                </c:pt>
                <c:pt idx="80">
                  <c:v>0</c:v>
                </c:pt>
                <c:pt idx="81">
                  <c:v>3.5117496406671528E-2</c:v>
                </c:pt>
                <c:pt idx="82">
                  <c:v>1.8259600367785161E-2</c:v>
                </c:pt>
                <c:pt idx="83">
                  <c:v>0</c:v>
                </c:pt>
                <c:pt idx="84">
                  <c:v>-5.5828775593446088E-2</c:v>
                </c:pt>
                <c:pt idx="85">
                  <c:v>0</c:v>
                </c:pt>
                <c:pt idx="86">
                  <c:v>3.7701157400678982E-2</c:v>
                </c:pt>
                <c:pt idx="87">
                  <c:v>-0.35514385927090442</c:v>
                </c:pt>
                <c:pt idx="88">
                  <c:v>0.1416984500382909</c:v>
                </c:pt>
                <c:pt idx="89">
                  <c:v>0</c:v>
                </c:pt>
                <c:pt idx="90">
                  <c:v>6.6379395928054183E-2</c:v>
                </c:pt>
                <c:pt idx="91">
                  <c:v>-1.559326171758842E-2</c:v>
                </c:pt>
                <c:pt idx="92">
                  <c:v>0</c:v>
                </c:pt>
                <c:pt idx="93">
                  <c:v>8.0979259779588073E-2</c:v>
                </c:pt>
                <c:pt idx="94">
                  <c:v>-0.1517741751869105</c:v>
                </c:pt>
                <c:pt idx="95">
                  <c:v>0</c:v>
                </c:pt>
                <c:pt idx="96">
                  <c:v>0.1026365923405973</c:v>
                </c:pt>
                <c:pt idx="97">
                  <c:v>-3.9450048425349077E-2</c:v>
                </c:pt>
                <c:pt idx="98">
                  <c:v>0</c:v>
                </c:pt>
                <c:pt idx="99">
                  <c:v>3.5652360234434358E-3</c:v>
                </c:pt>
                <c:pt idx="100">
                  <c:v>0.1058815571692738</c:v>
                </c:pt>
                <c:pt idx="101">
                  <c:v>0</c:v>
                </c:pt>
                <c:pt idx="102">
                  <c:v>5.8140459318614987E-2</c:v>
                </c:pt>
                <c:pt idx="103">
                  <c:v>0</c:v>
                </c:pt>
                <c:pt idx="104">
                  <c:v>5.0535668843347592E-2</c:v>
                </c:pt>
                <c:pt idx="105">
                  <c:v>0.31062920032082048</c:v>
                </c:pt>
                <c:pt idx="106">
                  <c:v>0</c:v>
                </c:pt>
                <c:pt idx="107">
                  <c:v>-0.1590621258431279</c:v>
                </c:pt>
                <c:pt idx="108">
                  <c:v>6.4592658438204524E-3</c:v>
                </c:pt>
                <c:pt idx="109">
                  <c:v>0</c:v>
                </c:pt>
                <c:pt idx="110">
                  <c:v>3.3170894537318399E-3</c:v>
                </c:pt>
                <c:pt idx="111">
                  <c:v>0.16579807180550329</c:v>
                </c:pt>
                <c:pt idx="112">
                  <c:v>0</c:v>
                </c:pt>
                <c:pt idx="113">
                  <c:v>-3.6021799108953693E-2</c:v>
                </c:pt>
                <c:pt idx="114">
                  <c:v>-0.1088636004393021</c:v>
                </c:pt>
                <c:pt idx="115">
                  <c:v>0</c:v>
                </c:pt>
                <c:pt idx="116">
                  <c:v>-6.7812331083727709E-2</c:v>
                </c:pt>
                <c:pt idx="117">
                  <c:v>3.5906877454481997E-2</c:v>
                </c:pt>
                <c:pt idx="118">
                  <c:v>-1.873932000465435E-2</c:v>
                </c:pt>
                <c:pt idx="119">
                  <c:v>0</c:v>
                </c:pt>
                <c:pt idx="120">
                  <c:v>-0.24479808142044629</c:v>
                </c:pt>
                <c:pt idx="121">
                  <c:v>0</c:v>
                </c:pt>
                <c:pt idx="122">
                  <c:v>-5.6087473776084643E-3</c:v>
                </c:pt>
                <c:pt idx="123">
                  <c:v>-3.7758106910396189E-2</c:v>
                </c:pt>
                <c:pt idx="124">
                  <c:v>0</c:v>
                </c:pt>
                <c:pt idx="125">
                  <c:v>3.0079619723777509E-2</c:v>
                </c:pt>
                <c:pt idx="126">
                  <c:v>5.2807134744324892E-2</c:v>
                </c:pt>
                <c:pt idx="127">
                  <c:v>0</c:v>
                </c:pt>
                <c:pt idx="128">
                  <c:v>-8.9603755847101479E-2</c:v>
                </c:pt>
                <c:pt idx="129">
                  <c:v>0.1411433863131964</c:v>
                </c:pt>
                <c:pt idx="130">
                  <c:v>0</c:v>
                </c:pt>
                <c:pt idx="131">
                  <c:v>-0.1010067390800326</c:v>
                </c:pt>
                <c:pt idx="132">
                  <c:v>-7.1237370194415922E-2</c:v>
                </c:pt>
                <c:pt idx="133">
                  <c:v>-1.7647158427800239E-2</c:v>
                </c:pt>
                <c:pt idx="134">
                  <c:v>0</c:v>
                </c:pt>
                <c:pt idx="135">
                  <c:v>-2.2935089772919841E-2</c:v>
                </c:pt>
                <c:pt idx="136">
                  <c:v>0</c:v>
                </c:pt>
                <c:pt idx="137">
                  <c:v>0.10566535563092259</c:v>
                </c:pt>
                <c:pt idx="138">
                  <c:v>-4.0008413531481511E-2</c:v>
                </c:pt>
                <c:pt idx="139">
                  <c:v>0</c:v>
                </c:pt>
                <c:pt idx="140">
                  <c:v>4.1530372079744401E-2</c:v>
                </c:pt>
                <c:pt idx="141">
                  <c:v>4.0958062001857858E-2</c:v>
                </c:pt>
                <c:pt idx="142">
                  <c:v>0</c:v>
                </c:pt>
                <c:pt idx="143">
                  <c:v>-2.7091261361963041E-2</c:v>
                </c:pt>
                <c:pt idx="144">
                  <c:v>0</c:v>
                </c:pt>
                <c:pt idx="145">
                  <c:v>-7.146842268566013E-2</c:v>
                </c:pt>
                <c:pt idx="146">
                  <c:v>-8.6494035881720763E-2</c:v>
                </c:pt>
                <c:pt idx="147">
                  <c:v>0</c:v>
                </c:pt>
                <c:pt idx="148">
                  <c:v>5.0667214308771732E-2</c:v>
                </c:pt>
                <c:pt idx="149">
                  <c:v>9.514068877626819E-2</c:v>
                </c:pt>
                <c:pt idx="150">
                  <c:v>0</c:v>
                </c:pt>
                <c:pt idx="151">
                  <c:v>-6.9251284618220763E-2</c:v>
                </c:pt>
                <c:pt idx="152">
                  <c:v>8.3113127515006185E-2</c:v>
                </c:pt>
                <c:pt idx="153">
                  <c:v>0</c:v>
                </c:pt>
                <c:pt idx="154">
                  <c:v>9.0843250084807092E-2</c:v>
                </c:pt>
                <c:pt idx="155">
                  <c:v>5.2536080192491147E-2</c:v>
                </c:pt>
                <c:pt idx="156">
                  <c:v>0</c:v>
                </c:pt>
                <c:pt idx="157">
                  <c:v>9.015303099416519E-3</c:v>
                </c:pt>
                <c:pt idx="158">
                  <c:v>1.831272341113243E-2</c:v>
                </c:pt>
                <c:pt idx="159">
                  <c:v>0</c:v>
                </c:pt>
                <c:pt idx="160">
                  <c:v>-1.4320028867934299E-2</c:v>
                </c:pt>
                <c:pt idx="161">
                  <c:v>-0.10095465363100919</c:v>
                </c:pt>
                <c:pt idx="162">
                  <c:v>0</c:v>
                </c:pt>
                <c:pt idx="163">
                  <c:v>-2.8534303959231819E-2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AE-47FA-931D-95117E1D66A9}"/>
            </c:ext>
          </c:extLst>
        </c:ser>
        <c:ser>
          <c:idx val="2"/>
          <c:order val="2"/>
          <c:tx>
            <c:v>Europe</c:v>
          </c:tx>
          <c:spPr>
            <a:solidFill>
              <a:srgbClr val="2A77DE"/>
            </a:solidFill>
            <a:ln w="28575">
              <a:solidFill>
                <a:srgbClr val="2A77DE"/>
              </a:solidFill>
              <a:prstDash val="solid"/>
            </a:ln>
            <a:effectLst/>
          </c:spPr>
          <c:invertIfNegative val="0"/>
          <c:val>
            <c:numRef>
              <c:f>Planilha1!$G$2:$G$165</c:f>
              <c:numCache>
                <c:formatCode>#,##0.00</c:formatCode>
                <c:ptCount val="164"/>
                <c:pt idx="0">
                  <c:v>2.6132675040076098E-3</c:v>
                </c:pt>
                <c:pt idx="1">
                  <c:v>-7.0855834585821888E-4</c:v>
                </c:pt>
                <c:pt idx="2">
                  <c:v>2.2662676808893512E-3</c:v>
                </c:pt>
                <c:pt idx="3">
                  <c:v>4.2935699842272714E-3</c:v>
                </c:pt>
                <c:pt idx="4">
                  <c:v>3.291377034062347E-3</c:v>
                </c:pt>
                <c:pt idx="5">
                  <c:v>1.3641986457306209E-3</c:v>
                </c:pt>
                <c:pt idx="6">
                  <c:v>3.6597664773550998E-4</c:v>
                </c:pt>
                <c:pt idx="7">
                  <c:v>1.310044883661235E-4</c:v>
                </c:pt>
                <c:pt idx="8">
                  <c:v>-1.2517210498723141E-3</c:v>
                </c:pt>
                <c:pt idx="9">
                  <c:v>3.9414439786585292E-4</c:v>
                </c:pt>
                <c:pt idx="10">
                  <c:v>-6.771070218336675E-4</c:v>
                </c:pt>
                <c:pt idx="11">
                  <c:v>1.3423185868045779E-3</c:v>
                </c:pt>
                <c:pt idx="12">
                  <c:v>2.2324433269380549E-3</c:v>
                </c:pt>
                <c:pt idx="13">
                  <c:v>-2.0772088852488509E-3</c:v>
                </c:pt>
                <c:pt idx="14">
                  <c:v>1.4755282497566749E-4</c:v>
                </c:pt>
                <c:pt idx="15">
                  <c:v>9.3611220503961052E-4</c:v>
                </c:pt>
                <c:pt idx="16">
                  <c:v>-1.506761985734098E-3</c:v>
                </c:pt>
                <c:pt idx="17">
                  <c:v>2.2822758471538261E-3</c:v>
                </c:pt>
                <c:pt idx="18">
                  <c:v>8.1162030599730953E-5</c:v>
                </c:pt>
                <c:pt idx="19">
                  <c:v>4.8378633047620034E-3</c:v>
                </c:pt>
                <c:pt idx="20">
                  <c:v>-3.5339418071658421E-3</c:v>
                </c:pt>
                <c:pt idx="21">
                  <c:v>-3.9478066064629002E-4</c:v>
                </c:pt>
                <c:pt idx="22">
                  <c:v>3.251057780189619E-3</c:v>
                </c:pt>
                <c:pt idx="23">
                  <c:v>-3.305764393428408E-3</c:v>
                </c:pt>
                <c:pt idx="24">
                  <c:v>6.8654026365351827E-3</c:v>
                </c:pt>
                <c:pt idx="25">
                  <c:v>-1.1026456621898331E-3</c:v>
                </c:pt>
                <c:pt idx="26">
                  <c:v>3.6405529116597941E-3</c:v>
                </c:pt>
                <c:pt idx="27">
                  <c:v>-1.3081260071374731E-3</c:v>
                </c:pt>
                <c:pt idx="28">
                  <c:v>-2.3664230804183832E-3</c:v>
                </c:pt>
                <c:pt idx="29">
                  <c:v>8.5662610453933875E-4</c:v>
                </c:pt>
                <c:pt idx="30">
                  <c:v>-5.757225865885462E-5</c:v>
                </c:pt>
                <c:pt idx="31">
                  <c:v>7.424709077345561E-4</c:v>
                </c:pt>
                <c:pt idx="32">
                  <c:v>3.5371755853456201E-3</c:v>
                </c:pt>
                <c:pt idx="33">
                  <c:v>1.7360182906464419E-2</c:v>
                </c:pt>
                <c:pt idx="34">
                  <c:v>9.4201387918455733E-3</c:v>
                </c:pt>
                <c:pt idx="35">
                  <c:v>5.7759403763006333E-3</c:v>
                </c:pt>
                <c:pt idx="36">
                  <c:v>1.0569066209522289E-3</c:v>
                </c:pt>
                <c:pt idx="37">
                  <c:v>9.4224245707704626E-3</c:v>
                </c:pt>
                <c:pt idx="38">
                  <c:v>-6.6640587919439219E-5</c:v>
                </c:pt>
                <c:pt idx="39">
                  <c:v>1.788724824564188E-3</c:v>
                </c:pt>
                <c:pt idx="40">
                  <c:v>5.180980508336549E-3</c:v>
                </c:pt>
                <c:pt idx="41">
                  <c:v>3.77437167927481E-4</c:v>
                </c:pt>
                <c:pt idx="42">
                  <c:v>1.77194328118824E-3</c:v>
                </c:pt>
                <c:pt idx="43">
                  <c:v>-2.0314131464521969E-3</c:v>
                </c:pt>
                <c:pt idx="44">
                  <c:v>5.3140508934572664E-3</c:v>
                </c:pt>
                <c:pt idx="45">
                  <c:v>2.2823363181893159E-3</c:v>
                </c:pt>
                <c:pt idx="46">
                  <c:v>2.2565478102976239E-3</c:v>
                </c:pt>
                <c:pt idx="47">
                  <c:v>3.1066687275862568E-3</c:v>
                </c:pt>
                <c:pt idx="48">
                  <c:v>2.3390100892420299E-3</c:v>
                </c:pt>
                <c:pt idx="49">
                  <c:v>3.8568376226634032E-3</c:v>
                </c:pt>
                <c:pt idx="50">
                  <c:v>1.6128617529782929E-3</c:v>
                </c:pt>
                <c:pt idx="51">
                  <c:v>-1.6808243375149099E-3</c:v>
                </c:pt>
                <c:pt idx="52">
                  <c:v>3.2853390397082531E-3</c:v>
                </c:pt>
                <c:pt idx="53">
                  <c:v>1.182296621008655E-2</c:v>
                </c:pt>
                <c:pt idx="54">
                  <c:v>4.6431541226354598E-4</c:v>
                </c:pt>
                <c:pt idx="55">
                  <c:v>3.3042521092367938E-3</c:v>
                </c:pt>
                <c:pt idx="56">
                  <c:v>-4.5333014797703568E-4</c:v>
                </c:pt>
                <c:pt idx="57">
                  <c:v>-5.8812391654868923E-3</c:v>
                </c:pt>
                <c:pt idx="58">
                  <c:v>-5.4314689736921348E-3</c:v>
                </c:pt>
                <c:pt idx="59">
                  <c:v>6.7187052533420411E-3</c:v>
                </c:pt>
                <c:pt idx="60">
                  <c:v>-1.4162037846023001E-2</c:v>
                </c:pt>
                <c:pt idx="61">
                  <c:v>7.6367508089050396E-3</c:v>
                </c:pt>
                <c:pt idx="62">
                  <c:v>-1.1359864082875711E-2</c:v>
                </c:pt>
                <c:pt idx="63">
                  <c:v>1.513143055062413E-3</c:v>
                </c:pt>
                <c:pt idx="64">
                  <c:v>4.1390496879605242E-3</c:v>
                </c:pt>
                <c:pt idx="65">
                  <c:v>1.4731541733298331E-3</c:v>
                </c:pt>
                <c:pt idx="66">
                  <c:v>1.6682438465501169E-3</c:v>
                </c:pt>
                <c:pt idx="67">
                  <c:v>6.8108836824310208E-4</c:v>
                </c:pt>
                <c:pt idx="68">
                  <c:v>3.658637813834026E-3</c:v>
                </c:pt>
                <c:pt idx="69">
                  <c:v>2.659443358079111E-4</c:v>
                </c:pt>
                <c:pt idx="70">
                  <c:v>3.5772450387456649E-4</c:v>
                </c:pt>
                <c:pt idx="71">
                  <c:v>1.5379480536800961E-2</c:v>
                </c:pt>
                <c:pt idx="72">
                  <c:v>5.8146463244417449E-3</c:v>
                </c:pt>
                <c:pt idx="73">
                  <c:v>6.1071746045095242E-4</c:v>
                </c:pt>
                <c:pt idx="74">
                  <c:v>-3.2628296388115068E-3</c:v>
                </c:pt>
                <c:pt idx="75">
                  <c:v>1.003554925222936E-4</c:v>
                </c:pt>
                <c:pt idx="76">
                  <c:v>-1.0086449010417241E-2</c:v>
                </c:pt>
                <c:pt idx="77">
                  <c:v>6.817221814775099E-3</c:v>
                </c:pt>
                <c:pt idx="78">
                  <c:v>-1.348706556254951E-3</c:v>
                </c:pt>
                <c:pt idx="79">
                  <c:v>3.714087915687168E-3</c:v>
                </c:pt>
                <c:pt idx="80">
                  <c:v>-1.936433553306541E-3</c:v>
                </c:pt>
                <c:pt idx="81">
                  <c:v>3.732471815308698E-3</c:v>
                </c:pt>
                <c:pt idx="82">
                  <c:v>5.1242539944168887E-4</c:v>
                </c:pt>
                <c:pt idx="83">
                  <c:v>-3.693022232369103E-4</c:v>
                </c:pt>
                <c:pt idx="84">
                  <c:v>-3.0153837358694478E-3</c:v>
                </c:pt>
                <c:pt idx="85">
                  <c:v>-3.474456647613234E-4</c:v>
                </c:pt>
                <c:pt idx="86">
                  <c:v>3.7012202584133982E-3</c:v>
                </c:pt>
                <c:pt idx="87">
                  <c:v>-1.875595338479685E-4</c:v>
                </c:pt>
                <c:pt idx="88">
                  <c:v>-7.4402658654975596E-3</c:v>
                </c:pt>
                <c:pt idx="89">
                  <c:v>5.1726295926453284E-3</c:v>
                </c:pt>
                <c:pt idx="90">
                  <c:v>-5.6366046954267829E-3</c:v>
                </c:pt>
                <c:pt idx="91">
                  <c:v>-2.219162300520577E-3</c:v>
                </c:pt>
                <c:pt idx="92">
                  <c:v>-2.850267681911526E-3</c:v>
                </c:pt>
                <c:pt idx="93">
                  <c:v>-4.8189274049214572E-3</c:v>
                </c:pt>
                <c:pt idx="94">
                  <c:v>-6.4964030911823811E-4</c:v>
                </c:pt>
                <c:pt idx="95">
                  <c:v>-4.4452860662576093E-3</c:v>
                </c:pt>
                <c:pt idx="96">
                  <c:v>-3.4461140037299391E-4</c:v>
                </c:pt>
                <c:pt idx="97">
                  <c:v>-4.1837217882942073E-3</c:v>
                </c:pt>
                <c:pt idx="98">
                  <c:v>2.325223411936947E-4</c:v>
                </c:pt>
                <c:pt idx="99">
                  <c:v>-3.6094443762664688E-3</c:v>
                </c:pt>
                <c:pt idx="100">
                  <c:v>-3.52877365259363E-3</c:v>
                </c:pt>
                <c:pt idx="101">
                  <c:v>-1.5721000413072769E-3</c:v>
                </c:pt>
                <c:pt idx="102">
                  <c:v>7.3079802159967946E-3</c:v>
                </c:pt>
                <c:pt idx="103">
                  <c:v>-1.822833260975938E-3</c:v>
                </c:pt>
                <c:pt idx="104">
                  <c:v>-2.8850800280085321E-3</c:v>
                </c:pt>
                <c:pt idx="105">
                  <c:v>-1.3730614093683841E-3</c:v>
                </c:pt>
                <c:pt idx="106">
                  <c:v>-2.7190353733444429E-3</c:v>
                </c:pt>
                <c:pt idx="107">
                  <c:v>3.4068302402166551E-4</c:v>
                </c:pt>
                <c:pt idx="108">
                  <c:v>-2.286262013082122E-3</c:v>
                </c:pt>
                <c:pt idx="109">
                  <c:v>-1.170156893005369E-3</c:v>
                </c:pt>
                <c:pt idx="110">
                  <c:v>0</c:v>
                </c:pt>
                <c:pt idx="111">
                  <c:v>-1.078835417558983E-3</c:v>
                </c:pt>
                <c:pt idx="112">
                  <c:v>-1.660876379582169E-3</c:v>
                </c:pt>
                <c:pt idx="113">
                  <c:v>0</c:v>
                </c:pt>
                <c:pt idx="114">
                  <c:v>3.6538922963334718E-3</c:v>
                </c:pt>
                <c:pt idx="115">
                  <c:v>-2.6321079447960108E-3</c:v>
                </c:pt>
                <c:pt idx="116">
                  <c:v>0</c:v>
                </c:pt>
                <c:pt idx="117">
                  <c:v>-2.8324446766741528E-3</c:v>
                </c:pt>
                <c:pt idx="118">
                  <c:v>2.3243482247672859E-3</c:v>
                </c:pt>
                <c:pt idx="119">
                  <c:v>0</c:v>
                </c:pt>
                <c:pt idx="120">
                  <c:v>2.6699462309213722E-3</c:v>
                </c:pt>
                <c:pt idx="121">
                  <c:v>-3.5694621652768502E-3</c:v>
                </c:pt>
                <c:pt idx="122">
                  <c:v>0</c:v>
                </c:pt>
                <c:pt idx="123">
                  <c:v>-4.0984122080398701E-3</c:v>
                </c:pt>
                <c:pt idx="124">
                  <c:v>-2.9297245146945269E-3</c:v>
                </c:pt>
                <c:pt idx="125">
                  <c:v>0</c:v>
                </c:pt>
                <c:pt idx="126">
                  <c:v>-5.2122474504087439E-3</c:v>
                </c:pt>
                <c:pt idx="127">
                  <c:v>-7.929676616366721E-4</c:v>
                </c:pt>
                <c:pt idx="128">
                  <c:v>0</c:v>
                </c:pt>
                <c:pt idx="129">
                  <c:v>4.3450540520930869E-3</c:v>
                </c:pt>
                <c:pt idx="130">
                  <c:v>6.9421112860273606E-3</c:v>
                </c:pt>
                <c:pt idx="131">
                  <c:v>0</c:v>
                </c:pt>
                <c:pt idx="132">
                  <c:v>4.1596181327779669E-3</c:v>
                </c:pt>
                <c:pt idx="133">
                  <c:v>3.0629029962059929E-3</c:v>
                </c:pt>
                <c:pt idx="134">
                  <c:v>0</c:v>
                </c:pt>
                <c:pt idx="135">
                  <c:v>2.53399179459988E-3</c:v>
                </c:pt>
                <c:pt idx="136">
                  <c:v>0</c:v>
                </c:pt>
                <c:pt idx="137">
                  <c:v>3.1062707156307E-3</c:v>
                </c:pt>
                <c:pt idx="138">
                  <c:v>5.4047768795412827E-3</c:v>
                </c:pt>
                <c:pt idx="139">
                  <c:v>-7.0025998290972427E-4</c:v>
                </c:pt>
                <c:pt idx="140">
                  <c:v>0</c:v>
                </c:pt>
                <c:pt idx="141">
                  <c:v>1.114975299244128E-3</c:v>
                </c:pt>
                <c:pt idx="142">
                  <c:v>0</c:v>
                </c:pt>
                <c:pt idx="143">
                  <c:v>5.7453793430167863E-4</c:v>
                </c:pt>
                <c:pt idx="144">
                  <c:v>1.684798870347019E-4</c:v>
                </c:pt>
                <c:pt idx="145">
                  <c:v>0</c:v>
                </c:pt>
                <c:pt idx="146">
                  <c:v>2.3601421577953692E-3</c:v>
                </c:pt>
                <c:pt idx="147">
                  <c:v>-1.140514422868752E-3</c:v>
                </c:pt>
                <c:pt idx="148">
                  <c:v>0</c:v>
                </c:pt>
                <c:pt idx="149">
                  <c:v>1.8866591376469691E-4</c:v>
                </c:pt>
                <c:pt idx="150">
                  <c:v>-4.6913612815436051E-3</c:v>
                </c:pt>
                <c:pt idx="151">
                  <c:v>0</c:v>
                </c:pt>
                <c:pt idx="152">
                  <c:v>-2.804613621169219E-3</c:v>
                </c:pt>
                <c:pt idx="153">
                  <c:v>-1.123391610761478E-2</c:v>
                </c:pt>
                <c:pt idx="154">
                  <c:v>0</c:v>
                </c:pt>
                <c:pt idx="155">
                  <c:v>5.9466987193158554E-3</c:v>
                </c:pt>
                <c:pt idx="156">
                  <c:v>-7.5052554068804158E-4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AE-47FA-931D-95117E1D6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3454080"/>
        <c:axId val="343455744"/>
      </c:barChart>
      <c:catAx>
        <c:axId val="343454080"/>
        <c:scaling>
          <c:orientation val="minMax"/>
        </c:scaling>
        <c:delete val="0"/>
        <c:axPos val="b"/>
        <c:numFmt formatCode="[$-416]mmm\-yy;@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3455744"/>
        <c:crosses val="autoZero"/>
        <c:auto val="0"/>
        <c:lblAlgn val="ctr"/>
        <c:lblOffset val="100"/>
        <c:tickLblSkip val="6"/>
        <c:tickMarkSkip val="5"/>
        <c:noMultiLvlLbl val="0"/>
      </c:catAx>
      <c:valAx>
        <c:axId val="343455744"/>
        <c:scaling>
          <c:orientation val="minMax"/>
          <c:max val="0.36000000000000004"/>
          <c:min val="-0.36000000000000004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345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415290</xdr:colOff>
      <xdr:row>2</xdr:row>
      <xdr:rowOff>139064</xdr:rowOff>
    </xdr:from>
    <xdr:to>
      <xdr:col>41</xdr:col>
      <xdr:colOff>381000</xdr:colOff>
      <xdr:row>36</xdr:row>
      <xdr:rowOff>110067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8BEA1AE-1C40-4499-B9E5-37C83E520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43</xdr:col>
      <xdr:colOff>0</xdr:colOff>
      <xdr:row>18</xdr:row>
      <xdr:rowOff>0</xdr:rowOff>
    </xdr:from>
    <xdr:to>
      <xdr:col>61</xdr:col>
      <xdr:colOff>574025</xdr:colOff>
      <xdr:row>51</xdr:row>
      <xdr:rowOff>157010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41D45CE3-1572-41F7-A1FB-876EA31E9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331333" y="3352800"/>
          <a:ext cx="11546825" cy="6303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5B129-EB09-4931-970A-AB596D36A5BD}">
  <dimension ref="A1:R211"/>
  <sheetViews>
    <sheetView tabSelected="1" topLeftCell="T7" zoomScale="90" zoomScaleNormal="90" workbookViewId="0">
      <selection activeCell="AR19" sqref="AR19"/>
    </sheetView>
  </sheetViews>
  <sheetFormatPr defaultRowHeight="14.4" x14ac:dyDescent="0.3"/>
  <cols>
    <col min="4" max="4" width="8.88671875" style="3"/>
    <col min="13" max="13" width="10.5546875" bestFit="1" customWidth="1"/>
  </cols>
  <sheetData>
    <row r="1" spans="1:18" x14ac:dyDescent="0.3">
      <c r="A1" s="1" t="s">
        <v>0</v>
      </c>
      <c r="B1" s="1" t="s">
        <v>1</v>
      </c>
    </row>
    <row r="2" spans="1:18" x14ac:dyDescent="0.3">
      <c r="A2" t="s">
        <v>2</v>
      </c>
      <c r="B2">
        <v>7.3582917312074836E-2</v>
      </c>
      <c r="D2" s="3">
        <v>38718</v>
      </c>
      <c r="E2">
        <v>0</v>
      </c>
      <c r="F2">
        <v>7.3582917312074836E-2</v>
      </c>
      <c r="G2" s="2">
        <v>2.6132675040076098E-3</v>
      </c>
      <c r="H2" s="2" t="str">
        <f>RIGHT(D2,2)</f>
        <v>18</v>
      </c>
      <c r="I2" s="2" t="str">
        <f>LEFT(D2,4)</f>
        <v>3871</v>
      </c>
      <c r="J2" t="s">
        <v>212</v>
      </c>
      <c r="K2" s="2">
        <v>6.7913225294316895E-4</v>
      </c>
      <c r="M2" s="4">
        <f>DATE(I2,H2,1)</f>
        <v>720412</v>
      </c>
      <c r="P2" s="5">
        <f>AVERAGE(E2:E165)</f>
        <v>-2.165799148450311E-3</v>
      </c>
      <c r="Q2" s="5">
        <f t="shared" ref="Q2:R2" si="0">AVERAGE(F2:F165)</f>
        <v>-5.7051135863119291E-3</v>
      </c>
      <c r="R2" s="5">
        <f t="shared" si="0"/>
        <v>5.3526182152323603E-4</v>
      </c>
    </row>
    <row r="3" spans="1:18" x14ac:dyDescent="0.3">
      <c r="A3" t="s">
        <v>3</v>
      </c>
      <c r="B3">
        <v>0</v>
      </c>
      <c r="D3" s="3">
        <v>38749</v>
      </c>
      <c r="E3">
        <v>-1.310559661424571E-2</v>
      </c>
      <c r="F3">
        <v>0</v>
      </c>
      <c r="G3" s="2">
        <v>-7.0855834585821888E-4</v>
      </c>
      <c r="H3" s="2" t="str">
        <f t="shared" ref="H3:H66" si="1">RIGHT(D3,2)</f>
        <v>49</v>
      </c>
      <c r="I3" s="2" t="str">
        <f t="shared" ref="I3:I66" si="2">LEFT(D3,4)</f>
        <v>3874</v>
      </c>
      <c r="J3" t="s">
        <v>213</v>
      </c>
      <c r="K3" s="2">
        <v>2.1426660824424059E-3</v>
      </c>
      <c r="M3" s="4">
        <f t="shared" ref="M3:M66" si="3">DATE(I3,H3,1)</f>
        <v>722452</v>
      </c>
      <c r="P3" s="5">
        <f>MAX(E2:E165)</f>
        <v>6.277901802135373E-2</v>
      </c>
      <c r="Q3" s="5">
        <f t="shared" ref="Q3:R3" si="4">MAX(F2:F165)</f>
        <v>0.31062920032082048</v>
      </c>
      <c r="R3" s="5">
        <f t="shared" si="4"/>
        <v>1.7360182906464419E-2</v>
      </c>
    </row>
    <row r="4" spans="1:18" x14ac:dyDescent="0.3">
      <c r="A4" t="s">
        <v>4</v>
      </c>
      <c r="B4">
        <v>-3.4758566379625468E-2</v>
      </c>
      <c r="D4" s="3">
        <v>38777</v>
      </c>
      <c r="E4">
        <v>0</v>
      </c>
      <c r="F4">
        <v>-3.4758566379625468E-2</v>
      </c>
      <c r="G4" s="2">
        <v>2.2662676808893512E-3</v>
      </c>
      <c r="H4" s="2" t="str">
        <f t="shared" si="1"/>
        <v>77</v>
      </c>
      <c r="I4" s="2" t="str">
        <f t="shared" si="2"/>
        <v>3877</v>
      </c>
      <c r="J4" t="s">
        <v>214</v>
      </c>
      <c r="K4" s="2">
        <v>-4.9647274152644473E-3</v>
      </c>
      <c r="M4" s="4">
        <f t="shared" si="3"/>
        <v>724398</v>
      </c>
      <c r="P4" s="5">
        <f>MIN(E2:E165)</f>
        <v>-7.2918720602192788E-2</v>
      </c>
      <c r="Q4" s="5">
        <f t="shared" ref="Q4:R4" si="5">MIN(F2:F165)</f>
        <v>-0.35514385927090442</v>
      </c>
      <c r="R4" s="5">
        <f t="shared" si="5"/>
        <v>-1.4162037846023001E-2</v>
      </c>
    </row>
    <row r="5" spans="1:18" x14ac:dyDescent="0.3">
      <c r="A5" t="s">
        <v>5</v>
      </c>
      <c r="B5">
        <v>2.9617550930505381E-3</v>
      </c>
      <c r="D5" s="3">
        <v>38808</v>
      </c>
      <c r="E5">
        <v>-1.8161235828863049E-2</v>
      </c>
      <c r="F5">
        <v>2.9617550930505381E-3</v>
      </c>
      <c r="G5" s="2">
        <v>4.2935699842272714E-3</v>
      </c>
      <c r="H5" s="2" t="str">
        <f t="shared" si="1"/>
        <v>08</v>
      </c>
      <c r="I5" s="2" t="str">
        <f t="shared" si="2"/>
        <v>3880</v>
      </c>
      <c r="J5" t="s">
        <v>215</v>
      </c>
      <c r="K5" s="2">
        <v>2.5843657393588041E-3</v>
      </c>
      <c r="M5" s="4">
        <f t="shared" si="3"/>
        <v>723395</v>
      </c>
      <c r="P5" s="5">
        <f>_xlfn.STDEV.S(E2:E165)</f>
        <v>1.5747618962537978E-2</v>
      </c>
      <c r="Q5" s="5">
        <f t="shared" ref="Q5:R5" si="6">_xlfn.STDEV.S(F2:F165)</f>
        <v>7.025138844278811E-2</v>
      </c>
      <c r="R5" s="5">
        <f t="shared" si="6"/>
        <v>4.0811716116454042E-3</v>
      </c>
    </row>
    <row r="6" spans="1:18" x14ac:dyDescent="0.3">
      <c r="A6" t="s">
        <v>6</v>
      </c>
      <c r="B6">
        <v>0</v>
      </c>
      <c r="D6" s="3">
        <v>38838</v>
      </c>
      <c r="E6">
        <v>-1.238893792474167E-2</v>
      </c>
      <c r="F6">
        <v>0</v>
      </c>
      <c r="G6" s="2">
        <v>3.291377034062347E-3</v>
      </c>
      <c r="H6" s="2" t="str">
        <f t="shared" si="1"/>
        <v>38</v>
      </c>
      <c r="I6" s="2" t="str">
        <f t="shared" si="2"/>
        <v>3883</v>
      </c>
      <c r="J6" t="s">
        <v>216</v>
      </c>
      <c r="K6" s="2">
        <v>2.4508890620148151E-3</v>
      </c>
      <c r="M6" s="4">
        <f t="shared" si="3"/>
        <v>725405</v>
      </c>
    </row>
    <row r="7" spans="1:18" x14ac:dyDescent="0.3">
      <c r="A7" t="s">
        <v>7</v>
      </c>
      <c r="B7">
        <v>-8.5744915316914166E-2</v>
      </c>
      <c r="D7" s="3">
        <v>38869</v>
      </c>
      <c r="E7">
        <v>0</v>
      </c>
      <c r="F7">
        <v>-8.5744915316914166E-2</v>
      </c>
      <c r="G7" s="2">
        <v>1.3641986457306209E-3</v>
      </c>
      <c r="H7" s="2" t="str">
        <f t="shared" si="1"/>
        <v>69</v>
      </c>
      <c r="I7" s="2" t="str">
        <f t="shared" si="2"/>
        <v>3886</v>
      </c>
      <c r="J7" t="s">
        <v>217</v>
      </c>
      <c r="K7" s="2">
        <v>-7.8459891752790387E-5</v>
      </c>
      <c r="M7" s="4">
        <f t="shared" si="3"/>
        <v>727443</v>
      </c>
    </row>
    <row r="8" spans="1:18" x14ac:dyDescent="0.3">
      <c r="A8" t="s">
        <v>8</v>
      </c>
      <c r="B8">
        <v>4.7405719317729104E-3</v>
      </c>
      <c r="D8" s="3">
        <v>38899</v>
      </c>
      <c r="E8">
        <v>-1.8102018852788879E-2</v>
      </c>
      <c r="F8">
        <v>4.7405719317729104E-3</v>
      </c>
      <c r="G8" s="2">
        <v>3.6597664773550998E-4</v>
      </c>
      <c r="H8" s="2" t="str">
        <f t="shared" si="1"/>
        <v>99</v>
      </c>
      <c r="I8" s="2" t="str">
        <f t="shared" si="2"/>
        <v>3889</v>
      </c>
      <c r="J8" t="s">
        <v>218</v>
      </c>
      <c r="K8" s="2">
        <v>9.8969774769737525E-4</v>
      </c>
      <c r="M8" s="4">
        <f t="shared" si="3"/>
        <v>729451</v>
      </c>
    </row>
    <row r="9" spans="1:18" x14ac:dyDescent="0.3">
      <c r="A9" t="s">
        <v>9</v>
      </c>
      <c r="B9">
        <v>5.5620744634907902E-3</v>
      </c>
      <c r="D9" s="3">
        <v>38930</v>
      </c>
      <c r="E9">
        <v>1.218893216849449E-2</v>
      </c>
      <c r="F9">
        <v>5.5620744634907902E-3</v>
      </c>
      <c r="G9" s="2">
        <v>1.310044883661235E-4</v>
      </c>
      <c r="H9" s="2" t="str">
        <f t="shared" si="1"/>
        <v>30</v>
      </c>
      <c r="I9" s="2" t="str">
        <f t="shared" si="2"/>
        <v>3893</v>
      </c>
      <c r="J9" t="s">
        <v>219</v>
      </c>
      <c r="K9" s="2">
        <v>-2.9554419973789759E-3</v>
      </c>
      <c r="M9" s="4">
        <f t="shared" si="3"/>
        <v>728812</v>
      </c>
    </row>
    <row r="10" spans="1:18" x14ac:dyDescent="0.3">
      <c r="A10" t="s">
        <v>10</v>
      </c>
      <c r="B10">
        <v>0</v>
      </c>
      <c r="D10" s="3">
        <v>38961</v>
      </c>
      <c r="E10">
        <v>-1.207117531515012E-2</v>
      </c>
      <c r="F10">
        <v>0</v>
      </c>
      <c r="G10" s="2">
        <v>-1.2517210498723141E-3</v>
      </c>
      <c r="H10" s="2" t="str">
        <f t="shared" si="1"/>
        <v>61</v>
      </c>
      <c r="I10" s="2" t="str">
        <f t="shared" si="2"/>
        <v>3896</v>
      </c>
      <c r="J10" t="s">
        <v>220</v>
      </c>
      <c r="K10" s="2">
        <v>-2.27664802069194E-3</v>
      </c>
      <c r="M10" s="4">
        <f t="shared" si="3"/>
        <v>730852</v>
      </c>
    </row>
    <row r="11" spans="1:18" x14ac:dyDescent="0.3">
      <c r="A11" t="s">
        <v>11</v>
      </c>
      <c r="B11">
        <v>3.2352665935009871E-2</v>
      </c>
      <c r="D11" s="3">
        <v>38991</v>
      </c>
      <c r="E11">
        <v>0</v>
      </c>
      <c r="F11">
        <v>3.2352665935009871E-2</v>
      </c>
      <c r="G11" s="2">
        <v>3.9414439786585292E-4</v>
      </c>
      <c r="H11" s="2" t="str">
        <f t="shared" si="1"/>
        <v>91</v>
      </c>
      <c r="I11" s="2" t="str">
        <f t="shared" si="2"/>
        <v>3899</v>
      </c>
      <c r="J11" t="s">
        <v>221</v>
      </c>
      <c r="K11" s="2">
        <v>2.6577721630468049E-3</v>
      </c>
      <c r="M11" s="4">
        <f t="shared" si="3"/>
        <v>732859</v>
      </c>
    </row>
    <row r="12" spans="1:18" x14ac:dyDescent="0.3">
      <c r="A12" t="s">
        <v>12</v>
      </c>
      <c r="B12">
        <v>4.6390731019469236E-3</v>
      </c>
      <c r="D12" s="3">
        <v>39022</v>
      </c>
      <c r="E12">
        <v>-1.767060812820051E-2</v>
      </c>
      <c r="F12">
        <v>4.6390731019469236E-3</v>
      </c>
      <c r="G12" s="2">
        <v>-6.771070218336675E-4</v>
      </c>
      <c r="H12" s="2" t="str">
        <f t="shared" si="1"/>
        <v>22</v>
      </c>
      <c r="I12" s="2" t="str">
        <f t="shared" si="2"/>
        <v>3902</v>
      </c>
      <c r="J12" t="s">
        <v>222</v>
      </c>
      <c r="K12" s="2">
        <v>1.099101934592326E-3</v>
      </c>
      <c r="M12" s="4">
        <f t="shared" si="3"/>
        <v>731855</v>
      </c>
    </row>
    <row r="13" spans="1:18" x14ac:dyDescent="0.3">
      <c r="A13" t="s">
        <v>13</v>
      </c>
      <c r="B13">
        <v>0</v>
      </c>
      <c r="D13" s="3">
        <v>39052</v>
      </c>
      <c r="E13">
        <v>-8.9813935917064294E-3</v>
      </c>
      <c r="F13">
        <v>0</v>
      </c>
      <c r="G13" s="2">
        <v>1.3423185868045779E-3</v>
      </c>
      <c r="H13" s="2" t="str">
        <f t="shared" si="1"/>
        <v>52</v>
      </c>
      <c r="I13" s="2" t="str">
        <f t="shared" si="2"/>
        <v>3905</v>
      </c>
      <c r="J13" t="s">
        <v>223</v>
      </c>
      <c r="K13" s="2">
        <v>-1.008985687748919E-3</v>
      </c>
      <c r="M13" s="4">
        <f t="shared" si="3"/>
        <v>733864</v>
      </c>
    </row>
    <row r="14" spans="1:18" x14ac:dyDescent="0.3">
      <c r="A14" t="s">
        <v>14</v>
      </c>
      <c r="B14">
        <v>7.2875836905418568E-4</v>
      </c>
      <c r="D14" s="3">
        <v>39083</v>
      </c>
      <c r="E14">
        <v>0</v>
      </c>
      <c r="F14">
        <v>7.2875836905418568E-4</v>
      </c>
      <c r="G14" s="2">
        <v>2.2324433269380549E-3</v>
      </c>
      <c r="H14" s="2" t="str">
        <f t="shared" si="1"/>
        <v>83</v>
      </c>
      <c r="I14" s="2" t="str">
        <f t="shared" si="2"/>
        <v>3908</v>
      </c>
      <c r="J14" t="s">
        <v>224</v>
      </c>
      <c r="K14" s="2">
        <v>5.57566915554046E-3</v>
      </c>
      <c r="M14" s="4">
        <f t="shared" si="3"/>
        <v>735904</v>
      </c>
    </row>
    <row r="15" spans="1:18" x14ac:dyDescent="0.3">
      <c r="A15" t="s">
        <v>15</v>
      </c>
      <c r="B15">
        <v>0</v>
      </c>
      <c r="D15" s="3">
        <v>39114</v>
      </c>
      <c r="E15">
        <v>4.8966185270395719E-3</v>
      </c>
      <c r="F15">
        <v>0</v>
      </c>
      <c r="G15" s="2">
        <v>-2.0772088852488509E-3</v>
      </c>
      <c r="H15" s="2" t="str">
        <f t="shared" si="1"/>
        <v>14</v>
      </c>
      <c r="I15" s="2" t="str">
        <f t="shared" si="2"/>
        <v>3911</v>
      </c>
      <c r="J15" t="s">
        <v>225</v>
      </c>
      <c r="K15" s="2">
        <v>2.452176180005382E-3</v>
      </c>
      <c r="M15" s="4">
        <f t="shared" si="3"/>
        <v>734900</v>
      </c>
    </row>
    <row r="16" spans="1:18" x14ac:dyDescent="0.3">
      <c r="A16" t="s">
        <v>16</v>
      </c>
      <c r="B16">
        <v>-1.373801689948834E-2</v>
      </c>
      <c r="D16" s="3">
        <v>39142</v>
      </c>
      <c r="E16">
        <v>-1.380697759705149E-2</v>
      </c>
      <c r="F16">
        <v>-1.373801689948834E-2</v>
      </c>
      <c r="G16" s="2">
        <v>1.4755282497566749E-4</v>
      </c>
      <c r="H16" s="2" t="str">
        <f t="shared" si="1"/>
        <v>42</v>
      </c>
      <c r="I16" s="2" t="str">
        <f t="shared" si="2"/>
        <v>3914</v>
      </c>
      <c r="J16" t="s">
        <v>226</v>
      </c>
      <c r="K16" s="2">
        <v>-6.557106439064118E-4</v>
      </c>
      <c r="M16" s="4">
        <f t="shared" si="3"/>
        <v>736847</v>
      </c>
    </row>
    <row r="17" spans="1:13" x14ac:dyDescent="0.3">
      <c r="A17" t="s">
        <v>17</v>
      </c>
      <c r="B17">
        <v>-3.2616681784308113E-2</v>
      </c>
      <c r="D17" s="3">
        <v>39173</v>
      </c>
      <c r="E17">
        <v>0</v>
      </c>
      <c r="F17">
        <v>-3.2616681784308113E-2</v>
      </c>
      <c r="G17" s="2">
        <v>9.3611220503961052E-4</v>
      </c>
      <c r="H17" s="2" t="str">
        <f t="shared" si="1"/>
        <v>73</v>
      </c>
      <c r="I17" s="2" t="str">
        <f t="shared" si="2"/>
        <v>3917</v>
      </c>
      <c r="J17" t="s">
        <v>2</v>
      </c>
      <c r="K17" s="2">
        <v>2.6132675040076098E-3</v>
      </c>
      <c r="M17" s="4">
        <f t="shared" si="3"/>
        <v>738887</v>
      </c>
    </row>
    <row r="18" spans="1:13" x14ac:dyDescent="0.3">
      <c r="A18" t="s">
        <v>18</v>
      </c>
      <c r="B18">
        <v>0</v>
      </c>
      <c r="D18" s="3">
        <v>39203</v>
      </c>
      <c r="E18">
        <v>1.9489894636791499E-3</v>
      </c>
      <c r="F18">
        <v>0</v>
      </c>
      <c r="G18" s="2">
        <v>-1.506761985734098E-3</v>
      </c>
      <c r="H18" s="2" t="str">
        <f t="shared" si="1"/>
        <v>03</v>
      </c>
      <c r="I18" s="2" t="str">
        <f t="shared" si="2"/>
        <v>3920</v>
      </c>
      <c r="J18" t="s">
        <v>3</v>
      </c>
      <c r="K18" s="2">
        <v>-7.0855834585821888E-4</v>
      </c>
      <c r="M18" s="4">
        <f t="shared" si="3"/>
        <v>737851</v>
      </c>
    </row>
    <row r="19" spans="1:13" x14ac:dyDescent="0.3">
      <c r="A19" t="s">
        <v>19</v>
      </c>
      <c r="B19">
        <v>-9.4732688893728476E-2</v>
      </c>
      <c r="D19" s="3">
        <v>39234</v>
      </c>
      <c r="E19">
        <v>0</v>
      </c>
      <c r="F19">
        <v>-9.4732688893728476E-2</v>
      </c>
      <c r="G19" s="2">
        <v>2.2822758471538261E-3</v>
      </c>
      <c r="H19" s="2" t="str">
        <f t="shared" si="1"/>
        <v>34</v>
      </c>
      <c r="I19" s="2" t="str">
        <f t="shared" si="2"/>
        <v>3923</v>
      </c>
      <c r="J19" t="s">
        <v>4</v>
      </c>
      <c r="K19" s="2">
        <v>2.2662676808893512E-3</v>
      </c>
      <c r="M19" s="4">
        <f t="shared" si="3"/>
        <v>739891</v>
      </c>
    </row>
    <row r="20" spans="1:13" x14ac:dyDescent="0.3">
      <c r="A20" t="s">
        <v>20</v>
      </c>
      <c r="B20">
        <v>-4.2701899306809843E-2</v>
      </c>
      <c r="D20" s="3">
        <v>39264</v>
      </c>
      <c r="E20">
        <v>-2.2316084046202279E-3</v>
      </c>
      <c r="F20">
        <v>-4.2701899306809843E-2</v>
      </c>
      <c r="G20" s="2">
        <v>8.1162030599730953E-5</v>
      </c>
      <c r="H20" s="2" t="str">
        <f t="shared" si="1"/>
        <v>64</v>
      </c>
      <c r="I20" s="2" t="str">
        <f t="shared" si="2"/>
        <v>3926</v>
      </c>
      <c r="J20" t="s">
        <v>5</v>
      </c>
      <c r="K20" s="2">
        <v>4.2935699842272714E-3</v>
      </c>
      <c r="M20" s="4">
        <f t="shared" si="3"/>
        <v>741899</v>
      </c>
    </row>
    <row r="21" spans="1:13" x14ac:dyDescent="0.3">
      <c r="A21" t="s">
        <v>21</v>
      </c>
      <c r="B21">
        <v>0</v>
      </c>
      <c r="D21" s="3">
        <v>39295</v>
      </c>
      <c r="E21">
        <v>-1.7982116743229231E-2</v>
      </c>
      <c r="F21">
        <v>0</v>
      </c>
      <c r="G21" s="2">
        <v>4.8378633047620034E-3</v>
      </c>
      <c r="H21" s="2" t="str">
        <f t="shared" si="1"/>
        <v>95</v>
      </c>
      <c r="I21" s="2" t="str">
        <f t="shared" si="2"/>
        <v>3929</v>
      </c>
      <c r="J21" t="s">
        <v>6</v>
      </c>
      <c r="K21" s="2">
        <v>3.291377034062347E-3</v>
      </c>
      <c r="M21" s="4">
        <f t="shared" si="3"/>
        <v>743940</v>
      </c>
    </row>
    <row r="22" spans="1:13" x14ac:dyDescent="0.3">
      <c r="A22" t="s">
        <v>22</v>
      </c>
      <c r="B22">
        <v>2.7381145055222319E-2</v>
      </c>
      <c r="D22" s="3">
        <v>39326</v>
      </c>
      <c r="E22">
        <v>-3.3205836495165002E-2</v>
      </c>
      <c r="F22">
        <v>2.7381145055222319E-2</v>
      </c>
      <c r="G22" s="2">
        <v>-3.5339418071658421E-3</v>
      </c>
      <c r="H22" s="2" t="str">
        <f t="shared" si="1"/>
        <v>26</v>
      </c>
      <c r="I22" s="2" t="str">
        <f t="shared" si="2"/>
        <v>3932</v>
      </c>
      <c r="J22" t="s">
        <v>7</v>
      </c>
      <c r="K22" s="2">
        <v>1.3641986457306209E-3</v>
      </c>
      <c r="M22" s="4">
        <f t="shared" si="3"/>
        <v>742936</v>
      </c>
    </row>
    <row r="23" spans="1:13" x14ac:dyDescent="0.3">
      <c r="A23" t="s">
        <v>23</v>
      </c>
      <c r="B23">
        <v>2.1663343142356759E-3</v>
      </c>
      <c r="D23" s="3">
        <v>39356</v>
      </c>
      <c r="E23">
        <v>0</v>
      </c>
      <c r="F23">
        <v>2.1663343142356759E-3</v>
      </c>
      <c r="G23" s="2">
        <v>-3.9478066064629002E-4</v>
      </c>
      <c r="H23" s="2" t="str">
        <f t="shared" si="1"/>
        <v>56</v>
      </c>
      <c r="I23" s="2" t="str">
        <f t="shared" si="2"/>
        <v>3935</v>
      </c>
      <c r="J23" t="s">
        <v>8</v>
      </c>
      <c r="K23" s="2">
        <v>3.6597664773550998E-4</v>
      </c>
      <c r="M23" s="4">
        <f t="shared" si="3"/>
        <v>744943</v>
      </c>
    </row>
    <row r="24" spans="1:13" x14ac:dyDescent="0.3">
      <c r="A24" t="s">
        <v>24</v>
      </c>
      <c r="B24">
        <v>0</v>
      </c>
      <c r="D24" s="3">
        <v>39387</v>
      </c>
      <c r="E24">
        <v>-5.9200648812425351E-2</v>
      </c>
      <c r="F24">
        <v>0</v>
      </c>
      <c r="G24" s="2">
        <v>3.251057780189619E-3</v>
      </c>
      <c r="H24" s="2" t="str">
        <f t="shared" si="1"/>
        <v>87</v>
      </c>
      <c r="I24" s="2" t="str">
        <f t="shared" si="2"/>
        <v>3938</v>
      </c>
      <c r="J24" t="s">
        <v>9</v>
      </c>
      <c r="K24" s="2">
        <v>1.310044883661235E-4</v>
      </c>
      <c r="M24" s="4">
        <f t="shared" si="3"/>
        <v>746982</v>
      </c>
    </row>
    <row r="25" spans="1:13" x14ac:dyDescent="0.3">
      <c r="A25" t="s">
        <v>25</v>
      </c>
      <c r="B25">
        <v>-0.10679014345150099</v>
      </c>
      <c r="D25" s="3">
        <v>39417</v>
      </c>
      <c r="E25">
        <v>4.684394032204749E-3</v>
      </c>
      <c r="F25">
        <v>-0.10679014345150099</v>
      </c>
      <c r="G25" s="2">
        <v>-3.305764393428408E-3</v>
      </c>
      <c r="H25" s="2" t="str">
        <f t="shared" si="1"/>
        <v>17</v>
      </c>
      <c r="I25" s="2" t="str">
        <f t="shared" si="2"/>
        <v>3941</v>
      </c>
      <c r="J25" t="s">
        <v>10</v>
      </c>
      <c r="K25" s="2">
        <v>-1.2517210498723141E-3</v>
      </c>
      <c r="M25" s="4">
        <f t="shared" si="3"/>
        <v>745947</v>
      </c>
    </row>
    <row r="26" spans="1:13" x14ac:dyDescent="0.3">
      <c r="A26" t="s">
        <v>26</v>
      </c>
      <c r="B26">
        <v>3.7408091746761629E-2</v>
      </c>
      <c r="D26" s="3">
        <v>39448</v>
      </c>
      <c r="E26">
        <v>4.306347721153311E-3</v>
      </c>
      <c r="F26">
        <v>3.7408091746761629E-2</v>
      </c>
      <c r="G26" s="2">
        <v>6.8654026365351827E-3</v>
      </c>
      <c r="H26" s="2" t="str">
        <f t="shared" si="1"/>
        <v>48</v>
      </c>
      <c r="I26" s="2" t="str">
        <f t="shared" si="2"/>
        <v>3944</v>
      </c>
      <c r="J26" t="s">
        <v>11</v>
      </c>
      <c r="K26" s="2">
        <v>3.9414439786585292E-4</v>
      </c>
      <c r="M26" s="4">
        <f t="shared" si="3"/>
        <v>747987</v>
      </c>
    </row>
    <row r="27" spans="1:13" x14ac:dyDescent="0.3">
      <c r="A27" t="s">
        <v>27</v>
      </c>
      <c r="B27">
        <v>0</v>
      </c>
      <c r="D27" s="3">
        <v>39479</v>
      </c>
      <c r="E27">
        <v>-7.50590758328389E-3</v>
      </c>
      <c r="F27">
        <v>0</v>
      </c>
      <c r="G27" s="2">
        <v>-1.1026456621898331E-3</v>
      </c>
      <c r="H27" s="2" t="str">
        <f t="shared" si="1"/>
        <v>79</v>
      </c>
      <c r="I27" s="2" t="str">
        <f t="shared" si="2"/>
        <v>3947</v>
      </c>
      <c r="J27" t="s">
        <v>12</v>
      </c>
      <c r="K27" s="2">
        <v>-6.771070218336675E-4</v>
      </c>
      <c r="M27" s="4">
        <f t="shared" si="3"/>
        <v>750026</v>
      </c>
    </row>
    <row r="28" spans="1:13" x14ac:dyDescent="0.3">
      <c r="A28" t="s">
        <v>28</v>
      </c>
      <c r="B28">
        <v>-2.6313212456556191E-2</v>
      </c>
      <c r="D28" s="3">
        <v>39508</v>
      </c>
      <c r="E28">
        <v>1.6998068894543399E-3</v>
      </c>
      <c r="F28">
        <v>-2.6313212456556191E-2</v>
      </c>
      <c r="G28" s="2">
        <v>3.6405529116597941E-3</v>
      </c>
      <c r="H28" s="2" t="str">
        <f t="shared" si="1"/>
        <v>08</v>
      </c>
      <c r="I28" s="2" t="str">
        <f t="shared" si="2"/>
        <v>3950</v>
      </c>
      <c r="J28" t="s">
        <v>13</v>
      </c>
      <c r="K28" s="2">
        <v>1.3423185868045779E-3</v>
      </c>
      <c r="M28" s="4">
        <f t="shared" si="3"/>
        <v>748961</v>
      </c>
    </row>
    <row r="29" spans="1:13" x14ac:dyDescent="0.3">
      <c r="A29" t="s">
        <v>29</v>
      </c>
      <c r="B29">
        <v>4.0071685927353107E-2</v>
      </c>
      <c r="D29" s="3">
        <v>39539</v>
      </c>
      <c r="E29">
        <v>0</v>
      </c>
      <c r="F29">
        <v>4.0071685927353107E-2</v>
      </c>
      <c r="G29" s="2">
        <v>-1.3081260071374731E-3</v>
      </c>
      <c r="H29" s="2" t="str">
        <f t="shared" si="1"/>
        <v>39</v>
      </c>
      <c r="I29" s="2" t="str">
        <f t="shared" si="2"/>
        <v>3953</v>
      </c>
      <c r="J29" t="s">
        <v>14</v>
      </c>
      <c r="K29" s="2">
        <v>2.2324433269380549E-3</v>
      </c>
      <c r="M29" s="4">
        <f t="shared" si="3"/>
        <v>751000</v>
      </c>
    </row>
    <row r="30" spans="1:13" x14ac:dyDescent="0.3">
      <c r="A30" t="s">
        <v>30</v>
      </c>
      <c r="B30">
        <v>0</v>
      </c>
      <c r="D30" s="3">
        <v>39569</v>
      </c>
      <c r="E30">
        <v>-2.049162550054022E-2</v>
      </c>
      <c r="F30">
        <v>0</v>
      </c>
      <c r="G30" s="2">
        <v>-2.3664230804183832E-3</v>
      </c>
      <c r="H30" s="2" t="str">
        <f t="shared" si="1"/>
        <v>69</v>
      </c>
      <c r="I30" s="2" t="str">
        <f t="shared" si="2"/>
        <v>3956</v>
      </c>
      <c r="J30" t="s">
        <v>15</v>
      </c>
      <c r="K30" s="2">
        <v>-2.0772088852488509E-3</v>
      </c>
      <c r="M30" s="4">
        <f t="shared" si="3"/>
        <v>753010</v>
      </c>
    </row>
    <row r="31" spans="1:13" x14ac:dyDescent="0.3">
      <c r="A31" t="s">
        <v>31</v>
      </c>
      <c r="B31">
        <v>-1.416240249472385E-2</v>
      </c>
      <c r="D31" s="3">
        <v>39600</v>
      </c>
      <c r="E31">
        <v>0</v>
      </c>
      <c r="F31">
        <v>-1.416240249472385E-2</v>
      </c>
      <c r="G31" s="2">
        <v>8.5662610453933875E-4</v>
      </c>
      <c r="H31" s="2" t="str">
        <f t="shared" si="1"/>
        <v>00</v>
      </c>
      <c r="I31" s="2" t="str">
        <f t="shared" si="2"/>
        <v>3960</v>
      </c>
      <c r="J31" t="s">
        <v>16</v>
      </c>
      <c r="K31" s="2">
        <v>1.4755282497566749E-4</v>
      </c>
      <c r="M31" s="4">
        <f t="shared" si="3"/>
        <v>752370</v>
      </c>
    </row>
    <row r="32" spans="1:13" x14ac:dyDescent="0.3">
      <c r="A32" t="s">
        <v>32</v>
      </c>
      <c r="B32">
        <v>0.10780953636622841</v>
      </c>
      <c r="D32" s="3">
        <v>39630</v>
      </c>
      <c r="E32">
        <v>7.8987606332184095E-3</v>
      </c>
      <c r="F32">
        <v>0.10780953636622841</v>
      </c>
      <c r="G32" s="2">
        <v>-5.757225865885462E-5</v>
      </c>
      <c r="H32" s="2" t="str">
        <f t="shared" si="1"/>
        <v>30</v>
      </c>
      <c r="I32" s="2" t="str">
        <f t="shared" si="2"/>
        <v>3963</v>
      </c>
      <c r="J32" t="s">
        <v>17</v>
      </c>
      <c r="K32" s="2">
        <v>9.3611220503961052E-4</v>
      </c>
      <c r="M32" s="4">
        <f t="shared" si="3"/>
        <v>754379</v>
      </c>
    </row>
    <row r="33" spans="1:13" x14ac:dyDescent="0.3">
      <c r="A33" t="s">
        <v>33</v>
      </c>
      <c r="B33">
        <v>0</v>
      </c>
      <c r="D33" s="3">
        <v>39661</v>
      </c>
      <c r="E33">
        <v>-1.6291521024653401E-2</v>
      </c>
      <c r="F33">
        <v>0</v>
      </c>
      <c r="G33" s="2">
        <v>7.424709077345561E-4</v>
      </c>
      <c r="H33" s="2" t="str">
        <f t="shared" si="1"/>
        <v>61</v>
      </c>
      <c r="I33" s="2" t="str">
        <f t="shared" si="2"/>
        <v>3966</v>
      </c>
      <c r="J33" t="s">
        <v>18</v>
      </c>
      <c r="K33" s="2">
        <v>-1.506761985734098E-3</v>
      </c>
      <c r="M33" s="4">
        <f t="shared" si="3"/>
        <v>756419</v>
      </c>
    </row>
    <row r="34" spans="1:13" x14ac:dyDescent="0.3">
      <c r="A34" t="s">
        <v>34</v>
      </c>
      <c r="B34">
        <v>-8.8931806245921147E-2</v>
      </c>
      <c r="D34" s="3">
        <v>39692</v>
      </c>
      <c r="E34">
        <v>-1.1181715054155021E-2</v>
      </c>
      <c r="F34">
        <v>-8.8931806245921147E-2</v>
      </c>
      <c r="G34" s="2">
        <v>3.5371755853456201E-3</v>
      </c>
      <c r="H34" s="2" t="str">
        <f t="shared" si="1"/>
        <v>92</v>
      </c>
      <c r="I34" s="2" t="str">
        <f t="shared" si="2"/>
        <v>3969</v>
      </c>
      <c r="J34" t="s">
        <v>19</v>
      </c>
      <c r="K34" s="2">
        <v>2.2822758471538261E-3</v>
      </c>
      <c r="M34" s="4">
        <f t="shared" si="3"/>
        <v>758458</v>
      </c>
    </row>
    <row r="35" spans="1:13" x14ac:dyDescent="0.3">
      <c r="A35" t="s">
        <v>35</v>
      </c>
      <c r="B35">
        <v>0.18167745470486549</v>
      </c>
      <c r="D35" s="3">
        <v>39722</v>
      </c>
      <c r="E35">
        <v>6.277901802135373E-2</v>
      </c>
      <c r="F35">
        <v>0.18167745470486549</v>
      </c>
      <c r="G35" s="2">
        <v>1.7360182906464419E-2</v>
      </c>
      <c r="H35" s="2" t="str">
        <f t="shared" si="1"/>
        <v>22</v>
      </c>
      <c r="I35" s="2" t="str">
        <f t="shared" si="2"/>
        <v>3972</v>
      </c>
      <c r="J35" t="s">
        <v>20</v>
      </c>
      <c r="K35" s="2">
        <v>8.1162030599730953E-5</v>
      </c>
      <c r="M35" s="4">
        <f t="shared" si="3"/>
        <v>757423</v>
      </c>
    </row>
    <row r="36" spans="1:13" x14ac:dyDescent="0.3">
      <c r="A36" t="s">
        <v>36</v>
      </c>
      <c r="B36">
        <v>0</v>
      </c>
      <c r="D36" s="3">
        <v>39753</v>
      </c>
      <c r="E36">
        <v>4.1387486997081788E-3</v>
      </c>
      <c r="F36">
        <v>0</v>
      </c>
      <c r="G36" s="2">
        <v>9.4201387918455733E-3</v>
      </c>
      <c r="H36" s="2" t="str">
        <f t="shared" si="1"/>
        <v>53</v>
      </c>
      <c r="I36" s="2" t="str">
        <f t="shared" si="2"/>
        <v>3975</v>
      </c>
      <c r="J36" t="s">
        <v>21</v>
      </c>
      <c r="K36" s="2">
        <v>4.8378633047620034E-3</v>
      </c>
      <c r="M36" s="4">
        <f t="shared" si="3"/>
        <v>759461</v>
      </c>
    </row>
    <row r="37" spans="1:13" x14ac:dyDescent="0.3">
      <c r="A37" t="s">
        <v>37</v>
      </c>
      <c r="B37">
        <v>-1.506839232108979E-2</v>
      </c>
      <c r="D37" s="3">
        <v>39783</v>
      </c>
      <c r="E37">
        <v>1.1176514155500391E-2</v>
      </c>
      <c r="F37">
        <v>-1.506839232108979E-2</v>
      </c>
      <c r="G37" s="2">
        <v>5.7759403763006333E-3</v>
      </c>
      <c r="H37" s="2" t="str">
        <f t="shared" si="1"/>
        <v>83</v>
      </c>
      <c r="I37" s="2" t="str">
        <f t="shared" si="2"/>
        <v>3978</v>
      </c>
      <c r="J37" t="s">
        <v>22</v>
      </c>
      <c r="K37" s="2">
        <v>-3.5339418071658421E-3</v>
      </c>
      <c r="M37" s="4">
        <f t="shared" si="3"/>
        <v>761472</v>
      </c>
    </row>
    <row r="38" spans="1:13" x14ac:dyDescent="0.3">
      <c r="A38" t="s">
        <v>38</v>
      </c>
      <c r="B38">
        <v>-6.1711102426134243E-2</v>
      </c>
      <c r="D38" s="3">
        <v>39814</v>
      </c>
      <c r="E38">
        <v>0</v>
      </c>
      <c r="F38">
        <v>-6.1711102426134243E-2</v>
      </c>
      <c r="G38" s="2">
        <v>1.0569066209522289E-3</v>
      </c>
      <c r="H38" s="2" t="str">
        <f t="shared" si="1"/>
        <v>14</v>
      </c>
      <c r="I38" s="2" t="str">
        <f t="shared" si="2"/>
        <v>3981</v>
      </c>
      <c r="J38" t="s">
        <v>23</v>
      </c>
      <c r="K38" s="2">
        <v>-3.9478066064629002E-4</v>
      </c>
      <c r="M38" s="4">
        <f t="shared" si="3"/>
        <v>760468</v>
      </c>
    </row>
    <row r="39" spans="1:13" x14ac:dyDescent="0.3">
      <c r="A39" t="s">
        <v>39</v>
      </c>
      <c r="B39">
        <v>0</v>
      </c>
      <c r="D39" s="3">
        <v>39845</v>
      </c>
      <c r="E39">
        <v>2.3687579287984602E-2</v>
      </c>
      <c r="F39">
        <v>0</v>
      </c>
      <c r="G39" s="2">
        <v>9.4224245707704626E-3</v>
      </c>
      <c r="H39" s="2" t="str">
        <f t="shared" si="1"/>
        <v>45</v>
      </c>
      <c r="I39" s="2" t="str">
        <f t="shared" si="2"/>
        <v>3984</v>
      </c>
      <c r="J39" t="s">
        <v>24</v>
      </c>
      <c r="K39" s="2">
        <v>3.251057780189619E-3</v>
      </c>
      <c r="M39" s="4">
        <f t="shared" si="3"/>
        <v>762506</v>
      </c>
    </row>
    <row r="40" spans="1:13" x14ac:dyDescent="0.3">
      <c r="A40" t="s">
        <v>40</v>
      </c>
      <c r="B40">
        <v>-7.6337306285959333E-2</v>
      </c>
      <c r="D40" s="3">
        <v>39873</v>
      </c>
      <c r="E40">
        <v>-2.2853715683296791E-2</v>
      </c>
      <c r="F40">
        <v>-7.6337306285959333E-2</v>
      </c>
      <c r="G40" s="2">
        <v>-6.6640587919439219E-5</v>
      </c>
      <c r="H40" s="2" t="str">
        <f t="shared" si="1"/>
        <v>73</v>
      </c>
      <c r="I40" s="2" t="str">
        <f t="shared" si="2"/>
        <v>3987</v>
      </c>
      <c r="J40" t="s">
        <v>25</v>
      </c>
      <c r="K40" s="2">
        <v>-3.305764393428408E-3</v>
      </c>
      <c r="M40" s="4">
        <f t="shared" si="3"/>
        <v>764455</v>
      </c>
    </row>
    <row r="41" spans="1:13" x14ac:dyDescent="0.3">
      <c r="A41" t="s">
        <v>41</v>
      </c>
      <c r="B41">
        <v>-0.16946371146249681</v>
      </c>
      <c r="D41" s="3">
        <v>39904</v>
      </c>
      <c r="E41">
        <v>0</v>
      </c>
      <c r="F41">
        <v>-0.16946371146249681</v>
      </c>
      <c r="G41" s="2">
        <v>1.788724824564188E-3</v>
      </c>
      <c r="H41" s="2" t="str">
        <f t="shared" si="1"/>
        <v>04</v>
      </c>
      <c r="I41" s="2" t="str">
        <f t="shared" si="2"/>
        <v>3990</v>
      </c>
      <c r="J41" t="s">
        <v>26</v>
      </c>
      <c r="K41" s="2">
        <v>6.8654026365351827E-3</v>
      </c>
      <c r="M41" s="4">
        <f t="shared" si="3"/>
        <v>763449</v>
      </c>
    </row>
    <row r="42" spans="1:13" x14ac:dyDescent="0.3">
      <c r="A42" t="s">
        <v>42</v>
      </c>
      <c r="B42">
        <v>0</v>
      </c>
      <c r="D42" s="3">
        <v>39934</v>
      </c>
      <c r="E42">
        <v>-1.7634758776171738E-2</v>
      </c>
      <c r="F42">
        <v>0</v>
      </c>
      <c r="G42" s="2">
        <v>5.180980508336549E-3</v>
      </c>
      <c r="H42" s="2" t="str">
        <f t="shared" si="1"/>
        <v>34</v>
      </c>
      <c r="I42" s="2" t="str">
        <f t="shared" si="2"/>
        <v>3993</v>
      </c>
      <c r="J42" t="s">
        <v>27</v>
      </c>
      <c r="K42" s="2">
        <v>-1.1026456621898331E-3</v>
      </c>
      <c r="M42" s="4">
        <f t="shared" si="3"/>
        <v>765458</v>
      </c>
    </row>
    <row r="43" spans="1:13" x14ac:dyDescent="0.3">
      <c r="A43" t="s">
        <v>43</v>
      </c>
      <c r="B43">
        <v>-9.4336508358306547E-3</v>
      </c>
      <c r="D43" s="3">
        <v>39965</v>
      </c>
      <c r="E43">
        <v>0</v>
      </c>
      <c r="F43">
        <v>-9.4336508358306547E-3</v>
      </c>
      <c r="G43" s="2">
        <v>3.77437167927481E-4</v>
      </c>
      <c r="H43" s="2" t="str">
        <f t="shared" si="1"/>
        <v>65</v>
      </c>
      <c r="I43" s="2" t="str">
        <f t="shared" si="2"/>
        <v>3996</v>
      </c>
      <c r="J43" t="s">
        <v>28</v>
      </c>
      <c r="K43" s="2">
        <v>3.6405529116597941E-3</v>
      </c>
      <c r="M43" s="4">
        <f t="shared" si="3"/>
        <v>767497</v>
      </c>
    </row>
    <row r="44" spans="1:13" x14ac:dyDescent="0.3">
      <c r="A44" t="s">
        <v>44</v>
      </c>
      <c r="B44">
        <v>-9.1420029157940862E-3</v>
      </c>
      <c r="D44" s="3">
        <v>39995</v>
      </c>
      <c r="E44">
        <v>-3.035023903059569E-2</v>
      </c>
      <c r="F44">
        <v>-9.1420029157940862E-3</v>
      </c>
      <c r="G44" s="2">
        <v>1.77194328118824E-3</v>
      </c>
      <c r="H44" s="2" t="str">
        <f t="shared" si="1"/>
        <v>95</v>
      </c>
      <c r="I44" s="2" t="str">
        <f t="shared" si="2"/>
        <v>3999</v>
      </c>
      <c r="J44" t="s">
        <v>29</v>
      </c>
      <c r="K44" s="2">
        <v>-1.3081260071374731E-3</v>
      </c>
      <c r="M44" s="4">
        <f t="shared" si="3"/>
        <v>769507</v>
      </c>
    </row>
    <row r="45" spans="1:13" x14ac:dyDescent="0.3">
      <c r="A45" t="s">
        <v>45</v>
      </c>
      <c r="B45">
        <v>0</v>
      </c>
      <c r="D45" s="3">
        <v>40026</v>
      </c>
      <c r="E45">
        <v>1.477725475760088E-2</v>
      </c>
      <c r="F45">
        <v>0</v>
      </c>
      <c r="G45" s="2">
        <v>-2.0314131464521969E-3</v>
      </c>
      <c r="H45" s="2" t="str">
        <f t="shared" si="1"/>
        <v>26</v>
      </c>
      <c r="I45" s="2" t="str">
        <f t="shared" si="2"/>
        <v>4002</v>
      </c>
      <c r="J45" t="s">
        <v>30</v>
      </c>
      <c r="K45" s="2">
        <v>-2.3664230804183832E-3</v>
      </c>
      <c r="M45" s="4">
        <f t="shared" si="3"/>
        <v>768503</v>
      </c>
    </row>
    <row r="46" spans="1:13" x14ac:dyDescent="0.3">
      <c r="A46" t="s">
        <v>46</v>
      </c>
      <c r="B46">
        <v>-5.8775982518769476E-3</v>
      </c>
      <c r="D46" s="3">
        <v>40057</v>
      </c>
      <c r="E46">
        <v>-1.9021391336027999E-2</v>
      </c>
      <c r="F46">
        <v>-5.8775982518769476E-3</v>
      </c>
      <c r="G46" s="2">
        <v>5.3140508934572664E-3</v>
      </c>
      <c r="H46" s="2" t="str">
        <f t="shared" si="1"/>
        <v>57</v>
      </c>
      <c r="I46" s="2" t="str">
        <f t="shared" si="2"/>
        <v>4005</v>
      </c>
      <c r="J46" t="s">
        <v>31</v>
      </c>
      <c r="K46" s="2">
        <v>8.5662610453933875E-4</v>
      </c>
      <c r="M46" s="4">
        <f t="shared" si="3"/>
        <v>770542</v>
      </c>
    </row>
    <row r="47" spans="1:13" x14ac:dyDescent="0.3">
      <c r="A47" t="s">
        <v>47</v>
      </c>
      <c r="B47">
        <v>-0.11645180084583499</v>
      </c>
      <c r="D47" s="3">
        <v>40087</v>
      </c>
      <c r="E47">
        <v>0</v>
      </c>
      <c r="F47">
        <v>-0.11645180084583499</v>
      </c>
      <c r="G47" s="2">
        <v>2.2823363181893159E-3</v>
      </c>
      <c r="H47" s="2" t="str">
        <f t="shared" si="1"/>
        <v>87</v>
      </c>
      <c r="I47" s="2" t="str">
        <f t="shared" si="2"/>
        <v>4008</v>
      </c>
      <c r="J47" t="s">
        <v>32</v>
      </c>
      <c r="K47" s="2">
        <v>-5.757225865885462E-5</v>
      </c>
      <c r="M47" s="4">
        <f t="shared" si="3"/>
        <v>772549</v>
      </c>
    </row>
    <row r="48" spans="1:13" x14ac:dyDescent="0.3">
      <c r="A48" t="s">
        <v>48</v>
      </c>
      <c r="B48">
        <v>0</v>
      </c>
      <c r="D48" s="3">
        <v>40118</v>
      </c>
      <c r="E48">
        <v>0</v>
      </c>
      <c r="F48">
        <v>0</v>
      </c>
      <c r="G48" s="2">
        <v>2.2565478102976239E-3</v>
      </c>
      <c r="H48" s="2" t="str">
        <f t="shared" si="1"/>
        <v>18</v>
      </c>
      <c r="I48" s="2" t="str">
        <f t="shared" si="2"/>
        <v>4011</v>
      </c>
      <c r="J48" t="s">
        <v>33</v>
      </c>
      <c r="K48" s="2">
        <v>7.424709077345561E-4</v>
      </c>
      <c r="M48" s="4">
        <f t="shared" si="3"/>
        <v>771546</v>
      </c>
    </row>
    <row r="49" spans="1:13" x14ac:dyDescent="0.3">
      <c r="A49" t="s">
        <v>49</v>
      </c>
      <c r="B49">
        <v>-3.9048113663777813E-2</v>
      </c>
      <c r="D49" s="3">
        <v>40148</v>
      </c>
      <c r="E49">
        <v>1.108293470219958E-3</v>
      </c>
      <c r="F49">
        <v>-3.9048113663777813E-2</v>
      </c>
      <c r="G49" s="2">
        <v>3.1066687275862568E-3</v>
      </c>
      <c r="H49" s="2" t="str">
        <f t="shared" si="1"/>
        <v>48</v>
      </c>
      <c r="I49" s="2" t="str">
        <f t="shared" si="2"/>
        <v>4014</v>
      </c>
      <c r="J49" t="s">
        <v>34</v>
      </c>
      <c r="K49" s="2">
        <v>3.5371755853456201E-3</v>
      </c>
      <c r="M49" s="4">
        <f t="shared" si="3"/>
        <v>773555</v>
      </c>
    </row>
    <row r="50" spans="1:13" x14ac:dyDescent="0.3">
      <c r="A50" t="s">
        <v>50</v>
      </c>
      <c r="B50">
        <v>-6.8643702214467662E-3</v>
      </c>
      <c r="D50" s="3">
        <v>40179</v>
      </c>
      <c r="E50">
        <v>0</v>
      </c>
      <c r="F50">
        <v>-6.8643702214467662E-3</v>
      </c>
      <c r="G50" s="2">
        <v>2.3390100892420299E-3</v>
      </c>
      <c r="H50" s="2" t="str">
        <f t="shared" si="1"/>
        <v>79</v>
      </c>
      <c r="I50" s="2" t="str">
        <f t="shared" si="2"/>
        <v>4017</v>
      </c>
      <c r="J50" t="s">
        <v>35</v>
      </c>
      <c r="K50" s="2">
        <v>1.7360182906464419E-2</v>
      </c>
      <c r="M50" s="4">
        <f t="shared" si="3"/>
        <v>775593</v>
      </c>
    </row>
    <row r="51" spans="1:13" x14ac:dyDescent="0.3">
      <c r="A51" t="s">
        <v>51</v>
      </c>
      <c r="B51">
        <v>0</v>
      </c>
      <c r="D51" s="3">
        <v>40210</v>
      </c>
      <c r="E51">
        <v>-2.2901348199974771E-2</v>
      </c>
      <c r="F51">
        <v>0</v>
      </c>
      <c r="G51" s="2">
        <v>3.8568376226634032E-3</v>
      </c>
      <c r="H51" s="2" t="str">
        <f t="shared" si="1"/>
        <v>10</v>
      </c>
      <c r="I51" s="2" t="str">
        <f t="shared" si="2"/>
        <v>4021</v>
      </c>
      <c r="J51" t="s">
        <v>35</v>
      </c>
      <c r="K51" s="2">
        <v>9.4201387918455733E-3</v>
      </c>
      <c r="M51" s="4">
        <f t="shared" si="3"/>
        <v>774955</v>
      </c>
    </row>
    <row r="52" spans="1:13" x14ac:dyDescent="0.3">
      <c r="A52" t="s">
        <v>52</v>
      </c>
      <c r="B52">
        <v>1.6175203404500051E-2</v>
      </c>
      <c r="D52" s="3">
        <v>40238</v>
      </c>
      <c r="E52">
        <v>-1.1830091679073999E-2</v>
      </c>
      <c r="F52">
        <v>1.6175203404500051E-2</v>
      </c>
      <c r="G52" s="2">
        <v>1.6128617529782929E-3</v>
      </c>
      <c r="H52" s="2" t="str">
        <f t="shared" si="1"/>
        <v>38</v>
      </c>
      <c r="I52" s="2" t="str">
        <f t="shared" si="2"/>
        <v>4023</v>
      </c>
      <c r="J52" t="s">
        <v>36</v>
      </c>
      <c r="K52" s="2">
        <v>5.7759403763006333E-3</v>
      </c>
      <c r="M52" s="4">
        <f t="shared" si="3"/>
        <v>776539</v>
      </c>
    </row>
    <row r="53" spans="1:13" x14ac:dyDescent="0.3">
      <c r="A53" t="s">
        <v>53</v>
      </c>
      <c r="B53">
        <v>8.8030745138753863E-2</v>
      </c>
      <c r="D53" s="3">
        <v>40269</v>
      </c>
      <c r="E53">
        <v>0</v>
      </c>
      <c r="F53">
        <v>8.8030745138753863E-2</v>
      </c>
      <c r="G53" s="2">
        <v>-1.6808243375149099E-3</v>
      </c>
      <c r="H53" s="2" t="str">
        <f t="shared" si="1"/>
        <v>69</v>
      </c>
      <c r="I53" s="2" t="str">
        <f t="shared" si="2"/>
        <v>4026</v>
      </c>
      <c r="J53" t="s">
        <v>37</v>
      </c>
      <c r="K53" s="2">
        <v>1.0569066209522289E-3</v>
      </c>
      <c r="M53" s="4">
        <f t="shared" si="3"/>
        <v>778577</v>
      </c>
    </row>
    <row r="54" spans="1:13" x14ac:dyDescent="0.3">
      <c r="A54" t="s">
        <v>54</v>
      </c>
      <c r="B54">
        <v>0</v>
      </c>
      <c r="D54" s="3">
        <v>40299</v>
      </c>
      <c r="E54">
        <v>-9.0492606793419299E-3</v>
      </c>
      <c r="F54">
        <v>0</v>
      </c>
      <c r="G54" s="2">
        <v>3.2853390397082531E-3</v>
      </c>
      <c r="H54" s="2" t="str">
        <f t="shared" si="1"/>
        <v>99</v>
      </c>
      <c r="I54" s="2" t="str">
        <f t="shared" si="2"/>
        <v>4029</v>
      </c>
      <c r="J54" t="s">
        <v>38</v>
      </c>
      <c r="K54" s="2">
        <v>9.4224245707704626E-3</v>
      </c>
      <c r="M54" s="4">
        <f t="shared" si="3"/>
        <v>780585</v>
      </c>
    </row>
    <row r="55" spans="1:13" x14ac:dyDescent="0.3">
      <c r="A55" t="s">
        <v>55</v>
      </c>
      <c r="B55">
        <v>3.1355251800946123E-2</v>
      </c>
      <c r="D55" s="3">
        <v>40330</v>
      </c>
      <c r="E55">
        <v>2.2356284977560439E-2</v>
      </c>
      <c r="F55">
        <v>3.1355251800946123E-2</v>
      </c>
      <c r="G55" s="2">
        <v>1.182296621008655E-2</v>
      </c>
      <c r="H55" s="2" t="str">
        <f t="shared" si="1"/>
        <v>30</v>
      </c>
      <c r="I55" s="2" t="str">
        <f t="shared" si="2"/>
        <v>4033</v>
      </c>
      <c r="J55" t="s">
        <v>39</v>
      </c>
      <c r="K55" s="2">
        <v>-6.6640587919439219E-5</v>
      </c>
      <c r="M55" s="4">
        <f t="shared" si="3"/>
        <v>779946</v>
      </c>
    </row>
    <row r="56" spans="1:13" x14ac:dyDescent="0.3">
      <c r="A56" t="s">
        <v>56</v>
      </c>
      <c r="B56">
        <v>-5.0558626543153557E-3</v>
      </c>
      <c r="D56" s="3">
        <v>40360</v>
      </c>
      <c r="E56">
        <v>0</v>
      </c>
      <c r="F56">
        <v>-5.0558626543153557E-3</v>
      </c>
      <c r="G56" s="2">
        <v>4.6431541226354598E-4</v>
      </c>
      <c r="H56" s="2" t="str">
        <f t="shared" si="1"/>
        <v>60</v>
      </c>
      <c r="I56" s="2" t="str">
        <f t="shared" si="2"/>
        <v>4036</v>
      </c>
      <c r="J56" t="s">
        <v>40</v>
      </c>
      <c r="K56" s="2">
        <v>1.788724824564188E-3</v>
      </c>
      <c r="M56" s="4">
        <f t="shared" si="3"/>
        <v>781956</v>
      </c>
    </row>
    <row r="57" spans="1:13" x14ac:dyDescent="0.3">
      <c r="A57" t="s">
        <v>57</v>
      </c>
      <c r="B57">
        <v>0</v>
      </c>
      <c r="D57" s="3">
        <v>40391</v>
      </c>
      <c r="E57">
        <v>2.2207688052929548E-3</v>
      </c>
      <c r="F57">
        <v>0</v>
      </c>
      <c r="G57" s="2">
        <v>3.3042521092367938E-3</v>
      </c>
      <c r="H57" s="2" t="str">
        <f t="shared" si="1"/>
        <v>91</v>
      </c>
      <c r="I57" s="2" t="str">
        <f t="shared" si="2"/>
        <v>4039</v>
      </c>
      <c r="J57" t="s">
        <v>41</v>
      </c>
      <c r="K57" s="2">
        <v>5.180980508336549E-3</v>
      </c>
      <c r="M57" s="4">
        <f t="shared" si="3"/>
        <v>783994</v>
      </c>
    </row>
    <row r="58" spans="1:13" x14ac:dyDescent="0.3">
      <c r="A58" t="s">
        <v>58</v>
      </c>
      <c r="B58">
        <v>-4.3541564422420277E-2</v>
      </c>
      <c r="D58" s="3">
        <v>40422</v>
      </c>
      <c r="E58">
        <v>6.7594855064705465E-4</v>
      </c>
      <c r="F58">
        <v>-4.3541564422420277E-2</v>
      </c>
      <c r="G58" s="2">
        <v>-4.5333014797703568E-4</v>
      </c>
      <c r="H58" s="2" t="str">
        <f t="shared" si="1"/>
        <v>22</v>
      </c>
      <c r="I58" s="2" t="str">
        <f t="shared" si="2"/>
        <v>4042</v>
      </c>
      <c r="J58" t="s">
        <v>42</v>
      </c>
      <c r="K58" s="2">
        <v>3.77437167927481E-4</v>
      </c>
      <c r="M58" s="4">
        <f t="shared" si="3"/>
        <v>782990</v>
      </c>
    </row>
    <row r="59" spans="1:13" x14ac:dyDescent="0.3">
      <c r="A59" t="s">
        <v>59</v>
      </c>
      <c r="B59">
        <v>-5.3744036243435163E-2</v>
      </c>
      <c r="D59" s="3">
        <v>40452</v>
      </c>
      <c r="E59">
        <v>0</v>
      </c>
      <c r="F59">
        <v>-5.3744036243435163E-2</v>
      </c>
      <c r="G59" s="2">
        <v>-5.8812391654868923E-3</v>
      </c>
      <c r="H59" s="2" t="str">
        <f t="shared" si="1"/>
        <v>52</v>
      </c>
      <c r="I59" s="2" t="str">
        <f t="shared" si="2"/>
        <v>4045</v>
      </c>
      <c r="J59" t="s">
        <v>43</v>
      </c>
      <c r="K59" s="2">
        <v>1.77194328118824E-3</v>
      </c>
      <c r="M59" s="4">
        <f t="shared" si="3"/>
        <v>784999</v>
      </c>
    </row>
    <row r="60" spans="1:13" x14ac:dyDescent="0.3">
      <c r="A60" t="s">
        <v>60</v>
      </c>
      <c r="B60">
        <v>0</v>
      </c>
      <c r="D60" s="3">
        <v>40483</v>
      </c>
      <c r="E60">
        <v>-3.0769526095092349E-2</v>
      </c>
      <c r="F60">
        <v>0</v>
      </c>
      <c r="G60" s="2">
        <v>-5.4314689736921348E-3</v>
      </c>
      <c r="H60" s="2" t="str">
        <f t="shared" si="1"/>
        <v>83</v>
      </c>
      <c r="I60" s="2" t="str">
        <f t="shared" si="2"/>
        <v>4048</v>
      </c>
      <c r="J60" t="s">
        <v>44</v>
      </c>
      <c r="K60" s="2">
        <v>-2.0314131464521969E-3</v>
      </c>
      <c r="M60" s="4">
        <f t="shared" si="3"/>
        <v>787039</v>
      </c>
    </row>
    <row r="61" spans="1:13" x14ac:dyDescent="0.3">
      <c r="A61" t="s">
        <v>61</v>
      </c>
      <c r="B61">
        <v>-1.064988851418815E-2</v>
      </c>
      <c r="D61" s="3">
        <v>40513</v>
      </c>
      <c r="E61">
        <v>3.4146902595284831E-3</v>
      </c>
      <c r="F61">
        <v>-1.064988851418815E-2</v>
      </c>
      <c r="G61" s="2">
        <v>6.7187052533420411E-3</v>
      </c>
      <c r="H61" s="2" t="str">
        <f t="shared" si="1"/>
        <v>13</v>
      </c>
      <c r="I61" s="2" t="str">
        <f t="shared" si="2"/>
        <v>4051</v>
      </c>
      <c r="J61" t="s">
        <v>45</v>
      </c>
      <c r="K61" s="2">
        <v>5.3140508934572664E-3</v>
      </c>
      <c r="M61" s="4">
        <f t="shared" si="3"/>
        <v>786004</v>
      </c>
    </row>
    <row r="62" spans="1:13" x14ac:dyDescent="0.3">
      <c r="A62" t="s">
        <v>62</v>
      </c>
      <c r="B62">
        <v>3.8904847902666E-3</v>
      </c>
      <c r="D62" s="3">
        <v>40544</v>
      </c>
      <c r="E62">
        <v>0</v>
      </c>
      <c r="F62">
        <v>3.8904847902666E-3</v>
      </c>
      <c r="G62" s="2">
        <v>-1.4162037846023001E-2</v>
      </c>
      <c r="H62" s="2" t="str">
        <f t="shared" si="1"/>
        <v>44</v>
      </c>
      <c r="I62" s="2" t="str">
        <f t="shared" si="2"/>
        <v>4054</v>
      </c>
      <c r="J62" t="s">
        <v>46</v>
      </c>
      <c r="K62" s="2">
        <v>2.2823363181893159E-3</v>
      </c>
      <c r="M62" s="4">
        <f t="shared" si="3"/>
        <v>788043</v>
      </c>
    </row>
    <row r="63" spans="1:13" x14ac:dyDescent="0.3">
      <c r="A63" t="s">
        <v>63</v>
      </c>
      <c r="B63">
        <v>0</v>
      </c>
      <c r="D63" s="3">
        <v>40575</v>
      </c>
      <c r="E63">
        <v>2.957560717697014E-2</v>
      </c>
      <c r="F63">
        <v>0</v>
      </c>
      <c r="G63" s="2">
        <v>7.6367508089050396E-3</v>
      </c>
      <c r="H63" s="2" t="str">
        <f t="shared" si="1"/>
        <v>75</v>
      </c>
      <c r="I63" s="2" t="str">
        <f t="shared" si="2"/>
        <v>4057</v>
      </c>
      <c r="J63" t="s">
        <v>47</v>
      </c>
      <c r="K63" s="2">
        <v>2.2565478102976239E-3</v>
      </c>
      <c r="M63" s="4">
        <f t="shared" si="3"/>
        <v>790081</v>
      </c>
    </row>
    <row r="64" spans="1:13" x14ac:dyDescent="0.3">
      <c r="A64" t="s">
        <v>64</v>
      </c>
      <c r="B64">
        <v>-4.1883394499276382E-2</v>
      </c>
      <c r="D64" s="3">
        <v>40603</v>
      </c>
      <c r="E64">
        <v>1.8251138771083961E-2</v>
      </c>
      <c r="F64">
        <v>-4.1883394499276382E-2</v>
      </c>
      <c r="G64" s="2">
        <v>-1.1359864082875711E-2</v>
      </c>
      <c r="H64" s="2" t="str">
        <f t="shared" si="1"/>
        <v>03</v>
      </c>
      <c r="I64" s="2" t="str">
        <f t="shared" si="2"/>
        <v>4060</v>
      </c>
      <c r="J64" t="s">
        <v>48</v>
      </c>
      <c r="K64" s="2">
        <v>3.1066687275862568E-3</v>
      </c>
      <c r="M64" s="4">
        <f t="shared" si="3"/>
        <v>788986</v>
      </c>
    </row>
    <row r="65" spans="1:13" x14ac:dyDescent="0.3">
      <c r="A65" t="s">
        <v>65</v>
      </c>
      <c r="B65">
        <v>-1.7034380266407901E-2</v>
      </c>
      <c r="D65" s="3">
        <v>40634</v>
      </c>
      <c r="E65">
        <v>0</v>
      </c>
      <c r="F65">
        <v>-1.7034380266407901E-2</v>
      </c>
      <c r="G65" s="2">
        <v>1.513143055062413E-3</v>
      </c>
      <c r="H65" s="2" t="str">
        <f t="shared" si="1"/>
        <v>34</v>
      </c>
      <c r="I65" s="2" t="str">
        <f t="shared" si="2"/>
        <v>4063</v>
      </c>
      <c r="J65" t="s">
        <v>49</v>
      </c>
      <c r="K65" s="2">
        <v>2.3390100892420299E-3</v>
      </c>
      <c r="M65" s="4">
        <f t="shared" si="3"/>
        <v>791026</v>
      </c>
    </row>
    <row r="66" spans="1:13" x14ac:dyDescent="0.3">
      <c r="A66" t="s">
        <v>66</v>
      </c>
      <c r="B66">
        <v>0</v>
      </c>
      <c r="D66" s="3">
        <v>40664</v>
      </c>
      <c r="E66">
        <v>8.5960446824265447E-3</v>
      </c>
      <c r="F66">
        <v>0</v>
      </c>
      <c r="G66" s="2">
        <v>4.1390496879605242E-3</v>
      </c>
      <c r="H66" s="2" t="str">
        <f t="shared" si="1"/>
        <v>64</v>
      </c>
      <c r="I66" s="2" t="str">
        <f t="shared" si="2"/>
        <v>4066</v>
      </c>
      <c r="J66" t="s">
        <v>50</v>
      </c>
      <c r="K66" s="2">
        <v>3.8568376226634032E-3</v>
      </c>
      <c r="M66" s="4">
        <f t="shared" si="3"/>
        <v>793034</v>
      </c>
    </row>
    <row r="67" spans="1:13" x14ac:dyDescent="0.3">
      <c r="A67" t="s">
        <v>67</v>
      </c>
      <c r="B67">
        <v>1.1657996860441311E-2</v>
      </c>
      <c r="D67" s="3">
        <v>40695</v>
      </c>
      <c r="E67">
        <v>3.7655579554872081E-3</v>
      </c>
      <c r="F67">
        <v>1.1657996860441311E-2</v>
      </c>
      <c r="G67" s="2">
        <v>1.4731541733298331E-3</v>
      </c>
      <c r="H67" s="2" t="str">
        <f t="shared" ref="H67:H130" si="7">RIGHT(D67,2)</f>
        <v>95</v>
      </c>
      <c r="I67" s="2" t="str">
        <f t="shared" ref="I67:I130" si="8">LEFT(D67,4)</f>
        <v>4069</v>
      </c>
      <c r="J67" t="s">
        <v>51</v>
      </c>
      <c r="K67" s="2">
        <v>1.6128617529782929E-3</v>
      </c>
      <c r="M67" s="4">
        <f t="shared" ref="M67:M130" si="9">DATE(I67,H67,1)</f>
        <v>795075</v>
      </c>
    </row>
    <row r="68" spans="1:13" x14ac:dyDescent="0.3">
      <c r="A68" t="s">
        <v>68</v>
      </c>
      <c r="B68">
        <v>1.1187900100166339E-2</v>
      </c>
      <c r="D68" s="3">
        <v>40725</v>
      </c>
      <c r="E68">
        <v>0</v>
      </c>
      <c r="F68">
        <v>1.1187900100166339E-2</v>
      </c>
      <c r="G68" s="2">
        <v>1.6682438465501169E-3</v>
      </c>
      <c r="H68" s="2" t="str">
        <f t="shared" si="7"/>
        <v>25</v>
      </c>
      <c r="I68" s="2" t="str">
        <f t="shared" si="8"/>
        <v>4072</v>
      </c>
      <c r="J68" t="s">
        <v>52</v>
      </c>
      <c r="K68" s="2">
        <v>-1.6808243375149099E-3</v>
      </c>
      <c r="M68" s="4">
        <f t="shared" si="9"/>
        <v>794040</v>
      </c>
    </row>
    <row r="69" spans="1:13" x14ac:dyDescent="0.3">
      <c r="A69" t="s">
        <v>69</v>
      </c>
      <c r="B69">
        <v>0</v>
      </c>
      <c r="D69" s="3">
        <v>40756</v>
      </c>
      <c r="E69">
        <v>2.4914977681211981E-2</v>
      </c>
      <c r="F69">
        <v>0</v>
      </c>
      <c r="G69" s="2">
        <v>6.8108836824310208E-4</v>
      </c>
      <c r="H69" s="2" t="str">
        <f t="shared" si="7"/>
        <v>56</v>
      </c>
      <c r="I69" s="2" t="str">
        <f t="shared" si="8"/>
        <v>4075</v>
      </c>
      <c r="J69" t="s">
        <v>53</v>
      </c>
      <c r="K69" s="2">
        <v>3.2853390397082531E-3</v>
      </c>
      <c r="M69" s="4">
        <f t="shared" si="9"/>
        <v>796078</v>
      </c>
    </row>
    <row r="70" spans="1:13" x14ac:dyDescent="0.3">
      <c r="A70" t="s">
        <v>70</v>
      </c>
      <c r="B70">
        <v>-0.13756297584718791</v>
      </c>
      <c r="D70" s="3">
        <v>40787</v>
      </c>
      <c r="E70">
        <v>-5.3438173895411622E-3</v>
      </c>
      <c r="F70">
        <v>-0.13756297584718791</v>
      </c>
      <c r="G70" s="2">
        <v>3.658637813834026E-3</v>
      </c>
      <c r="H70" s="2" t="str">
        <f t="shared" si="7"/>
        <v>87</v>
      </c>
      <c r="I70" s="2" t="str">
        <f t="shared" si="8"/>
        <v>4078</v>
      </c>
      <c r="J70" t="s">
        <v>54</v>
      </c>
      <c r="K70" s="2">
        <v>1.182296621008655E-2</v>
      </c>
      <c r="M70" s="4">
        <f t="shared" si="9"/>
        <v>798117</v>
      </c>
    </row>
    <row r="71" spans="1:13" x14ac:dyDescent="0.3">
      <c r="A71" t="s">
        <v>71</v>
      </c>
      <c r="B71">
        <v>-4.6861695284820072E-2</v>
      </c>
      <c r="D71" s="3">
        <v>40817</v>
      </c>
      <c r="E71">
        <v>0</v>
      </c>
      <c r="F71">
        <v>-4.6861695284820072E-2</v>
      </c>
      <c r="G71" s="2">
        <v>2.659443358079111E-4</v>
      </c>
      <c r="H71" s="2" t="str">
        <f t="shared" si="7"/>
        <v>17</v>
      </c>
      <c r="I71" s="2" t="str">
        <f t="shared" si="8"/>
        <v>4081</v>
      </c>
      <c r="J71" t="s">
        <v>55</v>
      </c>
      <c r="K71" s="2">
        <v>4.6431541226354598E-4</v>
      </c>
      <c r="M71" s="4">
        <f t="shared" si="9"/>
        <v>797082</v>
      </c>
    </row>
    <row r="72" spans="1:13" x14ac:dyDescent="0.3">
      <c r="A72" t="s">
        <v>72</v>
      </c>
      <c r="B72">
        <v>0</v>
      </c>
      <c r="D72" s="3">
        <v>40848</v>
      </c>
      <c r="E72">
        <v>3.7045231943837097E-2</v>
      </c>
      <c r="F72">
        <v>0</v>
      </c>
      <c r="G72" s="2">
        <v>3.5772450387456649E-4</v>
      </c>
      <c r="H72" s="2" t="str">
        <f t="shared" si="7"/>
        <v>48</v>
      </c>
      <c r="I72" s="2" t="str">
        <f t="shared" si="8"/>
        <v>4084</v>
      </c>
      <c r="J72" t="s">
        <v>56</v>
      </c>
      <c r="K72" s="2">
        <v>3.3042521092367938E-3</v>
      </c>
      <c r="M72" s="4">
        <f t="shared" si="9"/>
        <v>799122</v>
      </c>
    </row>
    <row r="73" spans="1:13" x14ac:dyDescent="0.3">
      <c r="A73" t="s">
        <v>73</v>
      </c>
      <c r="B73">
        <v>5.6729863318461207E-2</v>
      </c>
      <c r="D73" s="3">
        <v>40878</v>
      </c>
      <c r="E73">
        <v>-5.4771293768672229E-2</v>
      </c>
      <c r="F73">
        <v>5.6729863318461207E-2</v>
      </c>
      <c r="G73" s="2">
        <v>1.5379480536800961E-2</v>
      </c>
      <c r="H73" s="2" t="str">
        <f t="shared" si="7"/>
        <v>78</v>
      </c>
      <c r="I73" s="2" t="str">
        <f t="shared" si="8"/>
        <v>4087</v>
      </c>
      <c r="J73" t="s">
        <v>57</v>
      </c>
      <c r="K73" s="2">
        <v>-4.5333014797703568E-4</v>
      </c>
      <c r="M73" s="4">
        <f t="shared" si="9"/>
        <v>801131</v>
      </c>
    </row>
    <row r="74" spans="1:13" x14ac:dyDescent="0.3">
      <c r="A74" t="s">
        <v>74</v>
      </c>
      <c r="B74">
        <v>-8.2353009788697251E-2</v>
      </c>
      <c r="D74" s="3">
        <v>40909</v>
      </c>
      <c r="E74">
        <v>0</v>
      </c>
      <c r="F74">
        <v>-8.2353009788697251E-2</v>
      </c>
      <c r="G74" s="2">
        <v>5.8146463244417449E-3</v>
      </c>
      <c r="H74" s="2" t="str">
        <f t="shared" si="7"/>
        <v>09</v>
      </c>
      <c r="I74" s="2" t="str">
        <f t="shared" si="8"/>
        <v>4090</v>
      </c>
      <c r="J74" t="s">
        <v>58</v>
      </c>
      <c r="K74" s="2">
        <v>-5.8812391654868923E-3</v>
      </c>
      <c r="M74" s="4">
        <f t="shared" si="9"/>
        <v>800127</v>
      </c>
    </row>
    <row r="75" spans="1:13" x14ac:dyDescent="0.3">
      <c r="A75" t="s">
        <v>75</v>
      </c>
      <c r="B75">
        <v>0</v>
      </c>
      <c r="D75" s="3">
        <v>40940</v>
      </c>
      <c r="E75">
        <v>-3.2758478691401957E-2</v>
      </c>
      <c r="F75">
        <v>0</v>
      </c>
      <c r="G75" s="2">
        <v>6.1071746045095242E-4</v>
      </c>
      <c r="H75" s="2" t="str">
        <f t="shared" si="7"/>
        <v>40</v>
      </c>
      <c r="I75" s="2" t="str">
        <f t="shared" si="8"/>
        <v>4094</v>
      </c>
      <c r="J75" t="s">
        <v>59</v>
      </c>
      <c r="K75" s="2">
        <v>-5.4314689736921348E-3</v>
      </c>
      <c r="M75" s="4">
        <f t="shared" si="9"/>
        <v>802531</v>
      </c>
    </row>
    <row r="76" spans="1:13" x14ac:dyDescent="0.3">
      <c r="A76" t="s">
        <v>76</v>
      </c>
      <c r="B76">
        <v>-6.7761858468670721E-2</v>
      </c>
      <c r="D76" s="3">
        <v>40969</v>
      </c>
      <c r="E76">
        <v>1.9660612328977471E-2</v>
      </c>
      <c r="F76">
        <v>-6.7761858468670721E-2</v>
      </c>
      <c r="G76" s="2">
        <v>-3.2628296388115068E-3</v>
      </c>
      <c r="H76" s="2" t="str">
        <f t="shared" si="7"/>
        <v>69</v>
      </c>
      <c r="I76" s="2" t="str">
        <f t="shared" si="8"/>
        <v>4096</v>
      </c>
      <c r="J76" t="s">
        <v>60</v>
      </c>
      <c r="K76" s="2">
        <v>6.7187052533420411E-3</v>
      </c>
      <c r="M76" s="4">
        <f t="shared" si="9"/>
        <v>804144</v>
      </c>
    </row>
    <row r="77" spans="1:13" x14ac:dyDescent="0.3">
      <c r="A77" t="s">
        <v>77</v>
      </c>
      <c r="B77">
        <v>-9.8760699154871429E-2</v>
      </c>
      <c r="D77" s="3">
        <v>41000</v>
      </c>
      <c r="E77">
        <v>0</v>
      </c>
      <c r="F77">
        <v>-9.8760699154871429E-2</v>
      </c>
      <c r="G77" s="2">
        <v>1.003554925222936E-4</v>
      </c>
      <c r="H77" s="2" t="str">
        <f t="shared" si="7"/>
        <v>00</v>
      </c>
      <c r="I77" s="2" t="str">
        <f t="shared" si="8"/>
        <v>4100</v>
      </c>
      <c r="J77" t="s">
        <v>61</v>
      </c>
      <c r="K77" s="2">
        <v>-1.4162037846023001E-2</v>
      </c>
      <c r="M77" s="4">
        <f t="shared" si="9"/>
        <v>803505</v>
      </c>
    </row>
    <row r="78" spans="1:13" x14ac:dyDescent="0.3">
      <c r="A78" t="s">
        <v>78</v>
      </c>
      <c r="B78">
        <v>-0.13784662160755409</v>
      </c>
      <c r="D78" s="3">
        <v>41030</v>
      </c>
      <c r="E78">
        <v>1.8458848010390799E-2</v>
      </c>
      <c r="F78">
        <v>-0.13784662160755409</v>
      </c>
      <c r="G78" s="2">
        <v>-1.0086449010417241E-2</v>
      </c>
      <c r="H78" s="2" t="str">
        <f t="shared" si="7"/>
        <v>30</v>
      </c>
      <c r="I78" s="2" t="str">
        <f t="shared" si="8"/>
        <v>4103</v>
      </c>
      <c r="J78" t="s">
        <v>62</v>
      </c>
      <c r="K78" s="2">
        <v>7.6367508089050396E-3</v>
      </c>
      <c r="M78" s="4">
        <f t="shared" si="9"/>
        <v>805513</v>
      </c>
    </row>
    <row r="79" spans="1:13" x14ac:dyDescent="0.3">
      <c r="A79" t="s">
        <v>79</v>
      </c>
      <c r="B79">
        <v>0</v>
      </c>
      <c r="D79" s="3">
        <v>41061</v>
      </c>
      <c r="E79">
        <v>1.678248670373348E-3</v>
      </c>
      <c r="F79">
        <v>0</v>
      </c>
      <c r="G79" s="2">
        <v>6.817221814775099E-3</v>
      </c>
      <c r="H79" s="2" t="str">
        <f t="shared" si="7"/>
        <v>61</v>
      </c>
      <c r="I79" s="2" t="str">
        <f t="shared" si="8"/>
        <v>4106</v>
      </c>
      <c r="J79" t="s">
        <v>63</v>
      </c>
      <c r="K79" s="2">
        <v>-1.1359864082875711E-2</v>
      </c>
      <c r="M79" s="4">
        <f t="shared" si="9"/>
        <v>807553</v>
      </c>
    </row>
    <row r="80" spans="1:13" x14ac:dyDescent="0.3">
      <c r="A80" t="s">
        <v>80</v>
      </c>
      <c r="B80">
        <v>1.9915968958210128E-2</v>
      </c>
      <c r="D80" s="3">
        <v>41091</v>
      </c>
      <c r="E80">
        <v>0</v>
      </c>
      <c r="F80">
        <v>1.9915968958210128E-2</v>
      </c>
      <c r="G80" s="2">
        <v>-1.348706556254951E-3</v>
      </c>
      <c r="H80" s="2" t="str">
        <f t="shared" si="7"/>
        <v>91</v>
      </c>
      <c r="I80" s="2" t="str">
        <f t="shared" si="8"/>
        <v>4109</v>
      </c>
      <c r="J80" t="s">
        <v>64</v>
      </c>
      <c r="K80" s="2">
        <v>1.513143055062413E-3</v>
      </c>
      <c r="M80" s="4">
        <f t="shared" si="9"/>
        <v>809561</v>
      </c>
    </row>
    <row r="81" spans="1:13" x14ac:dyDescent="0.3">
      <c r="A81" t="s">
        <v>81</v>
      </c>
      <c r="B81">
        <v>9.9469316229179927E-2</v>
      </c>
      <c r="D81" s="3">
        <v>41122</v>
      </c>
      <c r="E81">
        <v>-1.0291388458349629E-2</v>
      </c>
      <c r="F81">
        <v>9.9469316229179927E-2</v>
      </c>
      <c r="G81" s="2">
        <v>3.714087915687168E-3</v>
      </c>
      <c r="H81" s="2" t="str">
        <f t="shared" si="7"/>
        <v>22</v>
      </c>
      <c r="I81" s="2" t="str">
        <f t="shared" si="8"/>
        <v>4112</v>
      </c>
      <c r="J81" t="s">
        <v>65</v>
      </c>
      <c r="K81" s="2">
        <v>4.1390496879605242E-3</v>
      </c>
      <c r="M81" s="4">
        <f t="shared" si="9"/>
        <v>808557</v>
      </c>
    </row>
    <row r="82" spans="1:13" x14ac:dyDescent="0.3">
      <c r="A82" t="s">
        <v>82</v>
      </c>
      <c r="B82">
        <v>0</v>
      </c>
      <c r="D82" s="3">
        <v>41153</v>
      </c>
      <c r="E82">
        <v>8.5140434267111636E-3</v>
      </c>
      <c r="F82">
        <v>0</v>
      </c>
      <c r="G82" s="2">
        <v>-1.936433553306541E-3</v>
      </c>
      <c r="H82" s="2" t="str">
        <f t="shared" si="7"/>
        <v>53</v>
      </c>
      <c r="I82" s="2" t="str">
        <f t="shared" si="8"/>
        <v>4115</v>
      </c>
      <c r="J82" t="s">
        <v>66</v>
      </c>
      <c r="K82" s="2">
        <v>1.4731541733298331E-3</v>
      </c>
      <c r="M82" s="4">
        <f t="shared" si="9"/>
        <v>810595</v>
      </c>
    </row>
    <row r="83" spans="1:13" x14ac:dyDescent="0.3">
      <c r="A83" t="s">
        <v>83</v>
      </c>
      <c r="B83">
        <v>3.5117496406671528E-2</v>
      </c>
      <c r="D83" s="3">
        <v>41183</v>
      </c>
      <c r="E83">
        <v>-1.9689412943515719E-3</v>
      </c>
      <c r="F83">
        <v>3.5117496406671528E-2</v>
      </c>
      <c r="G83" s="2">
        <v>3.732471815308698E-3</v>
      </c>
      <c r="H83" s="2" t="str">
        <f t="shared" si="7"/>
        <v>83</v>
      </c>
      <c r="I83" s="2" t="str">
        <f t="shared" si="8"/>
        <v>4118</v>
      </c>
      <c r="J83" t="s">
        <v>67</v>
      </c>
      <c r="K83" s="2">
        <v>1.6682438465501169E-3</v>
      </c>
      <c r="M83" s="4">
        <f t="shared" si="9"/>
        <v>812606</v>
      </c>
    </row>
    <row r="84" spans="1:13" x14ac:dyDescent="0.3">
      <c r="A84" t="s">
        <v>84</v>
      </c>
      <c r="B84">
        <v>1.8259600367785161E-2</v>
      </c>
      <c r="D84" s="3">
        <v>41214</v>
      </c>
      <c r="E84">
        <v>0</v>
      </c>
      <c r="F84">
        <v>1.8259600367785161E-2</v>
      </c>
      <c r="G84" s="2">
        <v>5.1242539944168887E-4</v>
      </c>
      <c r="H84" s="2" t="str">
        <f t="shared" si="7"/>
        <v>14</v>
      </c>
      <c r="I84" s="2" t="str">
        <f t="shared" si="8"/>
        <v>4121</v>
      </c>
      <c r="J84" t="s">
        <v>68</v>
      </c>
      <c r="K84" s="2">
        <v>6.8108836824310208E-4</v>
      </c>
      <c r="M84" s="4">
        <f t="shared" si="9"/>
        <v>811602</v>
      </c>
    </row>
    <row r="85" spans="1:13" x14ac:dyDescent="0.3">
      <c r="A85" t="s">
        <v>85</v>
      </c>
      <c r="B85">
        <v>0</v>
      </c>
      <c r="D85" s="3">
        <v>41244</v>
      </c>
      <c r="E85">
        <v>2.7286103069317628E-3</v>
      </c>
      <c r="F85">
        <v>0</v>
      </c>
      <c r="G85" s="2">
        <v>-3.693022232369103E-4</v>
      </c>
      <c r="H85" s="2" t="str">
        <f t="shared" si="7"/>
        <v>44</v>
      </c>
      <c r="I85" s="2" t="str">
        <f t="shared" si="8"/>
        <v>4124</v>
      </c>
      <c r="J85" t="s">
        <v>69</v>
      </c>
      <c r="K85" s="2">
        <v>3.658637813834026E-3</v>
      </c>
      <c r="M85" s="4">
        <f t="shared" si="9"/>
        <v>813609</v>
      </c>
    </row>
    <row r="86" spans="1:13" x14ac:dyDescent="0.3">
      <c r="A86" t="s">
        <v>86</v>
      </c>
      <c r="B86">
        <v>-5.5828775593446088E-2</v>
      </c>
      <c r="D86" s="3">
        <v>41275</v>
      </c>
      <c r="E86">
        <v>0</v>
      </c>
      <c r="F86">
        <v>-5.5828775593446088E-2</v>
      </c>
      <c r="G86" s="2">
        <v>-3.0153837358694478E-3</v>
      </c>
      <c r="H86" s="2" t="str">
        <f t="shared" si="7"/>
        <v>75</v>
      </c>
      <c r="I86" s="2" t="str">
        <f t="shared" si="8"/>
        <v>4127</v>
      </c>
      <c r="J86" t="s">
        <v>70</v>
      </c>
      <c r="K86" s="2">
        <v>2.659443358079111E-4</v>
      </c>
      <c r="M86" s="4">
        <f t="shared" si="9"/>
        <v>815648</v>
      </c>
    </row>
    <row r="87" spans="1:13" x14ac:dyDescent="0.3">
      <c r="A87" t="s">
        <v>87</v>
      </c>
      <c r="B87">
        <v>0</v>
      </c>
      <c r="D87" s="3">
        <v>41306</v>
      </c>
      <c r="E87">
        <v>2.518442639946071E-3</v>
      </c>
      <c r="F87">
        <v>0</v>
      </c>
      <c r="G87" s="2">
        <v>-3.474456647613234E-4</v>
      </c>
      <c r="H87" s="2" t="str">
        <f t="shared" si="7"/>
        <v>06</v>
      </c>
      <c r="I87" s="2" t="str">
        <f t="shared" si="8"/>
        <v>4130</v>
      </c>
      <c r="J87" t="s">
        <v>71</v>
      </c>
      <c r="K87" s="2">
        <v>3.5772450387456649E-4</v>
      </c>
      <c r="M87" s="4">
        <f t="shared" si="9"/>
        <v>814644</v>
      </c>
    </row>
    <row r="88" spans="1:13" x14ac:dyDescent="0.3">
      <c r="A88" t="s">
        <v>88</v>
      </c>
      <c r="B88">
        <v>3.7701157400678982E-2</v>
      </c>
      <c r="D88" s="3">
        <v>41334</v>
      </c>
      <c r="E88">
        <v>3.0952173950180681E-3</v>
      </c>
      <c r="F88">
        <v>3.7701157400678982E-2</v>
      </c>
      <c r="G88" s="2">
        <v>3.7012202584133982E-3</v>
      </c>
      <c r="H88" s="2" t="str">
        <f t="shared" si="7"/>
        <v>34</v>
      </c>
      <c r="I88" s="2" t="str">
        <f t="shared" si="8"/>
        <v>4133</v>
      </c>
      <c r="J88" t="s">
        <v>72</v>
      </c>
      <c r="K88" s="2">
        <v>1.5379480536800961E-2</v>
      </c>
      <c r="M88" s="4">
        <f t="shared" si="9"/>
        <v>816592</v>
      </c>
    </row>
    <row r="89" spans="1:13" x14ac:dyDescent="0.3">
      <c r="A89" t="s">
        <v>89</v>
      </c>
      <c r="B89">
        <v>-0.35514385927090442</v>
      </c>
      <c r="D89" s="3">
        <v>41365</v>
      </c>
      <c r="E89">
        <v>0</v>
      </c>
      <c r="F89">
        <v>-0.35514385927090442</v>
      </c>
      <c r="G89" s="2">
        <v>-1.875595338479685E-4</v>
      </c>
      <c r="H89" s="2" t="str">
        <f t="shared" si="7"/>
        <v>65</v>
      </c>
      <c r="I89" s="2" t="str">
        <f t="shared" si="8"/>
        <v>4136</v>
      </c>
      <c r="J89" t="s">
        <v>73</v>
      </c>
      <c r="K89" s="2">
        <v>5.8146463244417449E-3</v>
      </c>
      <c r="M89" s="4">
        <f t="shared" si="9"/>
        <v>818631</v>
      </c>
    </row>
    <row r="90" spans="1:13" x14ac:dyDescent="0.3">
      <c r="A90" t="s">
        <v>90</v>
      </c>
      <c r="B90">
        <v>0.1416984500382909</v>
      </c>
      <c r="D90" s="3">
        <v>41395</v>
      </c>
      <c r="E90">
        <v>3.3032871589487298E-3</v>
      </c>
      <c r="F90">
        <v>0.1416984500382909</v>
      </c>
      <c r="G90" s="2">
        <v>-7.4402658654975596E-3</v>
      </c>
      <c r="H90" s="2" t="str">
        <f t="shared" si="7"/>
        <v>95</v>
      </c>
      <c r="I90" s="2" t="str">
        <f t="shared" si="8"/>
        <v>4139</v>
      </c>
      <c r="J90" t="s">
        <v>74</v>
      </c>
      <c r="K90" s="2">
        <v>6.1071746045095242E-4</v>
      </c>
      <c r="M90" s="4">
        <f t="shared" si="9"/>
        <v>820641</v>
      </c>
    </row>
    <row r="91" spans="1:13" x14ac:dyDescent="0.3">
      <c r="A91" t="s">
        <v>91</v>
      </c>
      <c r="B91">
        <v>0</v>
      </c>
      <c r="D91" s="3">
        <v>41426</v>
      </c>
      <c r="E91">
        <v>-9.5580730761716838E-3</v>
      </c>
      <c r="F91">
        <v>0</v>
      </c>
      <c r="G91" s="2">
        <v>5.1726295926453284E-3</v>
      </c>
      <c r="H91" s="2" t="str">
        <f t="shared" si="7"/>
        <v>26</v>
      </c>
      <c r="I91" s="2" t="str">
        <f t="shared" si="8"/>
        <v>4142</v>
      </c>
      <c r="J91" t="s">
        <v>75</v>
      </c>
      <c r="K91" s="2">
        <v>-3.2628296388115068E-3</v>
      </c>
      <c r="M91" s="4">
        <f t="shared" si="9"/>
        <v>819637</v>
      </c>
    </row>
    <row r="92" spans="1:13" x14ac:dyDescent="0.3">
      <c r="A92" t="s">
        <v>92</v>
      </c>
      <c r="B92">
        <v>6.6379395928054183E-2</v>
      </c>
      <c r="D92" s="3">
        <v>41456</v>
      </c>
      <c r="E92">
        <v>0</v>
      </c>
      <c r="F92">
        <v>6.6379395928054183E-2</v>
      </c>
      <c r="G92" s="2">
        <v>-5.6366046954267829E-3</v>
      </c>
      <c r="H92" s="2" t="str">
        <f t="shared" si="7"/>
        <v>56</v>
      </c>
      <c r="I92" s="2" t="str">
        <f t="shared" si="8"/>
        <v>4145</v>
      </c>
      <c r="J92" t="s">
        <v>76</v>
      </c>
      <c r="K92" s="2">
        <v>1.003554925222936E-4</v>
      </c>
      <c r="M92" s="4">
        <f t="shared" si="9"/>
        <v>821645</v>
      </c>
    </row>
    <row r="93" spans="1:13" x14ac:dyDescent="0.3">
      <c r="A93" t="s">
        <v>93</v>
      </c>
      <c r="B93">
        <v>-1.559326171758842E-2</v>
      </c>
      <c r="D93" s="3">
        <v>41487</v>
      </c>
      <c r="E93">
        <v>1.6277331671299911E-2</v>
      </c>
      <c r="F93">
        <v>-1.559326171758842E-2</v>
      </c>
      <c r="G93" s="2">
        <v>-2.219162300520577E-3</v>
      </c>
      <c r="H93" s="2" t="str">
        <f t="shared" si="7"/>
        <v>87</v>
      </c>
      <c r="I93" s="2" t="str">
        <f t="shared" si="8"/>
        <v>4148</v>
      </c>
      <c r="J93" t="s">
        <v>77</v>
      </c>
      <c r="K93" s="2">
        <v>-1.0086449010417241E-2</v>
      </c>
      <c r="M93" s="4">
        <f t="shared" si="9"/>
        <v>823683</v>
      </c>
    </row>
    <row r="94" spans="1:13" x14ac:dyDescent="0.3">
      <c r="A94" t="s">
        <v>94</v>
      </c>
      <c r="B94">
        <v>0</v>
      </c>
      <c r="D94" s="3">
        <v>41518</v>
      </c>
      <c r="E94">
        <v>-4.5043665661119361E-3</v>
      </c>
      <c r="F94">
        <v>0</v>
      </c>
      <c r="G94" s="2">
        <v>-2.850267681911526E-3</v>
      </c>
      <c r="H94" s="2" t="str">
        <f t="shared" si="7"/>
        <v>18</v>
      </c>
      <c r="I94" s="2" t="str">
        <f t="shared" si="8"/>
        <v>4151</v>
      </c>
      <c r="J94" t="s">
        <v>78</v>
      </c>
      <c r="K94" s="2">
        <v>6.817221814775099E-3</v>
      </c>
      <c r="M94" s="4">
        <f t="shared" si="9"/>
        <v>822680</v>
      </c>
    </row>
    <row r="95" spans="1:13" x14ac:dyDescent="0.3">
      <c r="A95" t="s">
        <v>95</v>
      </c>
      <c r="B95">
        <v>8.0979259779588073E-2</v>
      </c>
      <c r="D95" s="3">
        <v>41548</v>
      </c>
      <c r="E95">
        <v>0</v>
      </c>
      <c r="F95">
        <v>8.0979259779588073E-2</v>
      </c>
      <c r="G95" s="2">
        <v>-4.8189274049214572E-3</v>
      </c>
      <c r="H95" s="2" t="str">
        <f t="shared" si="7"/>
        <v>48</v>
      </c>
      <c r="I95" s="2" t="str">
        <f t="shared" si="8"/>
        <v>4154</v>
      </c>
      <c r="J95" t="s">
        <v>79</v>
      </c>
      <c r="K95" s="2">
        <v>-1.348706556254951E-3</v>
      </c>
      <c r="M95" s="4">
        <f t="shared" si="9"/>
        <v>824689</v>
      </c>
    </row>
    <row r="96" spans="1:13" x14ac:dyDescent="0.3">
      <c r="A96" t="s">
        <v>96</v>
      </c>
      <c r="B96">
        <v>-0.1517741751869105</v>
      </c>
      <c r="D96" s="3">
        <v>41579</v>
      </c>
      <c r="E96">
        <v>-2.8352875552445221E-2</v>
      </c>
      <c r="F96">
        <v>-0.1517741751869105</v>
      </c>
      <c r="G96" s="2">
        <v>-6.4964030911823811E-4</v>
      </c>
      <c r="H96" s="2" t="str">
        <f t="shared" si="7"/>
        <v>79</v>
      </c>
      <c r="I96" s="2" t="str">
        <f t="shared" si="8"/>
        <v>4157</v>
      </c>
      <c r="J96" t="s">
        <v>80</v>
      </c>
      <c r="K96" s="2">
        <v>3.714087915687168E-3</v>
      </c>
      <c r="M96" s="4">
        <f t="shared" si="9"/>
        <v>826727</v>
      </c>
    </row>
    <row r="97" spans="1:13" x14ac:dyDescent="0.3">
      <c r="A97" t="s">
        <v>97</v>
      </c>
      <c r="B97">
        <v>0</v>
      </c>
      <c r="D97" s="3">
        <v>41609</v>
      </c>
      <c r="E97">
        <v>0</v>
      </c>
      <c r="F97">
        <v>0</v>
      </c>
      <c r="G97" s="2">
        <v>-4.4452860662576093E-3</v>
      </c>
      <c r="H97" s="2" t="str">
        <f t="shared" si="7"/>
        <v>09</v>
      </c>
      <c r="I97" s="2" t="str">
        <f t="shared" si="8"/>
        <v>4160</v>
      </c>
      <c r="J97" t="s">
        <v>81</v>
      </c>
      <c r="K97" s="2">
        <v>-1.936433553306541E-3</v>
      </c>
      <c r="M97" s="4">
        <f t="shared" si="9"/>
        <v>825694</v>
      </c>
    </row>
    <row r="98" spans="1:13" x14ac:dyDescent="0.3">
      <c r="A98" t="s">
        <v>98</v>
      </c>
      <c r="B98">
        <v>0.1026365923405973</v>
      </c>
      <c r="D98" s="3">
        <v>41640</v>
      </c>
      <c r="E98">
        <v>0</v>
      </c>
      <c r="F98">
        <v>0.1026365923405973</v>
      </c>
      <c r="G98" s="2">
        <v>-3.4461140037299391E-4</v>
      </c>
      <c r="H98" s="2" t="str">
        <f t="shared" si="7"/>
        <v>40</v>
      </c>
      <c r="I98" s="2" t="str">
        <f t="shared" si="8"/>
        <v>4164</v>
      </c>
      <c r="J98" t="s">
        <v>82</v>
      </c>
      <c r="K98" s="2">
        <v>3.732471815308698E-3</v>
      </c>
      <c r="M98" s="4">
        <f t="shared" si="9"/>
        <v>828097</v>
      </c>
    </row>
    <row r="99" spans="1:13" x14ac:dyDescent="0.3">
      <c r="A99" t="s">
        <v>99</v>
      </c>
      <c r="B99">
        <v>-3.9450048425349077E-2</v>
      </c>
      <c r="D99" s="3">
        <v>41671</v>
      </c>
      <c r="E99">
        <v>-2.626035083148669E-2</v>
      </c>
      <c r="F99">
        <v>-3.9450048425349077E-2</v>
      </c>
      <c r="G99" s="2">
        <v>-4.1837217882942073E-3</v>
      </c>
      <c r="H99" s="2" t="str">
        <f t="shared" si="7"/>
        <v>71</v>
      </c>
      <c r="I99" s="2" t="str">
        <f t="shared" si="8"/>
        <v>4167</v>
      </c>
      <c r="J99" t="s">
        <v>83</v>
      </c>
      <c r="K99" s="2">
        <v>5.1242539944168887E-4</v>
      </c>
      <c r="M99" s="4">
        <f t="shared" si="9"/>
        <v>830138</v>
      </c>
    </row>
    <row r="100" spans="1:13" x14ac:dyDescent="0.3">
      <c r="A100" t="s">
        <v>100</v>
      </c>
      <c r="B100">
        <v>0</v>
      </c>
      <c r="D100" s="3">
        <v>41699</v>
      </c>
      <c r="E100">
        <v>-6.7164391774001218E-3</v>
      </c>
      <c r="F100">
        <v>0</v>
      </c>
      <c r="G100" s="2">
        <v>2.325223411936947E-4</v>
      </c>
      <c r="H100" s="2" t="str">
        <f t="shared" si="7"/>
        <v>99</v>
      </c>
      <c r="I100" s="2" t="str">
        <f t="shared" si="8"/>
        <v>4169</v>
      </c>
      <c r="J100" t="s">
        <v>84</v>
      </c>
      <c r="K100" s="2">
        <v>-3.693022232369103E-4</v>
      </c>
      <c r="M100" s="4">
        <f t="shared" si="9"/>
        <v>831719</v>
      </c>
    </row>
    <row r="101" spans="1:13" x14ac:dyDescent="0.3">
      <c r="A101" t="s">
        <v>101</v>
      </c>
      <c r="B101">
        <v>3.5652360234434358E-3</v>
      </c>
      <c r="D101" s="3">
        <v>41730</v>
      </c>
      <c r="E101">
        <v>0</v>
      </c>
      <c r="F101">
        <v>3.5652360234434358E-3</v>
      </c>
      <c r="G101" s="2">
        <v>-3.6094443762664688E-3</v>
      </c>
      <c r="H101" s="2" t="str">
        <f t="shared" si="7"/>
        <v>30</v>
      </c>
      <c r="I101" s="2" t="str">
        <f t="shared" si="8"/>
        <v>4173</v>
      </c>
      <c r="J101" t="s">
        <v>85</v>
      </c>
      <c r="K101" s="2">
        <v>-3.0153837358694478E-3</v>
      </c>
      <c r="M101" s="4">
        <f t="shared" si="9"/>
        <v>831080</v>
      </c>
    </row>
    <row r="102" spans="1:13" x14ac:dyDescent="0.3">
      <c r="A102" t="s">
        <v>102</v>
      </c>
      <c r="B102">
        <v>0.1058815571692738</v>
      </c>
      <c r="D102" s="3">
        <v>41760</v>
      </c>
      <c r="E102">
        <v>-2.9156641019682961E-2</v>
      </c>
      <c r="F102">
        <v>0.1058815571692738</v>
      </c>
      <c r="G102" s="2">
        <v>-3.52877365259363E-3</v>
      </c>
      <c r="H102" s="2" t="str">
        <f t="shared" si="7"/>
        <v>60</v>
      </c>
      <c r="I102" s="2" t="str">
        <f t="shared" si="8"/>
        <v>4176</v>
      </c>
      <c r="J102" t="s">
        <v>86</v>
      </c>
      <c r="K102" s="2">
        <v>-3.474456647613234E-4</v>
      </c>
      <c r="M102" s="4">
        <f t="shared" si="9"/>
        <v>833090</v>
      </c>
    </row>
    <row r="103" spans="1:13" x14ac:dyDescent="0.3">
      <c r="A103" t="s">
        <v>103</v>
      </c>
      <c r="B103">
        <v>0</v>
      </c>
      <c r="D103" s="3">
        <v>41791</v>
      </c>
      <c r="E103">
        <v>1.4891015324776881E-4</v>
      </c>
      <c r="F103">
        <v>0</v>
      </c>
      <c r="G103" s="2">
        <v>-1.5721000413072769E-3</v>
      </c>
      <c r="H103" s="2" t="str">
        <f t="shared" si="7"/>
        <v>91</v>
      </c>
      <c r="I103" s="2" t="str">
        <f t="shared" si="8"/>
        <v>4179</v>
      </c>
      <c r="J103" t="s">
        <v>87</v>
      </c>
      <c r="K103" s="2">
        <v>3.7012202584133982E-3</v>
      </c>
      <c r="M103" s="4">
        <f t="shared" si="9"/>
        <v>835128</v>
      </c>
    </row>
    <row r="104" spans="1:13" x14ac:dyDescent="0.3">
      <c r="A104" t="s">
        <v>104</v>
      </c>
      <c r="B104">
        <v>5.8140459318614987E-2</v>
      </c>
      <c r="D104" s="3">
        <v>41821</v>
      </c>
      <c r="E104">
        <v>0</v>
      </c>
      <c r="F104">
        <v>5.8140459318614987E-2</v>
      </c>
      <c r="G104" s="2">
        <v>7.3079802159967946E-3</v>
      </c>
      <c r="H104" s="2" t="str">
        <f t="shared" si="7"/>
        <v>21</v>
      </c>
      <c r="I104" s="2" t="str">
        <f t="shared" si="8"/>
        <v>4182</v>
      </c>
      <c r="J104" t="s">
        <v>88</v>
      </c>
      <c r="K104" s="2">
        <v>-1.875595338479685E-4</v>
      </c>
      <c r="M104" s="4">
        <f t="shared" si="9"/>
        <v>834094</v>
      </c>
    </row>
    <row r="105" spans="1:13" x14ac:dyDescent="0.3">
      <c r="A105" t="s">
        <v>105</v>
      </c>
      <c r="B105">
        <v>0</v>
      </c>
      <c r="D105" s="3">
        <v>41852</v>
      </c>
      <c r="E105">
        <v>-2.4436154136032191E-3</v>
      </c>
      <c r="F105">
        <v>0</v>
      </c>
      <c r="G105" s="2">
        <v>-1.822833260975938E-3</v>
      </c>
      <c r="H105" s="2" t="str">
        <f t="shared" si="7"/>
        <v>52</v>
      </c>
      <c r="I105" s="2" t="str">
        <f t="shared" si="8"/>
        <v>4185</v>
      </c>
      <c r="J105" t="s">
        <v>89</v>
      </c>
      <c r="K105" s="2">
        <v>-7.4402658654975596E-3</v>
      </c>
      <c r="M105" s="4">
        <f t="shared" si="9"/>
        <v>836133</v>
      </c>
    </row>
    <row r="106" spans="1:13" x14ac:dyDescent="0.3">
      <c r="A106" t="s">
        <v>106</v>
      </c>
      <c r="B106">
        <v>5.0535668843347592E-2</v>
      </c>
      <c r="D106" s="3">
        <v>41883</v>
      </c>
      <c r="E106">
        <v>-3.513735073964467E-3</v>
      </c>
      <c r="F106">
        <v>5.0535668843347592E-2</v>
      </c>
      <c r="G106" s="2">
        <v>-2.8850800280085321E-3</v>
      </c>
      <c r="H106" s="2" t="str">
        <f t="shared" si="7"/>
        <v>83</v>
      </c>
      <c r="I106" s="2" t="str">
        <f t="shared" si="8"/>
        <v>4188</v>
      </c>
      <c r="J106" t="s">
        <v>90</v>
      </c>
      <c r="K106" s="2">
        <v>5.1726295926453284E-3</v>
      </c>
      <c r="M106" s="4">
        <f t="shared" si="9"/>
        <v>838173</v>
      </c>
    </row>
    <row r="107" spans="1:13" x14ac:dyDescent="0.3">
      <c r="A107" t="s">
        <v>107</v>
      </c>
      <c r="B107">
        <v>0.31062920032082048</v>
      </c>
      <c r="D107" s="3">
        <v>41913</v>
      </c>
      <c r="E107">
        <v>0</v>
      </c>
      <c r="F107">
        <v>0.31062920032082048</v>
      </c>
      <c r="G107" s="2">
        <v>-1.3730614093683841E-3</v>
      </c>
      <c r="H107" s="2" t="str">
        <f t="shared" si="7"/>
        <v>13</v>
      </c>
      <c r="I107" s="2" t="str">
        <f t="shared" si="8"/>
        <v>4191</v>
      </c>
      <c r="J107" t="s">
        <v>91</v>
      </c>
      <c r="K107" s="2">
        <v>-5.6366046954267829E-3</v>
      </c>
      <c r="M107" s="4">
        <f t="shared" si="9"/>
        <v>837138</v>
      </c>
    </row>
    <row r="108" spans="1:13" x14ac:dyDescent="0.3">
      <c r="A108" t="s">
        <v>108</v>
      </c>
      <c r="B108">
        <v>0</v>
      </c>
      <c r="D108" s="3">
        <v>41944</v>
      </c>
      <c r="E108">
        <v>-2.4294023807916142E-3</v>
      </c>
      <c r="F108">
        <v>0</v>
      </c>
      <c r="G108" s="2">
        <v>-2.7190353733444429E-3</v>
      </c>
      <c r="H108" s="2" t="str">
        <f t="shared" si="7"/>
        <v>44</v>
      </c>
      <c r="I108" s="2" t="str">
        <f t="shared" si="8"/>
        <v>4194</v>
      </c>
      <c r="J108" t="s">
        <v>92</v>
      </c>
      <c r="K108" s="2">
        <v>-2.219162300520577E-3</v>
      </c>
      <c r="M108" s="4">
        <f t="shared" si="9"/>
        <v>839177</v>
      </c>
    </row>
    <row r="109" spans="1:13" x14ac:dyDescent="0.3">
      <c r="A109" t="s">
        <v>109</v>
      </c>
      <c r="B109">
        <v>-0.1590621258431279</v>
      </c>
      <c r="D109" s="3">
        <v>41974</v>
      </c>
      <c r="E109">
        <v>2.0181664270794639E-2</v>
      </c>
      <c r="F109">
        <v>-0.1590621258431279</v>
      </c>
      <c r="G109" s="2">
        <v>3.4068302402166551E-4</v>
      </c>
      <c r="H109" s="2" t="str">
        <f t="shared" si="7"/>
        <v>74</v>
      </c>
      <c r="I109" s="2" t="str">
        <f t="shared" si="8"/>
        <v>4197</v>
      </c>
      <c r="J109" t="s">
        <v>93</v>
      </c>
      <c r="K109" s="2">
        <v>-2.850267681911526E-3</v>
      </c>
      <c r="M109" s="4">
        <f t="shared" si="9"/>
        <v>841186</v>
      </c>
    </row>
    <row r="110" spans="1:13" x14ac:dyDescent="0.3">
      <c r="A110" t="s">
        <v>110</v>
      </c>
      <c r="B110">
        <v>6.4592658438204524E-3</v>
      </c>
      <c r="D110" s="3">
        <v>42005</v>
      </c>
      <c r="E110">
        <v>0</v>
      </c>
      <c r="F110">
        <v>6.4592658438204524E-3</v>
      </c>
      <c r="G110" s="2">
        <v>-2.286262013082122E-3</v>
      </c>
      <c r="H110" s="2" t="str">
        <f t="shared" si="7"/>
        <v>05</v>
      </c>
      <c r="I110" s="2" t="str">
        <f t="shared" si="8"/>
        <v>4200</v>
      </c>
      <c r="J110" t="s">
        <v>94</v>
      </c>
      <c r="K110" s="2">
        <v>-4.8189274049214572E-3</v>
      </c>
      <c r="M110" s="4">
        <f t="shared" si="9"/>
        <v>840180</v>
      </c>
    </row>
    <row r="111" spans="1:13" x14ac:dyDescent="0.3">
      <c r="A111" t="s">
        <v>111</v>
      </c>
      <c r="B111">
        <v>0</v>
      </c>
      <c r="D111" s="3">
        <v>42036</v>
      </c>
      <c r="E111">
        <v>-7.0907023996170729E-3</v>
      </c>
      <c r="F111">
        <v>0</v>
      </c>
      <c r="G111" s="2">
        <v>-1.170156893005369E-3</v>
      </c>
      <c r="H111" s="2" t="str">
        <f t="shared" si="7"/>
        <v>36</v>
      </c>
      <c r="I111" s="2" t="str">
        <f t="shared" si="8"/>
        <v>4203</v>
      </c>
      <c r="J111" t="s">
        <v>95</v>
      </c>
      <c r="K111" s="2">
        <v>-6.4964030911823811E-4</v>
      </c>
      <c r="M111" s="4">
        <f t="shared" si="9"/>
        <v>842220</v>
      </c>
    </row>
    <row r="112" spans="1:13" x14ac:dyDescent="0.3">
      <c r="A112" t="s">
        <v>112</v>
      </c>
      <c r="B112">
        <v>3.3170894537318399E-3</v>
      </c>
      <c r="D112" s="3">
        <v>42064</v>
      </c>
      <c r="E112">
        <v>-2.242914801558314E-3</v>
      </c>
      <c r="F112">
        <v>3.3170894537318399E-3</v>
      </c>
      <c r="G112" s="2">
        <v>0</v>
      </c>
      <c r="H112" s="2" t="str">
        <f t="shared" si="7"/>
        <v>64</v>
      </c>
      <c r="I112" s="2" t="str">
        <f t="shared" si="8"/>
        <v>4206</v>
      </c>
      <c r="J112" t="s">
        <v>96</v>
      </c>
      <c r="K112" s="2">
        <v>-4.4452860662576093E-3</v>
      </c>
      <c r="M112" s="4">
        <f t="shared" si="9"/>
        <v>844167</v>
      </c>
    </row>
    <row r="113" spans="1:13" x14ac:dyDescent="0.3">
      <c r="A113" t="s">
        <v>113</v>
      </c>
      <c r="B113">
        <v>0.16579807180550329</v>
      </c>
      <c r="D113" s="3">
        <v>42095</v>
      </c>
      <c r="E113">
        <v>0</v>
      </c>
      <c r="F113">
        <v>0.16579807180550329</v>
      </c>
      <c r="G113" s="2">
        <v>-1.078835417558983E-3</v>
      </c>
      <c r="H113" s="2" t="str">
        <f t="shared" si="7"/>
        <v>95</v>
      </c>
      <c r="I113" s="2" t="str">
        <f t="shared" si="8"/>
        <v>4209</v>
      </c>
      <c r="J113" t="s">
        <v>97</v>
      </c>
      <c r="K113" s="2">
        <v>-3.4461140037299391E-4</v>
      </c>
      <c r="M113" s="4">
        <f t="shared" si="9"/>
        <v>846208</v>
      </c>
    </row>
    <row r="114" spans="1:13" x14ac:dyDescent="0.3">
      <c r="A114" t="s">
        <v>114</v>
      </c>
      <c r="B114">
        <v>0</v>
      </c>
      <c r="D114" s="3">
        <v>42125</v>
      </c>
      <c r="E114">
        <v>-3.1970058974494633E-2</v>
      </c>
      <c r="F114">
        <v>0</v>
      </c>
      <c r="G114" s="2">
        <v>-1.660876379582169E-3</v>
      </c>
      <c r="H114" s="2" t="str">
        <f t="shared" si="7"/>
        <v>25</v>
      </c>
      <c r="I114" s="2" t="str">
        <f t="shared" si="8"/>
        <v>4212</v>
      </c>
      <c r="J114" t="s">
        <v>98</v>
      </c>
      <c r="K114" s="2">
        <v>-4.1837217882942073E-3</v>
      </c>
      <c r="M114" s="4">
        <f t="shared" si="9"/>
        <v>845173</v>
      </c>
    </row>
    <row r="115" spans="1:13" x14ac:dyDescent="0.3">
      <c r="A115" t="s">
        <v>115</v>
      </c>
      <c r="B115">
        <v>-3.6021799108953693E-2</v>
      </c>
      <c r="D115" s="3">
        <v>42156</v>
      </c>
      <c r="E115">
        <v>1.807037544788289E-2</v>
      </c>
      <c r="F115">
        <v>-3.6021799108953693E-2</v>
      </c>
      <c r="G115" s="2">
        <v>0</v>
      </c>
      <c r="H115" s="2" t="str">
        <f t="shared" si="7"/>
        <v>56</v>
      </c>
      <c r="I115" s="2" t="str">
        <f t="shared" si="8"/>
        <v>4215</v>
      </c>
      <c r="J115" t="s">
        <v>99</v>
      </c>
      <c r="K115" s="2">
        <v>2.325223411936947E-4</v>
      </c>
      <c r="M115" s="4">
        <f t="shared" si="9"/>
        <v>847211</v>
      </c>
    </row>
    <row r="116" spans="1:13" x14ac:dyDescent="0.3">
      <c r="A116" t="s">
        <v>116</v>
      </c>
      <c r="B116">
        <v>-0.1088636004393021</v>
      </c>
      <c r="D116" s="3">
        <v>42186</v>
      </c>
      <c r="E116">
        <v>0</v>
      </c>
      <c r="F116">
        <v>-0.1088636004393021</v>
      </c>
      <c r="G116" s="2">
        <v>3.6538922963334718E-3</v>
      </c>
      <c r="H116" s="2" t="str">
        <f t="shared" si="7"/>
        <v>86</v>
      </c>
      <c r="I116" s="2" t="str">
        <f t="shared" si="8"/>
        <v>4218</v>
      </c>
      <c r="J116" t="s">
        <v>100</v>
      </c>
      <c r="K116" s="2">
        <v>-3.6094443762664688E-3</v>
      </c>
      <c r="M116" s="4">
        <f t="shared" si="9"/>
        <v>849222</v>
      </c>
    </row>
    <row r="117" spans="1:13" x14ac:dyDescent="0.3">
      <c r="A117" t="s">
        <v>117</v>
      </c>
      <c r="B117">
        <v>0</v>
      </c>
      <c r="D117" s="3">
        <v>42217</v>
      </c>
      <c r="E117">
        <v>-6.4101877007890504E-3</v>
      </c>
      <c r="F117">
        <v>0</v>
      </c>
      <c r="G117" s="2">
        <v>-2.6321079447960108E-3</v>
      </c>
      <c r="H117" s="2" t="str">
        <f t="shared" si="7"/>
        <v>17</v>
      </c>
      <c r="I117" s="2" t="str">
        <f t="shared" si="8"/>
        <v>4221</v>
      </c>
      <c r="J117" t="s">
        <v>101</v>
      </c>
      <c r="K117" s="2">
        <v>-3.52877365259363E-3</v>
      </c>
      <c r="M117" s="4">
        <f t="shared" si="9"/>
        <v>848215</v>
      </c>
    </row>
    <row r="118" spans="1:13" x14ac:dyDescent="0.3">
      <c r="A118" t="s">
        <v>118</v>
      </c>
      <c r="B118">
        <v>-6.7812331083727709E-2</v>
      </c>
      <c r="D118" s="3">
        <v>42248</v>
      </c>
      <c r="E118">
        <v>1.490268874850887E-2</v>
      </c>
      <c r="F118">
        <v>-6.7812331083727709E-2</v>
      </c>
      <c r="G118" s="2">
        <v>0</v>
      </c>
      <c r="H118" s="2" t="str">
        <f t="shared" si="7"/>
        <v>48</v>
      </c>
      <c r="I118" s="2" t="str">
        <f t="shared" si="8"/>
        <v>4224</v>
      </c>
      <c r="J118" t="s">
        <v>102</v>
      </c>
      <c r="K118" s="2">
        <v>-1.5721000413072769E-3</v>
      </c>
      <c r="M118" s="4">
        <f t="shared" si="9"/>
        <v>850255</v>
      </c>
    </row>
    <row r="119" spans="1:13" x14ac:dyDescent="0.3">
      <c r="A119" t="s">
        <v>119</v>
      </c>
      <c r="B119">
        <v>3.5906877454481997E-2</v>
      </c>
      <c r="D119" s="3">
        <v>42278</v>
      </c>
      <c r="E119">
        <v>0</v>
      </c>
      <c r="F119">
        <v>3.5906877454481997E-2</v>
      </c>
      <c r="G119" s="2">
        <v>-2.8324446766741528E-3</v>
      </c>
      <c r="H119" s="2" t="str">
        <f t="shared" si="7"/>
        <v>78</v>
      </c>
      <c r="I119" s="2" t="str">
        <f t="shared" si="8"/>
        <v>4227</v>
      </c>
      <c r="J119" t="s">
        <v>103</v>
      </c>
      <c r="K119" s="2">
        <v>7.3079802159967946E-3</v>
      </c>
      <c r="M119" s="4">
        <f t="shared" si="9"/>
        <v>852264</v>
      </c>
    </row>
    <row r="120" spans="1:13" x14ac:dyDescent="0.3">
      <c r="A120" t="s">
        <v>120</v>
      </c>
      <c r="B120">
        <v>-1.873932000465435E-2</v>
      </c>
      <c r="D120" s="3">
        <v>42309</v>
      </c>
      <c r="E120">
        <v>2.4360142676490389E-2</v>
      </c>
      <c r="F120">
        <v>-1.873932000465435E-2</v>
      </c>
      <c r="G120" s="2">
        <v>2.3243482247672859E-3</v>
      </c>
      <c r="H120" s="2" t="str">
        <f t="shared" si="7"/>
        <v>09</v>
      </c>
      <c r="I120" s="2" t="str">
        <f t="shared" si="8"/>
        <v>4230</v>
      </c>
      <c r="J120" t="s">
        <v>104</v>
      </c>
      <c r="K120" s="2">
        <v>-1.822833260975938E-3</v>
      </c>
      <c r="M120" s="4">
        <f t="shared" si="9"/>
        <v>851260</v>
      </c>
    </row>
    <row r="121" spans="1:13" x14ac:dyDescent="0.3">
      <c r="A121" t="s">
        <v>121</v>
      </c>
      <c r="B121">
        <v>0</v>
      </c>
      <c r="D121" s="3">
        <v>42339</v>
      </c>
      <c r="E121">
        <v>-1.500439681562671E-2</v>
      </c>
      <c r="F121">
        <v>0</v>
      </c>
      <c r="G121" s="2">
        <v>0</v>
      </c>
      <c r="H121" s="2" t="str">
        <f t="shared" si="7"/>
        <v>39</v>
      </c>
      <c r="I121" s="2" t="str">
        <f t="shared" si="8"/>
        <v>4233</v>
      </c>
      <c r="J121" t="s">
        <v>105</v>
      </c>
      <c r="K121" s="2">
        <v>-2.8850800280085321E-3</v>
      </c>
      <c r="M121" s="4">
        <f t="shared" si="9"/>
        <v>853268</v>
      </c>
    </row>
    <row r="122" spans="1:13" x14ac:dyDescent="0.3">
      <c r="A122" t="s">
        <v>122</v>
      </c>
      <c r="B122">
        <v>-0.24479808142044629</v>
      </c>
      <c r="D122" s="3">
        <v>42370</v>
      </c>
      <c r="E122">
        <v>0</v>
      </c>
      <c r="F122">
        <v>-0.24479808142044629</v>
      </c>
      <c r="G122" s="2">
        <v>2.6699462309213722E-3</v>
      </c>
      <c r="H122" s="2" t="str">
        <f t="shared" si="7"/>
        <v>70</v>
      </c>
      <c r="I122" s="2" t="str">
        <f t="shared" si="8"/>
        <v>4237</v>
      </c>
      <c r="J122" t="s">
        <v>106</v>
      </c>
      <c r="K122" s="2">
        <v>-1.3730614093683841E-3</v>
      </c>
      <c r="M122" s="4">
        <f t="shared" si="9"/>
        <v>855673</v>
      </c>
    </row>
    <row r="123" spans="1:13" x14ac:dyDescent="0.3">
      <c r="A123" t="s">
        <v>123</v>
      </c>
      <c r="B123">
        <v>0</v>
      </c>
      <c r="D123" s="3">
        <v>42401</v>
      </c>
      <c r="E123">
        <v>-2.567371103988704E-2</v>
      </c>
      <c r="F123">
        <v>0</v>
      </c>
      <c r="G123" s="2">
        <v>-3.5694621652768502E-3</v>
      </c>
      <c r="H123" s="2" t="str">
        <f t="shared" si="7"/>
        <v>01</v>
      </c>
      <c r="I123" s="2" t="str">
        <f t="shared" si="8"/>
        <v>4240</v>
      </c>
      <c r="J123" t="s">
        <v>107</v>
      </c>
      <c r="K123" s="2">
        <v>-2.7190353733444429E-3</v>
      </c>
      <c r="M123" s="4">
        <f t="shared" si="9"/>
        <v>854669</v>
      </c>
    </row>
    <row r="124" spans="1:13" x14ac:dyDescent="0.3">
      <c r="A124" t="s">
        <v>124</v>
      </c>
      <c r="B124">
        <v>-5.6087473776084643E-3</v>
      </c>
      <c r="D124" s="3">
        <v>42430</v>
      </c>
      <c r="E124">
        <v>1.173515811725357E-2</v>
      </c>
      <c r="F124">
        <v>-5.6087473776084643E-3</v>
      </c>
      <c r="G124" s="2">
        <v>0</v>
      </c>
      <c r="H124" s="2" t="str">
        <f t="shared" si="7"/>
        <v>30</v>
      </c>
      <c r="I124" s="2" t="str">
        <f t="shared" si="8"/>
        <v>4243</v>
      </c>
      <c r="J124" t="s">
        <v>108</v>
      </c>
      <c r="K124" s="2">
        <v>3.4068302402166551E-4</v>
      </c>
      <c r="M124" s="4">
        <f t="shared" si="9"/>
        <v>856647</v>
      </c>
    </row>
    <row r="125" spans="1:13" x14ac:dyDescent="0.3">
      <c r="A125" t="s">
        <v>125</v>
      </c>
      <c r="B125">
        <v>-3.7758106910396189E-2</v>
      </c>
      <c r="D125" s="3">
        <v>42461</v>
      </c>
      <c r="E125">
        <v>0</v>
      </c>
      <c r="F125">
        <v>-3.7758106910396189E-2</v>
      </c>
      <c r="G125" s="2">
        <v>-4.0984122080398701E-3</v>
      </c>
      <c r="H125" s="2" t="str">
        <f t="shared" si="7"/>
        <v>61</v>
      </c>
      <c r="I125" s="2" t="str">
        <f t="shared" si="8"/>
        <v>4246</v>
      </c>
      <c r="J125" t="s">
        <v>109</v>
      </c>
      <c r="K125" s="2">
        <v>-2.286262013082122E-3</v>
      </c>
      <c r="M125" s="4">
        <f t="shared" si="9"/>
        <v>858687</v>
      </c>
    </row>
    <row r="126" spans="1:13" x14ac:dyDescent="0.3">
      <c r="A126" t="s">
        <v>126</v>
      </c>
      <c r="B126">
        <v>0</v>
      </c>
      <c r="D126" s="3">
        <v>42491</v>
      </c>
      <c r="E126">
        <v>7.7333992113476845E-4</v>
      </c>
      <c r="F126">
        <v>0</v>
      </c>
      <c r="G126" s="2">
        <v>-2.9297245146945269E-3</v>
      </c>
      <c r="H126" s="2" t="str">
        <f t="shared" si="7"/>
        <v>91</v>
      </c>
      <c r="I126" s="2" t="str">
        <f t="shared" si="8"/>
        <v>4249</v>
      </c>
      <c r="J126" t="s">
        <v>110</v>
      </c>
      <c r="K126" s="2">
        <v>-1.170156893005369E-3</v>
      </c>
      <c r="M126" s="4">
        <f t="shared" si="9"/>
        <v>860695</v>
      </c>
    </row>
    <row r="127" spans="1:13" x14ac:dyDescent="0.3">
      <c r="A127" t="s">
        <v>127</v>
      </c>
      <c r="B127">
        <v>3.0079619723777509E-2</v>
      </c>
      <c r="D127" s="3">
        <v>42522</v>
      </c>
      <c r="E127">
        <v>-7.3155448766156024E-3</v>
      </c>
      <c r="F127">
        <v>3.0079619723777509E-2</v>
      </c>
      <c r="G127" s="2">
        <v>0</v>
      </c>
      <c r="H127" s="2" t="str">
        <f t="shared" si="7"/>
        <v>22</v>
      </c>
      <c r="I127" s="2" t="str">
        <f t="shared" si="8"/>
        <v>4252</v>
      </c>
      <c r="J127" t="s">
        <v>111</v>
      </c>
      <c r="K127" s="2">
        <v>0</v>
      </c>
      <c r="M127" s="4">
        <f t="shared" si="9"/>
        <v>859691</v>
      </c>
    </row>
    <row r="128" spans="1:13" x14ac:dyDescent="0.3">
      <c r="A128" t="s">
        <v>128</v>
      </c>
      <c r="B128">
        <v>5.2807134744324892E-2</v>
      </c>
      <c r="D128" s="3">
        <v>42552</v>
      </c>
      <c r="E128">
        <v>0</v>
      </c>
      <c r="F128">
        <v>5.2807134744324892E-2</v>
      </c>
      <c r="G128" s="2">
        <v>-5.2122474504087439E-3</v>
      </c>
      <c r="H128" s="2" t="str">
        <f t="shared" si="7"/>
        <v>52</v>
      </c>
      <c r="I128" s="2" t="str">
        <f t="shared" si="8"/>
        <v>4255</v>
      </c>
      <c r="J128" t="s">
        <v>112</v>
      </c>
      <c r="K128" s="2">
        <v>-1.078835417558983E-3</v>
      </c>
      <c r="M128" s="4">
        <f t="shared" si="9"/>
        <v>861699</v>
      </c>
    </row>
    <row r="129" spans="1:13" x14ac:dyDescent="0.3">
      <c r="A129" t="s">
        <v>129</v>
      </c>
      <c r="B129">
        <v>0</v>
      </c>
      <c r="D129" s="3">
        <v>42583</v>
      </c>
      <c r="E129">
        <v>-3.4197988449781599E-3</v>
      </c>
      <c r="F129">
        <v>0</v>
      </c>
      <c r="G129" s="2">
        <v>-7.929676616366721E-4</v>
      </c>
      <c r="H129" s="2" t="str">
        <f t="shared" si="7"/>
        <v>83</v>
      </c>
      <c r="I129" s="2" t="str">
        <f t="shared" si="8"/>
        <v>4258</v>
      </c>
      <c r="J129" t="s">
        <v>113</v>
      </c>
      <c r="K129" s="2">
        <v>-1.660876379582169E-3</v>
      </c>
      <c r="M129" s="4">
        <f t="shared" si="9"/>
        <v>863740</v>
      </c>
    </row>
    <row r="130" spans="1:13" x14ac:dyDescent="0.3">
      <c r="A130" t="s">
        <v>130</v>
      </c>
      <c r="B130">
        <v>-8.9603755847101479E-2</v>
      </c>
      <c r="D130" s="3">
        <v>42614</v>
      </c>
      <c r="E130">
        <v>4.7072685675326862E-4</v>
      </c>
      <c r="F130">
        <v>-8.9603755847101479E-2</v>
      </c>
      <c r="G130" s="2">
        <v>0</v>
      </c>
      <c r="H130" s="2" t="str">
        <f t="shared" si="7"/>
        <v>14</v>
      </c>
      <c r="I130" s="2" t="str">
        <f t="shared" si="8"/>
        <v>4261</v>
      </c>
      <c r="J130" t="s">
        <v>114</v>
      </c>
      <c r="K130" s="2">
        <v>0</v>
      </c>
      <c r="M130" s="4">
        <f t="shared" si="9"/>
        <v>862736</v>
      </c>
    </row>
    <row r="131" spans="1:13" x14ac:dyDescent="0.3">
      <c r="A131" t="s">
        <v>131</v>
      </c>
      <c r="B131">
        <v>0.1411433863131964</v>
      </c>
      <c r="D131" s="3">
        <v>42644</v>
      </c>
      <c r="E131">
        <v>0</v>
      </c>
      <c r="F131">
        <v>0.1411433863131964</v>
      </c>
      <c r="G131" s="2">
        <v>4.3450540520930869E-3</v>
      </c>
      <c r="H131" s="2" t="str">
        <f t="shared" ref="H131:H166" si="10">RIGHT(D131,2)</f>
        <v>44</v>
      </c>
      <c r="I131" s="2" t="str">
        <f t="shared" ref="I131:I166" si="11">LEFT(D131,4)</f>
        <v>4264</v>
      </c>
      <c r="J131" t="s">
        <v>115</v>
      </c>
      <c r="K131" s="2">
        <v>3.6538922963334718E-3</v>
      </c>
      <c r="M131" s="4">
        <f t="shared" ref="M131:M181" si="12">DATE(I131,H131,1)</f>
        <v>864743</v>
      </c>
    </row>
    <row r="132" spans="1:13" x14ac:dyDescent="0.3">
      <c r="A132" t="s">
        <v>132</v>
      </c>
      <c r="B132">
        <v>0</v>
      </c>
      <c r="D132" s="3">
        <v>42675</v>
      </c>
      <c r="E132">
        <v>-7.2918720602192788E-2</v>
      </c>
      <c r="F132">
        <v>0</v>
      </c>
      <c r="G132" s="2">
        <v>6.9421112860273606E-3</v>
      </c>
      <c r="H132" s="2" t="str">
        <f t="shared" si="10"/>
        <v>75</v>
      </c>
      <c r="I132" s="2" t="str">
        <f t="shared" si="11"/>
        <v>4267</v>
      </c>
      <c r="J132" t="s">
        <v>116</v>
      </c>
      <c r="K132" s="2">
        <v>-2.6321079447960108E-3</v>
      </c>
      <c r="M132" s="4">
        <f t="shared" si="12"/>
        <v>866782</v>
      </c>
    </row>
    <row r="133" spans="1:13" x14ac:dyDescent="0.3">
      <c r="A133" t="s">
        <v>133</v>
      </c>
      <c r="B133">
        <v>-0.1010067390800326</v>
      </c>
      <c r="D133" s="3">
        <v>42705</v>
      </c>
      <c r="E133">
        <v>7.8069572143098969E-3</v>
      </c>
      <c r="F133">
        <v>-0.1010067390800326</v>
      </c>
      <c r="G133" s="2">
        <v>0</v>
      </c>
      <c r="H133" s="2" t="str">
        <f t="shared" si="10"/>
        <v>05</v>
      </c>
      <c r="I133" s="2" t="str">
        <f t="shared" si="11"/>
        <v>4270</v>
      </c>
      <c r="J133" t="s">
        <v>117</v>
      </c>
      <c r="K133" s="2">
        <v>0</v>
      </c>
      <c r="M133" s="4">
        <f t="shared" si="12"/>
        <v>865747</v>
      </c>
    </row>
    <row r="134" spans="1:13" x14ac:dyDescent="0.3">
      <c r="A134" t="s">
        <v>134</v>
      </c>
      <c r="B134">
        <v>-7.1237370194415922E-2</v>
      </c>
      <c r="D134" s="3">
        <v>42736</v>
      </c>
      <c r="E134">
        <v>0</v>
      </c>
      <c r="F134">
        <v>-7.1237370194415922E-2</v>
      </c>
      <c r="G134" s="2">
        <v>4.1596181327779669E-3</v>
      </c>
      <c r="H134" s="2" t="str">
        <f t="shared" si="10"/>
        <v>36</v>
      </c>
      <c r="I134" s="2" t="str">
        <f t="shared" si="11"/>
        <v>4273</v>
      </c>
      <c r="J134" t="s">
        <v>118</v>
      </c>
      <c r="K134" s="2">
        <v>-2.8324446766741528E-3</v>
      </c>
      <c r="M134" s="4">
        <f t="shared" si="12"/>
        <v>867787</v>
      </c>
    </row>
    <row r="135" spans="1:13" x14ac:dyDescent="0.3">
      <c r="A135" t="s">
        <v>135</v>
      </c>
      <c r="B135">
        <v>-1.7647158427800239E-2</v>
      </c>
      <c r="D135" s="3">
        <v>42767</v>
      </c>
      <c r="E135">
        <v>2.4431671339291462E-2</v>
      </c>
      <c r="F135">
        <v>-1.7647158427800239E-2</v>
      </c>
      <c r="G135" s="2">
        <v>3.0629029962059929E-3</v>
      </c>
      <c r="H135" s="2" t="str">
        <f t="shared" si="10"/>
        <v>67</v>
      </c>
      <c r="I135" s="2" t="str">
        <f t="shared" si="11"/>
        <v>4276</v>
      </c>
      <c r="J135" t="s">
        <v>119</v>
      </c>
      <c r="K135" s="2">
        <v>2.3243482247672859E-3</v>
      </c>
      <c r="M135" s="4">
        <f t="shared" si="12"/>
        <v>869826</v>
      </c>
    </row>
    <row r="136" spans="1:13" x14ac:dyDescent="0.3">
      <c r="A136" t="s">
        <v>136</v>
      </c>
      <c r="B136">
        <v>0</v>
      </c>
      <c r="D136" s="3">
        <v>42795</v>
      </c>
      <c r="E136">
        <v>8.1293275226143949E-3</v>
      </c>
      <c r="F136">
        <v>0</v>
      </c>
      <c r="G136" s="2">
        <v>0</v>
      </c>
      <c r="H136" s="2" t="str">
        <f t="shared" si="10"/>
        <v>95</v>
      </c>
      <c r="I136" s="2" t="str">
        <f t="shared" si="11"/>
        <v>4279</v>
      </c>
      <c r="J136" t="s">
        <v>120</v>
      </c>
      <c r="K136" s="2">
        <v>0</v>
      </c>
      <c r="M136" s="4">
        <f t="shared" si="12"/>
        <v>871775</v>
      </c>
    </row>
    <row r="137" spans="1:13" x14ac:dyDescent="0.3">
      <c r="A137" t="s">
        <v>137</v>
      </c>
      <c r="B137">
        <v>-2.2935089772919841E-2</v>
      </c>
      <c r="D137" s="3">
        <v>42826</v>
      </c>
      <c r="E137">
        <v>0</v>
      </c>
      <c r="F137">
        <v>-2.2935089772919841E-2</v>
      </c>
      <c r="G137" s="2">
        <v>2.53399179459988E-3</v>
      </c>
      <c r="H137" s="2" t="str">
        <f t="shared" si="10"/>
        <v>26</v>
      </c>
      <c r="I137" s="2" t="str">
        <f t="shared" si="11"/>
        <v>4282</v>
      </c>
      <c r="J137" t="s">
        <v>121</v>
      </c>
      <c r="K137" s="2">
        <v>2.6699462309213722E-3</v>
      </c>
      <c r="M137" s="4">
        <f t="shared" si="12"/>
        <v>870771</v>
      </c>
    </row>
    <row r="138" spans="1:13" x14ac:dyDescent="0.3">
      <c r="A138" t="s">
        <v>138</v>
      </c>
      <c r="B138">
        <v>0</v>
      </c>
      <c r="D138" s="3">
        <v>42856</v>
      </c>
      <c r="E138">
        <v>1.7925844011195181E-3</v>
      </c>
      <c r="F138">
        <v>0</v>
      </c>
      <c r="G138" s="2">
        <v>0</v>
      </c>
      <c r="H138" s="2" t="str">
        <f t="shared" si="10"/>
        <v>56</v>
      </c>
      <c r="I138" s="2" t="str">
        <f t="shared" si="11"/>
        <v>4285</v>
      </c>
      <c r="J138" t="s">
        <v>122</v>
      </c>
      <c r="K138" s="2">
        <v>-3.5694621652768502E-3</v>
      </c>
      <c r="M138" s="4">
        <f t="shared" si="12"/>
        <v>872779</v>
      </c>
    </row>
    <row r="139" spans="1:13" x14ac:dyDescent="0.3">
      <c r="A139" t="s">
        <v>139</v>
      </c>
      <c r="B139">
        <v>0.10566535563092259</v>
      </c>
      <c r="D139" s="3">
        <v>42887</v>
      </c>
      <c r="E139">
        <v>9.8105795676835996E-3</v>
      </c>
      <c r="F139">
        <v>0.10566535563092259</v>
      </c>
      <c r="G139" s="2">
        <v>3.1062707156307E-3</v>
      </c>
      <c r="H139" s="2" t="str">
        <f t="shared" si="10"/>
        <v>87</v>
      </c>
      <c r="I139" s="2" t="str">
        <f t="shared" si="11"/>
        <v>4288</v>
      </c>
      <c r="J139" t="s">
        <v>123</v>
      </c>
      <c r="K139" s="2">
        <v>0</v>
      </c>
      <c r="M139" s="4">
        <f t="shared" si="12"/>
        <v>874817</v>
      </c>
    </row>
    <row r="140" spans="1:13" x14ac:dyDescent="0.3">
      <c r="A140" t="s">
        <v>140</v>
      </c>
      <c r="B140">
        <v>-4.0008413531481511E-2</v>
      </c>
      <c r="D140" s="3">
        <v>42917</v>
      </c>
      <c r="E140">
        <v>0</v>
      </c>
      <c r="F140">
        <v>-4.0008413531481511E-2</v>
      </c>
      <c r="G140" s="2">
        <v>5.4047768795412827E-3</v>
      </c>
      <c r="H140" s="2" t="str">
        <f t="shared" si="10"/>
        <v>17</v>
      </c>
      <c r="I140" s="2" t="str">
        <f t="shared" si="11"/>
        <v>4291</v>
      </c>
      <c r="J140" t="s">
        <v>124</v>
      </c>
      <c r="K140" s="2">
        <v>-4.0984122080398701E-3</v>
      </c>
      <c r="M140" s="4">
        <f t="shared" si="12"/>
        <v>873783</v>
      </c>
    </row>
    <row r="141" spans="1:13" x14ac:dyDescent="0.3">
      <c r="A141" t="s">
        <v>141</v>
      </c>
      <c r="B141">
        <v>0</v>
      </c>
      <c r="D141" s="3">
        <v>42948</v>
      </c>
      <c r="E141">
        <v>1.6249194076847089E-2</v>
      </c>
      <c r="F141">
        <v>0</v>
      </c>
      <c r="G141" s="2">
        <v>-7.0025998290972427E-4</v>
      </c>
      <c r="H141" s="2" t="str">
        <f t="shared" si="10"/>
        <v>48</v>
      </c>
      <c r="I141" s="2" t="str">
        <f t="shared" si="11"/>
        <v>4294</v>
      </c>
      <c r="J141" t="s">
        <v>125</v>
      </c>
      <c r="K141" s="2">
        <v>-2.9297245146945269E-3</v>
      </c>
      <c r="M141" s="4">
        <f t="shared" si="12"/>
        <v>875823</v>
      </c>
    </row>
    <row r="142" spans="1:13" x14ac:dyDescent="0.3">
      <c r="A142" t="s">
        <v>142</v>
      </c>
      <c r="B142">
        <v>4.1530372079744401E-2</v>
      </c>
      <c r="D142" s="3">
        <v>42979</v>
      </c>
      <c r="E142">
        <v>-2.5687799579465879E-2</v>
      </c>
      <c r="F142">
        <v>4.1530372079744401E-2</v>
      </c>
      <c r="G142" s="2">
        <v>0</v>
      </c>
      <c r="H142" s="2" t="str">
        <f t="shared" si="10"/>
        <v>79</v>
      </c>
      <c r="I142" s="2" t="str">
        <f t="shared" si="11"/>
        <v>4297</v>
      </c>
      <c r="J142" t="s">
        <v>126</v>
      </c>
      <c r="K142" s="2">
        <v>0</v>
      </c>
      <c r="M142" s="4">
        <f t="shared" si="12"/>
        <v>877860</v>
      </c>
    </row>
    <row r="143" spans="1:13" x14ac:dyDescent="0.3">
      <c r="A143" t="s">
        <v>143</v>
      </c>
      <c r="B143">
        <v>4.0958062001857858E-2</v>
      </c>
      <c r="D143" s="3">
        <v>43009</v>
      </c>
      <c r="E143">
        <v>0</v>
      </c>
      <c r="F143">
        <v>4.0958062001857858E-2</v>
      </c>
      <c r="G143" s="2">
        <v>1.114975299244128E-3</v>
      </c>
      <c r="H143" s="2" t="str">
        <f t="shared" si="10"/>
        <v>09</v>
      </c>
      <c r="I143" s="2" t="str">
        <f t="shared" si="11"/>
        <v>4300</v>
      </c>
      <c r="J143" t="s">
        <v>127</v>
      </c>
      <c r="K143" s="2">
        <v>-5.2122474504087439E-3</v>
      </c>
      <c r="M143" s="4">
        <f t="shared" si="12"/>
        <v>876827</v>
      </c>
    </row>
    <row r="144" spans="1:13" x14ac:dyDescent="0.3">
      <c r="A144" t="s">
        <v>144</v>
      </c>
      <c r="B144">
        <v>0</v>
      </c>
      <c r="D144" s="3">
        <v>43040</v>
      </c>
      <c r="E144">
        <v>1.5181474178906011E-3</v>
      </c>
      <c r="F144">
        <v>0</v>
      </c>
      <c r="G144" s="2">
        <v>0</v>
      </c>
      <c r="H144" s="2" t="str">
        <f t="shared" si="10"/>
        <v>40</v>
      </c>
      <c r="I144" s="2" t="str">
        <f t="shared" si="11"/>
        <v>4304</v>
      </c>
      <c r="J144" t="s">
        <v>128</v>
      </c>
      <c r="K144" s="2">
        <v>-7.929676616366721E-4</v>
      </c>
      <c r="M144" s="4">
        <f t="shared" si="12"/>
        <v>879230</v>
      </c>
    </row>
    <row r="145" spans="1:13" x14ac:dyDescent="0.3">
      <c r="A145" t="s">
        <v>145</v>
      </c>
      <c r="B145">
        <v>-2.7091261361963041E-2</v>
      </c>
      <c r="D145" s="3">
        <v>43070</v>
      </c>
      <c r="E145">
        <v>-2.4636226607858771E-2</v>
      </c>
      <c r="F145">
        <v>-2.7091261361963041E-2</v>
      </c>
      <c r="G145" s="2">
        <v>5.7453793430167863E-4</v>
      </c>
      <c r="H145" s="2" t="str">
        <f t="shared" si="10"/>
        <v>70</v>
      </c>
      <c r="I145" s="2" t="str">
        <f t="shared" si="11"/>
        <v>4307</v>
      </c>
      <c r="J145" t="s">
        <v>129</v>
      </c>
      <c r="K145" s="2">
        <v>0</v>
      </c>
      <c r="M145" s="4">
        <f t="shared" si="12"/>
        <v>881240</v>
      </c>
    </row>
    <row r="146" spans="1:13" x14ac:dyDescent="0.3">
      <c r="A146" t="s">
        <v>146</v>
      </c>
      <c r="B146">
        <v>0</v>
      </c>
      <c r="D146" s="3">
        <v>43101</v>
      </c>
      <c r="E146">
        <v>0</v>
      </c>
      <c r="F146">
        <v>0</v>
      </c>
      <c r="G146" s="2">
        <v>1.684798870347019E-4</v>
      </c>
      <c r="H146" s="2" t="str">
        <f t="shared" si="10"/>
        <v>01</v>
      </c>
      <c r="I146" s="2" t="str">
        <f t="shared" si="11"/>
        <v>4310</v>
      </c>
      <c r="J146" t="s">
        <v>130</v>
      </c>
      <c r="K146" s="2">
        <v>4.3450540520930869E-3</v>
      </c>
      <c r="M146" s="4">
        <f t="shared" si="12"/>
        <v>880236</v>
      </c>
    </row>
    <row r="147" spans="1:13" x14ac:dyDescent="0.3">
      <c r="A147" t="s">
        <v>147</v>
      </c>
      <c r="B147">
        <v>-7.146842268566013E-2</v>
      </c>
      <c r="D147" s="3">
        <v>43132</v>
      </c>
      <c r="E147">
        <v>-1.291084683642338E-2</v>
      </c>
      <c r="F147">
        <v>-7.146842268566013E-2</v>
      </c>
      <c r="G147" s="2">
        <v>0</v>
      </c>
      <c r="H147" s="2" t="str">
        <f t="shared" si="10"/>
        <v>32</v>
      </c>
      <c r="I147" s="2" t="str">
        <f t="shared" si="11"/>
        <v>4313</v>
      </c>
      <c r="J147" t="s">
        <v>131</v>
      </c>
      <c r="K147" s="2">
        <v>6.9421112860273606E-3</v>
      </c>
      <c r="M147" s="4">
        <f t="shared" si="12"/>
        <v>882274</v>
      </c>
    </row>
    <row r="148" spans="1:13" x14ac:dyDescent="0.3">
      <c r="A148" t="s">
        <v>148</v>
      </c>
      <c r="B148">
        <v>-8.6494035881720763E-2</v>
      </c>
      <c r="D148" s="3">
        <v>43160</v>
      </c>
      <c r="E148">
        <v>1.7594062479343271E-2</v>
      </c>
      <c r="F148">
        <v>-8.6494035881720763E-2</v>
      </c>
      <c r="G148" s="2">
        <v>2.3601421577953692E-3</v>
      </c>
      <c r="H148" s="2" t="str">
        <f t="shared" si="10"/>
        <v>60</v>
      </c>
      <c r="I148" s="2" t="str">
        <f t="shared" si="11"/>
        <v>4316</v>
      </c>
      <c r="J148" t="s">
        <v>132</v>
      </c>
      <c r="K148" s="2">
        <v>0</v>
      </c>
      <c r="M148" s="4">
        <f t="shared" si="12"/>
        <v>884223</v>
      </c>
    </row>
    <row r="149" spans="1:13" x14ac:dyDescent="0.3">
      <c r="A149" t="s">
        <v>149</v>
      </c>
      <c r="B149">
        <v>0</v>
      </c>
      <c r="D149" s="3">
        <v>43191</v>
      </c>
      <c r="E149">
        <v>0</v>
      </c>
      <c r="F149">
        <v>0</v>
      </c>
      <c r="G149" s="2">
        <v>-1.140514422868752E-3</v>
      </c>
      <c r="H149" s="2" t="str">
        <f t="shared" si="10"/>
        <v>91</v>
      </c>
      <c r="I149" s="2" t="str">
        <f t="shared" si="11"/>
        <v>4319</v>
      </c>
      <c r="J149" t="s">
        <v>133</v>
      </c>
      <c r="K149" s="2">
        <v>4.1596181327779669E-3</v>
      </c>
      <c r="M149" s="4">
        <f t="shared" si="12"/>
        <v>886261</v>
      </c>
    </row>
    <row r="150" spans="1:13" x14ac:dyDescent="0.3">
      <c r="A150" t="s">
        <v>150</v>
      </c>
      <c r="B150">
        <v>5.0667214308771732E-2</v>
      </c>
      <c r="D150" s="3">
        <v>43221</v>
      </c>
      <c r="E150">
        <v>-7.406741635826419E-3</v>
      </c>
      <c r="F150">
        <v>5.0667214308771732E-2</v>
      </c>
      <c r="G150" s="2">
        <v>0</v>
      </c>
      <c r="H150" s="2" t="str">
        <f t="shared" si="10"/>
        <v>21</v>
      </c>
      <c r="I150" s="2" t="str">
        <f t="shared" si="11"/>
        <v>4322</v>
      </c>
      <c r="J150" t="s">
        <v>134</v>
      </c>
      <c r="K150" s="2">
        <v>3.0629029962059929E-3</v>
      </c>
      <c r="M150" s="4">
        <f t="shared" si="12"/>
        <v>885227</v>
      </c>
    </row>
    <row r="151" spans="1:13" x14ac:dyDescent="0.3">
      <c r="A151" t="s">
        <v>151</v>
      </c>
      <c r="B151">
        <v>9.514068877626819E-2</v>
      </c>
      <c r="D151" s="3">
        <v>43252</v>
      </c>
      <c r="E151">
        <v>-6.0702514334812383E-3</v>
      </c>
      <c r="F151">
        <v>9.514068877626819E-2</v>
      </c>
      <c r="G151" s="2">
        <v>1.8866591376469691E-4</v>
      </c>
      <c r="H151" s="2" t="str">
        <f t="shared" si="10"/>
        <v>52</v>
      </c>
      <c r="I151" s="2" t="str">
        <f t="shared" si="11"/>
        <v>4325</v>
      </c>
      <c r="J151" t="s">
        <v>135</v>
      </c>
      <c r="K151" s="2">
        <v>0</v>
      </c>
      <c r="M151" s="4">
        <f t="shared" si="12"/>
        <v>887266</v>
      </c>
    </row>
    <row r="152" spans="1:13" x14ac:dyDescent="0.3">
      <c r="A152" t="s">
        <v>152</v>
      </c>
      <c r="B152">
        <v>0</v>
      </c>
      <c r="D152" s="3">
        <v>43282</v>
      </c>
      <c r="E152">
        <v>0</v>
      </c>
      <c r="F152">
        <v>0</v>
      </c>
      <c r="G152" s="2">
        <v>-4.6913612815436051E-3</v>
      </c>
      <c r="H152" s="2" t="str">
        <f t="shared" si="10"/>
        <v>82</v>
      </c>
      <c r="I152" s="2" t="str">
        <f t="shared" si="11"/>
        <v>4328</v>
      </c>
      <c r="J152" t="s">
        <v>136</v>
      </c>
      <c r="K152" s="2">
        <v>2.53399179459988E-3</v>
      </c>
      <c r="M152" s="4">
        <f t="shared" si="12"/>
        <v>889275</v>
      </c>
    </row>
    <row r="153" spans="1:13" x14ac:dyDescent="0.3">
      <c r="A153" t="s">
        <v>153</v>
      </c>
      <c r="B153">
        <v>-6.9251284618220763E-2</v>
      </c>
      <c r="D153" s="3">
        <v>43313</v>
      </c>
      <c r="E153">
        <v>2.6700063698486408E-3</v>
      </c>
      <c r="F153">
        <v>-6.9251284618220763E-2</v>
      </c>
      <c r="G153" s="2">
        <v>0</v>
      </c>
      <c r="H153" s="2" t="str">
        <f t="shared" si="10"/>
        <v>13</v>
      </c>
      <c r="I153" s="2" t="str">
        <f t="shared" si="11"/>
        <v>4331</v>
      </c>
      <c r="J153" t="s">
        <v>137</v>
      </c>
      <c r="K153" s="2">
        <v>0</v>
      </c>
      <c r="M153" s="4">
        <f t="shared" si="12"/>
        <v>888271</v>
      </c>
    </row>
    <row r="154" spans="1:13" x14ac:dyDescent="0.3">
      <c r="A154" t="s">
        <v>154</v>
      </c>
      <c r="B154">
        <v>8.3113127515006185E-2</v>
      </c>
      <c r="D154" s="3">
        <v>43344</v>
      </c>
      <c r="E154">
        <v>0</v>
      </c>
      <c r="F154">
        <v>8.3113127515006185E-2</v>
      </c>
      <c r="G154" s="2">
        <v>-2.804613621169219E-3</v>
      </c>
      <c r="H154" s="2" t="str">
        <f t="shared" si="10"/>
        <v>44</v>
      </c>
      <c r="I154" s="2" t="str">
        <f t="shared" si="11"/>
        <v>4334</v>
      </c>
      <c r="J154" t="s">
        <v>138</v>
      </c>
      <c r="K154" s="2">
        <v>3.1062707156307E-3</v>
      </c>
      <c r="M154" s="4">
        <f t="shared" si="12"/>
        <v>890310</v>
      </c>
    </row>
    <row r="155" spans="1:13" x14ac:dyDescent="0.3">
      <c r="A155" t="s">
        <v>155</v>
      </c>
      <c r="B155">
        <v>0</v>
      </c>
      <c r="D155" s="3">
        <v>43374</v>
      </c>
      <c r="E155">
        <v>-2.026129528951718E-2</v>
      </c>
      <c r="F155">
        <v>0</v>
      </c>
      <c r="G155" s="2">
        <v>-1.123391610761478E-2</v>
      </c>
      <c r="H155" s="2" t="str">
        <f t="shared" si="10"/>
        <v>74</v>
      </c>
      <c r="I155" s="2" t="str">
        <f t="shared" si="11"/>
        <v>4337</v>
      </c>
      <c r="J155" t="s">
        <v>139</v>
      </c>
      <c r="K155" s="2">
        <v>5.4047768795412827E-3</v>
      </c>
      <c r="M155" s="4">
        <f t="shared" si="12"/>
        <v>892320</v>
      </c>
    </row>
    <row r="156" spans="1:13" x14ac:dyDescent="0.3">
      <c r="A156" t="s">
        <v>156</v>
      </c>
      <c r="B156">
        <v>9.0843250084807092E-2</v>
      </c>
      <c r="D156" s="3">
        <v>43405</v>
      </c>
      <c r="E156">
        <v>-1.1932418635756319E-2</v>
      </c>
      <c r="F156">
        <v>9.0843250084807092E-2</v>
      </c>
      <c r="G156" s="2">
        <v>0</v>
      </c>
      <c r="H156" s="2" t="str">
        <f t="shared" si="10"/>
        <v>05</v>
      </c>
      <c r="I156" s="2" t="str">
        <f t="shared" si="11"/>
        <v>4340</v>
      </c>
      <c r="J156" t="s">
        <v>140</v>
      </c>
      <c r="K156" s="2">
        <v>-7.0025998290972427E-4</v>
      </c>
      <c r="M156" s="4">
        <f t="shared" si="12"/>
        <v>891314</v>
      </c>
    </row>
    <row r="157" spans="1:13" x14ac:dyDescent="0.3">
      <c r="A157" t="s">
        <v>157</v>
      </c>
      <c r="B157">
        <v>5.2536080192491147E-2</v>
      </c>
      <c r="D157" s="3">
        <v>43435</v>
      </c>
      <c r="E157">
        <v>-1.8512947896361081E-3</v>
      </c>
      <c r="F157">
        <v>5.2536080192491147E-2</v>
      </c>
      <c r="G157" s="2">
        <v>5.9466987193158554E-3</v>
      </c>
      <c r="H157" s="2" t="str">
        <f t="shared" si="10"/>
        <v>35</v>
      </c>
      <c r="I157" s="2" t="str">
        <f t="shared" si="11"/>
        <v>4343</v>
      </c>
      <c r="J157" t="s">
        <v>141</v>
      </c>
      <c r="K157" s="2">
        <v>0</v>
      </c>
      <c r="M157" s="4">
        <f t="shared" si="12"/>
        <v>893324</v>
      </c>
    </row>
    <row r="158" spans="1:13" x14ac:dyDescent="0.3">
      <c r="A158" t="s">
        <v>158</v>
      </c>
      <c r="B158">
        <v>0</v>
      </c>
      <c r="D158" s="3">
        <v>43466</v>
      </c>
      <c r="E158">
        <v>0</v>
      </c>
      <c r="F158">
        <v>0</v>
      </c>
      <c r="G158" s="2">
        <v>-7.5052554068804158E-4</v>
      </c>
      <c r="H158" s="2" t="str">
        <f t="shared" si="10"/>
        <v>66</v>
      </c>
      <c r="I158" s="2" t="str">
        <f t="shared" si="11"/>
        <v>4346</v>
      </c>
      <c r="J158" t="s">
        <v>142</v>
      </c>
      <c r="K158" s="2">
        <v>1.114975299244128E-3</v>
      </c>
      <c r="M158" s="4">
        <f t="shared" si="12"/>
        <v>895362</v>
      </c>
    </row>
    <row r="159" spans="1:13" x14ac:dyDescent="0.3">
      <c r="A159" t="s">
        <v>159</v>
      </c>
      <c r="B159">
        <v>9.015303099416519E-3</v>
      </c>
      <c r="D159" s="3">
        <v>43497</v>
      </c>
      <c r="E159">
        <v>-4.2612103860196976E-3</v>
      </c>
      <c r="F159">
        <v>9.015303099416519E-3</v>
      </c>
      <c r="G159" s="2">
        <v>0</v>
      </c>
      <c r="H159" s="2" t="str">
        <f t="shared" si="10"/>
        <v>97</v>
      </c>
      <c r="I159" s="2" t="str">
        <f t="shared" si="11"/>
        <v>4349</v>
      </c>
      <c r="J159" t="s">
        <v>143</v>
      </c>
      <c r="K159" s="2">
        <v>0</v>
      </c>
      <c r="M159" s="4">
        <f t="shared" si="12"/>
        <v>897403</v>
      </c>
    </row>
    <row r="160" spans="1:13" x14ac:dyDescent="0.3">
      <c r="A160" t="s">
        <v>160</v>
      </c>
      <c r="B160">
        <v>1.831272341113243E-2</v>
      </c>
      <c r="D160" s="3">
        <v>43525</v>
      </c>
      <c r="E160">
        <v>1.4234327436591339E-2</v>
      </c>
      <c r="F160">
        <v>1.831272341113243E-2</v>
      </c>
      <c r="G160" s="2">
        <v>0</v>
      </c>
      <c r="H160" s="2" t="str">
        <f t="shared" si="10"/>
        <v>25</v>
      </c>
      <c r="I160" s="2" t="str">
        <f t="shared" si="11"/>
        <v>4352</v>
      </c>
      <c r="J160" t="s">
        <v>144</v>
      </c>
      <c r="K160" s="2">
        <v>5.7453793430167863E-4</v>
      </c>
      <c r="M160" s="4">
        <f t="shared" si="12"/>
        <v>896307</v>
      </c>
    </row>
    <row r="161" spans="1:13" x14ac:dyDescent="0.3">
      <c r="A161" t="s">
        <v>161</v>
      </c>
      <c r="B161">
        <v>0</v>
      </c>
      <c r="D161" s="3">
        <v>43556</v>
      </c>
      <c r="E161">
        <v>0</v>
      </c>
      <c r="F161">
        <v>0</v>
      </c>
      <c r="G161" s="2">
        <v>0</v>
      </c>
      <c r="H161" s="2" t="str">
        <f t="shared" si="10"/>
        <v>56</v>
      </c>
      <c r="I161" s="2" t="str">
        <f t="shared" si="11"/>
        <v>4355</v>
      </c>
      <c r="J161" t="s">
        <v>145</v>
      </c>
      <c r="K161" s="2">
        <v>1.684798870347019E-4</v>
      </c>
      <c r="M161" s="4">
        <f t="shared" si="12"/>
        <v>898345</v>
      </c>
    </row>
    <row r="162" spans="1:13" x14ac:dyDescent="0.3">
      <c r="A162" t="s">
        <v>162</v>
      </c>
      <c r="B162">
        <v>-1.4320028867934299E-2</v>
      </c>
      <c r="D162" s="3">
        <v>43586</v>
      </c>
      <c r="E162">
        <v>-3.802366648680017E-3</v>
      </c>
      <c r="F162">
        <v>-1.4320028867934299E-2</v>
      </c>
      <c r="G162" s="2">
        <v>0</v>
      </c>
      <c r="H162" s="2" t="str">
        <f t="shared" si="10"/>
        <v>86</v>
      </c>
      <c r="I162" s="2" t="str">
        <f t="shared" si="11"/>
        <v>4358</v>
      </c>
      <c r="J162" t="s">
        <v>146</v>
      </c>
      <c r="K162" s="2">
        <v>0</v>
      </c>
      <c r="M162" s="4">
        <f t="shared" si="12"/>
        <v>900356</v>
      </c>
    </row>
    <row r="163" spans="1:13" x14ac:dyDescent="0.3">
      <c r="A163" t="s">
        <v>163</v>
      </c>
      <c r="B163">
        <v>-0.10095465363100919</v>
      </c>
      <c r="D163" s="3">
        <v>43617</v>
      </c>
      <c r="E163">
        <v>1.3888712125907031E-2</v>
      </c>
      <c r="F163">
        <v>-0.10095465363100919</v>
      </c>
      <c r="G163" s="2">
        <v>0</v>
      </c>
      <c r="H163" s="2" t="str">
        <f t="shared" si="10"/>
        <v>17</v>
      </c>
      <c r="I163" s="2" t="str">
        <f t="shared" si="11"/>
        <v>4361</v>
      </c>
      <c r="J163" t="s">
        <v>147</v>
      </c>
      <c r="K163" s="2">
        <v>2.3601421577953692E-3</v>
      </c>
      <c r="M163" s="4">
        <f t="shared" si="12"/>
        <v>899349</v>
      </c>
    </row>
    <row r="164" spans="1:13" x14ac:dyDescent="0.3">
      <c r="A164" t="s">
        <v>164</v>
      </c>
      <c r="B164">
        <v>0</v>
      </c>
      <c r="D164" s="3">
        <v>43647</v>
      </c>
      <c r="E164">
        <v>0</v>
      </c>
      <c r="F164">
        <v>0</v>
      </c>
      <c r="G164" s="2">
        <v>0</v>
      </c>
      <c r="H164" s="2" t="str">
        <f t="shared" si="10"/>
        <v>47</v>
      </c>
      <c r="I164" s="2" t="str">
        <f t="shared" si="11"/>
        <v>4364</v>
      </c>
      <c r="J164" t="s">
        <v>148</v>
      </c>
      <c r="K164" s="2">
        <v>-1.140514422868752E-3</v>
      </c>
      <c r="M164" s="4">
        <f t="shared" si="12"/>
        <v>901359</v>
      </c>
    </row>
    <row r="165" spans="1:13" x14ac:dyDescent="0.3">
      <c r="A165" t="s">
        <v>165</v>
      </c>
      <c r="B165">
        <v>-2.8534303959231819E-2</v>
      </c>
      <c r="D165" s="3">
        <v>43678</v>
      </c>
      <c r="E165">
        <v>9.4233748131751765E-3</v>
      </c>
      <c r="F165">
        <v>-2.8534303959231819E-2</v>
      </c>
      <c r="G165" s="2">
        <v>0</v>
      </c>
      <c r="H165" s="2" t="str">
        <f t="shared" si="10"/>
        <v>78</v>
      </c>
      <c r="I165" s="2" t="str">
        <f t="shared" si="11"/>
        <v>4367</v>
      </c>
      <c r="J165" t="s">
        <v>149</v>
      </c>
      <c r="K165" s="2">
        <v>0</v>
      </c>
      <c r="M165" s="4">
        <f t="shared" si="12"/>
        <v>903398</v>
      </c>
    </row>
    <row r="166" spans="1:13" x14ac:dyDescent="0.3">
      <c r="A166" t="s">
        <v>166</v>
      </c>
      <c r="B166">
        <v>-1.543012048560433E-2</v>
      </c>
      <c r="D166" s="3" t="e">
        <v>#VALUE!</v>
      </c>
      <c r="F166">
        <v>-1.543012048560433E-2</v>
      </c>
      <c r="G166" s="2">
        <v>0</v>
      </c>
      <c r="H166" s="2" t="e">
        <f t="shared" si="10"/>
        <v>#VALUE!</v>
      </c>
      <c r="I166" s="2" t="e">
        <f t="shared" si="11"/>
        <v>#VALUE!</v>
      </c>
      <c r="J166" t="s">
        <v>150</v>
      </c>
      <c r="K166" s="2">
        <v>1.8866591376469691E-4</v>
      </c>
      <c r="M166" s="4" t="e">
        <f t="shared" si="12"/>
        <v>#VALUE!</v>
      </c>
    </row>
    <row r="167" spans="1:13" x14ac:dyDescent="0.3">
      <c r="A167" t="s">
        <v>167</v>
      </c>
      <c r="B167">
        <v>8.7636491891129958E-2</v>
      </c>
      <c r="D167" s="3" t="e">
        <v>#NUM!</v>
      </c>
      <c r="F167">
        <v>8.7636491891129958E-2</v>
      </c>
      <c r="J167" t="s">
        <v>151</v>
      </c>
      <c r="K167" s="2">
        <v>-4.6913612815436051E-3</v>
      </c>
      <c r="M167" s="4" t="e">
        <f t="shared" si="12"/>
        <v>#NUM!</v>
      </c>
    </row>
    <row r="168" spans="1:13" x14ac:dyDescent="0.3">
      <c r="A168" t="s">
        <v>168</v>
      </c>
      <c r="B168">
        <v>0</v>
      </c>
      <c r="D168" s="3" t="e">
        <v>#NUM!</v>
      </c>
      <c r="F168">
        <v>0</v>
      </c>
      <c r="J168" t="s">
        <v>152</v>
      </c>
      <c r="K168" s="2">
        <v>0</v>
      </c>
      <c r="M168" s="4" t="e">
        <f t="shared" si="12"/>
        <v>#NUM!</v>
      </c>
    </row>
    <row r="169" spans="1:13" x14ac:dyDescent="0.3">
      <c r="A169" t="s">
        <v>169</v>
      </c>
      <c r="B169">
        <v>1.0171214422067421E-2</v>
      </c>
      <c r="D169" s="3" t="e">
        <v>#NUM!</v>
      </c>
      <c r="F169">
        <v>1.0171214422067421E-2</v>
      </c>
      <c r="J169" t="s">
        <v>153</v>
      </c>
      <c r="K169" s="2">
        <v>-2.804613621169219E-3</v>
      </c>
      <c r="M169" s="4" t="e">
        <f t="shared" si="12"/>
        <v>#NUM!</v>
      </c>
    </row>
    <row r="170" spans="1:13" x14ac:dyDescent="0.3">
      <c r="A170" t="s">
        <v>170</v>
      </c>
      <c r="B170">
        <v>0</v>
      </c>
      <c r="D170" s="3" t="e">
        <v>#NUM!</v>
      </c>
      <c r="F170">
        <v>0</v>
      </c>
      <c r="J170" t="s">
        <v>154</v>
      </c>
      <c r="K170" s="2">
        <v>-1.123391610761478E-2</v>
      </c>
      <c r="M170" s="4" t="e">
        <f t="shared" si="12"/>
        <v>#NUM!</v>
      </c>
    </row>
    <row r="171" spans="1:13" x14ac:dyDescent="0.3">
      <c r="A171" t="s">
        <v>171</v>
      </c>
      <c r="B171">
        <v>4.184233505540199E-2</v>
      </c>
      <c r="D171" s="3" t="e">
        <v>#NUM!</v>
      </c>
      <c r="F171">
        <v>4.184233505540199E-2</v>
      </c>
      <c r="J171" t="s">
        <v>155</v>
      </c>
      <c r="K171" s="2">
        <v>0</v>
      </c>
      <c r="M171" s="4" t="e">
        <f t="shared" si="12"/>
        <v>#NUM!</v>
      </c>
    </row>
    <row r="172" spans="1:13" x14ac:dyDescent="0.3">
      <c r="A172" t="s">
        <v>172</v>
      </c>
      <c r="B172">
        <v>-4.2846182191367863E-2</v>
      </c>
      <c r="D172" s="3" t="e">
        <v>#NUM!</v>
      </c>
      <c r="F172">
        <v>-4.2846182191367863E-2</v>
      </c>
      <c r="J172" t="s">
        <v>156</v>
      </c>
      <c r="K172" s="2">
        <v>5.9466987193158554E-3</v>
      </c>
      <c r="M172" s="4" t="e">
        <f t="shared" si="12"/>
        <v>#NUM!</v>
      </c>
    </row>
    <row r="173" spans="1:13" x14ac:dyDescent="0.3">
      <c r="A173" t="s">
        <v>173</v>
      </c>
      <c r="B173">
        <v>0</v>
      </c>
      <c r="D173" s="3" t="e">
        <v>#NUM!</v>
      </c>
      <c r="F173">
        <v>0</v>
      </c>
      <c r="J173" t="s">
        <v>157</v>
      </c>
      <c r="K173" s="2">
        <v>-7.5052554068804158E-4</v>
      </c>
      <c r="M173" s="4" t="e">
        <f t="shared" si="12"/>
        <v>#NUM!</v>
      </c>
    </row>
    <row r="174" spans="1:13" x14ac:dyDescent="0.3">
      <c r="A174" t="s">
        <v>174</v>
      </c>
      <c r="B174">
        <v>-0.23423761215485961</v>
      </c>
      <c r="D174" s="3" t="e">
        <v>#NUM!</v>
      </c>
      <c r="F174">
        <v>-0.23423761215485961</v>
      </c>
      <c r="J174" t="s">
        <v>158</v>
      </c>
      <c r="K174" s="2">
        <v>0</v>
      </c>
      <c r="M174" s="4" t="e">
        <f t="shared" si="12"/>
        <v>#NUM!</v>
      </c>
    </row>
    <row r="175" spans="1:13" x14ac:dyDescent="0.3">
      <c r="A175" t="s">
        <v>175</v>
      </c>
      <c r="B175">
        <v>-6.9328124304565114E-2</v>
      </c>
      <c r="D175" s="3" t="e">
        <v>#NUM!</v>
      </c>
      <c r="F175">
        <v>-6.9328124304565114E-2</v>
      </c>
      <c r="J175" t="s">
        <v>159</v>
      </c>
      <c r="K175" s="2">
        <v>0</v>
      </c>
      <c r="M175" s="4" t="e">
        <f t="shared" si="12"/>
        <v>#NUM!</v>
      </c>
    </row>
    <row r="176" spans="1:13" x14ac:dyDescent="0.3">
      <c r="A176" t="s">
        <v>176</v>
      </c>
      <c r="B176">
        <v>0</v>
      </c>
      <c r="D176" s="3" t="e">
        <v>#NUM!</v>
      </c>
      <c r="F176">
        <v>0</v>
      </c>
      <c r="J176" t="s">
        <v>160</v>
      </c>
      <c r="K176" s="2">
        <v>0</v>
      </c>
      <c r="M176" s="4" t="e">
        <f t="shared" si="12"/>
        <v>#NUM!</v>
      </c>
    </row>
    <row r="177" spans="1:13" x14ac:dyDescent="0.3">
      <c r="A177" t="s">
        <v>177</v>
      </c>
      <c r="B177">
        <v>-8.1528623327890085E-2</v>
      </c>
      <c r="D177" s="3" t="e">
        <v>#NUM!</v>
      </c>
      <c r="F177">
        <v>-8.1528623327890085E-2</v>
      </c>
      <c r="J177" t="s">
        <v>161</v>
      </c>
      <c r="K177" s="2">
        <v>0</v>
      </c>
      <c r="M177" s="4" t="e">
        <f t="shared" si="12"/>
        <v>#NUM!</v>
      </c>
    </row>
    <row r="178" spans="1:13" x14ac:dyDescent="0.3">
      <c r="A178" t="s">
        <v>178</v>
      </c>
      <c r="B178">
        <v>1.231467756705814E-2</v>
      </c>
      <c r="D178" s="3" t="e">
        <v>#NUM!</v>
      </c>
      <c r="F178">
        <v>1.231467756705814E-2</v>
      </c>
      <c r="J178" t="s">
        <v>162</v>
      </c>
      <c r="K178" s="2">
        <v>0</v>
      </c>
      <c r="M178" s="4" t="e">
        <f t="shared" si="12"/>
        <v>#NUM!</v>
      </c>
    </row>
    <row r="179" spans="1:13" x14ac:dyDescent="0.3">
      <c r="A179" t="s">
        <v>179</v>
      </c>
      <c r="B179">
        <v>-4.5935319595280903E-2</v>
      </c>
      <c r="D179" s="3" t="e">
        <v>#NUM!</v>
      </c>
      <c r="F179">
        <v>-4.5935319595280903E-2</v>
      </c>
      <c r="J179" t="s">
        <v>163</v>
      </c>
      <c r="K179" s="2">
        <v>0</v>
      </c>
      <c r="M179" s="4" t="e">
        <f t="shared" si="12"/>
        <v>#NUM!</v>
      </c>
    </row>
    <row r="180" spans="1:13" x14ac:dyDescent="0.3">
      <c r="A180" t="s">
        <v>180</v>
      </c>
      <c r="B180">
        <v>0</v>
      </c>
      <c r="D180" s="3" t="e">
        <v>#NUM!</v>
      </c>
      <c r="F180">
        <v>0</v>
      </c>
      <c r="J180" t="s">
        <v>164</v>
      </c>
      <c r="K180" s="2">
        <v>0</v>
      </c>
      <c r="M180" s="4" t="e">
        <f t="shared" si="12"/>
        <v>#NUM!</v>
      </c>
    </row>
    <row r="181" spans="1:13" x14ac:dyDescent="0.3">
      <c r="A181" t="s">
        <v>181</v>
      </c>
      <c r="B181">
        <v>5.8710113806813603E-2</v>
      </c>
      <c r="D181" s="3" t="e">
        <v>#NUM!</v>
      </c>
      <c r="F181">
        <v>5.8710113806813603E-2</v>
      </c>
      <c r="J181" t="s">
        <v>165</v>
      </c>
      <c r="K181" s="2">
        <v>0</v>
      </c>
      <c r="M181" s="4" t="e">
        <f t="shared" si="12"/>
        <v>#NUM!</v>
      </c>
    </row>
    <row r="182" spans="1:13" x14ac:dyDescent="0.3">
      <c r="A182" t="s">
        <v>182</v>
      </c>
      <c r="B182">
        <v>-0.18542518984189879</v>
      </c>
      <c r="F182">
        <v>-0.18542518984189879</v>
      </c>
    </row>
    <row r="183" spans="1:13" x14ac:dyDescent="0.3">
      <c r="A183" t="s">
        <v>183</v>
      </c>
      <c r="B183">
        <v>0</v>
      </c>
      <c r="F183">
        <v>0</v>
      </c>
    </row>
    <row r="184" spans="1:13" x14ac:dyDescent="0.3">
      <c r="A184" t="s">
        <v>184</v>
      </c>
      <c r="B184">
        <v>0.34037913115007862</v>
      </c>
      <c r="F184">
        <v>0.34037913115007862</v>
      </c>
    </row>
    <row r="185" spans="1:13" x14ac:dyDescent="0.3">
      <c r="A185" t="s">
        <v>185</v>
      </c>
      <c r="B185">
        <v>0</v>
      </c>
      <c r="F185">
        <v>0</v>
      </c>
    </row>
    <row r="186" spans="1:13" x14ac:dyDescent="0.3">
      <c r="A186" t="s">
        <v>186</v>
      </c>
      <c r="B186">
        <v>1.5636414378342081E-2</v>
      </c>
      <c r="F186">
        <v>1.5636414378342081E-2</v>
      </c>
    </row>
    <row r="187" spans="1:13" x14ac:dyDescent="0.3">
      <c r="A187" t="s">
        <v>187</v>
      </c>
      <c r="B187">
        <v>0.11068512863053941</v>
      </c>
      <c r="F187">
        <v>0.11068512863053941</v>
      </c>
    </row>
    <row r="188" spans="1:13" x14ac:dyDescent="0.3">
      <c r="A188" t="s">
        <v>188</v>
      </c>
      <c r="B188">
        <v>0</v>
      </c>
      <c r="F188">
        <v>0</v>
      </c>
    </row>
    <row r="189" spans="1:13" x14ac:dyDescent="0.3">
      <c r="A189" t="s">
        <v>189</v>
      </c>
      <c r="B189">
        <v>-2.7893680057978699E-2</v>
      </c>
      <c r="F189">
        <v>-2.7893680057978699E-2</v>
      </c>
    </row>
    <row r="190" spans="1:13" x14ac:dyDescent="0.3">
      <c r="A190" t="s">
        <v>190</v>
      </c>
      <c r="B190">
        <v>-7.8497076367699953E-2</v>
      </c>
      <c r="F190">
        <v>-7.8497076367699953E-2</v>
      </c>
    </row>
    <row r="191" spans="1:13" x14ac:dyDescent="0.3">
      <c r="A191" t="s">
        <v>191</v>
      </c>
      <c r="B191">
        <v>0.32903778534160127</v>
      </c>
      <c r="F191">
        <v>0.32903778534160127</v>
      </c>
    </row>
    <row r="192" spans="1:13" x14ac:dyDescent="0.3">
      <c r="A192" t="s">
        <v>192</v>
      </c>
      <c r="B192">
        <v>0</v>
      </c>
      <c r="F192">
        <v>0</v>
      </c>
    </row>
    <row r="193" spans="1:6" x14ac:dyDescent="0.3">
      <c r="A193" t="s">
        <v>193</v>
      </c>
      <c r="B193">
        <v>0.14930500840630509</v>
      </c>
      <c r="F193">
        <v>0.14930500840630509</v>
      </c>
    </row>
    <row r="194" spans="1:6" x14ac:dyDescent="0.3">
      <c r="A194" t="s">
        <v>194</v>
      </c>
      <c r="B194">
        <v>0</v>
      </c>
      <c r="F194">
        <v>0</v>
      </c>
    </row>
    <row r="195" spans="1:6" x14ac:dyDescent="0.3">
      <c r="A195" t="s">
        <v>195</v>
      </c>
      <c r="B195">
        <v>-0.18329267895545051</v>
      </c>
      <c r="F195">
        <v>-0.18329267895545051</v>
      </c>
    </row>
    <row r="196" spans="1:6" x14ac:dyDescent="0.3">
      <c r="A196" t="s">
        <v>196</v>
      </c>
      <c r="B196">
        <v>-7.2535166797560752E-2</v>
      </c>
      <c r="F196">
        <v>-7.2535166797560752E-2</v>
      </c>
    </row>
    <row r="197" spans="1:6" x14ac:dyDescent="0.3">
      <c r="A197" t="s">
        <v>197</v>
      </c>
      <c r="B197">
        <v>0</v>
      </c>
      <c r="F197">
        <v>0</v>
      </c>
    </row>
    <row r="198" spans="1:6" x14ac:dyDescent="0.3">
      <c r="A198" t="s">
        <v>198</v>
      </c>
      <c r="B198">
        <v>3.3472623952253991E-2</v>
      </c>
      <c r="F198">
        <v>3.3472623952253991E-2</v>
      </c>
    </row>
    <row r="199" spans="1:6" x14ac:dyDescent="0.3">
      <c r="A199" t="s">
        <v>199</v>
      </c>
      <c r="B199">
        <v>-7.3268488366327419E-2</v>
      </c>
      <c r="F199">
        <v>-7.3268488366327419E-2</v>
      </c>
    </row>
    <row r="200" spans="1:6" x14ac:dyDescent="0.3">
      <c r="A200" t="s">
        <v>200</v>
      </c>
      <c r="B200">
        <v>0</v>
      </c>
      <c r="F200">
        <v>0</v>
      </c>
    </row>
    <row r="201" spans="1:6" x14ac:dyDescent="0.3">
      <c r="A201" t="s">
        <v>201</v>
      </c>
      <c r="B201">
        <v>-7.8134073128913448E-2</v>
      </c>
      <c r="F201">
        <v>-7.8134073128913448E-2</v>
      </c>
    </row>
    <row r="202" spans="1:6" x14ac:dyDescent="0.3">
      <c r="A202" t="s">
        <v>202</v>
      </c>
      <c r="B202">
        <v>-4.6977132659928408E-2</v>
      </c>
      <c r="F202">
        <v>-4.6977132659928408E-2</v>
      </c>
    </row>
    <row r="203" spans="1:6" x14ac:dyDescent="0.3">
      <c r="A203" t="s">
        <v>203</v>
      </c>
      <c r="B203">
        <v>5.2482574726113132E-2</v>
      </c>
      <c r="F203">
        <v>5.2482574726113132E-2</v>
      </c>
    </row>
    <row r="204" spans="1:6" x14ac:dyDescent="0.3">
      <c r="A204" t="s">
        <v>204</v>
      </c>
      <c r="B204">
        <v>0</v>
      </c>
      <c r="F204">
        <v>0</v>
      </c>
    </row>
    <row r="205" spans="1:6" x14ac:dyDescent="0.3">
      <c r="A205" t="s">
        <v>205</v>
      </c>
      <c r="B205">
        <v>-7.0623049485545181E-2</v>
      </c>
      <c r="F205">
        <v>-7.0623049485545181E-2</v>
      </c>
    </row>
    <row r="206" spans="1:6" x14ac:dyDescent="0.3">
      <c r="A206" t="s">
        <v>206</v>
      </c>
      <c r="B206">
        <v>0</v>
      </c>
      <c r="F206">
        <v>0</v>
      </c>
    </row>
    <row r="207" spans="1:6" x14ac:dyDescent="0.3">
      <c r="A207" t="s">
        <v>207</v>
      </c>
      <c r="B207">
        <v>0.10294259559934241</v>
      </c>
      <c r="F207">
        <v>0.10294259559934241</v>
      </c>
    </row>
    <row r="208" spans="1:6" x14ac:dyDescent="0.3">
      <c r="A208" t="s">
        <v>208</v>
      </c>
      <c r="B208">
        <v>-2.1250776319048911E-2</v>
      </c>
      <c r="F208">
        <v>-2.1250776319048911E-2</v>
      </c>
    </row>
    <row r="209" spans="1:6" x14ac:dyDescent="0.3">
      <c r="A209" t="s">
        <v>209</v>
      </c>
      <c r="B209">
        <v>0</v>
      </c>
      <c r="F209">
        <v>0</v>
      </c>
    </row>
    <row r="210" spans="1:6" x14ac:dyDescent="0.3">
      <c r="A210" t="s">
        <v>210</v>
      </c>
      <c r="B210">
        <v>-4.6660200647660008E-2</v>
      </c>
      <c r="F210">
        <v>-4.6660200647660008E-2</v>
      </c>
    </row>
    <row r="211" spans="1:6" x14ac:dyDescent="0.3">
      <c r="A211" t="s">
        <v>211</v>
      </c>
      <c r="B211">
        <v>0</v>
      </c>
      <c r="F211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Alysson</dc:creator>
  <cp:lastModifiedBy>Alysson</cp:lastModifiedBy>
  <dcterms:created xsi:type="dcterms:W3CDTF">2023-12-14T00:29:43Z</dcterms:created>
  <dcterms:modified xsi:type="dcterms:W3CDTF">2023-12-14T17:58:40Z</dcterms:modified>
</cp:coreProperties>
</file>