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cto\OneDrive\Documentos\Workstation\Projetos\(CSF) Análise Custo Benefício de ANR - WRI\4. Parâmetros médios de MO\Integrated Models Script\Input\"/>
    </mc:Choice>
  </mc:AlternateContent>
  <xr:revisionPtr revIDLastSave="0" documentId="13_ncr:1_{FB9FBEA2-7CAE-4FD9-9A2A-77D68960F6B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odel_wri" sheetId="5" r:id="rId1"/>
    <sheet name="cost" sheetId="1" r:id="rId2"/>
    <sheet name="benefit" sheetId="2" r:id="rId3"/>
  </sheets>
  <externalReferences>
    <externalReference r:id="rId4"/>
  </externalReferences>
  <definedNames>
    <definedName name="_xlnm._FilterDatabase" localSheetId="2" hidden="1">benefit!$A$1:$R$361</definedName>
    <definedName name="_xlnm._FilterDatabase" localSheetId="1" hidden="1">cost!$A$1:$H$1841</definedName>
    <definedName name="_xlnm._FilterDatabase" localSheetId="0" hidden="1">model_wri!$A$1:$AS$12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1" i="1" l="1"/>
  <c r="J527" i="1"/>
  <c r="J524" i="1"/>
  <c r="J521" i="1"/>
  <c r="J518" i="1"/>
  <c r="J515" i="1"/>
  <c r="J512" i="1"/>
  <c r="J509" i="1"/>
  <c r="J506" i="1"/>
  <c r="J503" i="1"/>
  <c r="J500" i="1"/>
  <c r="J496" i="1"/>
  <c r="J493" i="1"/>
  <c r="J490" i="1"/>
  <c r="J487" i="1"/>
  <c r="J484" i="1"/>
  <c r="J481" i="1"/>
  <c r="J478" i="1"/>
  <c r="J475" i="1"/>
  <c r="J472" i="1"/>
  <c r="J469" i="1"/>
  <c r="J465" i="1"/>
  <c r="J462" i="1"/>
  <c r="J459" i="1"/>
  <c r="J456" i="1"/>
  <c r="J453" i="1"/>
  <c r="J450" i="1"/>
  <c r="J447" i="1"/>
  <c r="J444" i="1"/>
  <c r="J440" i="1"/>
  <c r="H93" i="1"/>
  <c r="H2" i="1"/>
  <c r="B1591" i="1"/>
  <c r="B1601" i="1" s="1"/>
  <c r="B1611" i="1" s="1"/>
  <c r="B1621" i="1" s="1"/>
  <c r="B1631" i="1" s="1"/>
  <c r="B1641" i="1" s="1"/>
  <c r="B1651" i="1" s="1"/>
  <c r="B1661" i="1" s="1"/>
  <c r="B1671" i="1" s="1"/>
  <c r="B1681" i="1" s="1"/>
  <c r="B1691" i="1" s="1"/>
  <c r="B1701" i="1" s="1"/>
  <c r="B1711" i="1" s="1"/>
  <c r="B1721" i="1" s="1"/>
  <c r="B1731" i="1" s="1"/>
  <c r="B1741" i="1" s="1"/>
  <c r="B1751" i="1" s="1"/>
  <c r="B1761" i="1" s="1"/>
  <c r="B1771" i="1" s="1"/>
  <c r="B1781" i="1" s="1"/>
  <c r="B1791" i="1" s="1"/>
  <c r="B1801" i="1" s="1"/>
  <c r="B1811" i="1" s="1"/>
  <c r="B1821" i="1" s="1"/>
  <c r="B1831" i="1" s="1"/>
  <c r="B1841" i="1" s="1"/>
  <c r="B1590" i="1"/>
  <c r="B1600" i="1" s="1"/>
  <c r="B1610" i="1" s="1"/>
  <c r="B1620" i="1" s="1"/>
  <c r="B1630" i="1" s="1"/>
  <c r="B1640" i="1" s="1"/>
  <c r="B1650" i="1" s="1"/>
  <c r="B1660" i="1" s="1"/>
  <c r="B1670" i="1" s="1"/>
  <c r="B1680" i="1" s="1"/>
  <c r="B1690" i="1" s="1"/>
  <c r="B1700" i="1" s="1"/>
  <c r="B1710" i="1" s="1"/>
  <c r="B1720" i="1" s="1"/>
  <c r="B1730" i="1" s="1"/>
  <c r="B1740" i="1" s="1"/>
  <c r="B1750" i="1" s="1"/>
  <c r="B1760" i="1" s="1"/>
  <c r="B1770" i="1" s="1"/>
  <c r="B1780" i="1" s="1"/>
  <c r="B1790" i="1" s="1"/>
  <c r="B1800" i="1" s="1"/>
  <c r="B1810" i="1" s="1"/>
  <c r="B1820" i="1" s="1"/>
  <c r="B1830" i="1" s="1"/>
  <c r="B1840" i="1" s="1"/>
  <c r="B1589" i="1"/>
  <c r="B1599" i="1" s="1"/>
  <c r="B1609" i="1" s="1"/>
  <c r="B1619" i="1" s="1"/>
  <c r="B1629" i="1" s="1"/>
  <c r="B1639" i="1" s="1"/>
  <c r="B1649" i="1" s="1"/>
  <c r="B1659" i="1" s="1"/>
  <c r="B1669" i="1" s="1"/>
  <c r="B1679" i="1" s="1"/>
  <c r="B1689" i="1" s="1"/>
  <c r="B1699" i="1" s="1"/>
  <c r="B1709" i="1" s="1"/>
  <c r="B1719" i="1" s="1"/>
  <c r="B1729" i="1" s="1"/>
  <c r="B1739" i="1" s="1"/>
  <c r="B1749" i="1" s="1"/>
  <c r="B1759" i="1" s="1"/>
  <c r="B1769" i="1" s="1"/>
  <c r="B1779" i="1" s="1"/>
  <c r="B1789" i="1" s="1"/>
  <c r="B1799" i="1" s="1"/>
  <c r="B1809" i="1" s="1"/>
  <c r="B1819" i="1" s="1"/>
  <c r="B1829" i="1" s="1"/>
  <c r="B1839" i="1" s="1"/>
  <c r="B1588" i="1"/>
  <c r="B1598" i="1" s="1"/>
  <c r="B1608" i="1" s="1"/>
  <c r="B1618" i="1" s="1"/>
  <c r="B1628" i="1" s="1"/>
  <c r="B1638" i="1" s="1"/>
  <c r="B1648" i="1" s="1"/>
  <c r="B1658" i="1" s="1"/>
  <c r="B1668" i="1" s="1"/>
  <c r="B1678" i="1" s="1"/>
  <c r="B1688" i="1" s="1"/>
  <c r="B1698" i="1" s="1"/>
  <c r="B1708" i="1" s="1"/>
  <c r="B1718" i="1" s="1"/>
  <c r="B1728" i="1" s="1"/>
  <c r="B1738" i="1" s="1"/>
  <c r="B1748" i="1" s="1"/>
  <c r="B1758" i="1" s="1"/>
  <c r="B1768" i="1" s="1"/>
  <c r="B1778" i="1" s="1"/>
  <c r="B1788" i="1" s="1"/>
  <c r="B1798" i="1" s="1"/>
  <c r="B1808" i="1" s="1"/>
  <c r="B1818" i="1" s="1"/>
  <c r="B1828" i="1" s="1"/>
  <c r="B1838" i="1" s="1"/>
  <c r="B1587" i="1"/>
  <c r="B1597" i="1" s="1"/>
  <c r="B1607" i="1" s="1"/>
  <c r="B1617" i="1" s="1"/>
  <c r="B1627" i="1" s="1"/>
  <c r="B1637" i="1" s="1"/>
  <c r="B1647" i="1" s="1"/>
  <c r="B1657" i="1" s="1"/>
  <c r="B1667" i="1" s="1"/>
  <c r="B1677" i="1" s="1"/>
  <c r="B1687" i="1" s="1"/>
  <c r="B1697" i="1" s="1"/>
  <c r="B1707" i="1" s="1"/>
  <c r="B1717" i="1" s="1"/>
  <c r="B1727" i="1" s="1"/>
  <c r="B1737" i="1" s="1"/>
  <c r="B1747" i="1" s="1"/>
  <c r="B1757" i="1" s="1"/>
  <c r="B1767" i="1" s="1"/>
  <c r="B1777" i="1" s="1"/>
  <c r="B1787" i="1" s="1"/>
  <c r="B1797" i="1" s="1"/>
  <c r="B1807" i="1" s="1"/>
  <c r="B1817" i="1" s="1"/>
  <c r="B1827" i="1" s="1"/>
  <c r="B1837" i="1" s="1"/>
  <c r="B1586" i="1"/>
  <c r="B1596" i="1" s="1"/>
  <c r="B1606" i="1" s="1"/>
  <c r="B1616" i="1" s="1"/>
  <c r="B1626" i="1" s="1"/>
  <c r="B1636" i="1" s="1"/>
  <c r="B1646" i="1" s="1"/>
  <c r="B1656" i="1" s="1"/>
  <c r="B1666" i="1" s="1"/>
  <c r="B1676" i="1" s="1"/>
  <c r="B1686" i="1" s="1"/>
  <c r="B1696" i="1" s="1"/>
  <c r="B1706" i="1" s="1"/>
  <c r="B1716" i="1" s="1"/>
  <c r="B1726" i="1" s="1"/>
  <c r="B1736" i="1" s="1"/>
  <c r="B1746" i="1" s="1"/>
  <c r="B1756" i="1" s="1"/>
  <c r="B1766" i="1" s="1"/>
  <c r="B1776" i="1" s="1"/>
  <c r="B1786" i="1" s="1"/>
  <c r="B1796" i="1" s="1"/>
  <c r="B1806" i="1" s="1"/>
  <c r="B1816" i="1" s="1"/>
  <c r="B1826" i="1" s="1"/>
  <c r="B1836" i="1" s="1"/>
  <c r="B1585" i="1"/>
  <c r="B1595" i="1" s="1"/>
  <c r="B1605" i="1" s="1"/>
  <c r="B1615" i="1" s="1"/>
  <c r="B1625" i="1" s="1"/>
  <c r="B1635" i="1" s="1"/>
  <c r="B1645" i="1" s="1"/>
  <c r="B1655" i="1" s="1"/>
  <c r="B1665" i="1" s="1"/>
  <c r="B1675" i="1" s="1"/>
  <c r="B1685" i="1" s="1"/>
  <c r="B1695" i="1" s="1"/>
  <c r="B1705" i="1" s="1"/>
  <c r="B1715" i="1" s="1"/>
  <c r="B1725" i="1" s="1"/>
  <c r="B1735" i="1" s="1"/>
  <c r="B1745" i="1" s="1"/>
  <c r="B1755" i="1" s="1"/>
  <c r="B1765" i="1" s="1"/>
  <c r="B1775" i="1" s="1"/>
  <c r="B1785" i="1" s="1"/>
  <c r="B1795" i="1" s="1"/>
  <c r="B1805" i="1" s="1"/>
  <c r="B1815" i="1" s="1"/>
  <c r="B1825" i="1" s="1"/>
  <c r="B1835" i="1" s="1"/>
  <c r="B1584" i="1"/>
  <c r="B1594" i="1" s="1"/>
  <c r="B1604" i="1" s="1"/>
  <c r="B1614" i="1" s="1"/>
  <c r="B1624" i="1" s="1"/>
  <c r="B1634" i="1" s="1"/>
  <c r="B1644" i="1" s="1"/>
  <c r="B1654" i="1" s="1"/>
  <c r="B1664" i="1" s="1"/>
  <c r="B1674" i="1" s="1"/>
  <c r="B1684" i="1" s="1"/>
  <c r="B1694" i="1" s="1"/>
  <c r="B1704" i="1" s="1"/>
  <c r="B1714" i="1" s="1"/>
  <c r="B1724" i="1" s="1"/>
  <c r="B1734" i="1" s="1"/>
  <c r="B1744" i="1" s="1"/>
  <c r="B1754" i="1" s="1"/>
  <c r="B1764" i="1" s="1"/>
  <c r="B1774" i="1" s="1"/>
  <c r="B1784" i="1" s="1"/>
  <c r="B1794" i="1" s="1"/>
  <c r="B1804" i="1" s="1"/>
  <c r="B1814" i="1" s="1"/>
  <c r="B1824" i="1" s="1"/>
  <c r="B1834" i="1" s="1"/>
  <c r="B1583" i="1"/>
  <c r="B1593" i="1" s="1"/>
  <c r="B1603" i="1" s="1"/>
  <c r="B1613" i="1" s="1"/>
  <c r="B1623" i="1" s="1"/>
  <c r="B1633" i="1" s="1"/>
  <c r="B1643" i="1" s="1"/>
  <c r="B1653" i="1" s="1"/>
  <c r="B1663" i="1" s="1"/>
  <c r="B1673" i="1" s="1"/>
  <c r="B1683" i="1" s="1"/>
  <c r="B1693" i="1" s="1"/>
  <c r="B1703" i="1" s="1"/>
  <c r="B1713" i="1" s="1"/>
  <c r="B1723" i="1" s="1"/>
  <c r="B1733" i="1" s="1"/>
  <c r="B1743" i="1" s="1"/>
  <c r="B1753" i="1" s="1"/>
  <c r="B1763" i="1" s="1"/>
  <c r="B1773" i="1" s="1"/>
  <c r="B1783" i="1" s="1"/>
  <c r="B1793" i="1" s="1"/>
  <c r="B1803" i="1" s="1"/>
  <c r="B1813" i="1" s="1"/>
  <c r="B1823" i="1" s="1"/>
  <c r="B1833" i="1" s="1"/>
  <c r="B1582" i="1"/>
  <c r="B1592" i="1" s="1"/>
  <c r="B1602" i="1" s="1"/>
  <c r="B1612" i="1" s="1"/>
  <c r="B1622" i="1" s="1"/>
  <c r="B1632" i="1" s="1"/>
  <c r="B1642" i="1" s="1"/>
  <c r="B1652" i="1" s="1"/>
  <c r="B1662" i="1" s="1"/>
  <c r="B1672" i="1" s="1"/>
  <c r="B1682" i="1" s="1"/>
  <c r="B1692" i="1" s="1"/>
  <c r="B1702" i="1" s="1"/>
  <c r="B1712" i="1" s="1"/>
  <c r="B1722" i="1" s="1"/>
  <c r="B1732" i="1" s="1"/>
  <c r="B1742" i="1" s="1"/>
  <c r="B1752" i="1" s="1"/>
  <c r="B1762" i="1" s="1"/>
  <c r="B1772" i="1" s="1"/>
  <c r="B1782" i="1" s="1"/>
  <c r="B1792" i="1" s="1"/>
  <c r="B1802" i="1" s="1"/>
  <c r="B1812" i="1" s="1"/>
  <c r="B1822" i="1" s="1"/>
  <c r="B1832" i="1" s="1"/>
  <c r="B1494" i="1"/>
  <c r="B1496" i="1" s="1"/>
  <c r="B1498" i="1" s="1"/>
  <c r="B1500" i="1" s="1"/>
  <c r="B1502" i="1" s="1"/>
  <c r="B1504" i="1" s="1"/>
  <c r="B1506" i="1" s="1"/>
  <c r="B1508" i="1" s="1"/>
  <c r="B1510" i="1" s="1"/>
  <c r="B1512" i="1" s="1"/>
  <c r="B1514" i="1" s="1"/>
  <c r="B1516" i="1" s="1"/>
  <c r="B1518" i="1" s="1"/>
  <c r="B1520" i="1" s="1"/>
  <c r="B1522" i="1" s="1"/>
  <c r="B1524" i="1" s="1"/>
  <c r="B1526" i="1" s="1"/>
  <c r="B1528" i="1" s="1"/>
  <c r="B1530" i="1" s="1"/>
  <c r="B1532" i="1" s="1"/>
  <c r="B1534" i="1" s="1"/>
  <c r="B1536" i="1" s="1"/>
  <c r="B1538" i="1" s="1"/>
  <c r="B1540" i="1" s="1"/>
  <c r="B1542" i="1" s="1"/>
  <c r="B1544" i="1" s="1"/>
  <c r="B1546" i="1" s="1"/>
  <c r="B1548" i="1" s="1"/>
  <c r="B1493" i="1"/>
  <c r="B1495" i="1" s="1"/>
  <c r="B1497" i="1" s="1"/>
  <c r="B1499" i="1" s="1"/>
  <c r="B1501" i="1" s="1"/>
  <c r="B1503" i="1" s="1"/>
  <c r="B1505" i="1" s="1"/>
  <c r="B1507" i="1" s="1"/>
  <c r="B1509" i="1" s="1"/>
  <c r="B1511" i="1" s="1"/>
  <c r="B1513" i="1" s="1"/>
  <c r="B1515" i="1" s="1"/>
  <c r="B1517" i="1" s="1"/>
  <c r="B1519" i="1" s="1"/>
  <c r="B1521" i="1" s="1"/>
  <c r="B1523" i="1" s="1"/>
  <c r="B1525" i="1" s="1"/>
  <c r="B1527" i="1" s="1"/>
  <c r="B1529" i="1" s="1"/>
  <c r="B1531" i="1" s="1"/>
  <c r="B1533" i="1" s="1"/>
  <c r="B1535" i="1" s="1"/>
  <c r="B1537" i="1" s="1"/>
  <c r="B1539" i="1" s="1"/>
  <c r="B1541" i="1" s="1"/>
  <c r="B1543" i="1" s="1"/>
  <c r="B1545" i="1" s="1"/>
  <c r="B1547" i="1" s="1"/>
  <c r="G1490" i="1"/>
  <c r="G1486" i="1"/>
  <c r="G1485" i="1"/>
  <c r="B1476" i="1"/>
  <c r="B1480" i="1" s="1"/>
  <c r="B1484" i="1" s="1"/>
  <c r="B1475" i="1"/>
  <c r="B1479" i="1" s="1"/>
  <c r="B1483" i="1" s="1"/>
  <c r="B1474" i="1"/>
  <c r="B1478" i="1" s="1"/>
  <c r="B1482" i="1" s="1"/>
  <c r="G1471" i="1"/>
  <c r="G1470" i="1"/>
  <c r="B1461" i="1"/>
  <c r="B1465" i="1" s="1"/>
  <c r="B1469" i="1" s="1"/>
  <c r="B1473" i="1" s="1"/>
  <c r="B1477" i="1" s="1"/>
  <c r="B1481" i="1" s="1"/>
  <c r="B1460" i="1"/>
  <c r="B1464" i="1" s="1"/>
  <c r="B1468" i="1" s="1"/>
  <c r="B1459" i="1"/>
  <c r="B1463" i="1" s="1"/>
  <c r="B1467" i="1" s="1"/>
  <c r="G1456" i="1"/>
  <c r="G1455" i="1"/>
  <c r="B1446" i="1"/>
  <c r="B1450" i="1" s="1"/>
  <c r="B1454" i="1" s="1"/>
  <c r="B1458" i="1" s="1"/>
  <c r="B1462" i="1" s="1"/>
  <c r="B1466" i="1" s="1"/>
  <c r="B1445" i="1"/>
  <c r="B1449" i="1" s="1"/>
  <c r="B1453" i="1" s="1"/>
  <c r="B1444" i="1"/>
  <c r="B1448" i="1" s="1"/>
  <c r="B1452" i="1" s="1"/>
  <c r="G1441" i="1"/>
  <c r="G1440" i="1"/>
  <c r="B1431" i="1"/>
  <c r="B1435" i="1" s="1"/>
  <c r="B1439" i="1" s="1"/>
  <c r="B1443" i="1" s="1"/>
  <c r="B1447" i="1" s="1"/>
  <c r="B1451" i="1" s="1"/>
  <c r="B1430" i="1"/>
  <c r="B1434" i="1" s="1"/>
  <c r="B1438" i="1" s="1"/>
  <c r="B1429" i="1"/>
  <c r="B1433" i="1" s="1"/>
  <c r="B1437" i="1" s="1"/>
  <c r="G1426" i="1"/>
  <c r="G1425" i="1"/>
  <c r="B1416" i="1"/>
  <c r="B1420" i="1" s="1"/>
  <c r="B1424" i="1" s="1"/>
  <c r="B1428" i="1" s="1"/>
  <c r="B1432" i="1" s="1"/>
  <c r="B1436" i="1" s="1"/>
  <c r="B1415" i="1"/>
  <c r="B1419" i="1" s="1"/>
  <c r="B1423" i="1" s="1"/>
  <c r="B1414" i="1"/>
  <c r="B1418" i="1" s="1"/>
  <c r="B1422" i="1" s="1"/>
  <c r="G1411" i="1"/>
  <c r="G1410" i="1"/>
  <c r="B1401" i="1"/>
  <c r="B1405" i="1" s="1"/>
  <c r="B1409" i="1" s="1"/>
  <c r="B1413" i="1" s="1"/>
  <c r="B1417" i="1" s="1"/>
  <c r="B1421" i="1" s="1"/>
  <c r="B1400" i="1"/>
  <c r="B1404" i="1" s="1"/>
  <c r="B1408" i="1" s="1"/>
  <c r="B1399" i="1"/>
  <c r="B1403" i="1" s="1"/>
  <c r="B1407" i="1" s="1"/>
  <c r="G1396" i="1"/>
  <c r="G1395" i="1"/>
  <c r="B1361" i="1"/>
  <c r="B1365" i="1" s="1"/>
  <c r="B1369" i="1" s="1"/>
  <c r="B1373" i="1" s="1"/>
  <c r="B1377" i="1" s="1"/>
  <c r="B1381" i="1" s="1"/>
  <c r="B1385" i="1" s="1"/>
  <c r="B1389" i="1" s="1"/>
  <c r="B1393" i="1" s="1"/>
  <c r="B1398" i="1" s="1"/>
  <c r="B1402" i="1" s="1"/>
  <c r="B1406" i="1" s="1"/>
  <c r="B1360" i="1"/>
  <c r="B1364" i="1" s="1"/>
  <c r="B1368" i="1" s="1"/>
  <c r="B1372" i="1" s="1"/>
  <c r="B1376" i="1" s="1"/>
  <c r="B1380" i="1" s="1"/>
  <c r="B1384" i="1" s="1"/>
  <c r="B1388" i="1" s="1"/>
  <c r="B1392" i="1" s="1"/>
  <c r="B1359" i="1"/>
  <c r="B1363" i="1" s="1"/>
  <c r="B1367" i="1" s="1"/>
  <c r="B1371" i="1" s="1"/>
  <c r="B1375" i="1" s="1"/>
  <c r="B1379" i="1" s="1"/>
  <c r="B1383" i="1" s="1"/>
  <c r="B1387" i="1" s="1"/>
  <c r="B1391" i="1" s="1"/>
  <c r="B1358" i="1"/>
  <c r="B1362" i="1" s="1"/>
  <c r="B1366" i="1" s="1"/>
  <c r="B1370" i="1" s="1"/>
  <c r="B1374" i="1" s="1"/>
  <c r="B1378" i="1" s="1"/>
  <c r="B1382" i="1" s="1"/>
  <c r="B1386" i="1" s="1"/>
  <c r="B1390" i="1" s="1"/>
  <c r="G1345" i="1"/>
  <c r="D364" i="2"/>
  <c r="D365" i="2" s="1"/>
  <c r="D366" i="2" s="1"/>
  <c r="D346" i="2"/>
  <c r="D349" i="2" s="1"/>
  <c r="D352" i="2" s="1"/>
  <c r="D355" i="2" s="1"/>
  <c r="D358" i="2" s="1"/>
  <c r="D361" i="2" s="1"/>
  <c r="AS14" i="5"/>
  <c r="AR14" i="5"/>
  <c r="AQ14" i="5"/>
  <c r="AP14" i="5"/>
  <c r="AO14" i="5"/>
  <c r="AN14" i="5"/>
  <c r="AM14" i="5"/>
  <c r="AL14" i="5"/>
  <c r="AK14" i="5"/>
  <c r="AJ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O14" i="5"/>
  <c r="N14" i="5"/>
  <c r="M14" i="5"/>
  <c r="L14" i="5"/>
  <c r="K14" i="5"/>
  <c r="I14" i="5"/>
  <c r="H14" i="5"/>
  <c r="G14" i="5"/>
  <c r="F14" i="5"/>
  <c r="E14" i="5"/>
  <c r="D14" i="5"/>
  <c r="B14" i="5"/>
  <c r="Z7" i="5"/>
  <c r="B1266" i="1"/>
  <c r="B1269" i="1" s="1"/>
  <c r="B1272" i="1" s="1"/>
  <c r="B1275" i="1" s="1"/>
  <c r="B1279" i="1" s="1"/>
  <c r="B1282" i="1" s="1"/>
  <c r="B1285" i="1" s="1"/>
  <c r="B1288" i="1" s="1"/>
  <c r="B1291" i="1" s="1"/>
  <c r="B1294" i="1" s="1"/>
  <c r="B1297" i="1" s="1"/>
  <c r="B1300" i="1" s="1"/>
  <c r="B1303" i="1" s="1"/>
  <c r="B1306" i="1" s="1"/>
  <c r="B1310" i="1" s="1"/>
  <c r="B1313" i="1" s="1"/>
  <c r="B1316" i="1" s="1"/>
  <c r="B1319" i="1" s="1"/>
  <c r="B1322" i="1" s="1"/>
  <c r="B1325" i="1" s="1"/>
  <c r="B1328" i="1" s="1"/>
  <c r="B1331" i="1" s="1"/>
  <c r="B1334" i="1" s="1"/>
  <c r="B1338" i="1" s="1"/>
  <c r="B1341" i="1" s="1"/>
  <c r="B1267" i="1"/>
  <c r="B1270" i="1" s="1"/>
  <c r="B1273" i="1" s="1"/>
  <c r="B1276" i="1" s="1"/>
  <c r="B1280" i="1" s="1"/>
  <c r="B1283" i="1" s="1"/>
  <c r="B1286" i="1" s="1"/>
  <c r="B1289" i="1" s="1"/>
  <c r="B1292" i="1" s="1"/>
  <c r="B1295" i="1" s="1"/>
  <c r="B1298" i="1" s="1"/>
  <c r="B1301" i="1" s="1"/>
  <c r="B1304" i="1" s="1"/>
  <c r="B1307" i="1" s="1"/>
  <c r="B1311" i="1" s="1"/>
  <c r="B1314" i="1" s="1"/>
  <c r="B1317" i="1" s="1"/>
  <c r="B1320" i="1" s="1"/>
  <c r="B1323" i="1" s="1"/>
  <c r="B1326" i="1" s="1"/>
  <c r="B1329" i="1" s="1"/>
  <c r="B1332" i="1" s="1"/>
  <c r="B1336" i="1" s="1"/>
  <c r="B1339" i="1" s="1"/>
  <c r="B1342" i="1" s="1"/>
  <c r="B1265" i="1"/>
  <c r="B1268" i="1" s="1"/>
  <c r="B1271" i="1" s="1"/>
  <c r="B1274" i="1" s="1"/>
  <c r="B1278" i="1" s="1"/>
  <c r="B1281" i="1" s="1"/>
  <c r="B1284" i="1" s="1"/>
  <c r="B1287" i="1" s="1"/>
  <c r="B1290" i="1" s="1"/>
  <c r="B1293" i="1" s="1"/>
  <c r="B1296" i="1" s="1"/>
  <c r="B1299" i="1" s="1"/>
  <c r="B1302" i="1" s="1"/>
  <c r="B1305" i="1" s="1"/>
  <c r="B1309" i="1" s="1"/>
  <c r="B1312" i="1" s="1"/>
  <c r="B1315" i="1" s="1"/>
  <c r="B1318" i="1" s="1"/>
  <c r="B1321" i="1" s="1"/>
  <c r="B1324" i="1" s="1"/>
  <c r="B1327" i="1" s="1"/>
  <c r="B1330" i="1" s="1"/>
  <c r="B1333" i="1" s="1"/>
  <c r="B1337" i="1" s="1"/>
  <c r="B1340" i="1" s="1"/>
  <c r="H502" i="1" l="1"/>
  <c r="H477" i="1"/>
  <c r="H483" i="1"/>
  <c r="H533" i="1"/>
  <c r="H461" i="1"/>
  <c r="H511" i="1"/>
  <c r="H526" i="1"/>
  <c r="H458" i="1"/>
  <c r="H508" i="1"/>
  <c r="H486" i="1"/>
  <c r="H455" i="1"/>
  <c r="H480" i="1"/>
  <c r="H505" i="1"/>
  <c r="H529" i="1"/>
  <c r="H489" i="1"/>
  <c r="H446" i="1"/>
  <c r="H471" i="1"/>
  <c r="H449" i="1"/>
  <c r="H474" i="1"/>
  <c r="H498" i="1"/>
  <c r="H514" i="1"/>
  <c r="H520" i="1"/>
  <c r="H467" i="1"/>
  <c r="H492" i="1"/>
  <c r="H517" i="1"/>
  <c r="H495" i="1"/>
  <c r="H464" i="1"/>
  <c r="H452" i="1"/>
  <c r="H523" i="1"/>
  <c r="H1127" i="1"/>
  <c r="H1124" i="1"/>
  <c r="H1121" i="1"/>
  <c r="H1118" i="1"/>
  <c r="H1115" i="1"/>
  <c r="H1112" i="1"/>
  <c r="H1109" i="1"/>
  <c r="H1106" i="1"/>
  <c r="H1103" i="1"/>
  <c r="H1100" i="1"/>
  <c r="H1097" i="1"/>
  <c r="H1094" i="1"/>
  <c r="H1091" i="1"/>
  <c r="H1088" i="1"/>
  <c r="H1085" i="1"/>
  <c r="H1082" i="1"/>
  <c r="H1079" i="1"/>
  <c r="H1076" i="1"/>
  <c r="H1073" i="1"/>
  <c r="H1070" i="1"/>
  <c r="H1067" i="1"/>
  <c r="H1064" i="1"/>
  <c r="H1061" i="1"/>
  <c r="H1059" i="1"/>
  <c r="H1057" i="1"/>
  <c r="H1055" i="1"/>
  <c r="H1053" i="1"/>
  <c r="H1051" i="1"/>
  <c r="H1049" i="1"/>
  <c r="H1047" i="1"/>
  <c r="H1046" i="1"/>
  <c r="H1041" i="1"/>
  <c r="H1038" i="1"/>
  <c r="H1035" i="1"/>
  <c r="H1032" i="1"/>
  <c r="H1029" i="1"/>
  <c r="H1026" i="1"/>
  <c r="H1023" i="1"/>
  <c r="H1020" i="1"/>
  <c r="H1017" i="1"/>
  <c r="H1014" i="1"/>
  <c r="H1011" i="1"/>
  <c r="H1008" i="1"/>
  <c r="H1005" i="1"/>
  <c r="H1002" i="1"/>
  <c r="H999" i="1"/>
  <c r="H996" i="1"/>
  <c r="H993" i="1"/>
  <c r="H990" i="1"/>
  <c r="H987" i="1"/>
  <c r="H984" i="1"/>
  <c r="H981" i="1"/>
  <c r="H978" i="1"/>
  <c r="H975" i="1"/>
  <c r="H972" i="1"/>
  <c r="H970" i="1"/>
  <c r="H969" i="1"/>
  <c r="H968" i="1"/>
  <c r="H966" i="1"/>
  <c r="H965" i="1"/>
  <c r="H963" i="1"/>
  <c r="H962" i="1"/>
  <c r="H960" i="1"/>
  <c r="H959" i="1"/>
  <c r="H957" i="1"/>
  <c r="H956" i="1"/>
  <c r="H954" i="1"/>
  <c r="B837" i="1"/>
  <c r="B843" i="1" s="1"/>
  <c r="B849" i="1" s="1"/>
  <c r="B854" i="1" s="1"/>
  <c r="B859" i="1" s="1"/>
  <c r="B864" i="1" s="1"/>
  <c r="B869" i="1" s="1"/>
  <c r="B874" i="1" s="1"/>
  <c r="B879" i="1" s="1"/>
  <c r="B884" i="1" s="1"/>
  <c r="B889" i="1" s="1"/>
  <c r="B894" i="1" s="1"/>
  <c r="B899" i="1" s="1"/>
  <c r="B904" i="1" s="1"/>
  <c r="B909" i="1" s="1"/>
  <c r="B914" i="1" s="1"/>
  <c r="B919" i="1" s="1"/>
  <c r="B924" i="1" s="1"/>
  <c r="B929" i="1" s="1"/>
  <c r="B934" i="1" s="1"/>
  <c r="B939" i="1" s="1"/>
  <c r="B944" i="1" s="1"/>
  <c r="B949" i="1" s="1"/>
  <c r="B838" i="1"/>
  <c r="B844" i="1" s="1"/>
  <c r="B850" i="1" s="1"/>
  <c r="B855" i="1" s="1"/>
  <c r="B860" i="1" s="1"/>
  <c r="B865" i="1" s="1"/>
  <c r="B870" i="1" s="1"/>
  <c r="B875" i="1" s="1"/>
  <c r="B880" i="1" s="1"/>
  <c r="B885" i="1" s="1"/>
  <c r="B890" i="1" s="1"/>
  <c r="B895" i="1" s="1"/>
  <c r="B900" i="1" s="1"/>
  <c r="B905" i="1" s="1"/>
  <c r="B910" i="1" s="1"/>
  <c r="B915" i="1" s="1"/>
  <c r="B920" i="1" s="1"/>
  <c r="B925" i="1" s="1"/>
  <c r="B930" i="1" s="1"/>
  <c r="B935" i="1" s="1"/>
  <c r="B940" i="1" s="1"/>
  <c r="B945" i="1" s="1"/>
  <c r="B950" i="1" s="1"/>
  <c r="B839" i="1"/>
  <c r="B845" i="1" s="1"/>
  <c r="B851" i="1" s="1"/>
  <c r="B856" i="1" s="1"/>
  <c r="B861" i="1" s="1"/>
  <c r="B866" i="1" s="1"/>
  <c r="B871" i="1" s="1"/>
  <c r="B876" i="1" s="1"/>
  <c r="B881" i="1" s="1"/>
  <c r="B886" i="1" s="1"/>
  <c r="B891" i="1" s="1"/>
  <c r="B896" i="1" s="1"/>
  <c r="B901" i="1" s="1"/>
  <c r="B906" i="1" s="1"/>
  <c r="B911" i="1" s="1"/>
  <c r="B916" i="1" s="1"/>
  <c r="B921" i="1" s="1"/>
  <c r="B926" i="1" s="1"/>
  <c r="B931" i="1" s="1"/>
  <c r="B936" i="1" s="1"/>
  <c r="B941" i="1" s="1"/>
  <c r="B946" i="1" s="1"/>
  <c r="B951" i="1" s="1"/>
  <c r="B840" i="1"/>
  <c r="B846" i="1" s="1"/>
  <c r="B852" i="1" s="1"/>
  <c r="B857" i="1" s="1"/>
  <c r="B862" i="1" s="1"/>
  <c r="B867" i="1" s="1"/>
  <c r="B872" i="1" s="1"/>
  <c r="B877" i="1" s="1"/>
  <c r="B882" i="1" s="1"/>
  <c r="B887" i="1" s="1"/>
  <c r="B892" i="1" s="1"/>
  <c r="B897" i="1" s="1"/>
  <c r="B902" i="1" s="1"/>
  <c r="B907" i="1" s="1"/>
  <c r="B912" i="1" s="1"/>
  <c r="B917" i="1" s="1"/>
  <c r="B922" i="1" s="1"/>
  <c r="B927" i="1" s="1"/>
  <c r="B932" i="1" s="1"/>
  <c r="B937" i="1" s="1"/>
  <c r="B942" i="1" s="1"/>
  <c r="B947" i="1" s="1"/>
  <c r="B952" i="1" s="1"/>
  <c r="B841" i="1"/>
  <c r="B847" i="1" s="1"/>
  <c r="B853" i="1" s="1"/>
  <c r="B858" i="1" s="1"/>
  <c r="B863" i="1" s="1"/>
  <c r="B868" i="1" s="1"/>
  <c r="B873" i="1" s="1"/>
  <c r="B878" i="1" s="1"/>
  <c r="B883" i="1" s="1"/>
  <c r="B888" i="1" s="1"/>
  <c r="B893" i="1" s="1"/>
  <c r="B898" i="1" s="1"/>
  <c r="B903" i="1" s="1"/>
  <c r="B908" i="1" s="1"/>
  <c r="B913" i="1" s="1"/>
  <c r="B918" i="1" s="1"/>
  <c r="B923" i="1" s="1"/>
  <c r="B928" i="1" s="1"/>
  <c r="B933" i="1" s="1"/>
  <c r="B938" i="1" s="1"/>
  <c r="B943" i="1" s="1"/>
  <c r="B948" i="1" s="1"/>
  <c r="B953" i="1" s="1"/>
  <c r="B836" i="1"/>
  <c r="B842" i="1" s="1"/>
  <c r="B848" i="1" s="1"/>
  <c r="H785" i="1"/>
  <c r="H784" i="1"/>
  <c r="H15" i="1" l="1"/>
  <c r="H12" i="1"/>
  <c r="H9" i="1"/>
  <c r="H6" i="1"/>
  <c r="H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B595" i="1"/>
  <c r="B603" i="1" s="1"/>
  <c r="B611" i="1" s="1"/>
  <c r="B619" i="1" s="1"/>
  <c r="B627" i="1" s="1"/>
  <c r="B635" i="1" s="1"/>
  <c r="B643" i="1" s="1"/>
  <c r="B651" i="1" s="1"/>
  <c r="B659" i="1" s="1"/>
  <c r="B667" i="1" s="1"/>
  <c r="B675" i="1" s="1"/>
  <c r="B683" i="1" s="1"/>
  <c r="B691" i="1" s="1"/>
  <c r="B699" i="1" s="1"/>
  <c r="B707" i="1" s="1"/>
  <c r="B715" i="1" s="1"/>
  <c r="B723" i="1" s="1"/>
  <c r="B731" i="1" s="1"/>
  <c r="B739" i="1" s="1"/>
  <c r="B747" i="1" s="1"/>
  <c r="B755" i="1" s="1"/>
  <c r="B763" i="1" s="1"/>
  <c r="B771" i="1" s="1"/>
  <c r="B779" i="1" s="1"/>
  <c r="B594" i="1"/>
  <c r="B602" i="1" s="1"/>
  <c r="B610" i="1" s="1"/>
  <c r="B618" i="1" s="1"/>
  <c r="B626" i="1" s="1"/>
  <c r="B634" i="1" s="1"/>
  <c r="B642" i="1" s="1"/>
  <c r="B650" i="1" s="1"/>
  <c r="B658" i="1" s="1"/>
  <c r="B666" i="1" s="1"/>
  <c r="B674" i="1" s="1"/>
  <c r="B682" i="1" s="1"/>
  <c r="B690" i="1" s="1"/>
  <c r="B698" i="1" s="1"/>
  <c r="B706" i="1" s="1"/>
  <c r="B714" i="1" s="1"/>
  <c r="B722" i="1" s="1"/>
  <c r="B730" i="1" s="1"/>
  <c r="B738" i="1" s="1"/>
  <c r="B746" i="1" s="1"/>
  <c r="B754" i="1" s="1"/>
  <c r="B762" i="1" s="1"/>
  <c r="B770" i="1" s="1"/>
  <c r="B778" i="1" s="1"/>
  <c r="B593" i="1"/>
  <c r="B601" i="1" s="1"/>
  <c r="B609" i="1" s="1"/>
  <c r="B617" i="1" s="1"/>
  <c r="B625" i="1" s="1"/>
  <c r="B633" i="1" s="1"/>
  <c r="B641" i="1" s="1"/>
  <c r="B649" i="1" s="1"/>
  <c r="B657" i="1" s="1"/>
  <c r="B665" i="1" s="1"/>
  <c r="B673" i="1" s="1"/>
  <c r="B681" i="1" s="1"/>
  <c r="B689" i="1" s="1"/>
  <c r="B697" i="1" s="1"/>
  <c r="B705" i="1" s="1"/>
  <c r="B713" i="1" s="1"/>
  <c r="B721" i="1" s="1"/>
  <c r="B729" i="1" s="1"/>
  <c r="B737" i="1" s="1"/>
  <c r="B745" i="1" s="1"/>
  <c r="B753" i="1" s="1"/>
  <c r="B761" i="1" s="1"/>
  <c r="B769" i="1" s="1"/>
  <c r="B777" i="1" s="1"/>
  <c r="B592" i="1"/>
  <c r="B600" i="1" s="1"/>
  <c r="B608" i="1" s="1"/>
  <c r="B616" i="1" s="1"/>
  <c r="B624" i="1" s="1"/>
  <c r="B632" i="1" s="1"/>
  <c r="B640" i="1" s="1"/>
  <c r="B648" i="1" s="1"/>
  <c r="B656" i="1" s="1"/>
  <c r="B664" i="1" s="1"/>
  <c r="B672" i="1" s="1"/>
  <c r="B680" i="1" s="1"/>
  <c r="B688" i="1" s="1"/>
  <c r="B696" i="1" s="1"/>
  <c r="B704" i="1" s="1"/>
  <c r="B712" i="1" s="1"/>
  <c r="B720" i="1" s="1"/>
  <c r="B728" i="1" s="1"/>
  <c r="B736" i="1" s="1"/>
  <c r="B744" i="1" s="1"/>
  <c r="B752" i="1" s="1"/>
  <c r="B760" i="1" s="1"/>
  <c r="B768" i="1" s="1"/>
  <c r="B776" i="1" s="1"/>
  <c r="G591" i="1"/>
  <c r="B591" i="1"/>
  <c r="B599" i="1" s="1"/>
  <c r="B607" i="1" s="1"/>
  <c r="B615" i="1" s="1"/>
  <c r="B623" i="1" s="1"/>
  <c r="B631" i="1" s="1"/>
  <c r="B639" i="1" s="1"/>
  <c r="B647" i="1" s="1"/>
  <c r="B655" i="1" s="1"/>
  <c r="B663" i="1" s="1"/>
  <c r="B671" i="1" s="1"/>
  <c r="B679" i="1" s="1"/>
  <c r="B687" i="1" s="1"/>
  <c r="B695" i="1" s="1"/>
  <c r="B703" i="1" s="1"/>
  <c r="B711" i="1" s="1"/>
  <c r="B719" i="1" s="1"/>
  <c r="B727" i="1" s="1"/>
  <c r="B735" i="1" s="1"/>
  <c r="B743" i="1" s="1"/>
  <c r="B751" i="1" s="1"/>
  <c r="B759" i="1" s="1"/>
  <c r="B767" i="1" s="1"/>
  <c r="B775" i="1" s="1"/>
  <c r="B590" i="1"/>
  <c r="B598" i="1" s="1"/>
  <c r="B606" i="1" s="1"/>
  <c r="B614" i="1" s="1"/>
  <c r="B622" i="1" s="1"/>
  <c r="B630" i="1" s="1"/>
  <c r="B638" i="1" s="1"/>
  <c r="B646" i="1" s="1"/>
  <c r="B654" i="1" s="1"/>
  <c r="B662" i="1" s="1"/>
  <c r="B670" i="1" s="1"/>
  <c r="B678" i="1" s="1"/>
  <c r="B686" i="1" s="1"/>
  <c r="B694" i="1" s="1"/>
  <c r="B702" i="1" s="1"/>
  <c r="B710" i="1" s="1"/>
  <c r="B718" i="1" s="1"/>
  <c r="B726" i="1" s="1"/>
  <c r="B734" i="1" s="1"/>
  <c r="B742" i="1" s="1"/>
  <c r="B750" i="1" s="1"/>
  <c r="B758" i="1" s="1"/>
  <c r="B766" i="1" s="1"/>
  <c r="B774" i="1" s="1"/>
  <c r="B589" i="1"/>
  <c r="B597" i="1" s="1"/>
  <c r="B605" i="1" s="1"/>
  <c r="B613" i="1" s="1"/>
  <c r="B621" i="1" s="1"/>
  <c r="B629" i="1" s="1"/>
  <c r="B637" i="1" s="1"/>
  <c r="B645" i="1" s="1"/>
  <c r="B653" i="1" s="1"/>
  <c r="B661" i="1" s="1"/>
  <c r="B669" i="1" s="1"/>
  <c r="B677" i="1" s="1"/>
  <c r="B685" i="1" s="1"/>
  <c r="B693" i="1" s="1"/>
  <c r="B701" i="1" s="1"/>
  <c r="B709" i="1" s="1"/>
  <c r="B717" i="1" s="1"/>
  <c r="B725" i="1" s="1"/>
  <c r="B733" i="1" s="1"/>
  <c r="B741" i="1" s="1"/>
  <c r="B749" i="1" s="1"/>
  <c r="B757" i="1" s="1"/>
  <c r="B765" i="1" s="1"/>
  <c r="B773" i="1" s="1"/>
  <c r="B588" i="1"/>
  <c r="B596" i="1" s="1"/>
  <c r="B604" i="1" s="1"/>
  <c r="B612" i="1" s="1"/>
  <c r="B620" i="1" s="1"/>
  <c r="B628" i="1" s="1"/>
  <c r="B636" i="1" s="1"/>
  <c r="B644" i="1" s="1"/>
  <c r="B652" i="1" s="1"/>
  <c r="B660" i="1" s="1"/>
  <c r="B668" i="1" s="1"/>
  <c r="B676" i="1" s="1"/>
  <c r="B684" i="1" s="1"/>
  <c r="B692" i="1" s="1"/>
  <c r="B700" i="1" s="1"/>
  <c r="B708" i="1" s="1"/>
  <c r="B716" i="1" s="1"/>
  <c r="B724" i="1" s="1"/>
  <c r="B732" i="1" s="1"/>
  <c r="B740" i="1" s="1"/>
  <c r="B748" i="1" s="1"/>
  <c r="B756" i="1" s="1"/>
  <c r="B764" i="1" s="1"/>
  <c r="B772" i="1" s="1"/>
  <c r="G583" i="1"/>
  <c r="G575" i="1"/>
  <c r="G572" i="1"/>
  <c r="G571" i="1"/>
  <c r="G566" i="1"/>
  <c r="G563" i="1"/>
  <c r="G562" i="1"/>
  <c r="G557" i="1"/>
  <c r="G554" i="1"/>
  <c r="G553" i="1"/>
  <c r="G549" i="1"/>
  <c r="G548" i="1"/>
  <c r="G547" i="1"/>
  <c r="G545" i="1"/>
  <c r="G544" i="1"/>
  <c r="G543" i="1"/>
  <c r="H538" i="1"/>
  <c r="B449" i="1" l="1"/>
  <c r="B452" i="1" s="1"/>
  <c r="B455" i="1" s="1"/>
  <c r="B458" i="1" s="1"/>
  <c r="B461" i="1" s="1"/>
  <c r="B464" i="1" s="1"/>
  <c r="B467" i="1" s="1"/>
  <c r="B471" i="1" s="1"/>
  <c r="B474" i="1" s="1"/>
  <c r="B477" i="1" s="1"/>
  <c r="B480" i="1" s="1"/>
  <c r="B483" i="1" s="1"/>
  <c r="B486" i="1" s="1"/>
  <c r="B489" i="1" s="1"/>
  <c r="B492" i="1" s="1"/>
  <c r="B495" i="1" s="1"/>
  <c r="B498" i="1" s="1"/>
  <c r="B502" i="1" s="1"/>
  <c r="B505" i="1" s="1"/>
  <c r="B508" i="1" s="1"/>
  <c r="B511" i="1" s="1"/>
  <c r="B514" i="1" s="1"/>
  <c r="B517" i="1" s="1"/>
  <c r="B520" i="1" s="1"/>
  <c r="B523" i="1" s="1"/>
  <c r="B526" i="1" s="1"/>
  <c r="B529" i="1" s="1"/>
  <c r="B533" i="1" s="1"/>
  <c r="B448" i="1"/>
  <c r="B451" i="1" s="1"/>
  <c r="B454" i="1" s="1"/>
  <c r="B457" i="1" s="1"/>
  <c r="B460" i="1" s="1"/>
  <c r="B463" i="1" s="1"/>
  <c r="B466" i="1" s="1"/>
  <c r="B470" i="1" s="1"/>
  <c r="B473" i="1" s="1"/>
  <c r="B476" i="1" s="1"/>
  <c r="B479" i="1" s="1"/>
  <c r="B482" i="1" s="1"/>
  <c r="B485" i="1" s="1"/>
  <c r="B488" i="1" s="1"/>
  <c r="B491" i="1" s="1"/>
  <c r="B494" i="1" s="1"/>
  <c r="B497" i="1" s="1"/>
  <c r="B501" i="1" s="1"/>
  <c r="B504" i="1" s="1"/>
  <c r="B507" i="1" s="1"/>
  <c r="B510" i="1" s="1"/>
  <c r="B513" i="1" s="1"/>
  <c r="B516" i="1" s="1"/>
  <c r="B519" i="1" s="1"/>
  <c r="B522" i="1" s="1"/>
  <c r="B525" i="1" s="1"/>
  <c r="B528" i="1" s="1"/>
  <c r="B532" i="1" s="1"/>
  <c r="B447" i="1"/>
  <c r="B450" i="1" s="1"/>
  <c r="B453" i="1" s="1"/>
  <c r="B456" i="1" s="1"/>
  <c r="B459" i="1" s="1"/>
  <c r="B462" i="1" s="1"/>
  <c r="B465" i="1" s="1"/>
  <c r="B469" i="1" s="1"/>
  <c r="B472" i="1" s="1"/>
  <c r="B475" i="1" s="1"/>
  <c r="B478" i="1" s="1"/>
  <c r="B481" i="1" s="1"/>
  <c r="B484" i="1" s="1"/>
  <c r="B487" i="1" s="1"/>
  <c r="B490" i="1" s="1"/>
  <c r="B493" i="1" s="1"/>
  <c r="B496" i="1" s="1"/>
  <c r="B500" i="1" s="1"/>
  <c r="B503" i="1" s="1"/>
  <c r="B506" i="1" s="1"/>
  <c r="B509" i="1" s="1"/>
  <c r="B512" i="1" s="1"/>
  <c r="B515" i="1" s="1"/>
  <c r="B518" i="1" s="1"/>
  <c r="B521" i="1" s="1"/>
  <c r="B524" i="1" s="1"/>
  <c r="B527" i="1" s="1"/>
  <c r="B531" i="1" s="1"/>
  <c r="B387" i="1" l="1"/>
  <c r="B386" i="1"/>
  <c r="G377" i="1"/>
  <c r="G376" i="1"/>
  <c r="G369" i="1"/>
  <c r="G368" i="1"/>
  <c r="G361" i="1"/>
  <c r="G360" i="1"/>
  <c r="G353" i="1"/>
  <c r="G352" i="1"/>
  <c r="G345" i="1"/>
  <c r="G344" i="1"/>
  <c r="G337" i="1"/>
  <c r="G336" i="1"/>
  <c r="G329" i="1"/>
  <c r="G328" i="1"/>
  <c r="G321" i="1"/>
  <c r="G320" i="1"/>
  <c r="G313" i="1"/>
  <c r="G312" i="1"/>
  <c r="G305" i="1"/>
  <c r="G304" i="1"/>
  <c r="G297" i="1"/>
  <c r="G296" i="1"/>
  <c r="G289" i="1"/>
  <c r="G288" i="1"/>
  <c r="G281" i="1"/>
  <c r="G280" i="1"/>
  <c r="G273" i="1"/>
  <c r="G272" i="1"/>
  <c r="G265" i="1"/>
  <c r="G264" i="1"/>
  <c r="G257" i="1"/>
  <c r="G256" i="1"/>
  <c r="G249" i="1"/>
  <c r="G248" i="1"/>
  <c r="G241" i="1"/>
  <c r="G240" i="1"/>
  <c r="G233" i="1"/>
  <c r="G232" i="1"/>
  <c r="G225" i="1"/>
  <c r="G224" i="1"/>
  <c r="B224" i="1"/>
  <c r="B232" i="1" s="1"/>
  <c r="B240" i="1" s="1"/>
  <c r="B248" i="1" s="1"/>
  <c r="B256" i="1" s="1"/>
  <c r="B264" i="1" s="1"/>
  <c r="B272" i="1" s="1"/>
  <c r="B280" i="1" s="1"/>
  <c r="B288" i="1" s="1"/>
  <c r="B296" i="1" s="1"/>
  <c r="B304" i="1" s="1"/>
  <c r="B312" i="1" s="1"/>
  <c r="B320" i="1" s="1"/>
  <c r="B328" i="1" s="1"/>
  <c r="B336" i="1" s="1"/>
  <c r="B344" i="1" s="1"/>
  <c r="B352" i="1" s="1"/>
  <c r="B360" i="1" s="1"/>
  <c r="B368" i="1" s="1"/>
  <c r="B376" i="1" s="1"/>
  <c r="B225" i="1"/>
  <c r="B233" i="1" s="1"/>
  <c r="B241" i="1" s="1"/>
  <c r="B249" i="1" s="1"/>
  <c r="B257" i="1" s="1"/>
  <c r="B265" i="1" s="1"/>
  <c r="B273" i="1" s="1"/>
  <c r="B281" i="1" s="1"/>
  <c r="B289" i="1" s="1"/>
  <c r="B297" i="1" s="1"/>
  <c r="B305" i="1" s="1"/>
  <c r="B313" i="1" s="1"/>
  <c r="B321" i="1" s="1"/>
  <c r="B329" i="1" s="1"/>
  <c r="B337" i="1" s="1"/>
  <c r="B345" i="1" s="1"/>
  <c r="B353" i="1" s="1"/>
  <c r="B361" i="1" s="1"/>
  <c r="B369" i="1" s="1"/>
  <c r="B377" i="1" s="1"/>
  <c r="B226" i="1"/>
  <c r="B234" i="1" s="1"/>
  <c r="B242" i="1" s="1"/>
  <c r="B250" i="1" s="1"/>
  <c r="B258" i="1" s="1"/>
  <c r="B266" i="1" s="1"/>
  <c r="B274" i="1" s="1"/>
  <c r="B282" i="1" s="1"/>
  <c r="B290" i="1" s="1"/>
  <c r="B298" i="1" s="1"/>
  <c r="B306" i="1" s="1"/>
  <c r="B314" i="1" s="1"/>
  <c r="B322" i="1" s="1"/>
  <c r="B330" i="1" s="1"/>
  <c r="B338" i="1" s="1"/>
  <c r="B346" i="1" s="1"/>
  <c r="B354" i="1" s="1"/>
  <c r="B362" i="1" s="1"/>
  <c r="B370" i="1" s="1"/>
  <c r="B378" i="1" s="1"/>
  <c r="B227" i="1"/>
  <c r="B235" i="1" s="1"/>
  <c r="B243" i="1" s="1"/>
  <c r="B251" i="1" s="1"/>
  <c r="B259" i="1" s="1"/>
  <c r="B267" i="1" s="1"/>
  <c r="B275" i="1" s="1"/>
  <c r="B283" i="1" s="1"/>
  <c r="B291" i="1" s="1"/>
  <c r="B299" i="1" s="1"/>
  <c r="B307" i="1" s="1"/>
  <c r="B315" i="1" s="1"/>
  <c r="B323" i="1" s="1"/>
  <c r="B331" i="1" s="1"/>
  <c r="B339" i="1" s="1"/>
  <c r="B347" i="1" s="1"/>
  <c r="B355" i="1" s="1"/>
  <c r="B363" i="1" s="1"/>
  <c r="B371" i="1" s="1"/>
  <c r="B379" i="1" s="1"/>
  <c r="B228" i="1"/>
  <c r="B236" i="1" s="1"/>
  <c r="B244" i="1" s="1"/>
  <c r="B252" i="1" s="1"/>
  <c r="B260" i="1" s="1"/>
  <c r="B268" i="1" s="1"/>
  <c r="B276" i="1" s="1"/>
  <c r="B284" i="1" s="1"/>
  <c r="B292" i="1" s="1"/>
  <c r="B300" i="1" s="1"/>
  <c r="B308" i="1" s="1"/>
  <c r="B316" i="1" s="1"/>
  <c r="B324" i="1" s="1"/>
  <c r="B332" i="1" s="1"/>
  <c r="B340" i="1" s="1"/>
  <c r="B348" i="1" s="1"/>
  <c r="B356" i="1" s="1"/>
  <c r="B364" i="1" s="1"/>
  <c r="B372" i="1" s="1"/>
  <c r="B380" i="1" s="1"/>
  <c r="G216" i="1"/>
  <c r="G217" i="1"/>
  <c r="B200" i="1"/>
  <c r="B203" i="1" s="1"/>
  <c r="B206" i="1" s="1"/>
  <c r="B209" i="1" s="1"/>
  <c r="B212" i="1" s="1"/>
  <c r="B215" i="1" s="1"/>
  <c r="B223" i="1" s="1"/>
  <c r="B231" i="1" s="1"/>
  <c r="B239" i="1" s="1"/>
  <c r="B247" i="1" s="1"/>
  <c r="B255" i="1" s="1"/>
  <c r="B263" i="1" s="1"/>
  <c r="B271" i="1" s="1"/>
  <c r="B279" i="1" s="1"/>
  <c r="B287" i="1" s="1"/>
  <c r="B295" i="1" s="1"/>
  <c r="B303" i="1" s="1"/>
  <c r="B311" i="1" s="1"/>
  <c r="B319" i="1" s="1"/>
  <c r="B327" i="1" s="1"/>
  <c r="B335" i="1" s="1"/>
  <c r="B343" i="1" s="1"/>
  <c r="B351" i="1" s="1"/>
  <c r="B359" i="1" s="1"/>
  <c r="B367" i="1" s="1"/>
  <c r="B375" i="1" s="1"/>
  <c r="B193" i="1"/>
  <c r="B194" i="1"/>
  <c r="B196" i="1" s="1"/>
  <c r="B199" i="1" s="1"/>
  <c r="B192" i="1"/>
  <c r="B195" i="1" s="1"/>
  <c r="B198" i="1" s="1"/>
  <c r="B201" i="1" s="1"/>
  <c r="B204" i="1" s="1"/>
  <c r="B207" i="1" s="1"/>
  <c r="B210" i="1" s="1"/>
  <c r="B213" i="1" s="1"/>
  <c r="B221" i="1" s="1"/>
  <c r="B229" i="1" s="1"/>
  <c r="B237" i="1" s="1"/>
  <c r="B245" i="1" s="1"/>
  <c r="B253" i="1" s="1"/>
  <c r="B261" i="1" s="1"/>
  <c r="B269" i="1" s="1"/>
  <c r="B277" i="1" s="1"/>
  <c r="B285" i="1" s="1"/>
  <c r="B293" i="1" s="1"/>
  <c r="B301" i="1" s="1"/>
  <c r="B309" i="1" s="1"/>
  <c r="B317" i="1" s="1"/>
  <c r="B325" i="1" s="1"/>
  <c r="B333" i="1" s="1"/>
  <c r="B341" i="1" s="1"/>
  <c r="B349" i="1" s="1"/>
  <c r="B357" i="1" s="1"/>
  <c r="B365" i="1" s="1"/>
  <c r="B373" i="1" s="1"/>
  <c r="B112" i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13" i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B170" i="1" s="1"/>
  <c r="B173" i="1" s="1"/>
  <c r="B176" i="1" s="1"/>
  <c r="B179" i="1" s="1"/>
  <c r="B182" i="1" s="1"/>
  <c r="B111" i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8" i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202" i="1" l="1"/>
  <c r="B205" i="1" s="1"/>
  <c r="B208" i="1" s="1"/>
  <c r="B211" i="1" s="1"/>
  <c r="B214" i="1" s="1"/>
  <c r="B222" i="1" s="1"/>
  <c r="B230" i="1" s="1"/>
  <c r="B238" i="1" s="1"/>
  <c r="B246" i="1" s="1"/>
  <c r="B254" i="1" s="1"/>
  <c r="B262" i="1" s="1"/>
  <c r="B270" i="1" s="1"/>
  <c r="B278" i="1" s="1"/>
  <c r="B286" i="1" s="1"/>
  <c r="B294" i="1" s="1"/>
  <c r="B302" i="1" s="1"/>
  <c r="B310" i="1" s="1"/>
  <c r="B318" i="1" s="1"/>
  <c r="B326" i="1" s="1"/>
  <c r="B334" i="1" s="1"/>
  <c r="B342" i="1" s="1"/>
  <c r="B350" i="1" s="1"/>
  <c r="B358" i="1" s="1"/>
  <c r="B366" i="1" s="1"/>
  <c r="B374" i="1" s="1"/>
</calcChain>
</file>

<file path=xl/sharedStrings.xml><?xml version="1.0" encoding="utf-8"?>
<sst xmlns="http://schemas.openxmlformats.org/spreadsheetml/2006/main" count="8516" uniqueCount="213">
  <si>
    <t>model_ID</t>
  </si>
  <si>
    <t>year</t>
  </si>
  <si>
    <t>cost_id</t>
  </si>
  <si>
    <t>cost_name</t>
  </si>
  <si>
    <t>cost_type</t>
  </si>
  <si>
    <t>cost_lm</t>
  </si>
  <si>
    <t>cost_q</t>
  </si>
  <si>
    <t>cost_p</t>
  </si>
  <si>
    <t>ntfp_q_1</t>
  </si>
  <si>
    <t>ntfp_p_1</t>
  </si>
  <si>
    <t>ntfp_q_2</t>
  </si>
  <si>
    <t>ntfp_unit_2</t>
  </si>
  <si>
    <t>ntfp_p_2</t>
  </si>
  <si>
    <t>ntfp_q_3</t>
  </si>
  <si>
    <t>ntfp_unit_3</t>
  </si>
  <si>
    <t>ntfp_p_3</t>
  </si>
  <si>
    <t>input</t>
  </si>
  <si>
    <t>NA</t>
  </si>
  <si>
    <t>Fence</t>
  </si>
  <si>
    <t>Hoeing</t>
  </si>
  <si>
    <t>Harrow</t>
  </si>
  <si>
    <t>Planting</t>
  </si>
  <si>
    <t>service</t>
  </si>
  <si>
    <t>labour</t>
  </si>
  <si>
    <t>Prunning</t>
  </si>
  <si>
    <t>Harvest</t>
  </si>
  <si>
    <t>kg</t>
  </si>
  <si>
    <t>ntfp_name_1</t>
  </si>
  <si>
    <t>ntfp_name_2</t>
  </si>
  <si>
    <t>ntfp_name_3</t>
  </si>
  <si>
    <t>Coffee</t>
  </si>
  <si>
    <t>Fertilizer</t>
  </si>
  <si>
    <t>Fertilizer application</t>
  </si>
  <si>
    <t>ntfp_name_4</t>
  </si>
  <si>
    <t>ntfp_q_4</t>
  </si>
  <si>
    <t>ntfp_unit_4</t>
  </si>
  <si>
    <t>ntfp_p_4</t>
  </si>
  <si>
    <t>Tropical Rainforest</t>
  </si>
  <si>
    <t>Technical Assistance</t>
  </si>
  <si>
    <t>Pesticide</t>
  </si>
  <si>
    <t>Pesticide application</t>
  </si>
  <si>
    <t>currency</t>
  </si>
  <si>
    <t>USD</t>
  </si>
  <si>
    <t>Fire protection</t>
  </si>
  <si>
    <t>Labour</t>
  </si>
  <si>
    <t>country</t>
  </si>
  <si>
    <t>institution</t>
  </si>
  <si>
    <t>name</t>
  </si>
  <si>
    <t>year_values</t>
  </si>
  <si>
    <t>ecosystem</t>
  </si>
  <si>
    <t>altitude</t>
  </si>
  <si>
    <t>avg_area</t>
  </si>
  <si>
    <t>anr_tec1</t>
  </si>
  <si>
    <t>anr_tec2</t>
  </si>
  <si>
    <t>anr_tec3</t>
  </si>
  <si>
    <t>anr_tec4</t>
  </si>
  <si>
    <t>target_species</t>
  </si>
  <si>
    <t>target_species_density</t>
  </si>
  <si>
    <t>ANR_yield_prop</t>
  </si>
  <si>
    <t>ANR_carbon_loss</t>
  </si>
  <si>
    <t>harvesting_dur</t>
  </si>
  <si>
    <t>first_harvest_year</t>
  </si>
  <si>
    <t>full_yield_year</t>
  </si>
  <si>
    <t>first_harvest_kg</t>
  </si>
  <si>
    <t>harvest_kg</t>
  </si>
  <si>
    <t>ntfp_unit</t>
  </si>
  <si>
    <t>ntfp_unit_kg</t>
  </si>
  <si>
    <t>ntfp_price</t>
  </si>
  <si>
    <t>cost_labor</t>
  </si>
  <si>
    <t>family_hired_prop</t>
  </si>
  <si>
    <t>cost_tech</t>
  </si>
  <si>
    <t>cost_land</t>
  </si>
  <si>
    <t>cost_rent_land</t>
  </si>
  <si>
    <t>cost_machinery</t>
  </si>
  <si>
    <t>cost_fence</t>
  </si>
  <si>
    <t>cost_tax</t>
  </si>
  <si>
    <t>typical_LU</t>
  </si>
  <si>
    <t>prevalentCrops1</t>
  </si>
  <si>
    <t>prevalentCrops2</t>
  </si>
  <si>
    <t>prevalentCrops3</t>
  </si>
  <si>
    <t>impact_fire</t>
  </si>
  <si>
    <t>impact_ants</t>
  </si>
  <si>
    <t>impact_plow</t>
  </si>
  <si>
    <t>impact_name</t>
  </si>
  <si>
    <t>impact_name_value</t>
  </si>
  <si>
    <t>confidence</t>
  </si>
  <si>
    <t>Agriculture</t>
  </si>
  <si>
    <t>Fence installation</t>
  </si>
  <si>
    <t>Processing</t>
  </si>
  <si>
    <t>Packing</t>
  </si>
  <si>
    <t>Ethiopian cardamom</t>
  </si>
  <si>
    <t>Timiz long pepper</t>
  </si>
  <si>
    <t>Inputs</t>
  </si>
  <si>
    <t>Highland bamboo</t>
  </si>
  <si>
    <t>Planting of tree and food crops</t>
  </si>
  <si>
    <t>Cocoa, Oil Palm, Cassava, Maize, Tomatoes</t>
  </si>
  <si>
    <t>Indiscriminate felling of non timber trees</t>
  </si>
  <si>
    <t>Cassava, Oil Palm, Cocoa, Vegetables</t>
  </si>
  <si>
    <t>Indiscriminate opening of forest for agricultural purposes</t>
  </si>
  <si>
    <t>Nigeria</t>
  </si>
  <si>
    <t>Naira</t>
  </si>
  <si>
    <t>Enrichment with native species</t>
  </si>
  <si>
    <t>Agroforestry</t>
  </si>
  <si>
    <t>Irvingia gabonensis (Bush mango, Ogbono)</t>
  </si>
  <si>
    <t>April - July and September - October</t>
  </si>
  <si>
    <t>Rubber</t>
  </si>
  <si>
    <t>Garcinia kola (Bitter kola, Orogbo)</t>
  </si>
  <si>
    <t>February - March and June - October</t>
  </si>
  <si>
    <t>Basket</t>
  </si>
  <si>
    <t>Mr, Bassey Ikana</t>
  </si>
  <si>
    <t>Cross River State Forestry Commission</t>
  </si>
  <si>
    <t>Gnetum africanum (Eruru, Afang, Okana)</t>
  </si>
  <si>
    <t>Harvesting is done monthly</t>
  </si>
  <si>
    <t>Bundle and Sack bag</t>
  </si>
  <si>
    <t>Bush mango</t>
  </si>
  <si>
    <t>Bitter kola</t>
  </si>
  <si>
    <t>Gnetum africanum</t>
  </si>
  <si>
    <t>Bewuketu Haile</t>
  </si>
  <si>
    <t>FOLUR Ethiopia</t>
  </si>
  <si>
    <t>Ethiopia</t>
  </si>
  <si>
    <t>Invasive and/or exotic species control</t>
  </si>
  <si>
    <t>Maintenance of regenerating individuals</t>
  </si>
  <si>
    <t>Fencing</t>
  </si>
  <si>
    <t xml:space="preserve">Aframomum corrorima (Ethiopian cardamom/corrorima) </t>
  </si>
  <si>
    <t xml:space="preserve">Piper capense (Timiz long pepper) </t>
  </si>
  <si>
    <t xml:space="preserve">Agriculture </t>
  </si>
  <si>
    <t xml:space="preserve">Cropland </t>
  </si>
  <si>
    <t>Woodland, backyards, farm boundaries, gully sides, and riverbanks</t>
  </si>
  <si>
    <t>Cattle management</t>
  </si>
  <si>
    <t>Arundinaria alpina (highland bamboo)</t>
  </si>
  <si>
    <t>All over the year</t>
  </si>
  <si>
    <t>cereal crops</t>
  </si>
  <si>
    <t>Cattle/free grazing</t>
  </si>
  <si>
    <t>model_id</t>
  </si>
  <si>
    <t>Mr. Akinduyite Jones</t>
  </si>
  <si>
    <t>Practising Farmer</t>
  </si>
  <si>
    <t>Mr Abimbola Ajibade</t>
  </si>
  <si>
    <t>Planting hole digging</t>
  </si>
  <si>
    <t>Replanting</t>
  </si>
  <si>
    <t>Limestone</t>
  </si>
  <si>
    <t>Ant control</t>
  </si>
  <si>
    <t>Sacks</t>
  </si>
  <si>
    <t>Tetrapleura tetraptera (Prekese)</t>
  </si>
  <si>
    <t>Yaw Felix</t>
  </si>
  <si>
    <t>Forestry Commission</t>
  </si>
  <si>
    <t>Ghana</t>
  </si>
  <si>
    <t>Savanna</t>
  </si>
  <si>
    <t>Sack</t>
  </si>
  <si>
    <t xml:space="preserve">	Vitellaria paradoxa (Shea)</t>
  </si>
  <si>
    <t>Parkia biglobosa (Local: Dawadawa)</t>
  </si>
  <si>
    <t>Subsistence Farming /  agriculture and fallows</t>
  </si>
  <si>
    <t>Maize</t>
  </si>
  <si>
    <t>Cassava</t>
  </si>
  <si>
    <t>Plantain</t>
  </si>
  <si>
    <t>Illegal cattle grazing and charcoal burning</t>
  </si>
  <si>
    <t xml:space="preserve">Yam </t>
  </si>
  <si>
    <t>Sorghum</t>
  </si>
  <si>
    <t>charcoal production, wildfires and cattle grazing</t>
  </si>
  <si>
    <t>50% – Trees cut for charcoal; livestock eat saplings</t>
  </si>
  <si>
    <t>Cowpea</t>
  </si>
  <si>
    <t>Millet</t>
  </si>
  <si>
    <t>charcoal production and livestock grazing</t>
  </si>
  <si>
    <t>Machinery</t>
  </si>
  <si>
    <t>machinery</t>
  </si>
  <si>
    <t>Vitellaria paradoxa (Shea)</t>
  </si>
  <si>
    <t>Parkia biglobosa</t>
  </si>
  <si>
    <t>source</t>
  </si>
  <si>
    <t>Primary data</t>
  </si>
  <si>
    <t>Secondary data</t>
  </si>
  <si>
    <t>Guarana</t>
  </si>
  <si>
    <t>Gasparinetti et al., (2021)</t>
  </si>
  <si>
    <t>Technical Assistance Management Plan</t>
  </si>
  <si>
    <t>BRL</t>
  </si>
  <si>
    <t>machine</t>
  </si>
  <si>
    <t>Limestone application</t>
  </si>
  <si>
    <t>Gallon</t>
  </si>
  <si>
    <t>Transport</t>
  </si>
  <si>
    <t>Conservation Strategy Fund</t>
  </si>
  <si>
    <t>Brazil</t>
  </si>
  <si>
    <t>Real</t>
  </si>
  <si>
    <t>CSF Internal Model</t>
  </si>
  <si>
    <t>Paullinia cupana (Guarana)</t>
  </si>
  <si>
    <t>Euterpe oleracea (Açaí)</t>
  </si>
  <si>
    <t>cost_option</t>
  </si>
  <si>
    <t>Option 1</t>
  </si>
  <si>
    <t>Option 2</t>
  </si>
  <si>
    <t>Planting and Site preparation</t>
  </si>
  <si>
    <t>Tax</t>
  </si>
  <si>
    <t>Herbicide + Application</t>
  </si>
  <si>
    <t>Cubbage et al., (2013)</t>
  </si>
  <si>
    <t>PROFOR</t>
  </si>
  <si>
    <t>Grassland</t>
  </si>
  <si>
    <t>Once a year</t>
  </si>
  <si>
    <t>Yerba mate</t>
  </si>
  <si>
    <t>Ilex paraguariensis (Yerba mate)</t>
  </si>
  <si>
    <t>Cattle</t>
  </si>
  <si>
    <t>ntfp_unit_1</t>
  </si>
  <si>
    <t>Tatiana Ojeda Luna</t>
  </si>
  <si>
    <t>Primary data and Secondary data</t>
  </si>
  <si>
    <t>Universidad Nacional de Loja</t>
  </si>
  <si>
    <t>Ecuador</t>
  </si>
  <si>
    <t>Ilex guayusa (guayusa)</t>
  </si>
  <si>
    <t>Cacao</t>
  </si>
  <si>
    <t>floods</t>
  </si>
  <si>
    <t>Aniba roseaodora</t>
  </si>
  <si>
    <t>Ilex guayusa</t>
  </si>
  <si>
    <t>Maintenance of ANR (fertilization, hoeing, pruning...)</t>
  </si>
  <si>
    <t>Leaf Fertilizer</t>
  </si>
  <si>
    <t>Leaf fertilizer application</t>
  </si>
  <si>
    <t>Herbicides</t>
  </si>
  <si>
    <t>Herbicides application</t>
  </si>
  <si>
    <t>Açai</t>
  </si>
  <si>
    <t>Seedling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</si>
</sst>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1" fontId="0" fillId="0" borderId="0" xfId="0" applyNumberFormat="1"/>
    <xf numFmtId="4" fontId="0" fillId="0" borderId="0" xfId="0" applyNumberFormat="1"/>
  </cellXfs>
  <cellStyles count="4">
    <cellStyle name="Moeda 2" xfId="3" xr:uid="{D03ECA21-E069-4302-B05D-B00764D2507F}"/>
    <cellStyle name="Normal" xfId="0" builtinId="0"/>
    <cellStyle name="Normal 2" xfId="1" xr:uid="{502D8631-3DC6-44BD-9D11-F378E76DDB1C}"/>
    <cellStyle name="Vírgula 2" xfId="2" xr:uid="{A3CEAA89-5F0B-4F13-814A-0A018FAB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\Downloads\Questionnaire%20-%20ANR%20systems%20v2_PK.xlsm" TargetMode="External"/><Relationship Id="rId1" Type="http://schemas.openxmlformats.org/officeDocument/2006/relationships/externalLinkPath" Target="file:///C:\Users\victo\Downloads\Questionnaire%20-%20ANR%20systems%20v2_P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 Here"/>
      <sheetName val="Questionnaire - TS #1"/>
      <sheetName val="Models Database"/>
      <sheetName val="Questionnaire - TS #2"/>
      <sheetName val="Questionnaire - TS #3"/>
      <sheetName val="Questionnaire - Example"/>
      <sheetName val="Cash Flow - Option 1"/>
      <sheetName val="Cash Flow - Option 2"/>
      <sheetName val="Assumptions"/>
      <sheetName val="Drop-down list (DO NOT EDIT)"/>
    </sheetNames>
    <definedNames>
      <definedName name="Species_1" refersTo="='Questionnaire - Example'!$C$30" sheetId="5"/>
    </definedNames>
    <sheetDataSet>
      <sheetData sheetId="0"/>
      <sheetData sheetId="1">
        <row r="16">
          <cell r="C16" t="str">
            <v>Pedro Medrado Krainovic</v>
          </cell>
        </row>
        <row r="17">
          <cell r="C17" t="str">
            <v>University of São Paulo</v>
          </cell>
        </row>
        <row r="18">
          <cell r="C18" t="str">
            <v>Brazil</v>
          </cell>
        </row>
        <row r="19">
          <cell r="C19" t="str">
            <v>USD</v>
          </cell>
        </row>
        <row r="20">
          <cell r="C20">
            <v>2025</v>
          </cell>
        </row>
        <row r="24">
          <cell r="C24" t="str">
            <v>Tropical Rainforest</v>
          </cell>
        </row>
        <row r="26">
          <cell r="C26" t="str">
            <v>Terra firme ecosystems</v>
          </cell>
        </row>
        <row r="32">
          <cell r="C32">
            <v>-75</v>
          </cell>
        </row>
        <row r="33">
          <cell r="C33">
            <v>32</v>
          </cell>
        </row>
        <row r="39">
          <cell r="C39">
            <v>1</v>
          </cell>
          <cell r="D39">
            <v>12</v>
          </cell>
          <cell r="E39">
            <v>30</v>
          </cell>
          <cell r="F39">
            <v>2550</v>
          </cell>
          <cell r="G39">
            <v>22002</v>
          </cell>
        </row>
        <row r="41">
          <cell r="C41"/>
          <cell r="D41"/>
          <cell r="E41"/>
          <cell r="F41"/>
        </row>
        <row r="42">
          <cell r="C42" t="str">
            <v>Kg</v>
          </cell>
        </row>
        <row r="43">
          <cell r="C43">
            <v>1</v>
          </cell>
        </row>
        <row r="44">
          <cell r="C44">
            <v>35</v>
          </cell>
        </row>
        <row r="48">
          <cell r="D48">
            <v>20</v>
          </cell>
        </row>
        <row r="49">
          <cell r="D49">
            <v>30</v>
          </cell>
        </row>
        <row r="50">
          <cell r="D50">
            <v>200</v>
          </cell>
        </row>
        <row r="51">
          <cell r="D51"/>
        </row>
        <row r="52">
          <cell r="D52"/>
        </row>
        <row r="53">
          <cell r="D53">
            <v>200</v>
          </cell>
        </row>
        <row r="54">
          <cell r="D54"/>
        </row>
        <row r="55">
          <cell r="D55">
            <v>35</v>
          </cell>
        </row>
        <row r="142">
          <cell r="C142" t="str">
            <v>Agriculture or pasture</v>
          </cell>
        </row>
        <row r="143">
          <cell r="C143" t="str">
            <v>pasture to grow catle</v>
          </cell>
          <cell r="D143"/>
          <cell r="E143"/>
        </row>
        <row r="155">
          <cell r="C155">
            <v>8</v>
          </cell>
        </row>
        <row r="159">
          <cell r="C159"/>
        </row>
        <row r="160">
          <cell r="C160"/>
        </row>
        <row r="161">
          <cell r="C161"/>
        </row>
        <row r="162">
          <cell r="C162"/>
        </row>
        <row r="163">
          <cell r="C163"/>
        </row>
      </sheetData>
      <sheetData sheetId="2"/>
      <sheetData sheetId="3"/>
      <sheetData sheetId="4"/>
      <sheetData sheetId="5">
        <row r="30">
          <cell r="C30" t="str">
            <v>Cocoa (Theobroma spp.)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873-4911-4E69-A7DA-F999606064B5}">
  <dimension ref="A1:AS15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2" max="2" width="54.140625" bestFit="1" customWidth="1"/>
    <col min="3" max="3" width="54.140625" customWidth="1"/>
    <col min="4" max="4" width="54.85546875" bestFit="1" customWidth="1"/>
    <col min="8" max="8" width="61.42578125" bestFit="1" customWidth="1"/>
    <col min="9" max="9" width="51.42578125" bestFit="1" customWidth="1"/>
    <col min="10" max="10" width="212.85546875" bestFit="1" customWidth="1"/>
    <col min="11" max="11" width="83" bestFit="1" customWidth="1"/>
    <col min="12" max="12" width="35.140625" bestFit="1" customWidth="1"/>
    <col min="13" max="13" width="37.7109375" bestFit="1" customWidth="1"/>
    <col min="14" max="14" width="8.5703125" bestFit="1" customWidth="1"/>
    <col min="15" max="15" width="52.42578125" bestFit="1" customWidth="1"/>
    <col min="16" max="16" width="27.140625" bestFit="1" customWidth="1"/>
    <col min="17" max="17" width="15.5703125" bestFit="1" customWidth="1"/>
    <col min="18" max="18" width="82" bestFit="1" customWidth="1"/>
    <col min="19" max="19" width="33.85546875" bestFit="1" customWidth="1"/>
    <col min="20" max="20" width="19.5703125" bestFit="1" customWidth="1"/>
    <col min="21" max="21" width="23.7109375" bestFit="1" customWidth="1"/>
    <col min="22" max="22" width="17.5703125" bestFit="1" customWidth="1"/>
    <col min="23" max="23" width="13.85546875" bestFit="1" customWidth="1"/>
    <col min="24" max="24" width="19.140625" bestFit="1" customWidth="1"/>
    <col min="25" max="25" width="17.7109375" bestFit="1" customWidth="1"/>
    <col min="26" max="26" width="37.5703125" bestFit="1" customWidth="1"/>
    <col min="27" max="27" width="10.140625" bestFit="1" customWidth="1"/>
    <col min="30" max="30" width="45" bestFit="1" customWidth="1"/>
    <col min="34" max="34" width="57.140625" bestFit="1" customWidth="1"/>
    <col min="35" max="35" width="57.140625" customWidth="1"/>
  </cols>
  <sheetData>
    <row r="1" spans="1:45" x14ac:dyDescent="0.25">
      <c r="A1" s="1" t="s">
        <v>133</v>
      </c>
      <c r="B1" s="1" t="s">
        <v>47</v>
      </c>
      <c r="C1" s="1" t="s">
        <v>166</v>
      </c>
      <c r="D1" s="1" t="s">
        <v>46</v>
      </c>
      <c r="E1" s="1" t="s">
        <v>45</v>
      </c>
      <c r="F1" s="1" t="s">
        <v>41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183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</row>
    <row r="2" spans="1:45" x14ac:dyDescent="0.25">
      <c r="A2">
        <v>44</v>
      </c>
      <c r="B2" t="s">
        <v>143</v>
      </c>
      <c r="C2" t="s">
        <v>167</v>
      </c>
      <c r="D2" t="s">
        <v>144</v>
      </c>
      <c r="E2" t="s">
        <v>145</v>
      </c>
      <c r="F2" t="s">
        <v>42</v>
      </c>
      <c r="G2">
        <v>2024</v>
      </c>
      <c r="H2" t="s">
        <v>146</v>
      </c>
      <c r="I2">
        <v>350</v>
      </c>
      <c r="J2">
        <v>3.5</v>
      </c>
      <c r="K2" t="s">
        <v>43</v>
      </c>
      <c r="L2" t="s">
        <v>121</v>
      </c>
      <c r="M2" t="s">
        <v>120</v>
      </c>
      <c r="N2" s="1" t="s">
        <v>17</v>
      </c>
      <c r="O2" t="s">
        <v>148</v>
      </c>
      <c r="P2">
        <v>60</v>
      </c>
      <c r="Q2">
        <v>65</v>
      </c>
      <c r="R2">
        <v>5</v>
      </c>
      <c r="S2">
        <v>4</v>
      </c>
      <c r="T2">
        <v>7</v>
      </c>
      <c r="U2">
        <v>15</v>
      </c>
      <c r="V2">
        <v>300</v>
      </c>
      <c r="W2">
        <v>1400</v>
      </c>
      <c r="X2" t="s">
        <v>147</v>
      </c>
      <c r="Y2">
        <v>80</v>
      </c>
      <c r="Z2">
        <v>0.6</v>
      </c>
      <c r="AA2">
        <v>10</v>
      </c>
      <c r="AB2">
        <v>50</v>
      </c>
      <c r="AC2">
        <v>55</v>
      </c>
      <c r="AD2">
        <v>0</v>
      </c>
      <c r="AE2">
        <v>55</v>
      </c>
      <c r="AF2">
        <v>125</v>
      </c>
      <c r="AG2">
        <v>200</v>
      </c>
      <c r="AH2">
        <v>2.5</v>
      </c>
      <c r="AI2" t="s">
        <v>185</v>
      </c>
      <c r="AJ2" t="s">
        <v>150</v>
      </c>
      <c r="AK2" t="s">
        <v>155</v>
      </c>
      <c r="AL2" t="s">
        <v>156</v>
      </c>
      <c r="AM2" t="s">
        <v>151</v>
      </c>
      <c r="AN2">
        <v>0.7</v>
      </c>
      <c r="AO2">
        <v>10</v>
      </c>
      <c r="AP2">
        <v>45</v>
      </c>
      <c r="AQ2" t="s">
        <v>157</v>
      </c>
      <c r="AR2" t="s">
        <v>158</v>
      </c>
      <c r="AS2">
        <v>7.5</v>
      </c>
    </row>
    <row r="3" spans="1:45" x14ac:dyDescent="0.25">
      <c r="A3">
        <v>27</v>
      </c>
      <c r="B3" t="s">
        <v>117</v>
      </c>
      <c r="C3" t="s">
        <v>167</v>
      </c>
      <c r="D3" t="s">
        <v>118</v>
      </c>
      <c r="E3" t="s">
        <v>119</v>
      </c>
      <c r="F3" t="s">
        <v>42</v>
      </c>
      <c r="G3">
        <v>2025</v>
      </c>
      <c r="H3" t="s">
        <v>37</v>
      </c>
      <c r="I3">
        <v>1800</v>
      </c>
      <c r="J3">
        <v>1</v>
      </c>
      <c r="K3" t="s">
        <v>102</v>
      </c>
      <c r="L3" t="s">
        <v>120</v>
      </c>
      <c r="M3" t="s">
        <v>121</v>
      </c>
      <c r="N3" t="s">
        <v>122</v>
      </c>
      <c r="O3" t="s">
        <v>123</v>
      </c>
      <c r="P3">
        <v>4500</v>
      </c>
      <c r="Q3">
        <v>20</v>
      </c>
      <c r="R3">
        <v>0</v>
      </c>
      <c r="S3">
        <v>3</v>
      </c>
      <c r="T3">
        <v>3</v>
      </c>
      <c r="U3">
        <v>5</v>
      </c>
      <c r="V3">
        <v>300</v>
      </c>
      <c r="W3">
        <v>700</v>
      </c>
      <c r="X3" t="s">
        <v>26</v>
      </c>
      <c r="Y3">
        <v>0</v>
      </c>
      <c r="Z3">
        <v>10</v>
      </c>
      <c r="AA3">
        <v>5</v>
      </c>
      <c r="AB3">
        <v>50</v>
      </c>
      <c r="AC3">
        <v>20</v>
      </c>
      <c r="AD3">
        <v>1000</v>
      </c>
      <c r="AE3">
        <v>400</v>
      </c>
      <c r="AF3">
        <v>80</v>
      </c>
      <c r="AG3">
        <v>1000</v>
      </c>
      <c r="AH3">
        <v>0</v>
      </c>
      <c r="AI3" t="s">
        <v>184</v>
      </c>
      <c r="AJ3" t="e">
        <v>#REF!</v>
      </c>
      <c r="AK3" t="s">
        <v>30</v>
      </c>
      <c r="AL3" t="s">
        <v>86</v>
      </c>
      <c r="AM3">
        <v>0</v>
      </c>
      <c r="AN3">
        <v>30</v>
      </c>
      <c r="AO3">
        <v>0</v>
      </c>
      <c r="AP3">
        <v>30</v>
      </c>
      <c r="AQ3" t="e">
        <v>#REF!</v>
      </c>
      <c r="AR3" t="e">
        <v>#REF!</v>
      </c>
      <c r="AS3">
        <v>8</v>
      </c>
    </row>
    <row r="4" spans="1:45" x14ac:dyDescent="0.25">
      <c r="A4">
        <v>29</v>
      </c>
      <c r="B4" t="s">
        <v>117</v>
      </c>
      <c r="C4" t="s">
        <v>167</v>
      </c>
      <c r="D4" t="s">
        <v>118</v>
      </c>
      <c r="E4" t="s">
        <v>119</v>
      </c>
      <c r="F4" t="s">
        <v>42</v>
      </c>
      <c r="G4">
        <v>2025</v>
      </c>
      <c r="H4" t="s">
        <v>127</v>
      </c>
      <c r="I4">
        <v>3100</v>
      </c>
      <c r="J4">
        <v>0.5</v>
      </c>
      <c r="K4" t="s">
        <v>121</v>
      </c>
      <c r="L4" t="s">
        <v>128</v>
      </c>
      <c r="M4" t="s">
        <v>102</v>
      </c>
      <c r="N4" t="s">
        <v>122</v>
      </c>
      <c r="O4" t="s">
        <v>129</v>
      </c>
      <c r="P4">
        <v>10500</v>
      </c>
      <c r="Q4">
        <v>50</v>
      </c>
      <c r="R4">
        <v>60</v>
      </c>
      <c r="S4" t="s">
        <v>130</v>
      </c>
      <c r="T4">
        <v>3</v>
      </c>
      <c r="U4">
        <v>4</v>
      </c>
      <c r="V4">
        <v>0</v>
      </c>
      <c r="W4">
        <v>80000</v>
      </c>
      <c r="X4" t="s">
        <v>26</v>
      </c>
      <c r="Y4">
        <v>0</v>
      </c>
      <c r="Z4">
        <v>1</v>
      </c>
      <c r="AA4">
        <v>5</v>
      </c>
      <c r="AB4">
        <v>50</v>
      </c>
      <c r="AC4">
        <v>20</v>
      </c>
      <c r="AD4">
        <v>1000</v>
      </c>
      <c r="AE4">
        <v>400</v>
      </c>
      <c r="AF4">
        <v>80</v>
      </c>
      <c r="AG4">
        <v>1000</v>
      </c>
      <c r="AH4">
        <v>0</v>
      </c>
      <c r="AI4" t="s">
        <v>185</v>
      </c>
      <c r="AJ4" t="e">
        <v>#REF!</v>
      </c>
      <c r="AK4" t="s">
        <v>131</v>
      </c>
      <c r="AL4" t="s">
        <v>30</v>
      </c>
      <c r="AM4">
        <v>0</v>
      </c>
      <c r="AN4">
        <v>30</v>
      </c>
      <c r="AO4">
        <v>0</v>
      </c>
      <c r="AP4">
        <v>50</v>
      </c>
      <c r="AQ4" t="s">
        <v>132</v>
      </c>
      <c r="AR4">
        <v>40</v>
      </c>
      <c r="AS4">
        <v>7</v>
      </c>
    </row>
    <row r="5" spans="1:45" x14ac:dyDescent="0.25">
      <c r="A5" s="4">
        <v>11</v>
      </c>
      <c r="B5" s="1" t="s">
        <v>180</v>
      </c>
      <c r="C5" s="1" t="s">
        <v>168</v>
      </c>
      <c r="D5" s="1" t="s">
        <v>177</v>
      </c>
      <c r="E5" s="1" t="s">
        <v>178</v>
      </c>
      <c r="F5" s="1" t="s">
        <v>179</v>
      </c>
      <c r="G5" s="1">
        <v>2025</v>
      </c>
      <c r="H5" s="1" t="s">
        <v>37</v>
      </c>
      <c r="I5" s="1">
        <v>200</v>
      </c>
      <c r="J5">
        <v>5</v>
      </c>
      <c r="K5" t="s">
        <v>102</v>
      </c>
      <c r="L5" t="s">
        <v>101</v>
      </c>
      <c r="M5" s="1" t="s">
        <v>17</v>
      </c>
      <c r="N5" s="1" t="s">
        <v>17</v>
      </c>
      <c r="O5" s="1" t="s">
        <v>182</v>
      </c>
      <c r="P5">
        <v>400</v>
      </c>
      <c r="Q5" t="s">
        <v>17</v>
      </c>
      <c r="R5" t="s">
        <v>17</v>
      </c>
      <c r="AI5" s="1" t="s">
        <v>184</v>
      </c>
      <c r="AJ5" t="s">
        <v>195</v>
      </c>
      <c r="AK5" t="s">
        <v>17</v>
      </c>
      <c r="AL5" t="s">
        <v>17</v>
      </c>
      <c r="AM5" t="s">
        <v>17</v>
      </c>
      <c r="AN5" t="s">
        <v>17</v>
      </c>
      <c r="AO5" t="s">
        <v>17</v>
      </c>
      <c r="AP5" t="s">
        <v>17</v>
      </c>
      <c r="AQ5" t="s">
        <v>17</v>
      </c>
      <c r="AR5" t="s">
        <v>17</v>
      </c>
      <c r="AS5" t="s">
        <v>17</v>
      </c>
    </row>
    <row r="6" spans="1:45" x14ac:dyDescent="0.25">
      <c r="A6" s="4">
        <v>31</v>
      </c>
      <c r="B6" s="1" t="s">
        <v>136</v>
      </c>
      <c r="C6" t="s">
        <v>167</v>
      </c>
      <c r="D6" s="1" t="s">
        <v>135</v>
      </c>
      <c r="E6" s="1" t="s">
        <v>99</v>
      </c>
      <c r="F6" s="1" t="s">
        <v>100</v>
      </c>
      <c r="G6" s="1">
        <v>2025</v>
      </c>
      <c r="H6" s="1" t="s">
        <v>37</v>
      </c>
      <c r="I6" s="1">
        <v>148</v>
      </c>
      <c r="J6" s="1">
        <v>5</v>
      </c>
      <c r="K6" t="s">
        <v>101</v>
      </c>
      <c r="L6" s="1" t="s">
        <v>17</v>
      </c>
      <c r="M6" s="1" t="s">
        <v>17</v>
      </c>
      <c r="N6" s="1" t="s">
        <v>17</v>
      </c>
      <c r="O6" s="1" t="s">
        <v>106</v>
      </c>
      <c r="P6" s="1">
        <v>200</v>
      </c>
      <c r="Q6" s="2">
        <v>0.4</v>
      </c>
      <c r="R6" s="2">
        <v>0.3</v>
      </c>
      <c r="S6" s="1" t="s">
        <v>107</v>
      </c>
      <c r="T6" s="1">
        <v>7</v>
      </c>
      <c r="U6" s="1">
        <v>10</v>
      </c>
      <c r="V6" s="3">
        <v>4000</v>
      </c>
      <c r="W6" s="1">
        <v>23000</v>
      </c>
      <c r="X6" s="1" t="s">
        <v>108</v>
      </c>
      <c r="Y6" s="1">
        <v>25</v>
      </c>
      <c r="Z6" s="3">
        <v>14000</v>
      </c>
      <c r="AA6" s="3">
        <v>8000</v>
      </c>
      <c r="AB6" s="1">
        <v>30</v>
      </c>
      <c r="AC6" s="3">
        <v>5000</v>
      </c>
      <c r="AD6" s="3">
        <v>200000</v>
      </c>
      <c r="AE6" s="3">
        <v>50000</v>
      </c>
      <c r="AF6" s="1">
        <v>0</v>
      </c>
      <c r="AG6" s="1">
        <v>0</v>
      </c>
      <c r="AH6" s="1">
        <v>0</v>
      </c>
      <c r="AI6" t="s">
        <v>185</v>
      </c>
      <c r="AJ6" t="s">
        <v>94</v>
      </c>
      <c r="AK6" t="s">
        <v>95</v>
      </c>
      <c r="AL6">
        <v>0</v>
      </c>
      <c r="AM6">
        <v>0</v>
      </c>
      <c r="AN6">
        <v>30</v>
      </c>
      <c r="AO6">
        <v>10</v>
      </c>
      <c r="AP6">
        <v>40</v>
      </c>
      <c r="AQ6" t="s">
        <v>96</v>
      </c>
      <c r="AR6">
        <v>40</v>
      </c>
      <c r="AS6">
        <v>6</v>
      </c>
    </row>
    <row r="7" spans="1:45" x14ac:dyDescent="0.25">
      <c r="A7">
        <v>38</v>
      </c>
      <c r="B7" t="s">
        <v>109</v>
      </c>
      <c r="C7" t="s">
        <v>167</v>
      </c>
      <c r="D7" t="s">
        <v>110</v>
      </c>
      <c r="E7" t="s">
        <v>99</v>
      </c>
      <c r="F7" t="s">
        <v>100</v>
      </c>
      <c r="G7">
        <v>2025</v>
      </c>
      <c r="H7" t="s">
        <v>37</v>
      </c>
      <c r="I7">
        <v>750</v>
      </c>
      <c r="J7">
        <v>2.75</v>
      </c>
      <c r="K7" s="1" t="s">
        <v>17</v>
      </c>
      <c r="L7" s="1" t="s">
        <v>17</v>
      </c>
      <c r="M7" s="1" t="s">
        <v>17</v>
      </c>
      <c r="N7" s="1" t="s">
        <v>17</v>
      </c>
      <c r="O7" t="s">
        <v>111</v>
      </c>
      <c r="P7">
        <v>625</v>
      </c>
      <c r="Q7">
        <v>0</v>
      </c>
      <c r="R7">
        <v>0</v>
      </c>
      <c r="S7" t="s">
        <v>112</v>
      </c>
      <c r="T7">
        <v>1</v>
      </c>
      <c r="U7">
        <v>2</v>
      </c>
      <c r="V7">
        <v>0</v>
      </c>
      <c r="W7">
        <v>0</v>
      </c>
      <c r="X7" t="s">
        <v>113</v>
      </c>
      <c r="Y7">
        <v>3.4</v>
      </c>
      <c r="Z7">
        <f>(170/50)*2000</f>
        <v>6800</v>
      </c>
      <c r="AA7">
        <v>25000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32000</v>
      </c>
      <c r="AI7" t="s">
        <v>185</v>
      </c>
      <c r="AJ7" t="s">
        <v>94</v>
      </c>
      <c r="AK7" t="s">
        <v>97</v>
      </c>
      <c r="AL7">
        <v>0</v>
      </c>
      <c r="AM7">
        <v>0</v>
      </c>
      <c r="AN7">
        <v>30</v>
      </c>
      <c r="AO7">
        <v>10</v>
      </c>
      <c r="AP7">
        <v>25</v>
      </c>
      <c r="AQ7" t="s">
        <v>98</v>
      </c>
      <c r="AR7">
        <v>30</v>
      </c>
      <c r="AS7">
        <v>6</v>
      </c>
    </row>
    <row r="8" spans="1:45" x14ac:dyDescent="0.25">
      <c r="A8" s="4">
        <v>49</v>
      </c>
      <c r="B8" s="1" t="s">
        <v>189</v>
      </c>
      <c r="C8" s="1" t="s">
        <v>168</v>
      </c>
      <c r="D8" s="1" t="s">
        <v>190</v>
      </c>
      <c r="E8" s="1" t="s">
        <v>178</v>
      </c>
      <c r="F8" s="1" t="s">
        <v>179</v>
      </c>
      <c r="G8" s="1">
        <v>2006</v>
      </c>
      <c r="H8" s="1" t="s">
        <v>191</v>
      </c>
      <c r="I8" s="1">
        <v>200</v>
      </c>
      <c r="J8">
        <v>18</v>
      </c>
      <c r="K8" t="s">
        <v>102</v>
      </c>
      <c r="L8" t="s">
        <v>17</v>
      </c>
      <c r="M8" t="s">
        <v>17</v>
      </c>
      <c r="N8" t="s">
        <v>17</v>
      </c>
      <c r="O8" s="1" t="s">
        <v>194</v>
      </c>
      <c r="P8">
        <v>600</v>
      </c>
      <c r="Q8" t="s">
        <v>17</v>
      </c>
      <c r="R8" t="s">
        <v>17</v>
      </c>
      <c r="S8" t="s">
        <v>192</v>
      </c>
      <c r="T8">
        <v>1</v>
      </c>
      <c r="U8">
        <v>1</v>
      </c>
      <c r="V8">
        <v>3000</v>
      </c>
      <c r="W8">
        <v>14500</v>
      </c>
      <c r="X8" t="s">
        <v>26</v>
      </c>
      <c r="Y8">
        <v>1</v>
      </c>
      <c r="Z8">
        <v>0.08</v>
      </c>
      <c r="AI8" s="1" t="s">
        <v>184</v>
      </c>
      <c r="AJ8" t="s">
        <v>195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 t="s">
        <v>17</v>
      </c>
      <c r="AQ8" t="s">
        <v>17</v>
      </c>
      <c r="AR8" t="s">
        <v>17</v>
      </c>
      <c r="AS8" t="s">
        <v>17</v>
      </c>
    </row>
    <row r="9" spans="1:45" x14ac:dyDescent="0.25">
      <c r="A9" s="4">
        <v>30</v>
      </c>
      <c r="B9" s="1" t="s">
        <v>134</v>
      </c>
      <c r="C9" t="s">
        <v>167</v>
      </c>
      <c r="D9" s="1" t="s">
        <v>135</v>
      </c>
      <c r="E9" s="1" t="s">
        <v>99</v>
      </c>
      <c r="F9" s="1" t="s">
        <v>100</v>
      </c>
      <c r="G9" s="1">
        <v>2025</v>
      </c>
      <c r="H9" s="1" t="s">
        <v>37</v>
      </c>
      <c r="I9" s="1">
        <v>375</v>
      </c>
      <c r="J9" s="1">
        <v>5</v>
      </c>
      <c r="K9" t="s">
        <v>101</v>
      </c>
      <c r="L9" s="1" t="s">
        <v>17</v>
      </c>
      <c r="M9" s="1" t="s">
        <v>17</v>
      </c>
      <c r="N9" s="1" t="s">
        <v>17</v>
      </c>
      <c r="O9" s="1" t="s">
        <v>103</v>
      </c>
      <c r="P9" s="1">
        <v>200</v>
      </c>
      <c r="Q9" s="2">
        <v>0.4</v>
      </c>
      <c r="R9" s="2">
        <v>0.3</v>
      </c>
      <c r="S9" s="1" t="s">
        <v>104</v>
      </c>
      <c r="T9" s="1">
        <v>1</v>
      </c>
      <c r="U9" s="1">
        <v>10</v>
      </c>
      <c r="V9" s="1">
        <v>450</v>
      </c>
      <c r="W9" s="1">
        <v>575</v>
      </c>
      <c r="X9" s="1" t="s">
        <v>105</v>
      </c>
      <c r="Y9" s="1">
        <v>2.5</v>
      </c>
      <c r="Z9" s="1">
        <v>9000</v>
      </c>
      <c r="AA9" s="3">
        <v>8000</v>
      </c>
      <c r="AB9" s="1">
        <v>30</v>
      </c>
      <c r="AC9" s="3">
        <v>5000</v>
      </c>
      <c r="AD9" s="3">
        <v>200000</v>
      </c>
      <c r="AE9" s="3">
        <v>50000</v>
      </c>
      <c r="AF9" s="1">
        <v>0</v>
      </c>
      <c r="AG9" s="1">
        <v>0</v>
      </c>
      <c r="AH9" s="1">
        <v>0</v>
      </c>
      <c r="AI9" t="s">
        <v>184</v>
      </c>
      <c r="AJ9" t="s">
        <v>94</v>
      </c>
      <c r="AK9" t="s">
        <v>95</v>
      </c>
      <c r="AL9">
        <v>0</v>
      </c>
      <c r="AM9">
        <v>0</v>
      </c>
      <c r="AN9">
        <v>30</v>
      </c>
      <c r="AO9">
        <v>10</v>
      </c>
      <c r="AP9">
        <v>40</v>
      </c>
      <c r="AQ9" t="s">
        <v>96</v>
      </c>
      <c r="AR9">
        <v>30</v>
      </c>
      <c r="AS9">
        <v>5</v>
      </c>
    </row>
    <row r="10" spans="1:45" x14ac:dyDescent="0.25">
      <c r="A10">
        <v>45</v>
      </c>
      <c r="B10" t="s">
        <v>143</v>
      </c>
      <c r="C10" t="s">
        <v>167</v>
      </c>
      <c r="D10" t="s">
        <v>144</v>
      </c>
      <c r="E10" t="s">
        <v>145</v>
      </c>
      <c r="F10" t="s">
        <v>42</v>
      </c>
      <c r="G10">
        <v>2024</v>
      </c>
      <c r="H10" t="s">
        <v>146</v>
      </c>
      <c r="I10">
        <v>350</v>
      </c>
      <c r="J10">
        <v>3.5</v>
      </c>
      <c r="K10" t="s">
        <v>43</v>
      </c>
      <c r="L10" t="s">
        <v>101</v>
      </c>
      <c r="M10" t="s">
        <v>122</v>
      </c>
      <c r="N10" t="s">
        <v>121</v>
      </c>
      <c r="O10" t="s">
        <v>149</v>
      </c>
      <c r="P10">
        <v>50</v>
      </c>
      <c r="Q10">
        <v>75</v>
      </c>
      <c r="R10">
        <v>7.5</v>
      </c>
      <c r="S10">
        <v>4</v>
      </c>
      <c r="T10">
        <v>8</v>
      </c>
      <c r="U10">
        <v>15</v>
      </c>
      <c r="V10">
        <v>300</v>
      </c>
      <c r="W10">
        <v>1600</v>
      </c>
      <c r="X10" t="s">
        <v>147</v>
      </c>
      <c r="Y10">
        <v>80</v>
      </c>
      <c r="Z10">
        <v>1</v>
      </c>
      <c r="AA10">
        <v>10</v>
      </c>
      <c r="AB10">
        <v>50</v>
      </c>
      <c r="AC10">
        <v>55</v>
      </c>
      <c r="AD10">
        <v>0</v>
      </c>
      <c r="AE10">
        <v>50</v>
      </c>
      <c r="AF10">
        <v>120</v>
      </c>
      <c r="AG10">
        <v>200</v>
      </c>
      <c r="AH10">
        <v>2.5</v>
      </c>
      <c r="AI10" t="s">
        <v>185</v>
      </c>
      <c r="AJ10" t="s">
        <v>150</v>
      </c>
      <c r="AK10" t="s">
        <v>159</v>
      </c>
      <c r="AL10" t="s">
        <v>151</v>
      </c>
      <c r="AM10" t="s">
        <v>160</v>
      </c>
      <c r="AN10">
        <v>0.7</v>
      </c>
      <c r="AO10">
        <v>15</v>
      </c>
      <c r="AP10">
        <v>50</v>
      </c>
      <c r="AQ10" t="s">
        <v>161</v>
      </c>
      <c r="AR10">
        <v>50</v>
      </c>
      <c r="AS10">
        <v>8</v>
      </c>
    </row>
    <row r="11" spans="1:45" x14ac:dyDescent="0.25">
      <c r="A11" s="4">
        <v>47</v>
      </c>
      <c r="B11" s="1" t="s">
        <v>170</v>
      </c>
      <c r="C11" s="1" t="s">
        <v>168</v>
      </c>
      <c r="D11" s="1" t="s">
        <v>177</v>
      </c>
      <c r="E11" s="1" t="s">
        <v>178</v>
      </c>
      <c r="F11" s="1" t="s">
        <v>179</v>
      </c>
      <c r="G11" s="1">
        <v>2025</v>
      </c>
      <c r="H11" s="1" t="s">
        <v>37</v>
      </c>
      <c r="I11" s="1">
        <v>200</v>
      </c>
      <c r="J11">
        <v>5</v>
      </c>
      <c r="K11" t="s">
        <v>102</v>
      </c>
      <c r="L11" t="s">
        <v>128</v>
      </c>
      <c r="M11" t="s">
        <v>121</v>
      </c>
      <c r="N11" s="1" t="s">
        <v>17</v>
      </c>
      <c r="O11" s="1" t="s">
        <v>181</v>
      </c>
      <c r="P11" s="1">
        <v>500</v>
      </c>
      <c r="Q11" s="1" t="s">
        <v>17</v>
      </c>
      <c r="R11" s="1" t="s">
        <v>17</v>
      </c>
      <c r="AI11" s="1" t="s">
        <v>184</v>
      </c>
      <c r="AJ11" t="s">
        <v>195</v>
      </c>
      <c r="AK11" t="s">
        <v>17</v>
      </c>
      <c r="AL11" t="s">
        <v>17</v>
      </c>
      <c r="AM11" t="s">
        <v>17</v>
      </c>
      <c r="AN11" t="s">
        <v>17</v>
      </c>
      <c r="AO11" t="s">
        <v>17</v>
      </c>
      <c r="AP11" t="s">
        <v>17</v>
      </c>
      <c r="AQ11" t="s">
        <v>17</v>
      </c>
      <c r="AR11" t="s">
        <v>17</v>
      </c>
      <c r="AS11" t="s">
        <v>17</v>
      </c>
    </row>
    <row r="12" spans="1:45" x14ac:dyDescent="0.25">
      <c r="A12">
        <v>28</v>
      </c>
      <c r="B12" t="s">
        <v>117</v>
      </c>
      <c r="C12" t="s">
        <v>167</v>
      </c>
      <c r="D12" t="s">
        <v>118</v>
      </c>
      <c r="E12" t="s">
        <v>119</v>
      </c>
      <c r="F12" t="s">
        <v>42</v>
      </c>
      <c r="G12">
        <v>2025</v>
      </c>
      <c r="H12" t="s">
        <v>37</v>
      </c>
      <c r="I12">
        <v>1800</v>
      </c>
      <c r="J12">
        <v>4</v>
      </c>
      <c r="K12" t="s">
        <v>102</v>
      </c>
      <c r="L12" t="s">
        <v>120</v>
      </c>
      <c r="M12" t="s">
        <v>121</v>
      </c>
      <c r="N12" s="1" t="s">
        <v>17</v>
      </c>
      <c r="O12" t="s">
        <v>124</v>
      </c>
      <c r="P12">
        <v>35000</v>
      </c>
      <c r="Q12">
        <v>20</v>
      </c>
      <c r="R12">
        <v>0</v>
      </c>
      <c r="S12">
        <v>2</v>
      </c>
      <c r="T12">
        <v>1</v>
      </c>
      <c r="U12">
        <v>2</v>
      </c>
      <c r="V12">
        <v>500</v>
      </c>
      <c r="W12">
        <v>900</v>
      </c>
      <c r="X12" t="s">
        <v>26</v>
      </c>
      <c r="Y12">
        <v>0</v>
      </c>
      <c r="Z12">
        <v>5</v>
      </c>
      <c r="AA12">
        <v>5</v>
      </c>
      <c r="AB12">
        <v>50</v>
      </c>
      <c r="AC12">
        <v>20</v>
      </c>
      <c r="AD12">
        <v>1000</v>
      </c>
      <c r="AE12">
        <v>400</v>
      </c>
      <c r="AF12">
        <v>80</v>
      </c>
      <c r="AG12">
        <v>1000</v>
      </c>
      <c r="AH12">
        <v>0</v>
      </c>
      <c r="AI12" t="s">
        <v>185</v>
      </c>
      <c r="AJ12" t="e">
        <v>#REF!</v>
      </c>
      <c r="AK12" t="s">
        <v>125</v>
      </c>
      <c r="AL12" t="s">
        <v>126</v>
      </c>
      <c r="AM12">
        <v>0</v>
      </c>
      <c r="AN12">
        <v>30</v>
      </c>
      <c r="AO12">
        <v>0</v>
      </c>
      <c r="AP12">
        <v>20</v>
      </c>
      <c r="AQ12">
        <v>0</v>
      </c>
      <c r="AR12">
        <v>0</v>
      </c>
      <c r="AS12">
        <v>7</v>
      </c>
    </row>
    <row r="13" spans="1:45" x14ac:dyDescent="0.25">
      <c r="A13">
        <v>43</v>
      </c>
      <c r="B13" t="s">
        <v>143</v>
      </c>
      <c r="C13" t="s">
        <v>167</v>
      </c>
      <c r="D13" t="s">
        <v>144</v>
      </c>
      <c r="E13" t="s">
        <v>145</v>
      </c>
      <c r="F13" t="s">
        <v>42</v>
      </c>
      <c r="G13">
        <v>2024</v>
      </c>
      <c r="H13" t="s">
        <v>146</v>
      </c>
      <c r="I13">
        <v>400</v>
      </c>
      <c r="J13">
        <v>2</v>
      </c>
      <c r="K13" t="s">
        <v>121</v>
      </c>
      <c r="L13" t="s">
        <v>43</v>
      </c>
      <c r="M13" t="s">
        <v>101</v>
      </c>
      <c r="N13" s="1" t="s">
        <v>17</v>
      </c>
      <c r="O13" t="s">
        <v>142</v>
      </c>
      <c r="P13">
        <v>100</v>
      </c>
      <c r="Q13">
        <v>75</v>
      </c>
      <c r="R13">
        <v>7.5</v>
      </c>
      <c r="S13">
        <v>3</v>
      </c>
      <c r="T13">
        <v>5</v>
      </c>
      <c r="U13">
        <v>10</v>
      </c>
      <c r="V13">
        <v>400</v>
      </c>
      <c r="W13">
        <v>2000</v>
      </c>
      <c r="X13" t="s">
        <v>147</v>
      </c>
      <c r="Y13">
        <v>50</v>
      </c>
      <c r="Z13">
        <v>2</v>
      </c>
      <c r="AA13">
        <v>10</v>
      </c>
      <c r="AB13">
        <v>60</v>
      </c>
      <c r="AC13">
        <v>55</v>
      </c>
      <c r="AD13">
        <v>0</v>
      </c>
      <c r="AE13">
        <v>65</v>
      </c>
      <c r="AF13">
        <v>125</v>
      </c>
      <c r="AG13">
        <v>200</v>
      </c>
      <c r="AH13">
        <v>2.5</v>
      </c>
      <c r="AI13" s="1" t="s">
        <v>184</v>
      </c>
      <c r="AJ13" t="s">
        <v>150</v>
      </c>
      <c r="AK13" t="s">
        <v>151</v>
      </c>
      <c r="AL13" t="s">
        <v>152</v>
      </c>
      <c r="AM13" t="s">
        <v>153</v>
      </c>
      <c r="AN13">
        <v>0.7</v>
      </c>
      <c r="AO13">
        <v>25</v>
      </c>
      <c r="AP13">
        <v>60</v>
      </c>
      <c r="AQ13" t="s">
        <v>154</v>
      </c>
      <c r="AR13">
        <v>0.5</v>
      </c>
      <c r="AS13">
        <v>7</v>
      </c>
    </row>
    <row r="14" spans="1:45" x14ac:dyDescent="0.25">
      <c r="A14">
        <v>50</v>
      </c>
      <c r="B14" t="str">
        <f>'[1]Questionnaire - TS #1'!$C$16</f>
        <v>Pedro Medrado Krainovic</v>
      </c>
      <c r="C14" t="s">
        <v>167</v>
      </c>
      <c r="D14" t="str">
        <f>'[1]Questionnaire - TS #1'!$C$17</f>
        <v>University of São Paulo</v>
      </c>
      <c r="E14" t="str">
        <f>'[1]Questionnaire - TS #1'!$C$18</f>
        <v>Brazil</v>
      </c>
      <c r="F14" t="str">
        <f>'[1]Questionnaire - TS #1'!$C$19</f>
        <v>USD</v>
      </c>
      <c r="G14">
        <f>'[1]Questionnaire - TS #1'!$C$20</f>
        <v>2025</v>
      </c>
      <c r="H14" t="str">
        <f>'[1]Questionnaire - TS #1'!$C$24</f>
        <v>Tropical Rainforest</v>
      </c>
      <c r="I14" t="str">
        <f>'[1]Questionnaire - TS #1'!$C$26</f>
        <v>Terra firme ecosystems</v>
      </c>
      <c r="J14">
        <v>1.2</v>
      </c>
      <c r="K14">
        <f>'[1]Questionnaire - TS #1'!C41</f>
        <v>0</v>
      </c>
      <c r="L14">
        <f>'[1]Questionnaire - TS #1'!D41</f>
        <v>0</v>
      </c>
      <c r="M14">
        <f>'[1]Questionnaire - TS #1'!E41</f>
        <v>0</v>
      </c>
      <c r="N14">
        <f>'[1]Questionnaire - TS #1'!F41</f>
        <v>0</v>
      </c>
      <c r="O14" t="str">
        <f>'[1]Questionnaire - Example'!Species_1</f>
        <v>Cocoa (Theobroma spp.)</v>
      </c>
      <c r="P14">
        <v>200</v>
      </c>
      <c r="Q14">
        <f>'[1]Questionnaire - TS #1'!$C$32</f>
        <v>-75</v>
      </c>
      <c r="R14">
        <f>'[1]Questionnaire - TS #1'!$C$33</f>
        <v>32</v>
      </c>
      <c r="S14">
        <f>'[1]Questionnaire - TS #1'!$C$39</f>
        <v>1</v>
      </c>
      <c r="T14">
        <f>'[1]Questionnaire - TS #1'!$D$39</f>
        <v>12</v>
      </c>
      <c r="U14">
        <f>'[1]Questionnaire - TS #1'!$E$39</f>
        <v>30</v>
      </c>
      <c r="V14">
        <f>'[1]Questionnaire - TS #1'!$F$39</f>
        <v>2550</v>
      </c>
      <c r="W14">
        <f>'[1]Questionnaire - TS #1'!$G$39</f>
        <v>22002</v>
      </c>
      <c r="X14" t="str">
        <f>'[1]Questionnaire - TS #1'!$C$42</f>
        <v>Kg</v>
      </c>
      <c r="Y14">
        <f>'[1]Questionnaire - TS #1'!$C$43</f>
        <v>1</v>
      </c>
      <c r="Z14">
        <f>'[1]Questionnaire - TS #1'!$C$44</f>
        <v>35</v>
      </c>
      <c r="AA14">
        <f>'[1]Questionnaire - TS #1'!$D$48</f>
        <v>20</v>
      </c>
      <c r="AB14">
        <f>'[1]Questionnaire - TS #1'!$D$49</f>
        <v>30</v>
      </c>
      <c r="AC14">
        <f>'[1]Questionnaire - TS #1'!$D$50</f>
        <v>200</v>
      </c>
      <c r="AD14">
        <f>'[1]Questionnaire - TS #1'!$D$51</f>
        <v>0</v>
      </c>
      <c r="AE14">
        <f>'[1]Questionnaire - TS #1'!$D$52</f>
        <v>0</v>
      </c>
      <c r="AF14">
        <f>'[1]Questionnaire - TS #1'!$D$53</f>
        <v>200</v>
      </c>
      <c r="AG14">
        <f>'[1]Questionnaire - TS #1'!$D$54</f>
        <v>0</v>
      </c>
      <c r="AH14">
        <f>'[1]Questionnaire - TS #1'!$D$55</f>
        <v>35</v>
      </c>
      <c r="AI14" s="1" t="s">
        <v>184</v>
      </c>
      <c r="AJ14" t="str">
        <f>'[1]Questionnaire - TS #1'!$C$142</f>
        <v>Agriculture or pasture</v>
      </c>
      <c r="AK14" t="str">
        <f>'[1]Questionnaire - TS #1'!$C$143</f>
        <v>pasture to grow catle</v>
      </c>
      <c r="AL14">
        <f>'[1]Questionnaire - TS #1'!$D$143</f>
        <v>0</v>
      </c>
      <c r="AM14">
        <f>'[1]Questionnaire - TS #1'!$E$143</f>
        <v>0</v>
      </c>
      <c r="AN14">
        <f>'[1]Questionnaire - TS #1'!$C159</f>
        <v>0</v>
      </c>
      <c r="AO14">
        <f>'[1]Questionnaire - TS #1'!$C160</f>
        <v>0</v>
      </c>
      <c r="AP14">
        <f>'[1]Questionnaire - TS #1'!$C161</f>
        <v>0</v>
      </c>
      <c r="AQ14">
        <f>'[1]Questionnaire - TS #1'!$C162</f>
        <v>0</v>
      </c>
      <c r="AR14">
        <f>'[1]Questionnaire - TS #1'!$C163</f>
        <v>0</v>
      </c>
      <c r="AS14">
        <f>'[1]Questionnaire - TS #1'!$C$155</f>
        <v>8</v>
      </c>
    </row>
    <row r="15" spans="1:45" x14ac:dyDescent="0.25">
      <c r="A15">
        <v>51</v>
      </c>
      <c r="B15" t="s">
        <v>197</v>
      </c>
      <c r="C15" t="s">
        <v>198</v>
      </c>
      <c r="D15" t="s">
        <v>199</v>
      </c>
      <c r="E15" t="s">
        <v>200</v>
      </c>
      <c r="F15" t="s">
        <v>42</v>
      </c>
      <c r="G15">
        <v>2017</v>
      </c>
      <c r="H15" t="s">
        <v>37</v>
      </c>
      <c r="I15">
        <v>0</v>
      </c>
      <c r="J15">
        <v>0.5</v>
      </c>
      <c r="K15" t="s">
        <v>101</v>
      </c>
      <c r="L15">
        <v>0</v>
      </c>
      <c r="M15">
        <v>0</v>
      </c>
      <c r="N15">
        <v>0</v>
      </c>
      <c r="O15" t="s">
        <v>201</v>
      </c>
      <c r="P15">
        <v>625</v>
      </c>
      <c r="Q15">
        <v>50</v>
      </c>
      <c r="R15">
        <v>3</v>
      </c>
      <c r="S15">
        <v>2</v>
      </c>
      <c r="T15">
        <v>2</v>
      </c>
      <c r="U15">
        <v>6</v>
      </c>
      <c r="V15">
        <v>568</v>
      </c>
      <c r="W15">
        <v>7102.3</v>
      </c>
      <c r="X15" t="s">
        <v>26</v>
      </c>
      <c r="Y15">
        <v>0</v>
      </c>
      <c r="Z15">
        <v>0.35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 t="s">
        <v>184</v>
      </c>
      <c r="AJ15" t="s">
        <v>86</v>
      </c>
      <c r="AK15" t="s">
        <v>202</v>
      </c>
      <c r="AL15" t="s">
        <v>152</v>
      </c>
      <c r="AM15" t="s">
        <v>153</v>
      </c>
      <c r="AN15">
        <v>100</v>
      </c>
      <c r="AO15">
        <v>20</v>
      </c>
      <c r="AP15">
        <v>0</v>
      </c>
      <c r="AQ15" t="s">
        <v>203</v>
      </c>
      <c r="AR15">
        <v>50</v>
      </c>
      <c r="AS15">
        <v>7</v>
      </c>
    </row>
  </sheetData>
  <autoFilter ref="A1:AS12" xr:uid="{32EBE873-4911-4E69-A7DA-F999606064B5}">
    <sortState xmlns:xlrd2="http://schemas.microsoft.com/office/spreadsheetml/2017/richdata2" ref="A2:AS13">
      <sortCondition ref="O1:O1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8"/>
  <sheetViews>
    <sheetView tabSelected="1" zoomScaleNormal="100" workbookViewId="0">
      <pane ySplit="1" topLeftCell="A1419" activePane="bottomLeft" state="frozen"/>
      <selection pane="bottomLeft"/>
    </sheetView>
  </sheetViews>
  <sheetFormatPr defaultRowHeight="15" x14ac:dyDescent="0.25"/>
  <cols>
    <col min="6" max="6" width="3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  <c r="H1" t="s">
        <v>7</v>
      </c>
      <c r="I1" t="s">
        <v>41</v>
      </c>
    </row>
    <row r="2" spans="1:9" x14ac:dyDescent="0.25">
      <c r="A2">
        <v>28</v>
      </c>
      <c r="B2">
        <v>1</v>
      </c>
      <c r="C2">
        <v>71</v>
      </c>
      <c r="D2" t="s">
        <v>16</v>
      </c>
      <c r="E2" t="s">
        <v>17</v>
      </c>
      <c r="F2" t="s">
        <v>212</v>
      </c>
      <c r="G2">
        <v>35000</v>
      </c>
      <c r="H2">
        <f>1669.2723/G2</f>
        <v>4.7693494285714289E-2</v>
      </c>
      <c r="I2" t="s">
        <v>42</v>
      </c>
    </row>
    <row r="3" spans="1:9" x14ac:dyDescent="0.25">
      <c r="A3">
        <v>28</v>
      </c>
      <c r="B3">
        <v>1</v>
      </c>
      <c r="C3">
        <v>72</v>
      </c>
      <c r="D3" t="s">
        <v>16</v>
      </c>
      <c r="E3" t="s">
        <v>17</v>
      </c>
      <c r="F3" t="s">
        <v>92</v>
      </c>
      <c r="G3">
        <v>1</v>
      </c>
      <c r="H3">
        <f>2060.83*0.05</f>
        <v>103.0415</v>
      </c>
      <c r="I3" t="s">
        <v>42</v>
      </c>
    </row>
    <row r="4" spans="1:9" x14ac:dyDescent="0.25">
      <c r="A4">
        <v>28</v>
      </c>
      <c r="B4">
        <v>1</v>
      </c>
      <c r="C4">
        <v>5</v>
      </c>
      <c r="D4" t="s">
        <v>22</v>
      </c>
      <c r="E4" t="s">
        <v>23</v>
      </c>
      <c r="F4" t="s">
        <v>44</v>
      </c>
      <c r="G4">
        <v>29</v>
      </c>
      <c r="H4">
        <v>5</v>
      </c>
      <c r="I4" t="s">
        <v>42</v>
      </c>
    </row>
    <row r="5" spans="1:9" x14ac:dyDescent="0.25">
      <c r="A5">
        <v>28</v>
      </c>
      <c r="B5">
        <v>1</v>
      </c>
      <c r="C5">
        <v>11</v>
      </c>
      <c r="D5" t="s">
        <v>22</v>
      </c>
      <c r="E5" t="s">
        <v>23</v>
      </c>
      <c r="F5" t="s">
        <v>25</v>
      </c>
      <c r="G5">
        <v>29</v>
      </c>
      <c r="H5">
        <v>5</v>
      </c>
      <c r="I5" t="s">
        <v>42</v>
      </c>
    </row>
    <row r="6" spans="1:9" x14ac:dyDescent="0.25">
      <c r="A6">
        <v>28</v>
      </c>
      <c r="B6">
        <f>B2+1</f>
        <v>2</v>
      </c>
      <c r="C6">
        <v>72</v>
      </c>
      <c r="D6" t="s">
        <v>16</v>
      </c>
      <c r="E6" t="s">
        <v>17</v>
      </c>
      <c r="F6" t="s">
        <v>92</v>
      </c>
      <c r="G6">
        <v>1</v>
      </c>
      <c r="H6">
        <f>549.55*0.31</f>
        <v>170.36049999999997</v>
      </c>
      <c r="I6" t="s">
        <v>42</v>
      </c>
    </row>
    <row r="7" spans="1:9" x14ac:dyDescent="0.25">
      <c r="A7">
        <v>28</v>
      </c>
      <c r="B7">
        <f t="shared" ref="B7:B8" si="0">B3+1</f>
        <v>2</v>
      </c>
      <c r="C7">
        <v>5</v>
      </c>
      <c r="D7" t="s">
        <v>22</v>
      </c>
      <c r="E7" t="s">
        <v>23</v>
      </c>
      <c r="F7" t="s">
        <v>44</v>
      </c>
      <c r="G7">
        <v>26</v>
      </c>
      <c r="H7">
        <v>5</v>
      </c>
      <c r="I7" t="s">
        <v>42</v>
      </c>
    </row>
    <row r="8" spans="1:9" x14ac:dyDescent="0.25">
      <c r="A8">
        <v>28</v>
      </c>
      <c r="B8">
        <f t="shared" si="0"/>
        <v>2</v>
      </c>
      <c r="C8">
        <v>11</v>
      </c>
      <c r="D8" t="s">
        <v>22</v>
      </c>
      <c r="E8" t="s">
        <v>23</v>
      </c>
      <c r="F8" t="s">
        <v>25</v>
      </c>
      <c r="G8">
        <v>51</v>
      </c>
      <c r="H8">
        <v>5</v>
      </c>
      <c r="I8" t="s">
        <v>42</v>
      </c>
    </row>
    <row r="9" spans="1:9" x14ac:dyDescent="0.25">
      <c r="A9">
        <v>28</v>
      </c>
      <c r="B9">
        <f>B6+1</f>
        <v>3</v>
      </c>
      <c r="C9">
        <v>72</v>
      </c>
      <c r="D9" t="s">
        <v>16</v>
      </c>
      <c r="E9" t="s">
        <v>17</v>
      </c>
      <c r="F9" t="s">
        <v>92</v>
      </c>
      <c r="G9">
        <v>1</v>
      </c>
      <c r="H9">
        <f>549.55*0.31</f>
        <v>170.36049999999997</v>
      </c>
      <c r="I9" t="s">
        <v>42</v>
      </c>
    </row>
    <row r="10" spans="1:9" x14ac:dyDescent="0.25">
      <c r="A10">
        <v>28</v>
      </c>
      <c r="B10">
        <f t="shared" ref="B10:B73" si="1">B7+1</f>
        <v>3</v>
      </c>
      <c r="C10">
        <v>5</v>
      </c>
      <c r="D10" t="s">
        <v>22</v>
      </c>
      <c r="E10" t="s">
        <v>23</v>
      </c>
      <c r="F10" t="s">
        <v>44</v>
      </c>
      <c r="G10">
        <v>26</v>
      </c>
      <c r="H10">
        <v>5</v>
      </c>
      <c r="I10" t="s">
        <v>42</v>
      </c>
    </row>
    <row r="11" spans="1:9" x14ac:dyDescent="0.25">
      <c r="A11">
        <v>28</v>
      </c>
      <c r="B11">
        <f t="shared" si="1"/>
        <v>3</v>
      </c>
      <c r="C11">
        <v>11</v>
      </c>
      <c r="D11" t="s">
        <v>22</v>
      </c>
      <c r="E11" t="s">
        <v>23</v>
      </c>
      <c r="F11" t="s">
        <v>25</v>
      </c>
      <c r="G11">
        <v>51</v>
      </c>
      <c r="H11">
        <v>5</v>
      </c>
      <c r="I11" t="s">
        <v>42</v>
      </c>
    </row>
    <row r="12" spans="1:9" x14ac:dyDescent="0.25">
      <c r="A12">
        <v>28</v>
      </c>
      <c r="B12">
        <f t="shared" si="1"/>
        <v>4</v>
      </c>
      <c r="C12">
        <v>72</v>
      </c>
      <c r="D12" t="s">
        <v>16</v>
      </c>
      <c r="E12" t="s">
        <v>17</v>
      </c>
      <c r="F12" t="s">
        <v>92</v>
      </c>
      <c r="G12">
        <v>1</v>
      </c>
      <c r="H12">
        <f>549.55*0.31</f>
        <v>170.36049999999997</v>
      </c>
      <c r="I12" t="s">
        <v>42</v>
      </c>
    </row>
    <row r="13" spans="1:9" x14ac:dyDescent="0.25">
      <c r="A13">
        <v>28</v>
      </c>
      <c r="B13">
        <f t="shared" si="1"/>
        <v>4</v>
      </c>
      <c r="C13">
        <v>5</v>
      </c>
      <c r="D13" t="s">
        <v>22</v>
      </c>
      <c r="E13" t="s">
        <v>23</v>
      </c>
      <c r="F13" t="s">
        <v>44</v>
      </c>
      <c r="G13">
        <v>26</v>
      </c>
      <c r="H13">
        <v>5</v>
      </c>
      <c r="I13" t="s">
        <v>42</v>
      </c>
    </row>
    <row r="14" spans="1:9" x14ac:dyDescent="0.25">
      <c r="A14">
        <v>28</v>
      </c>
      <c r="B14">
        <f t="shared" si="1"/>
        <v>4</v>
      </c>
      <c r="C14">
        <v>11</v>
      </c>
      <c r="D14" t="s">
        <v>22</v>
      </c>
      <c r="E14" t="s">
        <v>23</v>
      </c>
      <c r="F14" t="s">
        <v>25</v>
      </c>
      <c r="G14">
        <v>51</v>
      </c>
      <c r="H14">
        <v>5</v>
      </c>
      <c r="I14" t="s">
        <v>42</v>
      </c>
    </row>
    <row r="15" spans="1:9" x14ac:dyDescent="0.25">
      <c r="A15">
        <v>28</v>
      </c>
      <c r="B15">
        <f t="shared" si="1"/>
        <v>5</v>
      </c>
      <c r="C15">
        <v>72</v>
      </c>
      <c r="D15" t="s">
        <v>16</v>
      </c>
      <c r="E15" t="s">
        <v>17</v>
      </c>
      <c r="F15" t="s">
        <v>92</v>
      </c>
      <c r="G15">
        <v>1</v>
      </c>
      <c r="H15">
        <f>549.55*0.31</f>
        <v>170.36049999999997</v>
      </c>
      <c r="I15" t="s">
        <v>42</v>
      </c>
    </row>
    <row r="16" spans="1:9" x14ac:dyDescent="0.25">
      <c r="A16">
        <v>28</v>
      </c>
      <c r="B16">
        <f t="shared" si="1"/>
        <v>5</v>
      </c>
      <c r="C16">
        <v>5</v>
      </c>
      <c r="D16" t="s">
        <v>22</v>
      </c>
      <c r="E16" t="s">
        <v>23</v>
      </c>
      <c r="F16" t="s">
        <v>44</v>
      </c>
      <c r="G16">
        <v>26</v>
      </c>
      <c r="H16">
        <v>5</v>
      </c>
      <c r="I16" t="s">
        <v>42</v>
      </c>
    </row>
    <row r="17" spans="1:9" x14ac:dyDescent="0.25">
      <c r="A17">
        <v>28</v>
      </c>
      <c r="B17">
        <f t="shared" si="1"/>
        <v>5</v>
      </c>
      <c r="C17">
        <v>11</v>
      </c>
      <c r="D17" t="s">
        <v>22</v>
      </c>
      <c r="E17" t="s">
        <v>23</v>
      </c>
      <c r="F17" t="s">
        <v>25</v>
      </c>
      <c r="G17">
        <v>51</v>
      </c>
      <c r="H17">
        <v>5</v>
      </c>
      <c r="I17" t="s">
        <v>42</v>
      </c>
    </row>
    <row r="18" spans="1:9" x14ac:dyDescent="0.25">
      <c r="A18">
        <v>28</v>
      </c>
      <c r="B18">
        <f t="shared" si="1"/>
        <v>6</v>
      </c>
      <c r="C18">
        <v>72</v>
      </c>
      <c r="D18" t="s">
        <v>16</v>
      </c>
      <c r="E18" t="s">
        <v>17</v>
      </c>
      <c r="F18" t="s">
        <v>92</v>
      </c>
      <c r="G18">
        <v>1</v>
      </c>
      <c r="H18">
        <v>234.2484</v>
      </c>
      <c r="I18" t="s">
        <v>42</v>
      </c>
    </row>
    <row r="19" spans="1:9" x14ac:dyDescent="0.25">
      <c r="A19">
        <v>28</v>
      </c>
      <c r="B19">
        <f t="shared" si="1"/>
        <v>6</v>
      </c>
      <c r="C19">
        <v>5</v>
      </c>
      <c r="D19" t="s">
        <v>22</v>
      </c>
      <c r="E19" t="s">
        <v>23</v>
      </c>
      <c r="F19" t="s">
        <v>44</v>
      </c>
      <c r="G19">
        <v>35</v>
      </c>
      <c r="H19">
        <v>5</v>
      </c>
      <c r="I19" t="s">
        <v>42</v>
      </c>
    </row>
    <row r="20" spans="1:9" x14ac:dyDescent="0.25">
      <c r="A20">
        <v>28</v>
      </c>
      <c r="B20">
        <f t="shared" si="1"/>
        <v>6</v>
      </c>
      <c r="C20">
        <v>11</v>
      </c>
      <c r="D20" t="s">
        <v>22</v>
      </c>
      <c r="E20" t="s">
        <v>23</v>
      </c>
      <c r="F20" t="s">
        <v>25</v>
      </c>
      <c r="G20">
        <v>70</v>
      </c>
      <c r="H20">
        <v>5</v>
      </c>
      <c r="I20" t="s">
        <v>42</v>
      </c>
    </row>
    <row r="21" spans="1:9" x14ac:dyDescent="0.25">
      <c r="A21">
        <v>28</v>
      </c>
      <c r="B21">
        <f t="shared" si="1"/>
        <v>7</v>
      </c>
      <c r="C21">
        <v>72</v>
      </c>
      <c r="D21" t="s">
        <v>16</v>
      </c>
      <c r="E21" t="s">
        <v>17</v>
      </c>
      <c r="F21" t="s">
        <v>92</v>
      </c>
      <c r="G21">
        <v>1</v>
      </c>
      <c r="H21">
        <v>234.2484</v>
      </c>
      <c r="I21" t="s">
        <v>42</v>
      </c>
    </row>
    <row r="22" spans="1:9" x14ac:dyDescent="0.25">
      <c r="A22">
        <v>28</v>
      </c>
      <c r="B22">
        <f t="shared" si="1"/>
        <v>7</v>
      </c>
      <c r="C22">
        <v>5</v>
      </c>
      <c r="D22" t="s">
        <v>22</v>
      </c>
      <c r="E22" t="s">
        <v>23</v>
      </c>
      <c r="F22" t="s">
        <v>44</v>
      </c>
      <c r="G22">
        <v>35</v>
      </c>
      <c r="H22">
        <v>5</v>
      </c>
      <c r="I22" t="s">
        <v>42</v>
      </c>
    </row>
    <row r="23" spans="1:9" x14ac:dyDescent="0.25">
      <c r="A23">
        <v>28</v>
      </c>
      <c r="B23">
        <f t="shared" si="1"/>
        <v>7</v>
      </c>
      <c r="C23">
        <v>11</v>
      </c>
      <c r="D23" t="s">
        <v>22</v>
      </c>
      <c r="E23" t="s">
        <v>23</v>
      </c>
      <c r="F23" t="s">
        <v>25</v>
      </c>
      <c r="G23">
        <v>70</v>
      </c>
      <c r="H23">
        <v>5</v>
      </c>
      <c r="I23" t="s">
        <v>42</v>
      </c>
    </row>
    <row r="24" spans="1:9" x14ac:dyDescent="0.25">
      <c r="A24">
        <v>28</v>
      </c>
      <c r="B24">
        <f t="shared" si="1"/>
        <v>8</v>
      </c>
      <c r="C24">
        <v>72</v>
      </c>
      <c r="D24" t="s">
        <v>16</v>
      </c>
      <c r="E24" t="s">
        <v>17</v>
      </c>
      <c r="F24" t="s">
        <v>92</v>
      </c>
      <c r="G24">
        <v>1</v>
      </c>
      <c r="H24">
        <v>234.2484</v>
      </c>
      <c r="I24" t="s">
        <v>42</v>
      </c>
    </row>
    <row r="25" spans="1:9" x14ac:dyDescent="0.25">
      <c r="A25">
        <v>28</v>
      </c>
      <c r="B25">
        <f t="shared" si="1"/>
        <v>8</v>
      </c>
      <c r="C25">
        <v>5</v>
      </c>
      <c r="D25" t="s">
        <v>22</v>
      </c>
      <c r="E25" t="s">
        <v>23</v>
      </c>
      <c r="F25" t="s">
        <v>44</v>
      </c>
      <c r="G25">
        <v>35</v>
      </c>
      <c r="H25">
        <v>5</v>
      </c>
      <c r="I25" t="s">
        <v>42</v>
      </c>
    </row>
    <row r="26" spans="1:9" x14ac:dyDescent="0.25">
      <c r="A26">
        <v>28</v>
      </c>
      <c r="B26">
        <f t="shared" si="1"/>
        <v>8</v>
      </c>
      <c r="C26">
        <v>11</v>
      </c>
      <c r="D26" t="s">
        <v>22</v>
      </c>
      <c r="E26" t="s">
        <v>23</v>
      </c>
      <c r="F26" t="s">
        <v>25</v>
      </c>
      <c r="G26">
        <v>70</v>
      </c>
      <c r="H26">
        <v>5</v>
      </c>
      <c r="I26" t="s">
        <v>42</v>
      </c>
    </row>
    <row r="27" spans="1:9" x14ac:dyDescent="0.25">
      <c r="A27">
        <v>28</v>
      </c>
      <c r="B27">
        <f t="shared" si="1"/>
        <v>9</v>
      </c>
      <c r="C27">
        <v>72</v>
      </c>
      <c r="D27" t="s">
        <v>16</v>
      </c>
      <c r="E27" t="s">
        <v>17</v>
      </c>
      <c r="F27" t="s">
        <v>92</v>
      </c>
      <c r="G27">
        <v>1</v>
      </c>
      <c r="H27">
        <v>234.2484</v>
      </c>
      <c r="I27" t="s">
        <v>42</v>
      </c>
    </row>
    <row r="28" spans="1:9" x14ac:dyDescent="0.25">
      <c r="A28">
        <v>28</v>
      </c>
      <c r="B28">
        <f t="shared" si="1"/>
        <v>9</v>
      </c>
      <c r="C28">
        <v>5</v>
      </c>
      <c r="D28" t="s">
        <v>22</v>
      </c>
      <c r="E28" t="s">
        <v>23</v>
      </c>
      <c r="F28" t="s">
        <v>44</v>
      </c>
      <c r="G28">
        <v>35</v>
      </c>
      <c r="H28">
        <v>5</v>
      </c>
      <c r="I28" t="s">
        <v>42</v>
      </c>
    </row>
    <row r="29" spans="1:9" x14ac:dyDescent="0.25">
      <c r="A29">
        <v>28</v>
      </c>
      <c r="B29">
        <f t="shared" si="1"/>
        <v>9</v>
      </c>
      <c r="C29">
        <v>11</v>
      </c>
      <c r="D29" t="s">
        <v>22</v>
      </c>
      <c r="E29" t="s">
        <v>23</v>
      </c>
      <c r="F29" t="s">
        <v>25</v>
      </c>
      <c r="G29">
        <v>70</v>
      </c>
      <c r="H29">
        <v>5</v>
      </c>
      <c r="I29" t="s">
        <v>42</v>
      </c>
    </row>
    <row r="30" spans="1:9" x14ac:dyDescent="0.25">
      <c r="A30">
        <v>28</v>
      </c>
      <c r="B30">
        <f t="shared" si="1"/>
        <v>10</v>
      </c>
      <c r="C30">
        <v>72</v>
      </c>
      <c r="D30" t="s">
        <v>16</v>
      </c>
      <c r="E30" t="s">
        <v>17</v>
      </c>
      <c r="F30" t="s">
        <v>92</v>
      </c>
      <c r="G30">
        <v>1</v>
      </c>
      <c r="H30">
        <v>234.2484</v>
      </c>
      <c r="I30" t="s">
        <v>42</v>
      </c>
    </row>
    <row r="31" spans="1:9" x14ac:dyDescent="0.25">
      <c r="A31">
        <v>28</v>
      </c>
      <c r="B31">
        <f t="shared" si="1"/>
        <v>10</v>
      </c>
      <c r="C31">
        <v>5</v>
      </c>
      <c r="D31" t="s">
        <v>22</v>
      </c>
      <c r="E31" t="s">
        <v>23</v>
      </c>
      <c r="F31" t="s">
        <v>44</v>
      </c>
      <c r="G31">
        <v>35</v>
      </c>
      <c r="H31">
        <v>5</v>
      </c>
      <c r="I31" t="s">
        <v>42</v>
      </c>
    </row>
    <row r="32" spans="1:9" x14ac:dyDescent="0.25">
      <c r="A32">
        <v>28</v>
      </c>
      <c r="B32">
        <f t="shared" si="1"/>
        <v>10</v>
      </c>
      <c r="C32">
        <v>11</v>
      </c>
      <c r="D32" t="s">
        <v>22</v>
      </c>
      <c r="E32" t="s">
        <v>23</v>
      </c>
      <c r="F32" t="s">
        <v>25</v>
      </c>
      <c r="G32">
        <v>70</v>
      </c>
      <c r="H32">
        <v>5</v>
      </c>
      <c r="I32" t="s">
        <v>42</v>
      </c>
    </row>
    <row r="33" spans="1:9" x14ac:dyDescent="0.25">
      <c r="A33">
        <v>28</v>
      </c>
      <c r="B33">
        <f t="shared" si="1"/>
        <v>11</v>
      </c>
      <c r="C33">
        <v>72</v>
      </c>
      <c r="D33" t="s">
        <v>16</v>
      </c>
      <c r="E33" t="s">
        <v>17</v>
      </c>
      <c r="F33" t="s">
        <v>92</v>
      </c>
      <c r="G33">
        <v>1</v>
      </c>
      <c r="H33">
        <v>234.2484</v>
      </c>
      <c r="I33" t="s">
        <v>42</v>
      </c>
    </row>
    <row r="34" spans="1:9" x14ac:dyDescent="0.25">
      <c r="A34">
        <v>28</v>
      </c>
      <c r="B34">
        <f t="shared" si="1"/>
        <v>11</v>
      </c>
      <c r="C34">
        <v>5</v>
      </c>
      <c r="D34" t="s">
        <v>22</v>
      </c>
      <c r="E34" t="s">
        <v>23</v>
      </c>
      <c r="F34" t="s">
        <v>44</v>
      </c>
      <c r="G34">
        <v>35</v>
      </c>
      <c r="H34">
        <v>5</v>
      </c>
      <c r="I34" t="s">
        <v>42</v>
      </c>
    </row>
    <row r="35" spans="1:9" x14ac:dyDescent="0.25">
      <c r="A35">
        <v>28</v>
      </c>
      <c r="B35">
        <f t="shared" si="1"/>
        <v>11</v>
      </c>
      <c r="C35">
        <v>11</v>
      </c>
      <c r="D35" t="s">
        <v>22</v>
      </c>
      <c r="E35" t="s">
        <v>23</v>
      </c>
      <c r="F35" t="s">
        <v>25</v>
      </c>
      <c r="G35">
        <v>70</v>
      </c>
      <c r="H35">
        <v>5</v>
      </c>
      <c r="I35" t="s">
        <v>42</v>
      </c>
    </row>
    <row r="36" spans="1:9" x14ac:dyDescent="0.25">
      <c r="A36">
        <v>28</v>
      </c>
      <c r="B36">
        <f t="shared" si="1"/>
        <v>12</v>
      </c>
      <c r="C36">
        <v>72</v>
      </c>
      <c r="D36" t="s">
        <v>16</v>
      </c>
      <c r="E36" t="s">
        <v>17</v>
      </c>
      <c r="F36" t="s">
        <v>92</v>
      </c>
      <c r="G36">
        <v>1</v>
      </c>
      <c r="H36">
        <v>234.2484</v>
      </c>
      <c r="I36" t="s">
        <v>42</v>
      </c>
    </row>
    <row r="37" spans="1:9" x14ac:dyDescent="0.25">
      <c r="A37">
        <v>28</v>
      </c>
      <c r="B37">
        <f t="shared" si="1"/>
        <v>12</v>
      </c>
      <c r="C37">
        <v>5</v>
      </c>
      <c r="D37" t="s">
        <v>22</v>
      </c>
      <c r="E37" t="s">
        <v>23</v>
      </c>
      <c r="F37" t="s">
        <v>44</v>
      </c>
      <c r="G37">
        <v>35</v>
      </c>
      <c r="H37">
        <v>5</v>
      </c>
      <c r="I37" t="s">
        <v>42</v>
      </c>
    </row>
    <row r="38" spans="1:9" x14ac:dyDescent="0.25">
      <c r="A38">
        <v>28</v>
      </c>
      <c r="B38">
        <f t="shared" si="1"/>
        <v>12</v>
      </c>
      <c r="C38">
        <v>11</v>
      </c>
      <c r="D38" t="s">
        <v>22</v>
      </c>
      <c r="E38" t="s">
        <v>23</v>
      </c>
      <c r="F38" t="s">
        <v>25</v>
      </c>
      <c r="G38">
        <v>70</v>
      </c>
      <c r="H38">
        <v>5</v>
      </c>
      <c r="I38" t="s">
        <v>42</v>
      </c>
    </row>
    <row r="39" spans="1:9" x14ac:dyDescent="0.25">
      <c r="A39">
        <v>28</v>
      </c>
      <c r="B39">
        <f t="shared" si="1"/>
        <v>13</v>
      </c>
      <c r="C39">
        <v>72</v>
      </c>
      <c r="D39" t="s">
        <v>16</v>
      </c>
      <c r="E39" t="s">
        <v>17</v>
      </c>
      <c r="F39" t="s">
        <v>92</v>
      </c>
      <c r="G39">
        <v>1</v>
      </c>
      <c r="H39">
        <v>234.2484</v>
      </c>
      <c r="I39" t="s">
        <v>42</v>
      </c>
    </row>
    <row r="40" spans="1:9" x14ac:dyDescent="0.25">
      <c r="A40">
        <v>28</v>
      </c>
      <c r="B40">
        <f t="shared" si="1"/>
        <v>13</v>
      </c>
      <c r="C40">
        <v>5</v>
      </c>
      <c r="D40" t="s">
        <v>22</v>
      </c>
      <c r="E40" t="s">
        <v>23</v>
      </c>
      <c r="F40" t="s">
        <v>44</v>
      </c>
      <c r="G40">
        <v>35</v>
      </c>
      <c r="H40">
        <v>5</v>
      </c>
      <c r="I40" t="s">
        <v>42</v>
      </c>
    </row>
    <row r="41" spans="1:9" x14ac:dyDescent="0.25">
      <c r="A41">
        <v>28</v>
      </c>
      <c r="B41">
        <f t="shared" si="1"/>
        <v>13</v>
      </c>
      <c r="C41">
        <v>11</v>
      </c>
      <c r="D41" t="s">
        <v>22</v>
      </c>
      <c r="E41" t="s">
        <v>23</v>
      </c>
      <c r="F41" t="s">
        <v>25</v>
      </c>
      <c r="G41">
        <v>70</v>
      </c>
      <c r="H41">
        <v>5</v>
      </c>
      <c r="I41" t="s">
        <v>42</v>
      </c>
    </row>
    <row r="42" spans="1:9" x14ac:dyDescent="0.25">
      <c r="A42">
        <v>28</v>
      </c>
      <c r="B42">
        <f t="shared" si="1"/>
        <v>14</v>
      </c>
      <c r="C42">
        <v>72</v>
      </c>
      <c r="D42" t="s">
        <v>16</v>
      </c>
      <c r="E42" t="s">
        <v>17</v>
      </c>
      <c r="F42" t="s">
        <v>92</v>
      </c>
      <c r="G42">
        <v>1</v>
      </c>
      <c r="H42">
        <v>234.2484</v>
      </c>
      <c r="I42" t="s">
        <v>42</v>
      </c>
    </row>
    <row r="43" spans="1:9" x14ac:dyDescent="0.25">
      <c r="A43">
        <v>28</v>
      </c>
      <c r="B43">
        <f t="shared" si="1"/>
        <v>14</v>
      </c>
      <c r="C43">
        <v>5</v>
      </c>
      <c r="D43" t="s">
        <v>22</v>
      </c>
      <c r="E43" t="s">
        <v>23</v>
      </c>
      <c r="F43" t="s">
        <v>44</v>
      </c>
      <c r="G43">
        <v>35</v>
      </c>
      <c r="H43">
        <v>5</v>
      </c>
      <c r="I43" t="s">
        <v>42</v>
      </c>
    </row>
    <row r="44" spans="1:9" x14ac:dyDescent="0.25">
      <c r="A44">
        <v>28</v>
      </c>
      <c r="B44">
        <f t="shared" si="1"/>
        <v>14</v>
      </c>
      <c r="C44">
        <v>11</v>
      </c>
      <c r="D44" t="s">
        <v>22</v>
      </c>
      <c r="E44" t="s">
        <v>23</v>
      </c>
      <c r="F44" t="s">
        <v>25</v>
      </c>
      <c r="G44">
        <v>70</v>
      </c>
      <c r="H44">
        <v>5</v>
      </c>
      <c r="I44" t="s">
        <v>42</v>
      </c>
    </row>
    <row r="45" spans="1:9" x14ac:dyDescent="0.25">
      <c r="A45">
        <v>28</v>
      </c>
      <c r="B45">
        <f t="shared" si="1"/>
        <v>15</v>
      </c>
      <c r="C45">
        <v>72</v>
      </c>
      <c r="D45" t="s">
        <v>16</v>
      </c>
      <c r="E45" t="s">
        <v>17</v>
      </c>
      <c r="F45" t="s">
        <v>92</v>
      </c>
      <c r="G45">
        <v>1</v>
      </c>
      <c r="H45">
        <v>234.2484</v>
      </c>
      <c r="I45" t="s">
        <v>42</v>
      </c>
    </row>
    <row r="46" spans="1:9" x14ac:dyDescent="0.25">
      <c r="A46">
        <v>28</v>
      </c>
      <c r="B46">
        <f t="shared" si="1"/>
        <v>15</v>
      </c>
      <c r="C46">
        <v>5</v>
      </c>
      <c r="D46" t="s">
        <v>22</v>
      </c>
      <c r="E46" t="s">
        <v>23</v>
      </c>
      <c r="F46" t="s">
        <v>44</v>
      </c>
      <c r="G46">
        <v>35</v>
      </c>
      <c r="H46">
        <v>5</v>
      </c>
      <c r="I46" t="s">
        <v>42</v>
      </c>
    </row>
    <row r="47" spans="1:9" x14ac:dyDescent="0.25">
      <c r="A47">
        <v>28</v>
      </c>
      <c r="B47">
        <f t="shared" si="1"/>
        <v>15</v>
      </c>
      <c r="C47">
        <v>11</v>
      </c>
      <c r="D47" t="s">
        <v>22</v>
      </c>
      <c r="E47" t="s">
        <v>23</v>
      </c>
      <c r="F47" t="s">
        <v>25</v>
      </c>
      <c r="G47">
        <v>70</v>
      </c>
      <c r="H47">
        <v>5</v>
      </c>
      <c r="I47" t="s">
        <v>42</v>
      </c>
    </row>
    <row r="48" spans="1:9" x14ac:dyDescent="0.25">
      <c r="A48">
        <v>28</v>
      </c>
      <c r="B48">
        <f t="shared" si="1"/>
        <v>16</v>
      </c>
      <c r="C48">
        <v>72</v>
      </c>
      <c r="D48" t="s">
        <v>16</v>
      </c>
      <c r="E48" t="s">
        <v>17</v>
      </c>
      <c r="F48" t="s">
        <v>92</v>
      </c>
      <c r="G48">
        <v>1</v>
      </c>
      <c r="H48">
        <v>234.2484</v>
      </c>
      <c r="I48" t="s">
        <v>42</v>
      </c>
    </row>
    <row r="49" spans="1:9" x14ac:dyDescent="0.25">
      <c r="A49">
        <v>28</v>
      </c>
      <c r="B49">
        <f t="shared" si="1"/>
        <v>16</v>
      </c>
      <c r="C49">
        <v>5</v>
      </c>
      <c r="D49" t="s">
        <v>22</v>
      </c>
      <c r="E49" t="s">
        <v>23</v>
      </c>
      <c r="F49" t="s">
        <v>44</v>
      </c>
      <c r="G49">
        <v>35</v>
      </c>
      <c r="H49">
        <v>5</v>
      </c>
      <c r="I49" t="s">
        <v>42</v>
      </c>
    </row>
    <row r="50" spans="1:9" x14ac:dyDescent="0.25">
      <c r="A50">
        <v>28</v>
      </c>
      <c r="B50">
        <f t="shared" si="1"/>
        <v>16</v>
      </c>
      <c r="C50">
        <v>11</v>
      </c>
      <c r="D50" t="s">
        <v>22</v>
      </c>
      <c r="E50" t="s">
        <v>23</v>
      </c>
      <c r="F50" t="s">
        <v>25</v>
      </c>
      <c r="G50">
        <v>70</v>
      </c>
      <c r="H50">
        <v>5</v>
      </c>
      <c r="I50" t="s">
        <v>42</v>
      </c>
    </row>
    <row r="51" spans="1:9" x14ac:dyDescent="0.25">
      <c r="A51">
        <v>28</v>
      </c>
      <c r="B51">
        <f t="shared" si="1"/>
        <v>17</v>
      </c>
      <c r="C51">
        <v>72</v>
      </c>
      <c r="D51" t="s">
        <v>16</v>
      </c>
      <c r="E51" t="s">
        <v>17</v>
      </c>
      <c r="F51" t="s">
        <v>92</v>
      </c>
      <c r="G51">
        <v>1</v>
      </c>
      <c r="H51">
        <v>234.2484</v>
      </c>
      <c r="I51" t="s">
        <v>42</v>
      </c>
    </row>
    <row r="52" spans="1:9" x14ac:dyDescent="0.25">
      <c r="A52">
        <v>28</v>
      </c>
      <c r="B52">
        <f t="shared" si="1"/>
        <v>17</v>
      </c>
      <c r="C52">
        <v>5</v>
      </c>
      <c r="D52" t="s">
        <v>22</v>
      </c>
      <c r="E52" t="s">
        <v>23</v>
      </c>
      <c r="F52" t="s">
        <v>44</v>
      </c>
      <c r="G52">
        <v>35</v>
      </c>
      <c r="H52">
        <v>5</v>
      </c>
      <c r="I52" t="s">
        <v>42</v>
      </c>
    </row>
    <row r="53" spans="1:9" x14ac:dyDescent="0.25">
      <c r="A53">
        <v>28</v>
      </c>
      <c r="B53">
        <f t="shared" si="1"/>
        <v>17</v>
      </c>
      <c r="C53">
        <v>11</v>
      </c>
      <c r="D53" t="s">
        <v>22</v>
      </c>
      <c r="E53" t="s">
        <v>23</v>
      </c>
      <c r="F53" t="s">
        <v>25</v>
      </c>
      <c r="G53">
        <v>70</v>
      </c>
      <c r="H53">
        <v>5</v>
      </c>
      <c r="I53" t="s">
        <v>42</v>
      </c>
    </row>
    <row r="54" spans="1:9" x14ac:dyDescent="0.25">
      <c r="A54">
        <v>28</v>
      </c>
      <c r="B54">
        <f t="shared" si="1"/>
        <v>18</v>
      </c>
      <c r="C54">
        <v>72</v>
      </c>
      <c r="D54" t="s">
        <v>16</v>
      </c>
      <c r="E54" t="s">
        <v>17</v>
      </c>
      <c r="F54" t="s">
        <v>92</v>
      </c>
      <c r="G54">
        <v>1</v>
      </c>
      <c r="H54">
        <v>234.2484</v>
      </c>
      <c r="I54" t="s">
        <v>42</v>
      </c>
    </row>
    <row r="55" spans="1:9" x14ac:dyDescent="0.25">
      <c r="A55">
        <v>28</v>
      </c>
      <c r="B55">
        <f t="shared" si="1"/>
        <v>18</v>
      </c>
      <c r="C55">
        <v>5</v>
      </c>
      <c r="D55" t="s">
        <v>22</v>
      </c>
      <c r="E55" t="s">
        <v>23</v>
      </c>
      <c r="F55" t="s">
        <v>44</v>
      </c>
      <c r="G55">
        <v>35</v>
      </c>
      <c r="H55">
        <v>5</v>
      </c>
      <c r="I55" t="s">
        <v>42</v>
      </c>
    </row>
    <row r="56" spans="1:9" x14ac:dyDescent="0.25">
      <c r="A56">
        <v>28</v>
      </c>
      <c r="B56">
        <f t="shared" si="1"/>
        <v>18</v>
      </c>
      <c r="C56">
        <v>11</v>
      </c>
      <c r="D56" t="s">
        <v>22</v>
      </c>
      <c r="E56" t="s">
        <v>23</v>
      </c>
      <c r="F56" t="s">
        <v>25</v>
      </c>
      <c r="G56">
        <v>70</v>
      </c>
      <c r="H56">
        <v>5</v>
      </c>
      <c r="I56" t="s">
        <v>42</v>
      </c>
    </row>
    <row r="57" spans="1:9" x14ac:dyDescent="0.25">
      <c r="A57">
        <v>28</v>
      </c>
      <c r="B57">
        <f t="shared" si="1"/>
        <v>19</v>
      </c>
      <c r="C57">
        <v>72</v>
      </c>
      <c r="D57" t="s">
        <v>16</v>
      </c>
      <c r="E57" t="s">
        <v>17</v>
      </c>
      <c r="F57" t="s">
        <v>92</v>
      </c>
      <c r="G57">
        <v>1</v>
      </c>
      <c r="H57">
        <v>234.2484</v>
      </c>
      <c r="I57" t="s">
        <v>42</v>
      </c>
    </row>
    <row r="58" spans="1:9" x14ac:dyDescent="0.25">
      <c r="A58">
        <v>28</v>
      </c>
      <c r="B58">
        <f t="shared" si="1"/>
        <v>19</v>
      </c>
      <c r="C58">
        <v>5</v>
      </c>
      <c r="D58" t="s">
        <v>22</v>
      </c>
      <c r="E58" t="s">
        <v>23</v>
      </c>
      <c r="F58" t="s">
        <v>44</v>
      </c>
      <c r="G58">
        <v>35</v>
      </c>
      <c r="H58">
        <v>5</v>
      </c>
      <c r="I58" t="s">
        <v>42</v>
      </c>
    </row>
    <row r="59" spans="1:9" x14ac:dyDescent="0.25">
      <c r="A59">
        <v>28</v>
      </c>
      <c r="B59">
        <f t="shared" si="1"/>
        <v>19</v>
      </c>
      <c r="C59">
        <v>11</v>
      </c>
      <c r="D59" t="s">
        <v>22</v>
      </c>
      <c r="E59" t="s">
        <v>23</v>
      </c>
      <c r="F59" t="s">
        <v>25</v>
      </c>
      <c r="G59">
        <v>70</v>
      </c>
      <c r="H59">
        <v>5</v>
      </c>
      <c r="I59" t="s">
        <v>42</v>
      </c>
    </row>
    <row r="60" spans="1:9" x14ac:dyDescent="0.25">
      <c r="A60">
        <v>28</v>
      </c>
      <c r="B60">
        <f t="shared" si="1"/>
        <v>20</v>
      </c>
      <c r="C60">
        <v>72</v>
      </c>
      <c r="D60" t="s">
        <v>16</v>
      </c>
      <c r="E60" t="s">
        <v>17</v>
      </c>
      <c r="F60" t="s">
        <v>92</v>
      </c>
      <c r="G60">
        <v>1</v>
      </c>
      <c r="H60">
        <v>234.2484</v>
      </c>
      <c r="I60" t="s">
        <v>42</v>
      </c>
    </row>
    <row r="61" spans="1:9" x14ac:dyDescent="0.25">
      <c r="A61">
        <v>28</v>
      </c>
      <c r="B61">
        <f t="shared" si="1"/>
        <v>20</v>
      </c>
      <c r="C61">
        <v>5</v>
      </c>
      <c r="D61" t="s">
        <v>22</v>
      </c>
      <c r="E61" t="s">
        <v>23</v>
      </c>
      <c r="F61" t="s">
        <v>44</v>
      </c>
      <c r="G61">
        <v>35</v>
      </c>
      <c r="H61">
        <v>5</v>
      </c>
      <c r="I61" t="s">
        <v>42</v>
      </c>
    </row>
    <row r="62" spans="1:9" x14ac:dyDescent="0.25">
      <c r="A62">
        <v>28</v>
      </c>
      <c r="B62">
        <f t="shared" si="1"/>
        <v>20</v>
      </c>
      <c r="C62">
        <v>11</v>
      </c>
      <c r="D62" t="s">
        <v>22</v>
      </c>
      <c r="E62" t="s">
        <v>23</v>
      </c>
      <c r="F62" t="s">
        <v>25</v>
      </c>
      <c r="G62">
        <v>70</v>
      </c>
      <c r="H62">
        <v>5</v>
      </c>
      <c r="I62" t="s">
        <v>42</v>
      </c>
    </row>
    <row r="63" spans="1:9" x14ac:dyDescent="0.25">
      <c r="A63">
        <v>28</v>
      </c>
      <c r="B63">
        <f t="shared" si="1"/>
        <v>21</v>
      </c>
      <c r="C63">
        <v>72</v>
      </c>
      <c r="D63" t="s">
        <v>16</v>
      </c>
      <c r="E63" t="s">
        <v>17</v>
      </c>
      <c r="F63" t="s">
        <v>92</v>
      </c>
      <c r="G63">
        <v>1</v>
      </c>
      <c r="H63">
        <v>234.2484</v>
      </c>
      <c r="I63" t="s">
        <v>42</v>
      </c>
    </row>
    <row r="64" spans="1:9" x14ac:dyDescent="0.25">
      <c r="A64">
        <v>28</v>
      </c>
      <c r="B64">
        <f t="shared" si="1"/>
        <v>21</v>
      </c>
      <c r="C64">
        <v>5</v>
      </c>
      <c r="D64" t="s">
        <v>22</v>
      </c>
      <c r="E64" t="s">
        <v>23</v>
      </c>
      <c r="F64" t="s">
        <v>44</v>
      </c>
      <c r="G64">
        <v>35</v>
      </c>
      <c r="H64">
        <v>5</v>
      </c>
      <c r="I64" t="s">
        <v>42</v>
      </c>
    </row>
    <row r="65" spans="1:9" x14ac:dyDescent="0.25">
      <c r="A65">
        <v>28</v>
      </c>
      <c r="B65">
        <f t="shared" si="1"/>
        <v>21</v>
      </c>
      <c r="C65">
        <v>11</v>
      </c>
      <c r="D65" t="s">
        <v>22</v>
      </c>
      <c r="E65" t="s">
        <v>23</v>
      </c>
      <c r="F65" t="s">
        <v>25</v>
      </c>
      <c r="G65">
        <v>70</v>
      </c>
      <c r="H65">
        <v>5</v>
      </c>
      <c r="I65" t="s">
        <v>42</v>
      </c>
    </row>
    <row r="66" spans="1:9" x14ac:dyDescent="0.25">
      <c r="A66">
        <v>28</v>
      </c>
      <c r="B66">
        <f t="shared" si="1"/>
        <v>22</v>
      </c>
      <c r="C66">
        <v>72</v>
      </c>
      <c r="D66" t="s">
        <v>16</v>
      </c>
      <c r="E66" t="s">
        <v>17</v>
      </c>
      <c r="F66" t="s">
        <v>92</v>
      </c>
      <c r="G66">
        <v>1</v>
      </c>
      <c r="H66">
        <v>234.2484</v>
      </c>
      <c r="I66" t="s">
        <v>42</v>
      </c>
    </row>
    <row r="67" spans="1:9" x14ac:dyDescent="0.25">
      <c r="A67">
        <v>28</v>
      </c>
      <c r="B67">
        <f t="shared" si="1"/>
        <v>22</v>
      </c>
      <c r="C67">
        <v>5</v>
      </c>
      <c r="D67" t="s">
        <v>22</v>
      </c>
      <c r="E67" t="s">
        <v>23</v>
      </c>
      <c r="F67" t="s">
        <v>44</v>
      </c>
      <c r="G67">
        <v>35</v>
      </c>
      <c r="H67">
        <v>5</v>
      </c>
      <c r="I67" t="s">
        <v>42</v>
      </c>
    </row>
    <row r="68" spans="1:9" x14ac:dyDescent="0.25">
      <c r="A68">
        <v>28</v>
      </c>
      <c r="B68">
        <f t="shared" si="1"/>
        <v>22</v>
      </c>
      <c r="C68">
        <v>11</v>
      </c>
      <c r="D68" t="s">
        <v>22</v>
      </c>
      <c r="E68" t="s">
        <v>23</v>
      </c>
      <c r="F68" t="s">
        <v>25</v>
      </c>
      <c r="G68">
        <v>70</v>
      </c>
      <c r="H68">
        <v>5</v>
      </c>
      <c r="I68" t="s">
        <v>42</v>
      </c>
    </row>
    <row r="69" spans="1:9" x14ac:dyDescent="0.25">
      <c r="A69">
        <v>28</v>
      </c>
      <c r="B69">
        <f t="shared" si="1"/>
        <v>23</v>
      </c>
      <c r="C69">
        <v>72</v>
      </c>
      <c r="D69" t="s">
        <v>16</v>
      </c>
      <c r="E69" t="s">
        <v>17</v>
      </c>
      <c r="F69" t="s">
        <v>92</v>
      </c>
      <c r="G69">
        <v>1</v>
      </c>
      <c r="H69">
        <v>234.2484</v>
      </c>
      <c r="I69" t="s">
        <v>42</v>
      </c>
    </row>
    <row r="70" spans="1:9" x14ac:dyDescent="0.25">
      <c r="A70">
        <v>28</v>
      </c>
      <c r="B70">
        <f t="shared" si="1"/>
        <v>23</v>
      </c>
      <c r="C70">
        <v>5</v>
      </c>
      <c r="D70" t="s">
        <v>22</v>
      </c>
      <c r="E70" t="s">
        <v>23</v>
      </c>
      <c r="F70" t="s">
        <v>44</v>
      </c>
      <c r="G70">
        <v>35</v>
      </c>
      <c r="H70">
        <v>5</v>
      </c>
      <c r="I70" t="s">
        <v>42</v>
      </c>
    </row>
    <row r="71" spans="1:9" x14ac:dyDescent="0.25">
      <c r="A71">
        <v>28</v>
      </c>
      <c r="B71">
        <f t="shared" si="1"/>
        <v>23</v>
      </c>
      <c r="C71">
        <v>11</v>
      </c>
      <c r="D71" t="s">
        <v>22</v>
      </c>
      <c r="E71" t="s">
        <v>23</v>
      </c>
      <c r="F71" t="s">
        <v>25</v>
      </c>
      <c r="G71">
        <v>70</v>
      </c>
      <c r="H71">
        <v>5</v>
      </c>
      <c r="I71" t="s">
        <v>42</v>
      </c>
    </row>
    <row r="72" spans="1:9" x14ac:dyDescent="0.25">
      <c r="A72">
        <v>28</v>
      </c>
      <c r="B72">
        <f t="shared" si="1"/>
        <v>24</v>
      </c>
      <c r="C72">
        <v>72</v>
      </c>
      <c r="D72" t="s">
        <v>16</v>
      </c>
      <c r="E72" t="s">
        <v>17</v>
      </c>
      <c r="F72" t="s">
        <v>92</v>
      </c>
      <c r="G72">
        <v>1</v>
      </c>
      <c r="H72">
        <v>234.2484</v>
      </c>
      <c r="I72" t="s">
        <v>42</v>
      </c>
    </row>
    <row r="73" spans="1:9" x14ac:dyDescent="0.25">
      <c r="A73">
        <v>28</v>
      </c>
      <c r="B73">
        <f t="shared" si="1"/>
        <v>24</v>
      </c>
      <c r="C73">
        <v>5</v>
      </c>
      <c r="D73" t="s">
        <v>22</v>
      </c>
      <c r="E73" t="s">
        <v>23</v>
      </c>
      <c r="F73" t="s">
        <v>44</v>
      </c>
      <c r="G73">
        <v>35</v>
      </c>
      <c r="H73">
        <v>5</v>
      </c>
      <c r="I73" t="s">
        <v>42</v>
      </c>
    </row>
    <row r="74" spans="1:9" x14ac:dyDescent="0.25">
      <c r="A74">
        <v>28</v>
      </c>
      <c r="B74">
        <f t="shared" ref="B74:B92" si="2">B71+1</f>
        <v>24</v>
      </c>
      <c r="C74">
        <v>11</v>
      </c>
      <c r="D74" t="s">
        <v>22</v>
      </c>
      <c r="E74" t="s">
        <v>23</v>
      </c>
      <c r="F74" t="s">
        <v>25</v>
      </c>
      <c r="G74">
        <v>70</v>
      </c>
      <c r="H74">
        <v>5</v>
      </c>
      <c r="I74" t="s">
        <v>42</v>
      </c>
    </row>
    <row r="75" spans="1:9" x14ac:dyDescent="0.25">
      <c r="A75">
        <v>28</v>
      </c>
      <c r="B75">
        <f t="shared" si="2"/>
        <v>25</v>
      </c>
      <c r="C75">
        <v>72</v>
      </c>
      <c r="D75" t="s">
        <v>16</v>
      </c>
      <c r="E75" t="s">
        <v>17</v>
      </c>
      <c r="F75" t="s">
        <v>92</v>
      </c>
      <c r="G75">
        <v>1</v>
      </c>
      <c r="H75">
        <v>234.2484</v>
      </c>
      <c r="I75" t="s">
        <v>42</v>
      </c>
    </row>
    <row r="76" spans="1:9" x14ac:dyDescent="0.25">
      <c r="A76">
        <v>28</v>
      </c>
      <c r="B76">
        <f t="shared" si="2"/>
        <v>25</v>
      </c>
      <c r="C76">
        <v>5</v>
      </c>
      <c r="D76" t="s">
        <v>22</v>
      </c>
      <c r="E76" t="s">
        <v>23</v>
      </c>
      <c r="F76" t="s">
        <v>44</v>
      </c>
      <c r="G76">
        <v>35</v>
      </c>
      <c r="H76">
        <v>5</v>
      </c>
      <c r="I76" t="s">
        <v>42</v>
      </c>
    </row>
    <row r="77" spans="1:9" x14ac:dyDescent="0.25">
      <c r="A77">
        <v>28</v>
      </c>
      <c r="B77">
        <f t="shared" si="2"/>
        <v>25</v>
      </c>
      <c r="C77">
        <v>11</v>
      </c>
      <c r="D77" t="s">
        <v>22</v>
      </c>
      <c r="E77" t="s">
        <v>23</v>
      </c>
      <c r="F77" t="s">
        <v>25</v>
      </c>
      <c r="G77">
        <v>70</v>
      </c>
      <c r="H77">
        <v>5</v>
      </c>
      <c r="I77" t="s">
        <v>42</v>
      </c>
    </row>
    <row r="78" spans="1:9" x14ac:dyDescent="0.25">
      <c r="A78">
        <v>28</v>
      </c>
      <c r="B78">
        <f t="shared" si="2"/>
        <v>26</v>
      </c>
      <c r="C78">
        <v>72</v>
      </c>
      <c r="D78" t="s">
        <v>16</v>
      </c>
      <c r="E78" t="s">
        <v>17</v>
      </c>
      <c r="F78" t="s">
        <v>92</v>
      </c>
      <c r="G78">
        <v>1</v>
      </c>
      <c r="H78">
        <v>234.2484</v>
      </c>
      <c r="I78" t="s">
        <v>42</v>
      </c>
    </row>
    <row r="79" spans="1:9" x14ac:dyDescent="0.25">
      <c r="A79">
        <v>28</v>
      </c>
      <c r="B79">
        <f t="shared" si="2"/>
        <v>26</v>
      </c>
      <c r="C79">
        <v>5</v>
      </c>
      <c r="D79" t="s">
        <v>22</v>
      </c>
      <c r="E79" t="s">
        <v>23</v>
      </c>
      <c r="F79" t="s">
        <v>44</v>
      </c>
      <c r="G79">
        <v>35</v>
      </c>
      <c r="H79">
        <v>5</v>
      </c>
      <c r="I79" t="s">
        <v>42</v>
      </c>
    </row>
    <row r="80" spans="1:9" x14ac:dyDescent="0.25">
      <c r="A80">
        <v>28</v>
      </c>
      <c r="B80">
        <f t="shared" si="2"/>
        <v>26</v>
      </c>
      <c r="C80">
        <v>11</v>
      </c>
      <c r="D80" t="s">
        <v>22</v>
      </c>
      <c r="E80" t="s">
        <v>23</v>
      </c>
      <c r="F80" t="s">
        <v>25</v>
      </c>
      <c r="G80">
        <v>70</v>
      </c>
      <c r="H80">
        <v>5</v>
      </c>
      <c r="I80" t="s">
        <v>42</v>
      </c>
    </row>
    <row r="81" spans="1:9" x14ac:dyDescent="0.25">
      <c r="A81">
        <v>28</v>
      </c>
      <c r="B81">
        <f t="shared" si="2"/>
        <v>27</v>
      </c>
      <c r="C81">
        <v>72</v>
      </c>
      <c r="D81" t="s">
        <v>16</v>
      </c>
      <c r="E81" t="s">
        <v>17</v>
      </c>
      <c r="F81" t="s">
        <v>92</v>
      </c>
      <c r="G81">
        <v>1</v>
      </c>
      <c r="H81">
        <v>234.2484</v>
      </c>
      <c r="I81" t="s">
        <v>42</v>
      </c>
    </row>
    <row r="82" spans="1:9" x14ac:dyDescent="0.25">
      <c r="A82">
        <v>28</v>
      </c>
      <c r="B82">
        <f t="shared" si="2"/>
        <v>27</v>
      </c>
      <c r="C82">
        <v>5</v>
      </c>
      <c r="D82" t="s">
        <v>22</v>
      </c>
      <c r="E82" t="s">
        <v>23</v>
      </c>
      <c r="F82" t="s">
        <v>44</v>
      </c>
      <c r="G82">
        <v>35</v>
      </c>
      <c r="H82">
        <v>5</v>
      </c>
      <c r="I82" t="s">
        <v>42</v>
      </c>
    </row>
    <row r="83" spans="1:9" x14ac:dyDescent="0.25">
      <c r="A83">
        <v>28</v>
      </c>
      <c r="B83">
        <f t="shared" si="2"/>
        <v>27</v>
      </c>
      <c r="C83">
        <v>11</v>
      </c>
      <c r="D83" t="s">
        <v>22</v>
      </c>
      <c r="E83" t="s">
        <v>23</v>
      </c>
      <c r="F83" t="s">
        <v>25</v>
      </c>
      <c r="G83">
        <v>70</v>
      </c>
      <c r="H83">
        <v>5</v>
      </c>
      <c r="I83" t="s">
        <v>42</v>
      </c>
    </row>
    <row r="84" spans="1:9" x14ac:dyDescent="0.25">
      <c r="A84">
        <v>28</v>
      </c>
      <c r="B84">
        <f t="shared" si="2"/>
        <v>28</v>
      </c>
      <c r="C84">
        <v>72</v>
      </c>
      <c r="D84" t="s">
        <v>16</v>
      </c>
      <c r="E84" t="s">
        <v>17</v>
      </c>
      <c r="F84" t="s">
        <v>92</v>
      </c>
      <c r="G84">
        <v>1</v>
      </c>
      <c r="H84">
        <v>234.2484</v>
      </c>
      <c r="I84" t="s">
        <v>42</v>
      </c>
    </row>
    <row r="85" spans="1:9" x14ac:dyDescent="0.25">
      <c r="A85">
        <v>28</v>
      </c>
      <c r="B85">
        <f t="shared" si="2"/>
        <v>28</v>
      </c>
      <c r="C85">
        <v>5</v>
      </c>
      <c r="D85" t="s">
        <v>22</v>
      </c>
      <c r="E85" t="s">
        <v>23</v>
      </c>
      <c r="F85" t="s">
        <v>44</v>
      </c>
      <c r="G85">
        <v>35</v>
      </c>
      <c r="H85">
        <v>5</v>
      </c>
      <c r="I85" t="s">
        <v>42</v>
      </c>
    </row>
    <row r="86" spans="1:9" x14ac:dyDescent="0.25">
      <c r="A86">
        <v>28</v>
      </c>
      <c r="B86">
        <f t="shared" si="2"/>
        <v>28</v>
      </c>
      <c r="C86">
        <v>11</v>
      </c>
      <c r="D86" t="s">
        <v>22</v>
      </c>
      <c r="E86" t="s">
        <v>23</v>
      </c>
      <c r="F86" t="s">
        <v>25</v>
      </c>
      <c r="G86">
        <v>70</v>
      </c>
      <c r="H86">
        <v>5</v>
      </c>
      <c r="I86" t="s">
        <v>42</v>
      </c>
    </row>
    <row r="87" spans="1:9" x14ac:dyDescent="0.25">
      <c r="A87">
        <v>28</v>
      </c>
      <c r="B87">
        <f t="shared" si="2"/>
        <v>29</v>
      </c>
      <c r="C87">
        <v>72</v>
      </c>
      <c r="D87" t="s">
        <v>16</v>
      </c>
      <c r="E87" t="s">
        <v>17</v>
      </c>
      <c r="F87" t="s">
        <v>92</v>
      </c>
      <c r="G87">
        <v>1</v>
      </c>
      <c r="H87">
        <v>234.2484</v>
      </c>
      <c r="I87" t="s">
        <v>42</v>
      </c>
    </row>
    <row r="88" spans="1:9" x14ac:dyDescent="0.25">
      <c r="A88">
        <v>28</v>
      </c>
      <c r="B88">
        <f t="shared" si="2"/>
        <v>29</v>
      </c>
      <c r="C88">
        <v>5</v>
      </c>
      <c r="D88" t="s">
        <v>22</v>
      </c>
      <c r="E88" t="s">
        <v>23</v>
      </c>
      <c r="F88" t="s">
        <v>44</v>
      </c>
      <c r="G88">
        <v>35</v>
      </c>
      <c r="H88">
        <v>5</v>
      </c>
      <c r="I88" t="s">
        <v>42</v>
      </c>
    </row>
    <row r="89" spans="1:9" x14ac:dyDescent="0.25">
      <c r="A89">
        <v>28</v>
      </c>
      <c r="B89">
        <f t="shared" si="2"/>
        <v>29</v>
      </c>
      <c r="C89">
        <v>11</v>
      </c>
      <c r="D89" t="s">
        <v>22</v>
      </c>
      <c r="E89" t="s">
        <v>23</v>
      </c>
      <c r="F89" t="s">
        <v>25</v>
      </c>
      <c r="G89">
        <v>70</v>
      </c>
      <c r="H89">
        <v>5</v>
      </c>
      <c r="I89" t="s">
        <v>42</v>
      </c>
    </row>
    <row r="90" spans="1:9" x14ac:dyDescent="0.25">
      <c r="A90">
        <v>28</v>
      </c>
      <c r="B90">
        <f t="shared" si="2"/>
        <v>30</v>
      </c>
      <c r="C90">
        <v>72</v>
      </c>
      <c r="D90" t="s">
        <v>16</v>
      </c>
      <c r="E90" t="s">
        <v>17</v>
      </c>
      <c r="F90" t="s">
        <v>92</v>
      </c>
      <c r="G90">
        <v>1</v>
      </c>
      <c r="H90">
        <v>234.2484</v>
      </c>
      <c r="I90" t="s">
        <v>42</v>
      </c>
    </row>
    <row r="91" spans="1:9" x14ac:dyDescent="0.25">
      <c r="A91">
        <v>28</v>
      </c>
      <c r="B91">
        <f t="shared" si="2"/>
        <v>30</v>
      </c>
      <c r="C91">
        <v>5</v>
      </c>
      <c r="D91" t="s">
        <v>22</v>
      </c>
      <c r="E91" t="s">
        <v>23</v>
      </c>
      <c r="F91" t="s">
        <v>44</v>
      </c>
      <c r="G91">
        <v>35</v>
      </c>
      <c r="H91">
        <v>5</v>
      </c>
      <c r="I91" t="s">
        <v>42</v>
      </c>
    </row>
    <row r="92" spans="1:9" x14ac:dyDescent="0.25">
      <c r="A92">
        <v>28</v>
      </c>
      <c r="B92">
        <f t="shared" si="2"/>
        <v>30</v>
      </c>
      <c r="C92">
        <v>11</v>
      </c>
      <c r="D92" t="s">
        <v>22</v>
      </c>
      <c r="E92" t="s">
        <v>23</v>
      </c>
      <c r="F92" t="s">
        <v>25</v>
      </c>
      <c r="G92">
        <v>70</v>
      </c>
      <c r="H92">
        <v>5</v>
      </c>
      <c r="I92" t="s">
        <v>42</v>
      </c>
    </row>
    <row r="93" spans="1:9" x14ac:dyDescent="0.25">
      <c r="A93">
        <v>29</v>
      </c>
      <c r="B93">
        <v>1</v>
      </c>
      <c r="C93">
        <v>71</v>
      </c>
      <c r="D93" t="s">
        <v>16</v>
      </c>
      <c r="E93" t="s">
        <v>17</v>
      </c>
      <c r="F93" t="s">
        <v>212</v>
      </c>
      <c r="G93">
        <v>10500</v>
      </c>
      <c r="H93">
        <f>2490/G93</f>
        <v>0.23714285714285716</v>
      </c>
      <c r="I93" t="s">
        <v>42</v>
      </c>
    </row>
    <row r="94" spans="1:9" x14ac:dyDescent="0.25">
      <c r="A94">
        <v>29</v>
      </c>
      <c r="B94">
        <v>1</v>
      </c>
      <c r="C94">
        <v>72</v>
      </c>
      <c r="D94" t="s">
        <v>16</v>
      </c>
      <c r="E94" t="s">
        <v>17</v>
      </c>
      <c r="F94" t="s">
        <v>92</v>
      </c>
      <c r="G94">
        <v>1</v>
      </c>
      <c r="H94">
        <v>210.00000000000003</v>
      </c>
      <c r="I94" t="s">
        <v>42</v>
      </c>
    </row>
    <row r="95" spans="1:9" x14ac:dyDescent="0.25">
      <c r="A95">
        <v>29</v>
      </c>
      <c r="B95">
        <v>1</v>
      </c>
      <c r="C95">
        <v>5</v>
      </c>
      <c r="D95" t="s">
        <v>22</v>
      </c>
      <c r="E95" t="s">
        <v>23</v>
      </c>
      <c r="F95" t="s">
        <v>44</v>
      </c>
      <c r="G95">
        <v>60</v>
      </c>
      <c r="H95">
        <v>5</v>
      </c>
      <c r="I95" t="s">
        <v>42</v>
      </c>
    </row>
    <row r="96" spans="1:9" x14ac:dyDescent="0.25">
      <c r="A96">
        <v>29</v>
      </c>
      <c r="B96">
        <v>2</v>
      </c>
      <c r="C96">
        <v>72</v>
      </c>
      <c r="D96" t="s">
        <v>16</v>
      </c>
      <c r="E96" t="s">
        <v>17</v>
      </c>
      <c r="F96" t="s">
        <v>92</v>
      </c>
      <c r="G96">
        <v>1</v>
      </c>
      <c r="H96">
        <v>200</v>
      </c>
      <c r="I96" t="s">
        <v>42</v>
      </c>
    </row>
    <row r="97" spans="1:9" x14ac:dyDescent="0.25">
      <c r="A97">
        <v>29</v>
      </c>
      <c r="B97">
        <v>2</v>
      </c>
      <c r="C97">
        <v>5</v>
      </c>
      <c r="D97" t="s">
        <v>22</v>
      </c>
      <c r="E97" t="s">
        <v>23</v>
      </c>
      <c r="F97" t="s">
        <v>44</v>
      </c>
      <c r="G97">
        <v>40</v>
      </c>
      <c r="H97">
        <v>5</v>
      </c>
      <c r="I97" t="s">
        <v>42</v>
      </c>
    </row>
    <row r="98" spans="1:9" x14ac:dyDescent="0.25">
      <c r="A98">
        <v>29</v>
      </c>
      <c r="B98">
        <v>2</v>
      </c>
      <c r="C98">
        <v>11</v>
      </c>
      <c r="D98" t="s">
        <v>22</v>
      </c>
      <c r="E98" t="s">
        <v>23</v>
      </c>
      <c r="F98" t="s">
        <v>25</v>
      </c>
      <c r="G98">
        <v>80</v>
      </c>
      <c r="H98">
        <v>5</v>
      </c>
      <c r="I98" t="s">
        <v>42</v>
      </c>
    </row>
    <row r="99" spans="1:9" x14ac:dyDescent="0.25">
      <c r="A99">
        <v>29</v>
      </c>
      <c r="B99">
        <v>3</v>
      </c>
      <c r="C99">
        <v>72</v>
      </c>
      <c r="D99" t="s">
        <v>16</v>
      </c>
      <c r="E99" t="s">
        <v>17</v>
      </c>
      <c r="F99" t="s">
        <v>92</v>
      </c>
      <c r="G99">
        <v>1</v>
      </c>
      <c r="H99">
        <v>200</v>
      </c>
      <c r="I99" t="s">
        <v>42</v>
      </c>
    </row>
    <row r="100" spans="1:9" x14ac:dyDescent="0.25">
      <c r="A100">
        <v>29</v>
      </c>
      <c r="B100">
        <v>3</v>
      </c>
      <c r="C100">
        <v>5</v>
      </c>
      <c r="D100" t="s">
        <v>22</v>
      </c>
      <c r="E100" t="s">
        <v>23</v>
      </c>
      <c r="F100" t="s">
        <v>44</v>
      </c>
      <c r="G100">
        <v>40</v>
      </c>
      <c r="H100">
        <v>5</v>
      </c>
      <c r="I100" t="s">
        <v>42</v>
      </c>
    </row>
    <row r="101" spans="1:9" x14ac:dyDescent="0.25">
      <c r="A101">
        <v>29</v>
      </c>
      <c r="B101">
        <v>3</v>
      </c>
      <c r="C101">
        <v>11</v>
      </c>
      <c r="D101" t="s">
        <v>22</v>
      </c>
      <c r="E101" t="s">
        <v>23</v>
      </c>
      <c r="F101" t="s">
        <v>25</v>
      </c>
      <c r="G101">
        <v>80</v>
      </c>
      <c r="H101">
        <v>5</v>
      </c>
      <c r="I101" t="s">
        <v>42</v>
      </c>
    </row>
    <row r="102" spans="1:9" x14ac:dyDescent="0.25">
      <c r="A102">
        <v>29</v>
      </c>
      <c r="B102">
        <v>4</v>
      </c>
      <c r="C102">
        <v>72</v>
      </c>
      <c r="D102" t="s">
        <v>16</v>
      </c>
      <c r="E102" t="s">
        <v>17</v>
      </c>
      <c r="F102" t="s">
        <v>92</v>
      </c>
      <c r="G102">
        <v>1</v>
      </c>
      <c r="H102">
        <v>200</v>
      </c>
      <c r="I102" t="s">
        <v>42</v>
      </c>
    </row>
    <row r="103" spans="1:9" x14ac:dyDescent="0.25">
      <c r="A103">
        <v>29</v>
      </c>
      <c r="B103">
        <v>4</v>
      </c>
      <c r="C103">
        <v>5</v>
      </c>
      <c r="D103" t="s">
        <v>22</v>
      </c>
      <c r="E103" t="s">
        <v>23</v>
      </c>
      <c r="F103" t="s">
        <v>44</v>
      </c>
      <c r="G103">
        <v>40</v>
      </c>
      <c r="H103">
        <v>5</v>
      </c>
      <c r="I103" t="s">
        <v>42</v>
      </c>
    </row>
    <row r="104" spans="1:9" x14ac:dyDescent="0.25">
      <c r="A104">
        <v>29</v>
      </c>
      <c r="B104">
        <v>4</v>
      </c>
      <c r="C104">
        <v>11</v>
      </c>
      <c r="D104" t="s">
        <v>22</v>
      </c>
      <c r="E104" t="s">
        <v>23</v>
      </c>
      <c r="F104" t="s">
        <v>25</v>
      </c>
      <c r="G104">
        <v>80</v>
      </c>
      <c r="H104">
        <v>5</v>
      </c>
      <c r="I104" t="s">
        <v>42</v>
      </c>
    </row>
    <row r="105" spans="1:9" x14ac:dyDescent="0.25">
      <c r="A105">
        <v>29</v>
      </c>
      <c r="B105">
        <v>5</v>
      </c>
      <c r="C105">
        <v>72</v>
      </c>
      <c r="D105" t="s">
        <v>16</v>
      </c>
      <c r="E105" t="s">
        <v>17</v>
      </c>
      <c r="F105" t="s">
        <v>92</v>
      </c>
      <c r="G105">
        <v>1</v>
      </c>
      <c r="H105">
        <v>200</v>
      </c>
      <c r="I105" t="s">
        <v>42</v>
      </c>
    </row>
    <row r="106" spans="1:9" x14ac:dyDescent="0.25">
      <c r="A106">
        <v>29</v>
      </c>
      <c r="B106">
        <v>5</v>
      </c>
      <c r="C106">
        <v>5</v>
      </c>
      <c r="D106" t="s">
        <v>22</v>
      </c>
      <c r="E106" t="s">
        <v>23</v>
      </c>
      <c r="F106" t="s">
        <v>44</v>
      </c>
      <c r="G106">
        <v>40</v>
      </c>
      <c r="H106">
        <v>5</v>
      </c>
      <c r="I106" t="s">
        <v>42</v>
      </c>
    </row>
    <row r="107" spans="1:9" x14ac:dyDescent="0.25">
      <c r="A107">
        <v>29</v>
      </c>
      <c r="B107">
        <v>5</v>
      </c>
      <c r="C107">
        <v>11</v>
      </c>
      <c r="D107" t="s">
        <v>22</v>
      </c>
      <c r="E107" t="s">
        <v>23</v>
      </c>
      <c r="F107" t="s">
        <v>25</v>
      </c>
      <c r="G107">
        <v>80</v>
      </c>
      <c r="H107">
        <v>5</v>
      </c>
      <c r="I107" t="s">
        <v>42</v>
      </c>
    </row>
    <row r="108" spans="1:9" x14ac:dyDescent="0.25">
      <c r="A108">
        <v>29</v>
      </c>
      <c r="B108">
        <v>6</v>
      </c>
      <c r="C108">
        <v>72</v>
      </c>
      <c r="D108" t="s">
        <v>16</v>
      </c>
      <c r="E108" t="s">
        <v>17</v>
      </c>
      <c r="F108" t="s">
        <v>92</v>
      </c>
      <c r="G108">
        <v>1</v>
      </c>
      <c r="H108">
        <v>297</v>
      </c>
      <c r="I108" t="s">
        <v>42</v>
      </c>
    </row>
    <row r="109" spans="1:9" x14ac:dyDescent="0.25">
      <c r="A109">
        <v>29</v>
      </c>
      <c r="B109">
        <v>6</v>
      </c>
      <c r="C109">
        <v>5</v>
      </c>
      <c r="D109" t="s">
        <v>22</v>
      </c>
      <c r="E109" t="s">
        <v>23</v>
      </c>
      <c r="F109" t="s">
        <v>44</v>
      </c>
      <c r="G109">
        <v>40</v>
      </c>
      <c r="H109">
        <v>5</v>
      </c>
      <c r="I109" t="s">
        <v>42</v>
      </c>
    </row>
    <row r="110" spans="1:9" x14ac:dyDescent="0.25">
      <c r="A110">
        <v>29</v>
      </c>
      <c r="B110">
        <v>6</v>
      </c>
      <c r="C110">
        <v>11</v>
      </c>
      <c r="D110" t="s">
        <v>22</v>
      </c>
      <c r="E110" t="s">
        <v>23</v>
      </c>
      <c r="F110" t="s">
        <v>25</v>
      </c>
      <c r="G110">
        <v>121</v>
      </c>
      <c r="H110">
        <v>5</v>
      </c>
      <c r="I110" t="s">
        <v>42</v>
      </c>
    </row>
    <row r="111" spans="1:9" x14ac:dyDescent="0.25">
      <c r="A111">
        <v>29</v>
      </c>
      <c r="B111">
        <f>B108+1</f>
        <v>7</v>
      </c>
      <c r="C111">
        <v>72</v>
      </c>
      <c r="D111" t="s">
        <v>16</v>
      </c>
      <c r="E111" t="s">
        <v>17</v>
      </c>
      <c r="F111" t="s">
        <v>92</v>
      </c>
      <c r="G111">
        <v>1</v>
      </c>
      <c r="H111">
        <v>297</v>
      </c>
      <c r="I111" t="s">
        <v>42</v>
      </c>
    </row>
    <row r="112" spans="1:9" x14ac:dyDescent="0.25">
      <c r="A112">
        <v>29</v>
      </c>
      <c r="B112">
        <f t="shared" ref="B112:B175" si="3">B109+1</f>
        <v>7</v>
      </c>
      <c r="C112">
        <v>5</v>
      </c>
      <c r="D112" t="s">
        <v>22</v>
      </c>
      <c r="E112" t="s">
        <v>23</v>
      </c>
      <c r="F112" t="s">
        <v>44</v>
      </c>
      <c r="G112">
        <v>40</v>
      </c>
      <c r="H112">
        <v>5</v>
      </c>
      <c r="I112" t="s">
        <v>42</v>
      </c>
    </row>
    <row r="113" spans="1:9" x14ac:dyDescent="0.25">
      <c r="A113">
        <v>29</v>
      </c>
      <c r="B113">
        <f t="shared" si="3"/>
        <v>7</v>
      </c>
      <c r="C113">
        <v>11</v>
      </c>
      <c r="D113" t="s">
        <v>22</v>
      </c>
      <c r="E113" t="s">
        <v>23</v>
      </c>
      <c r="F113" t="s">
        <v>25</v>
      </c>
      <c r="G113">
        <v>121</v>
      </c>
      <c r="H113">
        <v>5</v>
      </c>
      <c r="I113" t="s">
        <v>42</v>
      </c>
    </row>
    <row r="114" spans="1:9" x14ac:dyDescent="0.25">
      <c r="A114">
        <v>29</v>
      </c>
      <c r="B114">
        <f t="shared" si="3"/>
        <v>8</v>
      </c>
      <c r="C114">
        <v>72</v>
      </c>
      <c r="D114" t="s">
        <v>16</v>
      </c>
      <c r="E114" t="s">
        <v>17</v>
      </c>
      <c r="F114" t="s">
        <v>92</v>
      </c>
      <c r="G114">
        <v>1</v>
      </c>
      <c r="H114">
        <v>297</v>
      </c>
      <c r="I114" t="s">
        <v>42</v>
      </c>
    </row>
    <row r="115" spans="1:9" x14ac:dyDescent="0.25">
      <c r="A115">
        <v>29</v>
      </c>
      <c r="B115">
        <f t="shared" si="3"/>
        <v>8</v>
      </c>
      <c r="C115">
        <v>5</v>
      </c>
      <c r="D115" t="s">
        <v>22</v>
      </c>
      <c r="E115" t="s">
        <v>23</v>
      </c>
      <c r="F115" t="s">
        <v>44</v>
      </c>
      <c r="G115">
        <v>40</v>
      </c>
      <c r="H115">
        <v>5</v>
      </c>
      <c r="I115" t="s">
        <v>42</v>
      </c>
    </row>
    <row r="116" spans="1:9" x14ac:dyDescent="0.25">
      <c r="A116">
        <v>29</v>
      </c>
      <c r="B116">
        <f t="shared" si="3"/>
        <v>8</v>
      </c>
      <c r="C116">
        <v>11</v>
      </c>
      <c r="D116" t="s">
        <v>22</v>
      </c>
      <c r="E116" t="s">
        <v>23</v>
      </c>
      <c r="F116" t="s">
        <v>25</v>
      </c>
      <c r="G116">
        <v>121</v>
      </c>
      <c r="H116">
        <v>5</v>
      </c>
      <c r="I116" t="s">
        <v>42</v>
      </c>
    </row>
    <row r="117" spans="1:9" x14ac:dyDescent="0.25">
      <c r="A117">
        <v>29</v>
      </c>
      <c r="B117">
        <f t="shared" si="3"/>
        <v>9</v>
      </c>
      <c r="C117">
        <v>72</v>
      </c>
      <c r="D117" t="s">
        <v>16</v>
      </c>
      <c r="E117" t="s">
        <v>17</v>
      </c>
      <c r="F117" t="s">
        <v>92</v>
      </c>
      <c r="G117">
        <v>1</v>
      </c>
      <c r="H117">
        <v>297</v>
      </c>
      <c r="I117" t="s">
        <v>42</v>
      </c>
    </row>
    <row r="118" spans="1:9" x14ac:dyDescent="0.25">
      <c r="A118">
        <v>29</v>
      </c>
      <c r="B118">
        <f t="shared" si="3"/>
        <v>9</v>
      </c>
      <c r="C118">
        <v>5</v>
      </c>
      <c r="D118" t="s">
        <v>22</v>
      </c>
      <c r="E118" t="s">
        <v>23</v>
      </c>
      <c r="F118" t="s">
        <v>44</v>
      </c>
      <c r="G118">
        <v>40</v>
      </c>
      <c r="H118">
        <v>5</v>
      </c>
      <c r="I118" t="s">
        <v>42</v>
      </c>
    </row>
    <row r="119" spans="1:9" x14ac:dyDescent="0.25">
      <c r="A119">
        <v>29</v>
      </c>
      <c r="B119">
        <f t="shared" si="3"/>
        <v>9</v>
      </c>
      <c r="C119">
        <v>11</v>
      </c>
      <c r="D119" t="s">
        <v>22</v>
      </c>
      <c r="E119" t="s">
        <v>23</v>
      </c>
      <c r="F119" t="s">
        <v>25</v>
      </c>
      <c r="G119">
        <v>121</v>
      </c>
      <c r="H119">
        <v>5</v>
      </c>
      <c r="I119" t="s">
        <v>42</v>
      </c>
    </row>
    <row r="120" spans="1:9" x14ac:dyDescent="0.25">
      <c r="A120">
        <v>29</v>
      </c>
      <c r="B120">
        <f t="shared" si="3"/>
        <v>10</v>
      </c>
      <c r="C120">
        <v>72</v>
      </c>
      <c r="D120" t="s">
        <v>16</v>
      </c>
      <c r="E120" t="s">
        <v>17</v>
      </c>
      <c r="F120" t="s">
        <v>92</v>
      </c>
      <c r="G120">
        <v>1</v>
      </c>
      <c r="H120">
        <v>297</v>
      </c>
      <c r="I120" t="s">
        <v>42</v>
      </c>
    </row>
    <row r="121" spans="1:9" x14ac:dyDescent="0.25">
      <c r="A121">
        <v>29</v>
      </c>
      <c r="B121">
        <f t="shared" si="3"/>
        <v>10</v>
      </c>
      <c r="C121">
        <v>5</v>
      </c>
      <c r="D121" t="s">
        <v>22</v>
      </c>
      <c r="E121" t="s">
        <v>23</v>
      </c>
      <c r="F121" t="s">
        <v>44</v>
      </c>
      <c r="G121">
        <v>40</v>
      </c>
      <c r="H121">
        <v>5</v>
      </c>
      <c r="I121" t="s">
        <v>42</v>
      </c>
    </row>
    <row r="122" spans="1:9" x14ac:dyDescent="0.25">
      <c r="A122">
        <v>29</v>
      </c>
      <c r="B122">
        <f t="shared" si="3"/>
        <v>10</v>
      </c>
      <c r="C122">
        <v>11</v>
      </c>
      <c r="D122" t="s">
        <v>22</v>
      </c>
      <c r="E122" t="s">
        <v>23</v>
      </c>
      <c r="F122" t="s">
        <v>25</v>
      </c>
      <c r="G122">
        <v>121</v>
      </c>
      <c r="H122">
        <v>5</v>
      </c>
      <c r="I122" t="s">
        <v>42</v>
      </c>
    </row>
    <row r="123" spans="1:9" x14ac:dyDescent="0.25">
      <c r="A123">
        <v>29</v>
      </c>
      <c r="B123">
        <f t="shared" si="3"/>
        <v>11</v>
      </c>
      <c r="C123">
        <v>72</v>
      </c>
      <c r="D123" t="s">
        <v>16</v>
      </c>
      <c r="E123" t="s">
        <v>17</v>
      </c>
      <c r="F123" t="s">
        <v>92</v>
      </c>
      <c r="G123">
        <v>1</v>
      </c>
      <c r="H123">
        <v>297</v>
      </c>
      <c r="I123" t="s">
        <v>42</v>
      </c>
    </row>
    <row r="124" spans="1:9" x14ac:dyDescent="0.25">
      <c r="A124">
        <v>29</v>
      </c>
      <c r="B124">
        <f t="shared" si="3"/>
        <v>11</v>
      </c>
      <c r="C124">
        <v>5</v>
      </c>
      <c r="D124" t="s">
        <v>22</v>
      </c>
      <c r="E124" t="s">
        <v>23</v>
      </c>
      <c r="F124" t="s">
        <v>44</v>
      </c>
      <c r="G124">
        <v>40</v>
      </c>
      <c r="H124">
        <v>5</v>
      </c>
      <c r="I124" t="s">
        <v>42</v>
      </c>
    </row>
    <row r="125" spans="1:9" x14ac:dyDescent="0.25">
      <c r="A125">
        <v>29</v>
      </c>
      <c r="B125">
        <f t="shared" si="3"/>
        <v>11</v>
      </c>
      <c r="C125">
        <v>11</v>
      </c>
      <c r="D125" t="s">
        <v>22</v>
      </c>
      <c r="E125" t="s">
        <v>23</v>
      </c>
      <c r="F125" t="s">
        <v>25</v>
      </c>
      <c r="G125">
        <v>121</v>
      </c>
      <c r="H125">
        <v>5</v>
      </c>
      <c r="I125" t="s">
        <v>42</v>
      </c>
    </row>
    <row r="126" spans="1:9" x14ac:dyDescent="0.25">
      <c r="A126">
        <v>29</v>
      </c>
      <c r="B126">
        <f t="shared" si="3"/>
        <v>12</v>
      </c>
      <c r="C126">
        <v>72</v>
      </c>
      <c r="D126" t="s">
        <v>16</v>
      </c>
      <c r="E126" t="s">
        <v>17</v>
      </c>
      <c r="F126" t="s">
        <v>92</v>
      </c>
      <c r="G126">
        <v>1</v>
      </c>
      <c r="H126">
        <v>297</v>
      </c>
      <c r="I126" t="s">
        <v>42</v>
      </c>
    </row>
    <row r="127" spans="1:9" x14ac:dyDescent="0.25">
      <c r="A127">
        <v>29</v>
      </c>
      <c r="B127">
        <f t="shared" si="3"/>
        <v>12</v>
      </c>
      <c r="C127">
        <v>5</v>
      </c>
      <c r="D127" t="s">
        <v>22</v>
      </c>
      <c r="E127" t="s">
        <v>23</v>
      </c>
      <c r="F127" t="s">
        <v>44</v>
      </c>
      <c r="G127">
        <v>40</v>
      </c>
      <c r="H127">
        <v>5</v>
      </c>
      <c r="I127" t="s">
        <v>42</v>
      </c>
    </row>
    <row r="128" spans="1:9" x14ac:dyDescent="0.25">
      <c r="A128">
        <v>29</v>
      </c>
      <c r="B128">
        <f t="shared" si="3"/>
        <v>12</v>
      </c>
      <c r="C128">
        <v>11</v>
      </c>
      <c r="D128" t="s">
        <v>22</v>
      </c>
      <c r="E128" t="s">
        <v>23</v>
      </c>
      <c r="F128" t="s">
        <v>25</v>
      </c>
      <c r="G128">
        <v>121</v>
      </c>
      <c r="H128">
        <v>5</v>
      </c>
      <c r="I128" t="s">
        <v>42</v>
      </c>
    </row>
    <row r="129" spans="1:9" x14ac:dyDescent="0.25">
      <c r="A129">
        <v>29</v>
      </c>
      <c r="B129">
        <f t="shared" si="3"/>
        <v>13</v>
      </c>
      <c r="C129">
        <v>72</v>
      </c>
      <c r="D129" t="s">
        <v>16</v>
      </c>
      <c r="E129" t="s">
        <v>17</v>
      </c>
      <c r="F129" t="s">
        <v>92</v>
      </c>
      <c r="G129">
        <v>1</v>
      </c>
      <c r="H129">
        <v>297</v>
      </c>
      <c r="I129" t="s">
        <v>42</v>
      </c>
    </row>
    <row r="130" spans="1:9" x14ac:dyDescent="0.25">
      <c r="A130">
        <v>29</v>
      </c>
      <c r="B130">
        <f t="shared" si="3"/>
        <v>13</v>
      </c>
      <c r="C130">
        <v>5</v>
      </c>
      <c r="D130" t="s">
        <v>22</v>
      </c>
      <c r="E130" t="s">
        <v>23</v>
      </c>
      <c r="F130" t="s">
        <v>44</v>
      </c>
      <c r="G130">
        <v>40</v>
      </c>
      <c r="H130">
        <v>5</v>
      </c>
      <c r="I130" t="s">
        <v>42</v>
      </c>
    </row>
    <row r="131" spans="1:9" x14ac:dyDescent="0.25">
      <c r="A131">
        <v>29</v>
      </c>
      <c r="B131">
        <f t="shared" si="3"/>
        <v>13</v>
      </c>
      <c r="C131">
        <v>11</v>
      </c>
      <c r="D131" t="s">
        <v>22</v>
      </c>
      <c r="E131" t="s">
        <v>23</v>
      </c>
      <c r="F131" t="s">
        <v>25</v>
      </c>
      <c r="G131">
        <v>121</v>
      </c>
      <c r="H131">
        <v>5</v>
      </c>
      <c r="I131" t="s">
        <v>42</v>
      </c>
    </row>
    <row r="132" spans="1:9" x14ac:dyDescent="0.25">
      <c r="A132">
        <v>29</v>
      </c>
      <c r="B132">
        <f t="shared" si="3"/>
        <v>14</v>
      </c>
      <c r="C132">
        <v>72</v>
      </c>
      <c r="D132" t="s">
        <v>16</v>
      </c>
      <c r="E132" t="s">
        <v>17</v>
      </c>
      <c r="F132" t="s">
        <v>92</v>
      </c>
      <c r="G132">
        <v>1</v>
      </c>
      <c r="H132">
        <v>297</v>
      </c>
      <c r="I132" t="s">
        <v>42</v>
      </c>
    </row>
    <row r="133" spans="1:9" x14ac:dyDescent="0.25">
      <c r="A133">
        <v>29</v>
      </c>
      <c r="B133">
        <f t="shared" si="3"/>
        <v>14</v>
      </c>
      <c r="C133">
        <v>5</v>
      </c>
      <c r="D133" t="s">
        <v>22</v>
      </c>
      <c r="E133" t="s">
        <v>23</v>
      </c>
      <c r="F133" t="s">
        <v>44</v>
      </c>
      <c r="G133">
        <v>40</v>
      </c>
      <c r="H133">
        <v>5</v>
      </c>
      <c r="I133" t="s">
        <v>42</v>
      </c>
    </row>
    <row r="134" spans="1:9" x14ac:dyDescent="0.25">
      <c r="A134">
        <v>29</v>
      </c>
      <c r="B134">
        <f t="shared" si="3"/>
        <v>14</v>
      </c>
      <c r="C134">
        <v>11</v>
      </c>
      <c r="D134" t="s">
        <v>22</v>
      </c>
      <c r="E134" t="s">
        <v>23</v>
      </c>
      <c r="F134" t="s">
        <v>25</v>
      </c>
      <c r="G134">
        <v>121</v>
      </c>
      <c r="H134">
        <v>5</v>
      </c>
      <c r="I134" t="s">
        <v>42</v>
      </c>
    </row>
    <row r="135" spans="1:9" x14ac:dyDescent="0.25">
      <c r="A135">
        <v>29</v>
      </c>
      <c r="B135">
        <f t="shared" si="3"/>
        <v>15</v>
      </c>
      <c r="C135">
        <v>72</v>
      </c>
      <c r="D135" t="s">
        <v>16</v>
      </c>
      <c r="E135" t="s">
        <v>17</v>
      </c>
      <c r="F135" t="s">
        <v>92</v>
      </c>
      <c r="G135">
        <v>1</v>
      </c>
      <c r="H135">
        <v>297</v>
      </c>
      <c r="I135" t="s">
        <v>42</v>
      </c>
    </row>
    <row r="136" spans="1:9" x14ac:dyDescent="0.25">
      <c r="A136">
        <v>29</v>
      </c>
      <c r="B136">
        <f t="shared" si="3"/>
        <v>15</v>
      </c>
      <c r="C136">
        <v>5</v>
      </c>
      <c r="D136" t="s">
        <v>22</v>
      </c>
      <c r="E136" t="s">
        <v>23</v>
      </c>
      <c r="F136" t="s">
        <v>44</v>
      </c>
      <c r="G136">
        <v>40</v>
      </c>
      <c r="H136">
        <v>5</v>
      </c>
      <c r="I136" t="s">
        <v>42</v>
      </c>
    </row>
    <row r="137" spans="1:9" x14ac:dyDescent="0.25">
      <c r="A137">
        <v>29</v>
      </c>
      <c r="B137">
        <f t="shared" si="3"/>
        <v>15</v>
      </c>
      <c r="C137">
        <v>11</v>
      </c>
      <c r="D137" t="s">
        <v>22</v>
      </c>
      <c r="E137" t="s">
        <v>23</v>
      </c>
      <c r="F137" t="s">
        <v>25</v>
      </c>
      <c r="G137">
        <v>121</v>
      </c>
      <c r="H137">
        <v>5</v>
      </c>
      <c r="I137" t="s">
        <v>42</v>
      </c>
    </row>
    <row r="138" spans="1:9" x14ac:dyDescent="0.25">
      <c r="A138">
        <v>29</v>
      </c>
      <c r="B138">
        <f t="shared" si="3"/>
        <v>16</v>
      </c>
      <c r="C138">
        <v>72</v>
      </c>
      <c r="D138" t="s">
        <v>16</v>
      </c>
      <c r="E138" t="s">
        <v>17</v>
      </c>
      <c r="F138" t="s">
        <v>92</v>
      </c>
      <c r="G138">
        <v>1</v>
      </c>
      <c r="H138">
        <v>297</v>
      </c>
      <c r="I138" t="s">
        <v>42</v>
      </c>
    </row>
    <row r="139" spans="1:9" x14ac:dyDescent="0.25">
      <c r="A139">
        <v>29</v>
      </c>
      <c r="B139">
        <f t="shared" si="3"/>
        <v>16</v>
      </c>
      <c r="C139">
        <v>5</v>
      </c>
      <c r="D139" t="s">
        <v>22</v>
      </c>
      <c r="E139" t="s">
        <v>23</v>
      </c>
      <c r="F139" t="s">
        <v>44</v>
      </c>
      <c r="G139">
        <v>40</v>
      </c>
      <c r="H139">
        <v>5</v>
      </c>
      <c r="I139" t="s">
        <v>42</v>
      </c>
    </row>
    <row r="140" spans="1:9" x14ac:dyDescent="0.25">
      <c r="A140">
        <v>29</v>
      </c>
      <c r="B140">
        <f t="shared" si="3"/>
        <v>16</v>
      </c>
      <c r="C140">
        <v>11</v>
      </c>
      <c r="D140" t="s">
        <v>22</v>
      </c>
      <c r="E140" t="s">
        <v>23</v>
      </c>
      <c r="F140" t="s">
        <v>25</v>
      </c>
      <c r="G140">
        <v>121</v>
      </c>
      <c r="H140">
        <v>5</v>
      </c>
      <c r="I140" t="s">
        <v>42</v>
      </c>
    </row>
    <row r="141" spans="1:9" x14ac:dyDescent="0.25">
      <c r="A141">
        <v>29</v>
      </c>
      <c r="B141">
        <f t="shared" si="3"/>
        <v>17</v>
      </c>
      <c r="C141">
        <v>72</v>
      </c>
      <c r="D141" t="s">
        <v>16</v>
      </c>
      <c r="E141" t="s">
        <v>17</v>
      </c>
      <c r="F141" t="s">
        <v>92</v>
      </c>
      <c r="G141">
        <v>1</v>
      </c>
      <c r="H141">
        <v>297</v>
      </c>
      <c r="I141" t="s">
        <v>42</v>
      </c>
    </row>
    <row r="142" spans="1:9" x14ac:dyDescent="0.25">
      <c r="A142">
        <v>29</v>
      </c>
      <c r="B142">
        <f t="shared" si="3"/>
        <v>17</v>
      </c>
      <c r="C142">
        <v>5</v>
      </c>
      <c r="D142" t="s">
        <v>22</v>
      </c>
      <c r="E142" t="s">
        <v>23</v>
      </c>
      <c r="F142" t="s">
        <v>44</v>
      </c>
      <c r="G142">
        <v>40</v>
      </c>
      <c r="H142">
        <v>5</v>
      </c>
      <c r="I142" t="s">
        <v>42</v>
      </c>
    </row>
    <row r="143" spans="1:9" x14ac:dyDescent="0.25">
      <c r="A143">
        <v>29</v>
      </c>
      <c r="B143">
        <f t="shared" si="3"/>
        <v>17</v>
      </c>
      <c r="C143">
        <v>11</v>
      </c>
      <c r="D143" t="s">
        <v>22</v>
      </c>
      <c r="E143" t="s">
        <v>23</v>
      </c>
      <c r="F143" t="s">
        <v>25</v>
      </c>
      <c r="G143">
        <v>121</v>
      </c>
      <c r="H143">
        <v>5</v>
      </c>
      <c r="I143" t="s">
        <v>42</v>
      </c>
    </row>
    <row r="144" spans="1:9" x14ac:dyDescent="0.25">
      <c r="A144">
        <v>29</v>
      </c>
      <c r="B144">
        <f t="shared" si="3"/>
        <v>18</v>
      </c>
      <c r="C144">
        <v>72</v>
      </c>
      <c r="D144" t="s">
        <v>16</v>
      </c>
      <c r="E144" t="s">
        <v>17</v>
      </c>
      <c r="F144" t="s">
        <v>92</v>
      </c>
      <c r="G144">
        <v>1</v>
      </c>
      <c r="H144">
        <v>297</v>
      </c>
      <c r="I144" t="s">
        <v>42</v>
      </c>
    </row>
    <row r="145" spans="1:9" x14ac:dyDescent="0.25">
      <c r="A145">
        <v>29</v>
      </c>
      <c r="B145">
        <f t="shared" si="3"/>
        <v>18</v>
      </c>
      <c r="C145">
        <v>5</v>
      </c>
      <c r="D145" t="s">
        <v>22</v>
      </c>
      <c r="E145" t="s">
        <v>23</v>
      </c>
      <c r="F145" t="s">
        <v>44</v>
      </c>
      <c r="G145">
        <v>40</v>
      </c>
      <c r="H145">
        <v>5</v>
      </c>
      <c r="I145" t="s">
        <v>42</v>
      </c>
    </row>
    <row r="146" spans="1:9" x14ac:dyDescent="0.25">
      <c r="A146">
        <v>29</v>
      </c>
      <c r="B146">
        <f t="shared" si="3"/>
        <v>18</v>
      </c>
      <c r="C146">
        <v>11</v>
      </c>
      <c r="D146" t="s">
        <v>22</v>
      </c>
      <c r="E146" t="s">
        <v>23</v>
      </c>
      <c r="F146" t="s">
        <v>25</v>
      </c>
      <c r="G146">
        <v>121</v>
      </c>
      <c r="H146">
        <v>5</v>
      </c>
      <c r="I146" t="s">
        <v>42</v>
      </c>
    </row>
    <row r="147" spans="1:9" x14ac:dyDescent="0.25">
      <c r="A147">
        <v>29</v>
      </c>
      <c r="B147">
        <f t="shared" si="3"/>
        <v>19</v>
      </c>
      <c r="C147">
        <v>72</v>
      </c>
      <c r="D147" t="s">
        <v>16</v>
      </c>
      <c r="E147" t="s">
        <v>17</v>
      </c>
      <c r="F147" t="s">
        <v>92</v>
      </c>
      <c r="G147">
        <v>1</v>
      </c>
      <c r="H147">
        <v>297</v>
      </c>
      <c r="I147" t="s">
        <v>42</v>
      </c>
    </row>
    <row r="148" spans="1:9" x14ac:dyDescent="0.25">
      <c r="A148">
        <v>29</v>
      </c>
      <c r="B148">
        <f t="shared" si="3"/>
        <v>19</v>
      </c>
      <c r="C148">
        <v>5</v>
      </c>
      <c r="D148" t="s">
        <v>22</v>
      </c>
      <c r="E148" t="s">
        <v>23</v>
      </c>
      <c r="F148" t="s">
        <v>44</v>
      </c>
      <c r="G148">
        <v>40</v>
      </c>
      <c r="H148">
        <v>5</v>
      </c>
      <c r="I148" t="s">
        <v>42</v>
      </c>
    </row>
    <row r="149" spans="1:9" x14ac:dyDescent="0.25">
      <c r="A149">
        <v>29</v>
      </c>
      <c r="B149">
        <f t="shared" si="3"/>
        <v>19</v>
      </c>
      <c r="C149">
        <v>11</v>
      </c>
      <c r="D149" t="s">
        <v>22</v>
      </c>
      <c r="E149" t="s">
        <v>23</v>
      </c>
      <c r="F149" t="s">
        <v>25</v>
      </c>
      <c r="G149">
        <v>121</v>
      </c>
      <c r="H149">
        <v>5</v>
      </c>
      <c r="I149" t="s">
        <v>42</v>
      </c>
    </row>
    <row r="150" spans="1:9" x14ac:dyDescent="0.25">
      <c r="A150">
        <v>29</v>
      </c>
      <c r="B150">
        <f t="shared" si="3"/>
        <v>20</v>
      </c>
      <c r="C150">
        <v>72</v>
      </c>
      <c r="D150" t="s">
        <v>16</v>
      </c>
      <c r="E150" t="s">
        <v>17</v>
      </c>
      <c r="F150" t="s">
        <v>92</v>
      </c>
      <c r="G150">
        <v>1</v>
      </c>
      <c r="H150">
        <v>297</v>
      </c>
      <c r="I150" t="s">
        <v>42</v>
      </c>
    </row>
    <row r="151" spans="1:9" x14ac:dyDescent="0.25">
      <c r="A151">
        <v>29</v>
      </c>
      <c r="B151">
        <f t="shared" si="3"/>
        <v>20</v>
      </c>
      <c r="C151">
        <v>5</v>
      </c>
      <c r="D151" t="s">
        <v>22</v>
      </c>
      <c r="E151" t="s">
        <v>23</v>
      </c>
      <c r="F151" t="s">
        <v>44</v>
      </c>
      <c r="G151">
        <v>40</v>
      </c>
      <c r="H151">
        <v>5</v>
      </c>
      <c r="I151" t="s">
        <v>42</v>
      </c>
    </row>
    <row r="152" spans="1:9" x14ac:dyDescent="0.25">
      <c r="A152">
        <v>29</v>
      </c>
      <c r="B152">
        <f t="shared" si="3"/>
        <v>20</v>
      </c>
      <c r="C152">
        <v>11</v>
      </c>
      <c r="D152" t="s">
        <v>22</v>
      </c>
      <c r="E152" t="s">
        <v>23</v>
      </c>
      <c r="F152" t="s">
        <v>25</v>
      </c>
      <c r="G152">
        <v>121</v>
      </c>
      <c r="H152">
        <v>5</v>
      </c>
      <c r="I152" t="s">
        <v>42</v>
      </c>
    </row>
    <row r="153" spans="1:9" x14ac:dyDescent="0.25">
      <c r="A153">
        <v>29</v>
      </c>
      <c r="B153">
        <f t="shared" si="3"/>
        <v>21</v>
      </c>
      <c r="C153">
        <v>72</v>
      </c>
      <c r="D153" t="s">
        <v>16</v>
      </c>
      <c r="E153" t="s">
        <v>17</v>
      </c>
      <c r="F153" t="s">
        <v>92</v>
      </c>
      <c r="G153">
        <v>1</v>
      </c>
      <c r="H153">
        <v>297</v>
      </c>
      <c r="I153" t="s">
        <v>42</v>
      </c>
    </row>
    <row r="154" spans="1:9" x14ac:dyDescent="0.25">
      <c r="A154">
        <v>29</v>
      </c>
      <c r="B154">
        <f t="shared" si="3"/>
        <v>21</v>
      </c>
      <c r="C154">
        <v>5</v>
      </c>
      <c r="D154" t="s">
        <v>22</v>
      </c>
      <c r="E154" t="s">
        <v>23</v>
      </c>
      <c r="F154" t="s">
        <v>44</v>
      </c>
      <c r="G154">
        <v>40</v>
      </c>
      <c r="H154">
        <v>5</v>
      </c>
      <c r="I154" t="s">
        <v>42</v>
      </c>
    </row>
    <row r="155" spans="1:9" x14ac:dyDescent="0.25">
      <c r="A155">
        <v>29</v>
      </c>
      <c r="B155">
        <f t="shared" si="3"/>
        <v>21</v>
      </c>
      <c r="C155">
        <v>11</v>
      </c>
      <c r="D155" t="s">
        <v>22</v>
      </c>
      <c r="E155" t="s">
        <v>23</v>
      </c>
      <c r="F155" t="s">
        <v>25</v>
      </c>
      <c r="G155">
        <v>121</v>
      </c>
      <c r="H155">
        <v>5</v>
      </c>
      <c r="I155" t="s">
        <v>42</v>
      </c>
    </row>
    <row r="156" spans="1:9" x14ac:dyDescent="0.25">
      <c r="A156">
        <v>29</v>
      </c>
      <c r="B156">
        <f t="shared" si="3"/>
        <v>22</v>
      </c>
      <c r="C156">
        <v>72</v>
      </c>
      <c r="D156" t="s">
        <v>16</v>
      </c>
      <c r="E156" t="s">
        <v>17</v>
      </c>
      <c r="F156" t="s">
        <v>92</v>
      </c>
      <c r="G156">
        <v>1</v>
      </c>
      <c r="H156">
        <v>297</v>
      </c>
      <c r="I156" t="s">
        <v>42</v>
      </c>
    </row>
    <row r="157" spans="1:9" x14ac:dyDescent="0.25">
      <c r="A157">
        <v>29</v>
      </c>
      <c r="B157">
        <f t="shared" si="3"/>
        <v>22</v>
      </c>
      <c r="C157">
        <v>5</v>
      </c>
      <c r="D157" t="s">
        <v>22</v>
      </c>
      <c r="E157" t="s">
        <v>23</v>
      </c>
      <c r="F157" t="s">
        <v>44</v>
      </c>
      <c r="G157">
        <v>40</v>
      </c>
      <c r="H157">
        <v>5</v>
      </c>
      <c r="I157" t="s">
        <v>42</v>
      </c>
    </row>
    <row r="158" spans="1:9" x14ac:dyDescent="0.25">
      <c r="A158">
        <v>29</v>
      </c>
      <c r="B158">
        <f t="shared" si="3"/>
        <v>22</v>
      </c>
      <c r="C158">
        <v>11</v>
      </c>
      <c r="D158" t="s">
        <v>22</v>
      </c>
      <c r="E158" t="s">
        <v>23</v>
      </c>
      <c r="F158" t="s">
        <v>25</v>
      </c>
      <c r="G158">
        <v>121</v>
      </c>
      <c r="H158">
        <v>5</v>
      </c>
      <c r="I158" t="s">
        <v>42</v>
      </c>
    </row>
    <row r="159" spans="1:9" x14ac:dyDescent="0.25">
      <c r="A159">
        <v>29</v>
      </c>
      <c r="B159">
        <f t="shared" si="3"/>
        <v>23</v>
      </c>
      <c r="C159">
        <v>72</v>
      </c>
      <c r="D159" t="s">
        <v>16</v>
      </c>
      <c r="E159" t="s">
        <v>17</v>
      </c>
      <c r="F159" t="s">
        <v>92</v>
      </c>
      <c r="G159">
        <v>1</v>
      </c>
      <c r="H159">
        <v>297</v>
      </c>
      <c r="I159" t="s">
        <v>42</v>
      </c>
    </row>
    <row r="160" spans="1:9" x14ac:dyDescent="0.25">
      <c r="A160">
        <v>29</v>
      </c>
      <c r="B160">
        <f t="shared" si="3"/>
        <v>23</v>
      </c>
      <c r="C160">
        <v>5</v>
      </c>
      <c r="D160" t="s">
        <v>22</v>
      </c>
      <c r="E160" t="s">
        <v>23</v>
      </c>
      <c r="F160" t="s">
        <v>44</v>
      </c>
      <c r="G160">
        <v>40</v>
      </c>
      <c r="H160">
        <v>5</v>
      </c>
      <c r="I160" t="s">
        <v>42</v>
      </c>
    </row>
    <row r="161" spans="1:9" x14ac:dyDescent="0.25">
      <c r="A161">
        <v>29</v>
      </c>
      <c r="B161">
        <f t="shared" si="3"/>
        <v>23</v>
      </c>
      <c r="C161">
        <v>11</v>
      </c>
      <c r="D161" t="s">
        <v>22</v>
      </c>
      <c r="E161" t="s">
        <v>23</v>
      </c>
      <c r="F161" t="s">
        <v>25</v>
      </c>
      <c r="G161">
        <v>121</v>
      </c>
      <c r="H161">
        <v>5</v>
      </c>
      <c r="I161" t="s">
        <v>42</v>
      </c>
    </row>
    <row r="162" spans="1:9" x14ac:dyDescent="0.25">
      <c r="A162">
        <v>29</v>
      </c>
      <c r="B162">
        <f t="shared" si="3"/>
        <v>24</v>
      </c>
      <c r="C162">
        <v>72</v>
      </c>
      <c r="D162" t="s">
        <v>16</v>
      </c>
      <c r="E162" t="s">
        <v>17</v>
      </c>
      <c r="F162" t="s">
        <v>92</v>
      </c>
      <c r="G162">
        <v>1</v>
      </c>
      <c r="H162">
        <v>297</v>
      </c>
      <c r="I162" t="s">
        <v>42</v>
      </c>
    </row>
    <row r="163" spans="1:9" x14ac:dyDescent="0.25">
      <c r="A163">
        <v>29</v>
      </c>
      <c r="B163">
        <f t="shared" si="3"/>
        <v>24</v>
      </c>
      <c r="C163">
        <v>5</v>
      </c>
      <c r="D163" t="s">
        <v>22</v>
      </c>
      <c r="E163" t="s">
        <v>23</v>
      </c>
      <c r="F163" t="s">
        <v>44</v>
      </c>
      <c r="G163">
        <v>40</v>
      </c>
      <c r="H163">
        <v>5</v>
      </c>
      <c r="I163" t="s">
        <v>42</v>
      </c>
    </row>
    <row r="164" spans="1:9" x14ac:dyDescent="0.25">
      <c r="A164">
        <v>29</v>
      </c>
      <c r="B164">
        <f t="shared" si="3"/>
        <v>24</v>
      </c>
      <c r="C164">
        <v>11</v>
      </c>
      <c r="D164" t="s">
        <v>22</v>
      </c>
      <c r="E164" t="s">
        <v>23</v>
      </c>
      <c r="F164" t="s">
        <v>25</v>
      </c>
      <c r="G164">
        <v>121</v>
      </c>
      <c r="H164">
        <v>5</v>
      </c>
      <c r="I164" t="s">
        <v>42</v>
      </c>
    </row>
    <row r="165" spans="1:9" x14ac:dyDescent="0.25">
      <c r="A165">
        <v>29</v>
      </c>
      <c r="B165">
        <f t="shared" si="3"/>
        <v>25</v>
      </c>
      <c r="C165">
        <v>72</v>
      </c>
      <c r="D165" t="s">
        <v>16</v>
      </c>
      <c r="E165" t="s">
        <v>17</v>
      </c>
      <c r="F165" t="s">
        <v>92</v>
      </c>
      <c r="G165">
        <v>1</v>
      </c>
      <c r="H165">
        <v>297</v>
      </c>
      <c r="I165" t="s">
        <v>42</v>
      </c>
    </row>
    <row r="166" spans="1:9" x14ac:dyDescent="0.25">
      <c r="A166">
        <v>29</v>
      </c>
      <c r="B166">
        <f t="shared" si="3"/>
        <v>25</v>
      </c>
      <c r="C166">
        <v>5</v>
      </c>
      <c r="D166" t="s">
        <v>22</v>
      </c>
      <c r="E166" t="s">
        <v>23</v>
      </c>
      <c r="F166" t="s">
        <v>44</v>
      </c>
      <c r="G166">
        <v>40</v>
      </c>
      <c r="H166">
        <v>5</v>
      </c>
      <c r="I166" t="s">
        <v>42</v>
      </c>
    </row>
    <row r="167" spans="1:9" x14ac:dyDescent="0.25">
      <c r="A167">
        <v>29</v>
      </c>
      <c r="B167">
        <f t="shared" si="3"/>
        <v>25</v>
      </c>
      <c r="C167">
        <v>11</v>
      </c>
      <c r="D167" t="s">
        <v>22</v>
      </c>
      <c r="E167" t="s">
        <v>23</v>
      </c>
      <c r="F167" t="s">
        <v>25</v>
      </c>
      <c r="G167">
        <v>121</v>
      </c>
      <c r="H167">
        <v>5</v>
      </c>
      <c r="I167" t="s">
        <v>42</v>
      </c>
    </row>
    <row r="168" spans="1:9" x14ac:dyDescent="0.25">
      <c r="A168">
        <v>29</v>
      </c>
      <c r="B168">
        <f t="shared" si="3"/>
        <v>26</v>
      </c>
      <c r="C168">
        <v>72</v>
      </c>
      <c r="D168" t="s">
        <v>16</v>
      </c>
      <c r="E168" t="s">
        <v>17</v>
      </c>
      <c r="F168" t="s">
        <v>92</v>
      </c>
      <c r="G168">
        <v>1</v>
      </c>
      <c r="H168">
        <v>297</v>
      </c>
      <c r="I168" t="s">
        <v>42</v>
      </c>
    </row>
    <row r="169" spans="1:9" x14ac:dyDescent="0.25">
      <c r="A169">
        <v>29</v>
      </c>
      <c r="B169">
        <f t="shared" si="3"/>
        <v>26</v>
      </c>
      <c r="C169">
        <v>5</v>
      </c>
      <c r="D169" t="s">
        <v>22</v>
      </c>
      <c r="E169" t="s">
        <v>23</v>
      </c>
      <c r="F169" t="s">
        <v>44</v>
      </c>
      <c r="G169">
        <v>40</v>
      </c>
      <c r="H169">
        <v>5</v>
      </c>
      <c r="I169" t="s">
        <v>42</v>
      </c>
    </row>
    <row r="170" spans="1:9" x14ac:dyDescent="0.25">
      <c r="A170">
        <v>29</v>
      </c>
      <c r="B170">
        <f t="shared" si="3"/>
        <v>26</v>
      </c>
      <c r="C170">
        <v>11</v>
      </c>
      <c r="D170" t="s">
        <v>22</v>
      </c>
      <c r="E170" t="s">
        <v>23</v>
      </c>
      <c r="F170" t="s">
        <v>25</v>
      </c>
      <c r="G170">
        <v>121</v>
      </c>
      <c r="H170">
        <v>5</v>
      </c>
      <c r="I170" t="s">
        <v>42</v>
      </c>
    </row>
    <row r="171" spans="1:9" x14ac:dyDescent="0.25">
      <c r="A171">
        <v>29</v>
      </c>
      <c r="B171">
        <f t="shared" si="3"/>
        <v>27</v>
      </c>
      <c r="C171">
        <v>72</v>
      </c>
      <c r="D171" t="s">
        <v>16</v>
      </c>
      <c r="E171" t="s">
        <v>17</v>
      </c>
      <c r="F171" t="s">
        <v>92</v>
      </c>
      <c r="G171">
        <v>1</v>
      </c>
      <c r="H171">
        <v>297</v>
      </c>
      <c r="I171" t="s">
        <v>42</v>
      </c>
    </row>
    <row r="172" spans="1:9" x14ac:dyDescent="0.25">
      <c r="A172">
        <v>29</v>
      </c>
      <c r="B172">
        <f t="shared" si="3"/>
        <v>27</v>
      </c>
      <c r="C172">
        <v>5</v>
      </c>
      <c r="D172" t="s">
        <v>22</v>
      </c>
      <c r="E172" t="s">
        <v>23</v>
      </c>
      <c r="F172" t="s">
        <v>44</v>
      </c>
      <c r="G172">
        <v>40</v>
      </c>
      <c r="H172">
        <v>5</v>
      </c>
      <c r="I172" t="s">
        <v>42</v>
      </c>
    </row>
    <row r="173" spans="1:9" x14ac:dyDescent="0.25">
      <c r="A173">
        <v>29</v>
      </c>
      <c r="B173">
        <f t="shared" si="3"/>
        <v>27</v>
      </c>
      <c r="C173">
        <v>11</v>
      </c>
      <c r="D173" t="s">
        <v>22</v>
      </c>
      <c r="E173" t="s">
        <v>23</v>
      </c>
      <c r="F173" t="s">
        <v>25</v>
      </c>
      <c r="G173">
        <v>121</v>
      </c>
      <c r="H173">
        <v>5</v>
      </c>
      <c r="I173" t="s">
        <v>42</v>
      </c>
    </row>
    <row r="174" spans="1:9" x14ac:dyDescent="0.25">
      <c r="A174">
        <v>29</v>
      </c>
      <c r="B174">
        <f t="shared" si="3"/>
        <v>28</v>
      </c>
      <c r="C174">
        <v>72</v>
      </c>
      <c r="D174" t="s">
        <v>16</v>
      </c>
      <c r="E174" t="s">
        <v>17</v>
      </c>
      <c r="F174" t="s">
        <v>92</v>
      </c>
      <c r="G174">
        <v>1</v>
      </c>
      <c r="H174">
        <v>297</v>
      </c>
      <c r="I174" t="s">
        <v>42</v>
      </c>
    </row>
    <row r="175" spans="1:9" x14ac:dyDescent="0.25">
      <c r="A175">
        <v>29</v>
      </c>
      <c r="B175">
        <f t="shared" si="3"/>
        <v>28</v>
      </c>
      <c r="C175">
        <v>5</v>
      </c>
      <c r="D175" t="s">
        <v>22</v>
      </c>
      <c r="E175" t="s">
        <v>23</v>
      </c>
      <c r="F175" t="s">
        <v>44</v>
      </c>
      <c r="G175">
        <v>40</v>
      </c>
      <c r="H175">
        <v>5</v>
      </c>
      <c r="I175" t="s">
        <v>42</v>
      </c>
    </row>
    <row r="176" spans="1:9" x14ac:dyDescent="0.25">
      <c r="A176">
        <v>29</v>
      </c>
      <c r="B176">
        <f t="shared" ref="B176:B182" si="4">B173+1</f>
        <v>28</v>
      </c>
      <c r="C176">
        <v>11</v>
      </c>
      <c r="D176" t="s">
        <v>22</v>
      </c>
      <c r="E176" t="s">
        <v>23</v>
      </c>
      <c r="F176" t="s">
        <v>25</v>
      </c>
      <c r="G176">
        <v>121</v>
      </c>
      <c r="H176">
        <v>5</v>
      </c>
      <c r="I176" t="s">
        <v>42</v>
      </c>
    </row>
    <row r="177" spans="1:9" x14ac:dyDescent="0.25">
      <c r="A177">
        <v>29</v>
      </c>
      <c r="B177">
        <f t="shared" si="4"/>
        <v>29</v>
      </c>
      <c r="C177">
        <v>72</v>
      </c>
      <c r="D177" t="s">
        <v>16</v>
      </c>
      <c r="E177" t="s">
        <v>17</v>
      </c>
      <c r="F177" t="s">
        <v>92</v>
      </c>
      <c r="G177">
        <v>1</v>
      </c>
      <c r="H177">
        <v>297</v>
      </c>
      <c r="I177" t="s">
        <v>42</v>
      </c>
    </row>
    <row r="178" spans="1:9" x14ac:dyDescent="0.25">
      <c r="A178">
        <v>29</v>
      </c>
      <c r="B178">
        <f t="shared" si="4"/>
        <v>29</v>
      </c>
      <c r="C178">
        <v>5</v>
      </c>
      <c r="D178" t="s">
        <v>22</v>
      </c>
      <c r="E178" t="s">
        <v>23</v>
      </c>
      <c r="F178" t="s">
        <v>44</v>
      </c>
      <c r="G178">
        <v>40</v>
      </c>
      <c r="H178">
        <v>5</v>
      </c>
      <c r="I178" t="s">
        <v>42</v>
      </c>
    </row>
    <row r="179" spans="1:9" x14ac:dyDescent="0.25">
      <c r="A179">
        <v>29</v>
      </c>
      <c r="B179">
        <f t="shared" si="4"/>
        <v>29</v>
      </c>
      <c r="C179">
        <v>11</v>
      </c>
      <c r="D179" t="s">
        <v>22</v>
      </c>
      <c r="E179" t="s">
        <v>23</v>
      </c>
      <c r="F179" t="s">
        <v>25</v>
      </c>
      <c r="G179">
        <v>121</v>
      </c>
      <c r="H179">
        <v>5</v>
      </c>
      <c r="I179" t="s">
        <v>42</v>
      </c>
    </row>
    <row r="180" spans="1:9" x14ac:dyDescent="0.25">
      <c r="A180">
        <v>29</v>
      </c>
      <c r="B180">
        <f t="shared" si="4"/>
        <v>30</v>
      </c>
      <c r="C180">
        <v>72</v>
      </c>
      <c r="D180" t="s">
        <v>16</v>
      </c>
      <c r="E180" t="s">
        <v>17</v>
      </c>
      <c r="F180" t="s">
        <v>92</v>
      </c>
      <c r="G180">
        <v>1</v>
      </c>
      <c r="H180">
        <v>297</v>
      </c>
      <c r="I180" t="s">
        <v>42</v>
      </c>
    </row>
    <row r="181" spans="1:9" x14ac:dyDescent="0.25">
      <c r="A181">
        <v>29</v>
      </c>
      <c r="B181">
        <f t="shared" si="4"/>
        <v>30</v>
      </c>
      <c r="C181">
        <v>5</v>
      </c>
      <c r="D181" t="s">
        <v>22</v>
      </c>
      <c r="E181" t="s">
        <v>23</v>
      </c>
      <c r="F181" t="s">
        <v>44</v>
      </c>
      <c r="G181">
        <v>40</v>
      </c>
      <c r="H181">
        <v>5</v>
      </c>
      <c r="I181" t="s">
        <v>42</v>
      </c>
    </row>
    <row r="182" spans="1:9" x14ac:dyDescent="0.25">
      <c r="A182">
        <v>29</v>
      </c>
      <c r="B182">
        <f t="shared" si="4"/>
        <v>30</v>
      </c>
      <c r="C182">
        <v>11</v>
      </c>
      <c r="D182" t="s">
        <v>22</v>
      </c>
      <c r="E182" t="s">
        <v>23</v>
      </c>
      <c r="F182" t="s">
        <v>25</v>
      </c>
      <c r="G182">
        <v>121</v>
      </c>
      <c r="H182">
        <v>5</v>
      </c>
      <c r="I182" t="s">
        <v>42</v>
      </c>
    </row>
    <row r="183" spans="1:9" x14ac:dyDescent="0.25">
      <c r="A183">
        <v>30</v>
      </c>
      <c r="B183">
        <v>1</v>
      </c>
      <c r="C183">
        <v>7</v>
      </c>
      <c r="D183" t="s">
        <v>22</v>
      </c>
      <c r="E183" t="s">
        <v>23</v>
      </c>
      <c r="F183" t="s">
        <v>20</v>
      </c>
      <c r="G183">
        <v>10</v>
      </c>
      <c r="H183">
        <v>8000</v>
      </c>
      <c r="I183" t="s">
        <v>100</v>
      </c>
    </row>
    <row r="184" spans="1:9" x14ac:dyDescent="0.25">
      <c r="A184">
        <v>30</v>
      </c>
      <c r="B184">
        <v>1</v>
      </c>
      <c r="C184">
        <v>8</v>
      </c>
      <c r="D184" t="s">
        <v>22</v>
      </c>
      <c r="E184" t="s">
        <v>23</v>
      </c>
      <c r="F184" t="s">
        <v>21</v>
      </c>
      <c r="G184">
        <v>10</v>
      </c>
      <c r="H184">
        <v>8000</v>
      </c>
      <c r="I184" t="s">
        <v>100</v>
      </c>
    </row>
    <row r="185" spans="1:9" x14ac:dyDescent="0.25">
      <c r="A185">
        <v>30</v>
      </c>
      <c r="B185">
        <v>1</v>
      </c>
      <c r="C185">
        <v>5</v>
      </c>
      <c r="D185" t="s">
        <v>22</v>
      </c>
      <c r="E185" t="s">
        <v>23</v>
      </c>
      <c r="F185" t="s">
        <v>19</v>
      </c>
      <c r="G185">
        <v>30</v>
      </c>
      <c r="H185">
        <v>8000</v>
      </c>
      <c r="I185" t="s">
        <v>100</v>
      </c>
    </row>
    <row r="186" spans="1:9" x14ac:dyDescent="0.25">
      <c r="A186">
        <v>30</v>
      </c>
      <c r="B186">
        <v>1</v>
      </c>
      <c r="C186">
        <v>36</v>
      </c>
      <c r="D186" t="s">
        <v>16</v>
      </c>
      <c r="E186" t="s">
        <v>17</v>
      </c>
      <c r="F186" t="s">
        <v>38</v>
      </c>
      <c r="G186">
        <v>1</v>
      </c>
      <c r="H186">
        <v>5000</v>
      </c>
      <c r="I186" t="s">
        <v>100</v>
      </c>
    </row>
    <row r="187" spans="1:9" x14ac:dyDescent="0.25">
      <c r="A187">
        <v>30</v>
      </c>
      <c r="B187">
        <v>1</v>
      </c>
      <c r="C187">
        <v>54</v>
      </c>
      <c r="D187" t="s">
        <v>22</v>
      </c>
      <c r="E187" t="s">
        <v>23</v>
      </c>
      <c r="F187" t="s">
        <v>43</v>
      </c>
      <c r="G187">
        <v>4</v>
      </c>
      <c r="H187">
        <v>8000</v>
      </c>
      <c r="I187" t="s">
        <v>100</v>
      </c>
    </row>
    <row r="188" spans="1:9" x14ac:dyDescent="0.25">
      <c r="A188">
        <v>30</v>
      </c>
      <c r="B188">
        <v>1</v>
      </c>
      <c r="C188">
        <v>73</v>
      </c>
      <c r="D188" t="s">
        <v>16</v>
      </c>
      <c r="E188" t="s">
        <v>17</v>
      </c>
      <c r="F188" t="s">
        <v>212</v>
      </c>
      <c r="G188">
        <v>200</v>
      </c>
      <c r="H188">
        <v>250</v>
      </c>
      <c r="I188" t="s">
        <v>100</v>
      </c>
    </row>
    <row r="189" spans="1:9" x14ac:dyDescent="0.25">
      <c r="A189">
        <v>30</v>
      </c>
      <c r="B189">
        <v>2</v>
      </c>
      <c r="C189">
        <v>5</v>
      </c>
      <c r="D189" t="s">
        <v>22</v>
      </c>
      <c r="E189" t="s">
        <v>23</v>
      </c>
      <c r="F189" t="s">
        <v>19</v>
      </c>
      <c r="G189">
        <v>30</v>
      </c>
      <c r="H189">
        <v>8000</v>
      </c>
      <c r="I189" t="s">
        <v>100</v>
      </c>
    </row>
    <row r="190" spans="1:9" x14ac:dyDescent="0.25">
      <c r="A190">
        <v>30</v>
      </c>
      <c r="B190">
        <v>2</v>
      </c>
      <c r="C190">
        <v>36</v>
      </c>
      <c r="D190" t="s">
        <v>16</v>
      </c>
      <c r="E190" t="s">
        <v>17</v>
      </c>
      <c r="F190" t="s">
        <v>38</v>
      </c>
      <c r="G190">
        <v>1</v>
      </c>
      <c r="H190">
        <v>5000</v>
      </c>
      <c r="I190" t="s">
        <v>100</v>
      </c>
    </row>
    <row r="191" spans="1:9" x14ac:dyDescent="0.25">
      <c r="A191">
        <v>30</v>
      </c>
      <c r="B191">
        <v>2</v>
      </c>
      <c r="C191">
        <v>54</v>
      </c>
      <c r="D191" t="s">
        <v>22</v>
      </c>
      <c r="E191" t="s">
        <v>23</v>
      </c>
      <c r="F191" t="s">
        <v>43</v>
      </c>
      <c r="G191">
        <v>4</v>
      </c>
      <c r="H191">
        <v>8000</v>
      </c>
      <c r="I191" t="s">
        <v>100</v>
      </c>
    </row>
    <row r="192" spans="1:9" x14ac:dyDescent="0.25">
      <c r="A192">
        <v>30</v>
      </c>
      <c r="B192">
        <f>B189+1</f>
        <v>3</v>
      </c>
      <c r="C192">
        <v>5</v>
      </c>
      <c r="D192" t="s">
        <v>22</v>
      </c>
      <c r="E192" t="s">
        <v>23</v>
      </c>
      <c r="F192" t="s">
        <v>19</v>
      </c>
      <c r="G192">
        <v>30</v>
      </c>
      <c r="H192">
        <v>8000</v>
      </c>
      <c r="I192" t="s">
        <v>100</v>
      </c>
    </row>
    <row r="193" spans="1:9" x14ac:dyDescent="0.25">
      <c r="A193">
        <v>30</v>
      </c>
      <c r="B193">
        <f t="shared" ref="B193:B195" si="5">B190+1</f>
        <v>3</v>
      </c>
      <c r="C193">
        <v>36</v>
      </c>
      <c r="D193" t="s">
        <v>16</v>
      </c>
      <c r="E193" t="s">
        <v>17</v>
      </c>
      <c r="F193" t="s">
        <v>38</v>
      </c>
      <c r="G193">
        <v>1</v>
      </c>
      <c r="H193">
        <v>5000</v>
      </c>
      <c r="I193" t="s">
        <v>100</v>
      </c>
    </row>
    <row r="194" spans="1:9" x14ac:dyDescent="0.25">
      <c r="A194">
        <v>30</v>
      </c>
      <c r="B194">
        <f t="shared" si="5"/>
        <v>3</v>
      </c>
      <c r="C194">
        <v>54</v>
      </c>
      <c r="D194" t="s">
        <v>22</v>
      </c>
      <c r="E194" t="s">
        <v>23</v>
      </c>
      <c r="F194" t="s">
        <v>43</v>
      </c>
      <c r="G194">
        <v>4</v>
      </c>
      <c r="H194">
        <v>8000</v>
      </c>
      <c r="I194" t="s">
        <v>100</v>
      </c>
    </row>
    <row r="195" spans="1:9" x14ac:dyDescent="0.25">
      <c r="A195">
        <v>30</v>
      </c>
      <c r="B195">
        <f t="shared" si="5"/>
        <v>4</v>
      </c>
      <c r="C195">
        <v>5</v>
      </c>
      <c r="D195" t="s">
        <v>22</v>
      </c>
      <c r="E195" t="s">
        <v>23</v>
      </c>
      <c r="F195" t="s">
        <v>19</v>
      </c>
      <c r="G195">
        <v>30</v>
      </c>
      <c r="H195">
        <v>8000</v>
      </c>
      <c r="I195" t="s">
        <v>100</v>
      </c>
    </row>
    <row r="196" spans="1:9" x14ac:dyDescent="0.25">
      <c r="A196">
        <v>30</v>
      </c>
      <c r="B196">
        <f>B194+1</f>
        <v>4</v>
      </c>
      <c r="C196">
        <v>54</v>
      </c>
      <c r="D196" t="s">
        <v>22</v>
      </c>
      <c r="E196" t="s">
        <v>23</v>
      </c>
      <c r="F196" t="s">
        <v>43</v>
      </c>
      <c r="G196">
        <v>4</v>
      </c>
      <c r="H196">
        <v>8000</v>
      </c>
      <c r="I196" t="s">
        <v>100</v>
      </c>
    </row>
    <row r="197" spans="1:9" x14ac:dyDescent="0.25">
      <c r="A197">
        <v>30</v>
      </c>
      <c r="B197">
        <v>4</v>
      </c>
      <c r="C197">
        <v>6</v>
      </c>
      <c r="D197" t="s">
        <v>22</v>
      </c>
      <c r="E197" t="s">
        <v>23</v>
      </c>
      <c r="F197" t="s">
        <v>24</v>
      </c>
      <c r="G197">
        <v>25</v>
      </c>
      <c r="H197">
        <v>8000</v>
      </c>
      <c r="I197" t="s">
        <v>100</v>
      </c>
    </row>
    <row r="198" spans="1:9" x14ac:dyDescent="0.25">
      <c r="A198">
        <v>30</v>
      </c>
      <c r="B198">
        <f t="shared" ref="B198:B215" si="6">B195+1</f>
        <v>5</v>
      </c>
      <c r="C198">
        <v>5</v>
      </c>
      <c r="D198" t="s">
        <v>22</v>
      </c>
      <c r="E198" t="s">
        <v>23</v>
      </c>
      <c r="F198" t="s">
        <v>19</v>
      </c>
      <c r="G198">
        <v>30</v>
      </c>
      <c r="H198">
        <v>8000</v>
      </c>
      <c r="I198" t="s">
        <v>100</v>
      </c>
    </row>
    <row r="199" spans="1:9" x14ac:dyDescent="0.25">
      <c r="A199">
        <v>30</v>
      </c>
      <c r="B199">
        <f t="shared" si="6"/>
        <v>5</v>
      </c>
      <c r="C199">
        <v>54</v>
      </c>
      <c r="D199" t="s">
        <v>22</v>
      </c>
      <c r="E199" t="s">
        <v>23</v>
      </c>
      <c r="F199" t="s">
        <v>43</v>
      </c>
      <c r="G199">
        <v>4</v>
      </c>
      <c r="H199">
        <v>8000</v>
      </c>
      <c r="I199" t="s">
        <v>100</v>
      </c>
    </row>
    <row r="200" spans="1:9" x14ac:dyDescent="0.25">
      <c r="A200">
        <v>30</v>
      </c>
      <c r="B200">
        <f t="shared" si="6"/>
        <v>5</v>
      </c>
      <c r="C200">
        <v>6</v>
      </c>
      <c r="D200" t="s">
        <v>22</v>
      </c>
      <c r="E200" t="s">
        <v>23</v>
      </c>
      <c r="F200" t="s">
        <v>24</v>
      </c>
      <c r="G200">
        <v>25</v>
      </c>
      <c r="H200">
        <v>8000</v>
      </c>
      <c r="I200" t="s">
        <v>100</v>
      </c>
    </row>
    <row r="201" spans="1:9" x14ac:dyDescent="0.25">
      <c r="A201">
        <v>30</v>
      </c>
      <c r="B201">
        <f t="shared" si="6"/>
        <v>6</v>
      </c>
      <c r="C201">
        <v>5</v>
      </c>
      <c r="D201" t="s">
        <v>22</v>
      </c>
      <c r="E201" t="s">
        <v>23</v>
      </c>
      <c r="F201" t="s">
        <v>19</v>
      </c>
      <c r="G201">
        <v>30</v>
      </c>
      <c r="H201">
        <v>8000</v>
      </c>
      <c r="I201" t="s">
        <v>100</v>
      </c>
    </row>
    <row r="202" spans="1:9" x14ac:dyDescent="0.25">
      <c r="A202">
        <v>30</v>
      </c>
      <c r="B202">
        <f t="shared" si="6"/>
        <v>6</v>
      </c>
      <c r="C202">
        <v>54</v>
      </c>
      <c r="D202" t="s">
        <v>22</v>
      </c>
      <c r="E202" t="s">
        <v>23</v>
      </c>
      <c r="F202" t="s">
        <v>43</v>
      </c>
      <c r="G202">
        <v>4</v>
      </c>
      <c r="H202">
        <v>8000</v>
      </c>
      <c r="I202" t="s">
        <v>100</v>
      </c>
    </row>
    <row r="203" spans="1:9" x14ac:dyDescent="0.25">
      <c r="A203">
        <v>30</v>
      </c>
      <c r="B203">
        <f t="shared" si="6"/>
        <v>6</v>
      </c>
      <c r="C203">
        <v>6</v>
      </c>
      <c r="D203" t="s">
        <v>22</v>
      </c>
      <c r="E203" t="s">
        <v>23</v>
      </c>
      <c r="F203" t="s">
        <v>24</v>
      </c>
      <c r="G203">
        <v>25</v>
      </c>
      <c r="H203">
        <v>8000</v>
      </c>
      <c r="I203" t="s">
        <v>100</v>
      </c>
    </row>
    <row r="204" spans="1:9" x14ac:dyDescent="0.25">
      <c r="A204">
        <v>30</v>
      </c>
      <c r="B204">
        <f t="shared" si="6"/>
        <v>7</v>
      </c>
      <c r="C204">
        <v>5</v>
      </c>
      <c r="D204" t="s">
        <v>22</v>
      </c>
      <c r="E204" t="s">
        <v>23</v>
      </c>
      <c r="F204" t="s">
        <v>19</v>
      </c>
      <c r="G204">
        <v>30</v>
      </c>
      <c r="H204">
        <v>8000</v>
      </c>
      <c r="I204" t="s">
        <v>100</v>
      </c>
    </row>
    <row r="205" spans="1:9" x14ac:dyDescent="0.25">
      <c r="A205">
        <v>30</v>
      </c>
      <c r="B205">
        <f t="shared" si="6"/>
        <v>7</v>
      </c>
      <c r="C205">
        <v>54</v>
      </c>
      <c r="D205" t="s">
        <v>22</v>
      </c>
      <c r="E205" t="s">
        <v>23</v>
      </c>
      <c r="F205" t="s">
        <v>43</v>
      </c>
      <c r="G205">
        <v>4</v>
      </c>
      <c r="H205">
        <v>8000</v>
      </c>
      <c r="I205" t="s">
        <v>100</v>
      </c>
    </row>
    <row r="206" spans="1:9" x14ac:dyDescent="0.25">
      <c r="A206">
        <v>30</v>
      </c>
      <c r="B206">
        <f t="shared" si="6"/>
        <v>7</v>
      </c>
      <c r="C206">
        <v>6</v>
      </c>
      <c r="D206" t="s">
        <v>22</v>
      </c>
      <c r="E206" t="s">
        <v>23</v>
      </c>
      <c r="F206" t="s">
        <v>24</v>
      </c>
      <c r="G206">
        <v>25</v>
      </c>
      <c r="H206">
        <v>8000</v>
      </c>
      <c r="I206" t="s">
        <v>100</v>
      </c>
    </row>
    <row r="207" spans="1:9" x14ac:dyDescent="0.25">
      <c r="A207">
        <v>30</v>
      </c>
      <c r="B207">
        <f t="shared" si="6"/>
        <v>8</v>
      </c>
      <c r="C207">
        <v>5</v>
      </c>
      <c r="D207" t="s">
        <v>22</v>
      </c>
      <c r="E207" t="s">
        <v>23</v>
      </c>
      <c r="F207" t="s">
        <v>19</v>
      </c>
      <c r="G207">
        <v>30</v>
      </c>
      <c r="H207">
        <v>8000</v>
      </c>
      <c r="I207" t="s">
        <v>100</v>
      </c>
    </row>
    <row r="208" spans="1:9" x14ac:dyDescent="0.25">
      <c r="A208">
        <v>30</v>
      </c>
      <c r="B208">
        <f t="shared" si="6"/>
        <v>8</v>
      </c>
      <c r="C208">
        <v>54</v>
      </c>
      <c r="D208" t="s">
        <v>22</v>
      </c>
      <c r="E208" t="s">
        <v>23</v>
      </c>
      <c r="F208" t="s">
        <v>43</v>
      </c>
      <c r="G208">
        <v>4</v>
      </c>
      <c r="H208">
        <v>8000</v>
      </c>
      <c r="I208" t="s">
        <v>100</v>
      </c>
    </row>
    <row r="209" spans="1:9" x14ac:dyDescent="0.25">
      <c r="A209">
        <v>30</v>
      </c>
      <c r="B209">
        <f t="shared" si="6"/>
        <v>8</v>
      </c>
      <c r="C209">
        <v>6</v>
      </c>
      <c r="D209" t="s">
        <v>22</v>
      </c>
      <c r="E209" t="s">
        <v>23</v>
      </c>
      <c r="F209" t="s">
        <v>24</v>
      </c>
      <c r="G209">
        <v>25</v>
      </c>
      <c r="H209">
        <v>8000</v>
      </c>
      <c r="I209" t="s">
        <v>100</v>
      </c>
    </row>
    <row r="210" spans="1:9" x14ac:dyDescent="0.25">
      <c r="A210">
        <v>30</v>
      </c>
      <c r="B210">
        <f t="shared" si="6"/>
        <v>9</v>
      </c>
      <c r="C210">
        <v>5</v>
      </c>
      <c r="D210" t="s">
        <v>22</v>
      </c>
      <c r="E210" t="s">
        <v>23</v>
      </c>
      <c r="F210" t="s">
        <v>19</v>
      </c>
      <c r="G210">
        <v>30</v>
      </c>
      <c r="H210">
        <v>8000</v>
      </c>
      <c r="I210" t="s">
        <v>100</v>
      </c>
    </row>
    <row r="211" spans="1:9" x14ac:dyDescent="0.25">
      <c r="A211">
        <v>30</v>
      </c>
      <c r="B211">
        <f t="shared" si="6"/>
        <v>9</v>
      </c>
      <c r="C211">
        <v>54</v>
      </c>
      <c r="D211" t="s">
        <v>22</v>
      </c>
      <c r="E211" t="s">
        <v>23</v>
      </c>
      <c r="F211" t="s">
        <v>43</v>
      </c>
      <c r="G211">
        <v>4</v>
      </c>
      <c r="H211">
        <v>8000</v>
      </c>
      <c r="I211" t="s">
        <v>100</v>
      </c>
    </row>
    <row r="212" spans="1:9" x14ac:dyDescent="0.25">
      <c r="A212">
        <v>30</v>
      </c>
      <c r="B212">
        <f t="shared" si="6"/>
        <v>9</v>
      </c>
      <c r="C212">
        <v>6</v>
      </c>
      <c r="D212" t="s">
        <v>22</v>
      </c>
      <c r="E212" t="s">
        <v>23</v>
      </c>
      <c r="F212" t="s">
        <v>24</v>
      </c>
      <c r="G212">
        <v>25</v>
      </c>
      <c r="H212">
        <v>8000</v>
      </c>
      <c r="I212" t="s">
        <v>100</v>
      </c>
    </row>
    <row r="213" spans="1:9" x14ac:dyDescent="0.25">
      <c r="A213">
        <v>30</v>
      </c>
      <c r="B213">
        <f t="shared" si="6"/>
        <v>10</v>
      </c>
      <c r="C213">
        <v>5</v>
      </c>
      <c r="D213" t="s">
        <v>22</v>
      </c>
      <c r="E213" t="s">
        <v>23</v>
      </c>
      <c r="F213" t="s">
        <v>19</v>
      </c>
      <c r="G213">
        <v>30</v>
      </c>
      <c r="H213">
        <v>8000</v>
      </c>
      <c r="I213" t="s">
        <v>100</v>
      </c>
    </row>
    <row r="214" spans="1:9" x14ac:dyDescent="0.25">
      <c r="A214">
        <v>30</v>
      </c>
      <c r="B214">
        <f t="shared" si="6"/>
        <v>10</v>
      </c>
      <c r="C214">
        <v>54</v>
      </c>
      <c r="D214" t="s">
        <v>22</v>
      </c>
      <c r="E214" t="s">
        <v>23</v>
      </c>
      <c r="F214" t="s">
        <v>43</v>
      </c>
      <c r="G214">
        <v>4</v>
      </c>
      <c r="H214">
        <v>8000</v>
      </c>
      <c r="I214" t="s">
        <v>100</v>
      </c>
    </row>
    <row r="215" spans="1:9" x14ac:dyDescent="0.25">
      <c r="A215">
        <v>30</v>
      </c>
      <c r="B215">
        <f t="shared" si="6"/>
        <v>10</v>
      </c>
      <c r="C215">
        <v>6</v>
      </c>
      <c r="D215" t="s">
        <v>22</v>
      </c>
      <c r="E215" t="s">
        <v>23</v>
      </c>
      <c r="F215" t="s">
        <v>24</v>
      </c>
      <c r="G215">
        <v>25</v>
      </c>
      <c r="H215">
        <v>8000</v>
      </c>
      <c r="I215" t="s">
        <v>100</v>
      </c>
    </row>
    <row r="216" spans="1:9" x14ac:dyDescent="0.25">
      <c r="A216">
        <v>30</v>
      </c>
      <c r="B216">
        <v>10</v>
      </c>
      <c r="C216">
        <v>69</v>
      </c>
      <c r="D216" t="s">
        <v>22</v>
      </c>
      <c r="E216" t="s">
        <v>23</v>
      </c>
      <c r="F216" t="s">
        <v>88</v>
      </c>
      <c r="G216">
        <f>30</f>
        <v>30</v>
      </c>
      <c r="H216">
        <v>8000</v>
      </c>
      <c r="I216" t="s">
        <v>100</v>
      </c>
    </row>
    <row r="217" spans="1:9" x14ac:dyDescent="0.25">
      <c r="A217">
        <v>30</v>
      </c>
      <c r="B217">
        <v>10</v>
      </c>
      <c r="C217">
        <v>11</v>
      </c>
      <c r="D217" t="s">
        <v>22</v>
      </c>
      <c r="E217" t="s">
        <v>23</v>
      </c>
      <c r="F217" t="s">
        <v>25</v>
      </c>
      <c r="G217">
        <f>5*20</f>
        <v>100</v>
      </c>
      <c r="H217">
        <v>8000</v>
      </c>
      <c r="I217" t="s">
        <v>100</v>
      </c>
    </row>
    <row r="218" spans="1:9" x14ac:dyDescent="0.25">
      <c r="A218">
        <v>30</v>
      </c>
      <c r="B218">
        <v>10</v>
      </c>
      <c r="C218">
        <v>70</v>
      </c>
      <c r="D218" t="s">
        <v>22</v>
      </c>
      <c r="E218" t="s">
        <v>23</v>
      </c>
      <c r="F218" t="s">
        <v>89</v>
      </c>
      <c r="G218">
        <v>20</v>
      </c>
      <c r="H218">
        <v>8000</v>
      </c>
      <c r="I218" t="s">
        <v>100</v>
      </c>
    </row>
    <row r="219" spans="1:9" x14ac:dyDescent="0.25">
      <c r="A219">
        <v>30</v>
      </c>
      <c r="B219">
        <v>10</v>
      </c>
      <c r="C219">
        <v>42</v>
      </c>
      <c r="D219" t="s">
        <v>16</v>
      </c>
      <c r="E219" t="s">
        <v>17</v>
      </c>
      <c r="F219" t="s">
        <v>39</v>
      </c>
      <c r="G219">
        <v>1</v>
      </c>
      <c r="H219">
        <v>10000</v>
      </c>
      <c r="I219" t="s">
        <v>100</v>
      </c>
    </row>
    <row r="220" spans="1:9" x14ac:dyDescent="0.25">
      <c r="A220">
        <v>30</v>
      </c>
      <c r="B220">
        <v>10</v>
      </c>
      <c r="C220">
        <v>49</v>
      </c>
      <c r="D220" t="s">
        <v>22</v>
      </c>
      <c r="E220" t="s">
        <v>23</v>
      </c>
      <c r="F220" t="s">
        <v>40</v>
      </c>
      <c r="G220">
        <v>6</v>
      </c>
      <c r="H220">
        <v>8000</v>
      </c>
      <c r="I220" t="s">
        <v>100</v>
      </c>
    </row>
    <row r="221" spans="1:9" x14ac:dyDescent="0.25">
      <c r="A221">
        <v>30</v>
      </c>
      <c r="B221">
        <f>B213+1</f>
        <v>11</v>
      </c>
      <c r="C221">
        <v>5</v>
      </c>
      <c r="D221" t="s">
        <v>22</v>
      </c>
      <c r="E221" t="s">
        <v>23</v>
      </c>
      <c r="F221" t="s">
        <v>19</v>
      </c>
      <c r="G221">
        <v>30</v>
      </c>
      <c r="H221">
        <v>8000</v>
      </c>
      <c r="I221" t="s">
        <v>100</v>
      </c>
    </row>
    <row r="222" spans="1:9" x14ac:dyDescent="0.25">
      <c r="A222">
        <v>30</v>
      </c>
      <c r="B222">
        <f t="shared" ref="B222:B285" si="7">B214+1</f>
        <v>11</v>
      </c>
      <c r="C222">
        <v>54</v>
      </c>
      <c r="D222" t="s">
        <v>22</v>
      </c>
      <c r="E222" t="s">
        <v>23</v>
      </c>
      <c r="F222" t="s">
        <v>43</v>
      </c>
      <c r="G222">
        <v>4</v>
      </c>
      <c r="H222">
        <v>8000</v>
      </c>
      <c r="I222" t="s">
        <v>100</v>
      </c>
    </row>
    <row r="223" spans="1:9" x14ac:dyDescent="0.25">
      <c r="A223">
        <v>30</v>
      </c>
      <c r="B223">
        <f t="shared" si="7"/>
        <v>11</v>
      </c>
      <c r="C223">
        <v>6</v>
      </c>
      <c r="D223" t="s">
        <v>22</v>
      </c>
      <c r="E223" t="s">
        <v>23</v>
      </c>
      <c r="F223" t="s">
        <v>24</v>
      </c>
      <c r="G223">
        <v>25</v>
      </c>
      <c r="H223">
        <v>8000</v>
      </c>
      <c r="I223" t="s">
        <v>100</v>
      </c>
    </row>
    <row r="224" spans="1:9" x14ac:dyDescent="0.25">
      <c r="A224">
        <v>30</v>
      </c>
      <c r="B224">
        <f t="shared" si="7"/>
        <v>11</v>
      </c>
      <c r="C224">
        <v>69</v>
      </c>
      <c r="D224" t="s">
        <v>22</v>
      </c>
      <c r="E224" t="s">
        <v>23</v>
      </c>
      <c r="F224" t="s">
        <v>88</v>
      </c>
      <c r="G224">
        <f>30</f>
        <v>30</v>
      </c>
      <c r="H224">
        <v>8000</v>
      </c>
      <c r="I224" t="s">
        <v>100</v>
      </c>
    </row>
    <row r="225" spans="1:9" x14ac:dyDescent="0.25">
      <c r="A225">
        <v>30</v>
      </c>
      <c r="B225">
        <f t="shared" si="7"/>
        <v>11</v>
      </c>
      <c r="C225">
        <v>11</v>
      </c>
      <c r="D225" t="s">
        <v>22</v>
      </c>
      <c r="E225" t="s">
        <v>23</v>
      </c>
      <c r="F225" t="s">
        <v>25</v>
      </c>
      <c r="G225">
        <f>5*20</f>
        <v>100</v>
      </c>
      <c r="H225">
        <v>8000</v>
      </c>
      <c r="I225" t="s">
        <v>100</v>
      </c>
    </row>
    <row r="226" spans="1:9" x14ac:dyDescent="0.25">
      <c r="A226">
        <v>30</v>
      </c>
      <c r="B226">
        <f t="shared" si="7"/>
        <v>11</v>
      </c>
      <c r="C226">
        <v>70</v>
      </c>
      <c r="D226" t="s">
        <v>22</v>
      </c>
      <c r="E226" t="s">
        <v>23</v>
      </c>
      <c r="F226" t="s">
        <v>89</v>
      </c>
      <c r="G226">
        <v>20</v>
      </c>
      <c r="H226">
        <v>8000</v>
      </c>
      <c r="I226" t="s">
        <v>100</v>
      </c>
    </row>
    <row r="227" spans="1:9" x14ac:dyDescent="0.25">
      <c r="A227">
        <v>30</v>
      </c>
      <c r="B227">
        <f t="shared" si="7"/>
        <v>11</v>
      </c>
      <c r="C227">
        <v>42</v>
      </c>
      <c r="D227" t="s">
        <v>16</v>
      </c>
      <c r="E227" t="s">
        <v>17</v>
      </c>
      <c r="F227" t="s">
        <v>39</v>
      </c>
      <c r="G227">
        <v>1</v>
      </c>
      <c r="H227">
        <v>10000</v>
      </c>
      <c r="I227" t="s">
        <v>100</v>
      </c>
    </row>
    <row r="228" spans="1:9" x14ac:dyDescent="0.25">
      <c r="A228">
        <v>30</v>
      </c>
      <c r="B228">
        <f t="shared" si="7"/>
        <v>11</v>
      </c>
      <c r="C228">
        <v>49</v>
      </c>
      <c r="D228" t="s">
        <v>22</v>
      </c>
      <c r="E228" t="s">
        <v>23</v>
      </c>
      <c r="F228" t="s">
        <v>40</v>
      </c>
      <c r="G228">
        <v>6</v>
      </c>
      <c r="H228">
        <v>8000</v>
      </c>
      <c r="I228" t="s">
        <v>100</v>
      </c>
    </row>
    <row r="229" spans="1:9" x14ac:dyDescent="0.25">
      <c r="A229">
        <v>30</v>
      </c>
      <c r="B229">
        <f t="shared" si="7"/>
        <v>12</v>
      </c>
      <c r="C229">
        <v>5</v>
      </c>
      <c r="D229" t="s">
        <v>22</v>
      </c>
      <c r="E229" t="s">
        <v>23</v>
      </c>
      <c r="F229" t="s">
        <v>19</v>
      </c>
      <c r="G229">
        <v>30</v>
      </c>
      <c r="H229">
        <v>8000</v>
      </c>
      <c r="I229" t="s">
        <v>100</v>
      </c>
    </row>
    <row r="230" spans="1:9" x14ac:dyDescent="0.25">
      <c r="A230">
        <v>30</v>
      </c>
      <c r="B230">
        <f t="shared" si="7"/>
        <v>12</v>
      </c>
      <c r="C230">
        <v>54</v>
      </c>
      <c r="D230" t="s">
        <v>22</v>
      </c>
      <c r="E230" t="s">
        <v>23</v>
      </c>
      <c r="F230" t="s">
        <v>43</v>
      </c>
      <c r="G230">
        <v>4</v>
      </c>
      <c r="H230">
        <v>8000</v>
      </c>
      <c r="I230" t="s">
        <v>100</v>
      </c>
    </row>
    <row r="231" spans="1:9" x14ac:dyDescent="0.25">
      <c r="A231">
        <v>30</v>
      </c>
      <c r="B231">
        <f t="shared" si="7"/>
        <v>12</v>
      </c>
      <c r="C231">
        <v>6</v>
      </c>
      <c r="D231" t="s">
        <v>22</v>
      </c>
      <c r="E231" t="s">
        <v>23</v>
      </c>
      <c r="F231" t="s">
        <v>24</v>
      </c>
      <c r="G231">
        <v>25</v>
      </c>
      <c r="H231">
        <v>8000</v>
      </c>
      <c r="I231" t="s">
        <v>100</v>
      </c>
    </row>
    <row r="232" spans="1:9" x14ac:dyDescent="0.25">
      <c r="A232">
        <v>30</v>
      </c>
      <c r="B232">
        <f t="shared" si="7"/>
        <v>12</v>
      </c>
      <c r="C232">
        <v>69</v>
      </c>
      <c r="D232" t="s">
        <v>22</v>
      </c>
      <c r="E232" t="s">
        <v>23</v>
      </c>
      <c r="F232" t="s">
        <v>88</v>
      </c>
      <c r="G232">
        <f>30</f>
        <v>30</v>
      </c>
      <c r="H232">
        <v>8000</v>
      </c>
      <c r="I232" t="s">
        <v>100</v>
      </c>
    </row>
    <row r="233" spans="1:9" x14ac:dyDescent="0.25">
      <c r="A233">
        <v>30</v>
      </c>
      <c r="B233">
        <f t="shared" si="7"/>
        <v>12</v>
      </c>
      <c r="C233">
        <v>11</v>
      </c>
      <c r="D233" t="s">
        <v>22</v>
      </c>
      <c r="E233" t="s">
        <v>23</v>
      </c>
      <c r="F233" t="s">
        <v>25</v>
      </c>
      <c r="G233">
        <f>5*20</f>
        <v>100</v>
      </c>
      <c r="H233">
        <v>8000</v>
      </c>
      <c r="I233" t="s">
        <v>100</v>
      </c>
    </row>
    <row r="234" spans="1:9" x14ac:dyDescent="0.25">
      <c r="A234">
        <v>30</v>
      </c>
      <c r="B234">
        <f t="shared" si="7"/>
        <v>12</v>
      </c>
      <c r="C234">
        <v>70</v>
      </c>
      <c r="D234" t="s">
        <v>22</v>
      </c>
      <c r="E234" t="s">
        <v>23</v>
      </c>
      <c r="F234" t="s">
        <v>89</v>
      </c>
      <c r="G234">
        <v>20</v>
      </c>
      <c r="H234">
        <v>8000</v>
      </c>
      <c r="I234" t="s">
        <v>100</v>
      </c>
    </row>
    <row r="235" spans="1:9" x14ac:dyDescent="0.25">
      <c r="A235">
        <v>30</v>
      </c>
      <c r="B235">
        <f t="shared" si="7"/>
        <v>12</v>
      </c>
      <c r="C235">
        <v>42</v>
      </c>
      <c r="D235" t="s">
        <v>16</v>
      </c>
      <c r="E235" t="s">
        <v>17</v>
      </c>
      <c r="F235" t="s">
        <v>39</v>
      </c>
      <c r="G235">
        <v>1</v>
      </c>
      <c r="H235">
        <v>10000</v>
      </c>
      <c r="I235" t="s">
        <v>100</v>
      </c>
    </row>
    <row r="236" spans="1:9" x14ac:dyDescent="0.25">
      <c r="A236">
        <v>30</v>
      </c>
      <c r="B236">
        <f t="shared" si="7"/>
        <v>12</v>
      </c>
      <c r="C236">
        <v>49</v>
      </c>
      <c r="D236" t="s">
        <v>22</v>
      </c>
      <c r="E236" t="s">
        <v>23</v>
      </c>
      <c r="F236" t="s">
        <v>40</v>
      </c>
      <c r="G236">
        <v>6</v>
      </c>
      <c r="H236">
        <v>8000</v>
      </c>
      <c r="I236" t="s">
        <v>100</v>
      </c>
    </row>
    <row r="237" spans="1:9" x14ac:dyDescent="0.25">
      <c r="A237">
        <v>30</v>
      </c>
      <c r="B237">
        <f t="shared" si="7"/>
        <v>13</v>
      </c>
      <c r="C237">
        <v>5</v>
      </c>
      <c r="D237" t="s">
        <v>22</v>
      </c>
      <c r="E237" t="s">
        <v>23</v>
      </c>
      <c r="F237" t="s">
        <v>19</v>
      </c>
      <c r="G237">
        <v>30</v>
      </c>
      <c r="H237">
        <v>8000</v>
      </c>
      <c r="I237" t="s">
        <v>100</v>
      </c>
    </row>
    <row r="238" spans="1:9" x14ac:dyDescent="0.25">
      <c r="A238">
        <v>30</v>
      </c>
      <c r="B238">
        <f t="shared" si="7"/>
        <v>13</v>
      </c>
      <c r="C238">
        <v>54</v>
      </c>
      <c r="D238" t="s">
        <v>22</v>
      </c>
      <c r="E238" t="s">
        <v>23</v>
      </c>
      <c r="F238" t="s">
        <v>43</v>
      </c>
      <c r="G238">
        <v>4</v>
      </c>
      <c r="H238">
        <v>8000</v>
      </c>
      <c r="I238" t="s">
        <v>100</v>
      </c>
    </row>
    <row r="239" spans="1:9" x14ac:dyDescent="0.25">
      <c r="A239">
        <v>30</v>
      </c>
      <c r="B239">
        <f t="shared" si="7"/>
        <v>13</v>
      </c>
      <c r="C239">
        <v>6</v>
      </c>
      <c r="D239" t="s">
        <v>22</v>
      </c>
      <c r="E239" t="s">
        <v>23</v>
      </c>
      <c r="F239" t="s">
        <v>24</v>
      </c>
      <c r="G239">
        <v>25</v>
      </c>
      <c r="H239">
        <v>8000</v>
      </c>
      <c r="I239" t="s">
        <v>100</v>
      </c>
    </row>
    <row r="240" spans="1:9" x14ac:dyDescent="0.25">
      <c r="A240">
        <v>30</v>
      </c>
      <c r="B240">
        <f t="shared" si="7"/>
        <v>13</v>
      </c>
      <c r="C240">
        <v>69</v>
      </c>
      <c r="D240" t="s">
        <v>22</v>
      </c>
      <c r="E240" t="s">
        <v>23</v>
      </c>
      <c r="F240" t="s">
        <v>88</v>
      </c>
      <c r="G240">
        <f>30</f>
        <v>30</v>
      </c>
      <c r="H240">
        <v>8000</v>
      </c>
      <c r="I240" t="s">
        <v>100</v>
      </c>
    </row>
    <row r="241" spans="1:9" x14ac:dyDescent="0.25">
      <c r="A241">
        <v>30</v>
      </c>
      <c r="B241">
        <f t="shared" si="7"/>
        <v>13</v>
      </c>
      <c r="C241">
        <v>11</v>
      </c>
      <c r="D241" t="s">
        <v>22</v>
      </c>
      <c r="E241" t="s">
        <v>23</v>
      </c>
      <c r="F241" t="s">
        <v>25</v>
      </c>
      <c r="G241">
        <f>5*20</f>
        <v>100</v>
      </c>
      <c r="H241">
        <v>8000</v>
      </c>
      <c r="I241" t="s">
        <v>100</v>
      </c>
    </row>
    <row r="242" spans="1:9" x14ac:dyDescent="0.25">
      <c r="A242">
        <v>30</v>
      </c>
      <c r="B242">
        <f t="shared" si="7"/>
        <v>13</v>
      </c>
      <c r="C242">
        <v>70</v>
      </c>
      <c r="D242" t="s">
        <v>22</v>
      </c>
      <c r="E242" t="s">
        <v>23</v>
      </c>
      <c r="F242" t="s">
        <v>89</v>
      </c>
      <c r="G242">
        <v>20</v>
      </c>
      <c r="H242">
        <v>8000</v>
      </c>
      <c r="I242" t="s">
        <v>100</v>
      </c>
    </row>
    <row r="243" spans="1:9" x14ac:dyDescent="0.25">
      <c r="A243">
        <v>30</v>
      </c>
      <c r="B243">
        <f t="shared" si="7"/>
        <v>13</v>
      </c>
      <c r="C243">
        <v>42</v>
      </c>
      <c r="D243" t="s">
        <v>16</v>
      </c>
      <c r="E243" t="s">
        <v>17</v>
      </c>
      <c r="F243" t="s">
        <v>39</v>
      </c>
      <c r="G243">
        <v>1</v>
      </c>
      <c r="H243">
        <v>10000</v>
      </c>
      <c r="I243" t="s">
        <v>100</v>
      </c>
    </row>
    <row r="244" spans="1:9" x14ac:dyDescent="0.25">
      <c r="A244">
        <v>30</v>
      </c>
      <c r="B244">
        <f t="shared" si="7"/>
        <v>13</v>
      </c>
      <c r="C244">
        <v>49</v>
      </c>
      <c r="D244" t="s">
        <v>22</v>
      </c>
      <c r="E244" t="s">
        <v>23</v>
      </c>
      <c r="F244" t="s">
        <v>40</v>
      </c>
      <c r="G244">
        <v>6</v>
      </c>
      <c r="H244">
        <v>8000</v>
      </c>
      <c r="I244" t="s">
        <v>100</v>
      </c>
    </row>
    <row r="245" spans="1:9" x14ac:dyDescent="0.25">
      <c r="A245">
        <v>30</v>
      </c>
      <c r="B245">
        <f t="shared" si="7"/>
        <v>14</v>
      </c>
      <c r="C245">
        <v>5</v>
      </c>
      <c r="D245" t="s">
        <v>22</v>
      </c>
      <c r="E245" t="s">
        <v>23</v>
      </c>
      <c r="F245" t="s">
        <v>19</v>
      </c>
      <c r="G245">
        <v>30</v>
      </c>
      <c r="H245">
        <v>8000</v>
      </c>
      <c r="I245" t="s">
        <v>100</v>
      </c>
    </row>
    <row r="246" spans="1:9" x14ac:dyDescent="0.25">
      <c r="A246">
        <v>30</v>
      </c>
      <c r="B246">
        <f t="shared" si="7"/>
        <v>14</v>
      </c>
      <c r="C246">
        <v>54</v>
      </c>
      <c r="D246" t="s">
        <v>22</v>
      </c>
      <c r="E246" t="s">
        <v>23</v>
      </c>
      <c r="F246" t="s">
        <v>43</v>
      </c>
      <c r="G246">
        <v>4</v>
      </c>
      <c r="H246">
        <v>8000</v>
      </c>
      <c r="I246" t="s">
        <v>100</v>
      </c>
    </row>
    <row r="247" spans="1:9" x14ac:dyDescent="0.25">
      <c r="A247">
        <v>30</v>
      </c>
      <c r="B247">
        <f t="shared" si="7"/>
        <v>14</v>
      </c>
      <c r="C247">
        <v>6</v>
      </c>
      <c r="D247" t="s">
        <v>22</v>
      </c>
      <c r="E247" t="s">
        <v>23</v>
      </c>
      <c r="F247" t="s">
        <v>24</v>
      </c>
      <c r="G247">
        <v>25</v>
      </c>
      <c r="H247">
        <v>8000</v>
      </c>
      <c r="I247" t="s">
        <v>100</v>
      </c>
    </row>
    <row r="248" spans="1:9" x14ac:dyDescent="0.25">
      <c r="A248">
        <v>30</v>
      </c>
      <c r="B248">
        <f t="shared" si="7"/>
        <v>14</v>
      </c>
      <c r="C248">
        <v>69</v>
      </c>
      <c r="D248" t="s">
        <v>22</v>
      </c>
      <c r="E248" t="s">
        <v>23</v>
      </c>
      <c r="F248" t="s">
        <v>88</v>
      </c>
      <c r="G248">
        <f>30</f>
        <v>30</v>
      </c>
      <c r="H248">
        <v>8000</v>
      </c>
      <c r="I248" t="s">
        <v>100</v>
      </c>
    </row>
    <row r="249" spans="1:9" x14ac:dyDescent="0.25">
      <c r="A249">
        <v>30</v>
      </c>
      <c r="B249">
        <f t="shared" si="7"/>
        <v>14</v>
      </c>
      <c r="C249">
        <v>11</v>
      </c>
      <c r="D249" t="s">
        <v>22</v>
      </c>
      <c r="E249" t="s">
        <v>23</v>
      </c>
      <c r="F249" t="s">
        <v>25</v>
      </c>
      <c r="G249">
        <f>5*20</f>
        <v>100</v>
      </c>
      <c r="H249">
        <v>8000</v>
      </c>
      <c r="I249" t="s">
        <v>100</v>
      </c>
    </row>
    <row r="250" spans="1:9" x14ac:dyDescent="0.25">
      <c r="A250">
        <v>30</v>
      </c>
      <c r="B250">
        <f t="shared" si="7"/>
        <v>14</v>
      </c>
      <c r="C250">
        <v>70</v>
      </c>
      <c r="D250" t="s">
        <v>22</v>
      </c>
      <c r="E250" t="s">
        <v>23</v>
      </c>
      <c r="F250" t="s">
        <v>89</v>
      </c>
      <c r="G250">
        <v>20</v>
      </c>
      <c r="H250">
        <v>8000</v>
      </c>
      <c r="I250" t="s">
        <v>100</v>
      </c>
    </row>
    <row r="251" spans="1:9" x14ac:dyDescent="0.25">
      <c r="A251">
        <v>30</v>
      </c>
      <c r="B251">
        <f t="shared" si="7"/>
        <v>14</v>
      </c>
      <c r="C251">
        <v>42</v>
      </c>
      <c r="D251" t="s">
        <v>16</v>
      </c>
      <c r="E251" t="s">
        <v>17</v>
      </c>
      <c r="F251" t="s">
        <v>39</v>
      </c>
      <c r="G251">
        <v>1</v>
      </c>
      <c r="H251">
        <v>10000</v>
      </c>
      <c r="I251" t="s">
        <v>100</v>
      </c>
    </row>
    <row r="252" spans="1:9" x14ac:dyDescent="0.25">
      <c r="A252">
        <v>30</v>
      </c>
      <c r="B252">
        <f t="shared" si="7"/>
        <v>14</v>
      </c>
      <c r="C252">
        <v>49</v>
      </c>
      <c r="D252" t="s">
        <v>22</v>
      </c>
      <c r="E252" t="s">
        <v>23</v>
      </c>
      <c r="F252" t="s">
        <v>40</v>
      </c>
      <c r="G252">
        <v>6</v>
      </c>
      <c r="H252">
        <v>8000</v>
      </c>
      <c r="I252" t="s">
        <v>100</v>
      </c>
    </row>
    <row r="253" spans="1:9" x14ac:dyDescent="0.25">
      <c r="A253">
        <v>30</v>
      </c>
      <c r="B253">
        <f t="shared" si="7"/>
        <v>15</v>
      </c>
      <c r="C253">
        <v>5</v>
      </c>
      <c r="D253" t="s">
        <v>22</v>
      </c>
      <c r="E253" t="s">
        <v>23</v>
      </c>
      <c r="F253" t="s">
        <v>19</v>
      </c>
      <c r="G253">
        <v>30</v>
      </c>
      <c r="H253">
        <v>8000</v>
      </c>
      <c r="I253" t="s">
        <v>100</v>
      </c>
    </row>
    <row r="254" spans="1:9" x14ac:dyDescent="0.25">
      <c r="A254">
        <v>30</v>
      </c>
      <c r="B254">
        <f t="shared" si="7"/>
        <v>15</v>
      </c>
      <c r="C254">
        <v>54</v>
      </c>
      <c r="D254" t="s">
        <v>22</v>
      </c>
      <c r="E254" t="s">
        <v>23</v>
      </c>
      <c r="F254" t="s">
        <v>43</v>
      </c>
      <c r="G254">
        <v>4</v>
      </c>
      <c r="H254">
        <v>8000</v>
      </c>
      <c r="I254" t="s">
        <v>100</v>
      </c>
    </row>
    <row r="255" spans="1:9" x14ac:dyDescent="0.25">
      <c r="A255">
        <v>30</v>
      </c>
      <c r="B255">
        <f t="shared" si="7"/>
        <v>15</v>
      </c>
      <c r="C255">
        <v>6</v>
      </c>
      <c r="D255" t="s">
        <v>22</v>
      </c>
      <c r="E255" t="s">
        <v>23</v>
      </c>
      <c r="F255" t="s">
        <v>24</v>
      </c>
      <c r="G255">
        <v>25</v>
      </c>
      <c r="H255">
        <v>8000</v>
      </c>
      <c r="I255" t="s">
        <v>100</v>
      </c>
    </row>
    <row r="256" spans="1:9" x14ac:dyDescent="0.25">
      <c r="A256">
        <v>30</v>
      </c>
      <c r="B256">
        <f t="shared" si="7"/>
        <v>15</v>
      </c>
      <c r="C256">
        <v>69</v>
      </c>
      <c r="D256" t="s">
        <v>22</v>
      </c>
      <c r="E256" t="s">
        <v>23</v>
      </c>
      <c r="F256" t="s">
        <v>88</v>
      </c>
      <c r="G256">
        <f>30</f>
        <v>30</v>
      </c>
      <c r="H256">
        <v>8000</v>
      </c>
      <c r="I256" t="s">
        <v>100</v>
      </c>
    </row>
    <row r="257" spans="1:9" x14ac:dyDescent="0.25">
      <c r="A257">
        <v>30</v>
      </c>
      <c r="B257">
        <f t="shared" si="7"/>
        <v>15</v>
      </c>
      <c r="C257">
        <v>11</v>
      </c>
      <c r="D257" t="s">
        <v>22</v>
      </c>
      <c r="E257" t="s">
        <v>23</v>
      </c>
      <c r="F257" t="s">
        <v>25</v>
      </c>
      <c r="G257">
        <f>5*20</f>
        <v>100</v>
      </c>
      <c r="H257">
        <v>8000</v>
      </c>
      <c r="I257" t="s">
        <v>100</v>
      </c>
    </row>
    <row r="258" spans="1:9" x14ac:dyDescent="0.25">
      <c r="A258">
        <v>30</v>
      </c>
      <c r="B258">
        <f t="shared" si="7"/>
        <v>15</v>
      </c>
      <c r="C258">
        <v>70</v>
      </c>
      <c r="D258" t="s">
        <v>22</v>
      </c>
      <c r="E258" t="s">
        <v>23</v>
      </c>
      <c r="F258" t="s">
        <v>89</v>
      </c>
      <c r="G258">
        <v>20</v>
      </c>
      <c r="H258">
        <v>8000</v>
      </c>
      <c r="I258" t="s">
        <v>100</v>
      </c>
    </row>
    <row r="259" spans="1:9" x14ac:dyDescent="0.25">
      <c r="A259">
        <v>30</v>
      </c>
      <c r="B259">
        <f t="shared" si="7"/>
        <v>15</v>
      </c>
      <c r="C259">
        <v>42</v>
      </c>
      <c r="D259" t="s">
        <v>16</v>
      </c>
      <c r="E259" t="s">
        <v>17</v>
      </c>
      <c r="F259" t="s">
        <v>39</v>
      </c>
      <c r="G259">
        <v>1</v>
      </c>
      <c r="H259">
        <v>10000</v>
      </c>
      <c r="I259" t="s">
        <v>100</v>
      </c>
    </row>
    <row r="260" spans="1:9" x14ac:dyDescent="0.25">
      <c r="A260">
        <v>30</v>
      </c>
      <c r="B260">
        <f t="shared" si="7"/>
        <v>15</v>
      </c>
      <c r="C260">
        <v>49</v>
      </c>
      <c r="D260" t="s">
        <v>22</v>
      </c>
      <c r="E260" t="s">
        <v>23</v>
      </c>
      <c r="F260" t="s">
        <v>40</v>
      </c>
      <c r="G260">
        <v>6</v>
      </c>
      <c r="H260">
        <v>8000</v>
      </c>
      <c r="I260" t="s">
        <v>100</v>
      </c>
    </row>
    <row r="261" spans="1:9" x14ac:dyDescent="0.25">
      <c r="A261">
        <v>30</v>
      </c>
      <c r="B261">
        <f t="shared" si="7"/>
        <v>16</v>
      </c>
      <c r="C261">
        <v>5</v>
      </c>
      <c r="D261" t="s">
        <v>22</v>
      </c>
      <c r="E261" t="s">
        <v>23</v>
      </c>
      <c r="F261" t="s">
        <v>19</v>
      </c>
      <c r="G261">
        <v>30</v>
      </c>
      <c r="H261">
        <v>8000</v>
      </c>
      <c r="I261" t="s">
        <v>100</v>
      </c>
    </row>
    <row r="262" spans="1:9" x14ac:dyDescent="0.25">
      <c r="A262">
        <v>30</v>
      </c>
      <c r="B262">
        <f t="shared" si="7"/>
        <v>16</v>
      </c>
      <c r="C262">
        <v>54</v>
      </c>
      <c r="D262" t="s">
        <v>22</v>
      </c>
      <c r="E262" t="s">
        <v>23</v>
      </c>
      <c r="F262" t="s">
        <v>43</v>
      </c>
      <c r="G262">
        <v>4</v>
      </c>
      <c r="H262">
        <v>8000</v>
      </c>
      <c r="I262" t="s">
        <v>100</v>
      </c>
    </row>
    <row r="263" spans="1:9" x14ac:dyDescent="0.25">
      <c r="A263">
        <v>30</v>
      </c>
      <c r="B263">
        <f t="shared" si="7"/>
        <v>16</v>
      </c>
      <c r="C263">
        <v>6</v>
      </c>
      <c r="D263" t="s">
        <v>22</v>
      </c>
      <c r="E263" t="s">
        <v>23</v>
      </c>
      <c r="F263" t="s">
        <v>24</v>
      </c>
      <c r="G263">
        <v>25</v>
      </c>
      <c r="H263">
        <v>8000</v>
      </c>
      <c r="I263" t="s">
        <v>100</v>
      </c>
    </row>
    <row r="264" spans="1:9" x14ac:dyDescent="0.25">
      <c r="A264">
        <v>30</v>
      </c>
      <c r="B264">
        <f t="shared" si="7"/>
        <v>16</v>
      </c>
      <c r="C264">
        <v>69</v>
      </c>
      <c r="D264" t="s">
        <v>22</v>
      </c>
      <c r="E264" t="s">
        <v>23</v>
      </c>
      <c r="F264" t="s">
        <v>88</v>
      </c>
      <c r="G264">
        <f>30</f>
        <v>30</v>
      </c>
      <c r="H264">
        <v>8000</v>
      </c>
      <c r="I264" t="s">
        <v>100</v>
      </c>
    </row>
    <row r="265" spans="1:9" x14ac:dyDescent="0.25">
      <c r="A265">
        <v>30</v>
      </c>
      <c r="B265">
        <f t="shared" si="7"/>
        <v>16</v>
      </c>
      <c r="C265">
        <v>11</v>
      </c>
      <c r="D265" t="s">
        <v>22</v>
      </c>
      <c r="E265" t="s">
        <v>23</v>
      </c>
      <c r="F265" t="s">
        <v>25</v>
      </c>
      <c r="G265">
        <f>5*20</f>
        <v>100</v>
      </c>
      <c r="H265">
        <v>8000</v>
      </c>
      <c r="I265" t="s">
        <v>100</v>
      </c>
    </row>
    <row r="266" spans="1:9" x14ac:dyDescent="0.25">
      <c r="A266">
        <v>30</v>
      </c>
      <c r="B266">
        <f t="shared" si="7"/>
        <v>16</v>
      </c>
      <c r="C266">
        <v>70</v>
      </c>
      <c r="D266" t="s">
        <v>22</v>
      </c>
      <c r="E266" t="s">
        <v>23</v>
      </c>
      <c r="F266" t="s">
        <v>89</v>
      </c>
      <c r="G266">
        <v>20</v>
      </c>
      <c r="H266">
        <v>8000</v>
      </c>
      <c r="I266" t="s">
        <v>100</v>
      </c>
    </row>
    <row r="267" spans="1:9" x14ac:dyDescent="0.25">
      <c r="A267">
        <v>30</v>
      </c>
      <c r="B267">
        <f t="shared" si="7"/>
        <v>16</v>
      </c>
      <c r="C267">
        <v>42</v>
      </c>
      <c r="D267" t="s">
        <v>16</v>
      </c>
      <c r="E267" t="s">
        <v>17</v>
      </c>
      <c r="F267" t="s">
        <v>39</v>
      </c>
      <c r="G267">
        <v>1</v>
      </c>
      <c r="H267">
        <v>10000</v>
      </c>
      <c r="I267" t="s">
        <v>100</v>
      </c>
    </row>
    <row r="268" spans="1:9" x14ac:dyDescent="0.25">
      <c r="A268">
        <v>30</v>
      </c>
      <c r="B268">
        <f t="shared" si="7"/>
        <v>16</v>
      </c>
      <c r="C268">
        <v>49</v>
      </c>
      <c r="D268" t="s">
        <v>22</v>
      </c>
      <c r="E268" t="s">
        <v>23</v>
      </c>
      <c r="F268" t="s">
        <v>40</v>
      </c>
      <c r="G268">
        <v>6</v>
      </c>
      <c r="H268">
        <v>8000</v>
      </c>
      <c r="I268" t="s">
        <v>100</v>
      </c>
    </row>
    <row r="269" spans="1:9" x14ac:dyDescent="0.25">
      <c r="A269">
        <v>30</v>
      </c>
      <c r="B269">
        <f t="shared" si="7"/>
        <v>17</v>
      </c>
      <c r="C269">
        <v>5</v>
      </c>
      <c r="D269" t="s">
        <v>22</v>
      </c>
      <c r="E269" t="s">
        <v>23</v>
      </c>
      <c r="F269" t="s">
        <v>19</v>
      </c>
      <c r="G269">
        <v>30</v>
      </c>
      <c r="H269">
        <v>8000</v>
      </c>
      <c r="I269" t="s">
        <v>100</v>
      </c>
    </row>
    <row r="270" spans="1:9" x14ac:dyDescent="0.25">
      <c r="A270">
        <v>30</v>
      </c>
      <c r="B270">
        <f t="shared" si="7"/>
        <v>17</v>
      </c>
      <c r="C270">
        <v>54</v>
      </c>
      <c r="D270" t="s">
        <v>22</v>
      </c>
      <c r="E270" t="s">
        <v>23</v>
      </c>
      <c r="F270" t="s">
        <v>43</v>
      </c>
      <c r="G270">
        <v>4</v>
      </c>
      <c r="H270">
        <v>8000</v>
      </c>
      <c r="I270" t="s">
        <v>100</v>
      </c>
    </row>
    <row r="271" spans="1:9" x14ac:dyDescent="0.25">
      <c r="A271">
        <v>30</v>
      </c>
      <c r="B271">
        <f t="shared" si="7"/>
        <v>17</v>
      </c>
      <c r="C271">
        <v>6</v>
      </c>
      <c r="D271" t="s">
        <v>22</v>
      </c>
      <c r="E271" t="s">
        <v>23</v>
      </c>
      <c r="F271" t="s">
        <v>24</v>
      </c>
      <c r="G271">
        <v>25</v>
      </c>
      <c r="H271">
        <v>8000</v>
      </c>
      <c r="I271" t="s">
        <v>100</v>
      </c>
    </row>
    <row r="272" spans="1:9" x14ac:dyDescent="0.25">
      <c r="A272">
        <v>30</v>
      </c>
      <c r="B272">
        <f t="shared" si="7"/>
        <v>17</v>
      </c>
      <c r="C272">
        <v>69</v>
      </c>
      <c r="D272" t="s">
        <v>22</v>
      </c>
      <c r="E272" t="s">
        <v>23</v>
      </c>
      <c r="F272" t="s">
        <v>88</v>
      </c>
      <c r="G272">
        <f>30</f>
        <v>30</v>
      </c>
      <c r="H272">
        <v>8000</v>
      </c>
      <c r="I272" t="s">
        <v>100</v>
      </c>
    </row>
    <row r="273" spans="1:9" x14ac:dyDescent="0.25">
      <c r="A273">
        <v>30</v>
      </c>
      <c r="B273">
        <f t="shared" si="7"/>
        <v>17</v>
      </c>
      <c r="C273">
        <v>11</v>
      </c>
      <c r="D273" t="s">
        <v>22</v>
      </c>
      <c r="E273" t="s">
        <v>23</v>
      </c>
      <c r="F273" t="s">
        <v>25</v>
      </c>
      <c r="G273">
        <f>5*20</f>
        <v>100</v>
      </c>
      <c r="H273">
        <v>8000</v>
      </c>
      <c r="I273" t="s">
        <v>100</v>
      </c>
    </row>
    <row r="274" spans="1:9" x14ac:dyDescent="0.25">
      <c r="A274">
        <v>30</v>
      </c>
      <c r="B274">
        <f t="shared" si="7"/>
        <v>17</v>
      </c>
      <c r="C274">
        <v>70</v>
      </c>
      <c r="D274" t="s">
        <v>22</v>
      </c>
      <c r="E274" t="s">
        <v>23</v>
      </c>
      <c r="F274" t="s">
        <v>89</v>
      </c>
      <c r="G274">
        <v>20</v>
      </c>
      <c r="H274">
        <v>8000</v>
      </c>
      <c r="I274" t="s">
        <v>100</v>
      </c>
    </row>
    <row r="275" spans="1:9" x14ac:dyDescent="0.25">
      <c r="A275">
        <v>30</v>
      </c>
      <c r="B275">
        <f t="shared" si="7"/>
        <v>17</v>
      </c>
      <c r="C275">
        <v>42</v>
      </c>
      <c r="D275" t="s">
        <v>16</v>
      </c>
      <c r="E275" t="s">
        <v>17</v>
      </c>
      <c r="F275" t="s">
        <v>39</v>
      </c>
      <c r="G275">
        <v>1</v>
      </c>
      <c r="H275">
        <v>10000</v>
      </c>
      <c r="I275" t="s">
        <v>100</v>
      </c>
    </row>
    <row r="276" spans="1:9" x14ac:dyDescent="0.25">
      <c r="A276">
        <v>30</v>
      </c>
      <c r="B276">
        <f t="shared" si="7"/>
        <v>17</v>
      </c>
      <c r="C276">
        <v>49</v>
      </c>
      <c r="D276" t="s">
        <v>22</v>
      </c>
      <c r="E276" t="s">
        <v>23</v>
      </c>
      <c r="F276" t="s">
        <v>40</v>
      </c>
      <c r="G276">
        <v>6</v>
      </c>
      <c r="H276">
        <v>8000</v>
      </c>
      <c r="I276" t="s">
        <v>100</v>
      </c>
    </row>
    <row r="277" spans="1:9" x14ac:dyDescent="0.25">
      <c r="A277">
        <v>30</v>
      </c>
      <c r="B277">
        <f t="shared" si="7"/>
        <v>18</v>
      </c>
      <c r="C277">
        <v>5</v>
      </c>
      <c r="D277" t="s">
        <v>22</v>
      </c>
      <c r="E277" t="s">
        <v>23</v>
      </c>
      <c r="F277" t="s">
        <v>19</v>
      </c>
      <c r="G277">
        <v>30</v>
      </c>
      <c r="H277">
        <v>8000</v>
      </c>
      <c r="I277" t="s">
        <v>100</v>
      </c>
    </row>
    <row r="278" spans="1:9" x14ac:dyDescent="0.25">
      <c r="A278">
        <v>30</v>
      </c>
      <c r="B278">
        <f t="shared" si="7"/>
        <v>18</v>
      </c>
      <c r="C278">
        <v>54</v>
      </c>
      <c r="D278" t="s">
        <v>22</v>
      </c>
      <c r="E278" t="s">
        <v>23</v>
      </c>
      <c r="F278" t="s">
        <v>43</v>
      </c>
      <c r="G278">
        <v>4</v>
      </c>
      <c r="H278">
        <v>8000</v>
      </c>
      <c r="I278" t="s">
        <v>100</v>
      </c>
    </row>
    <row r="279" spans="1:9" x14ac:dyDescent="0.25">
      <c r="A279">
        <v>30</v>
      </c>
      <c r="B279">
        <f t="shared" si="7"/>
        <v>18</v>
      </c>
      <c r="C279">
        <v>6</v>
      </c>
      <c r="D279" t="s">
        <v>22</v>
      </c>
      <c r="E279" t="s">
        <v>23</v>
      </c>
      <c r="F279" t="s">
        <v>24</v>
      </c>
      <c r="G279">
        <v>25</v>
      </c>
      <c r="H279">
        <v>8000</v>
      </c>
      <c r="I279" t="s">
        <v>100</v>
      </c>
    </row>
    <row r="280" spans="1:9" x14ac:dyDescent="0.25">
      <c r="A280">
        <v>30</v>
      </c>
      <c r="B280">
        <f t="shared" si="7"/>
        <v>18</v>
      </c>
      <c r="C280">
        <v>69</v>
      </c>
      <c r="D280" t="s">
        <v>22</v>
      </c>
      <c r="E280" t="s">
        <v>23</v>
      </c>
      <c r="F280" t="s">
        <v>88</v>
      </c>
      <c r="G280">
        <f>30</f>
        <v>30</v>
      </c>
      <c r="H280">
        <v>8000</v>
      </c>
      <c r="I280" t="s">
        <v>100</v>
      </c>
    </row>
    <row r="281" spans="1:9" x14ac:dyDescent="0.25">
      <c r="A281">
        <v>30</v>
      </c>
      <c r="B281">
        <f t="shared" si="7"/>
        <v>18</v>
      </c>
      <c r="C281">
        <v>11</v>
      </c>
      <c r="D281" t="s">
        <v>22</v>
      </c>
      <c r="E281" t="s">
        <v>23</v>
      </c>
      <c r="F281" t="s">
        <v>25</v>
      </c>
      <c r="G281">
        <f>5*20</f>
        <v>100</v>
      </c>
      <c r="H281">
        <v>8000</v>
      </c>
      <c r="I281" t="s">
        <v>100</v>
      </c>
    </row>
    <row r="282" spans="1:9" x14ac:dyDescent="0.25">
      <c r="A282">
        <v>30</v>
      </c>
      <c r="B282">
        <f t="shared" si="7"/>
        <v>18</v>
      </c>
      <c r="C282">
        <v>70</v>
      </c>
      <c r="D282" t="s">
        <v>22</v>
      </c>
      <c r="E282" t="s">
        <v>23</v>
      </c>
      <c r="F282" t="s">
        <v>89</v>
      </c>
      <c r="G282">
        <v>20</v>
      </c>
      <c r="H282">
        <v>8000</v>
      </c>
      <c r="I282" t="s">
        <v>100</v>
      </c>
    </row>
    <row r="283" spans="1:9" x14ac:dyDescent="0.25">
      <c r="A283">
        <v>30</v>
      </c>
      <c r="B283">
        <f t="shared" si="7"/>
        <v>18</v>
      </c>
      <c r="C283">
        <v>42</v>
      </c>
      <c r="D283" t="s">
        <v>16</v>
      </c>
      <c r="E283" t="s">
        <v>17</v>
      </c>
      <c r="F283" t="s">
        <v>39</v>
      </c>
      <c r="G283">
        <v>1</v>
      </c>
      <c r="H283">
        <v>10000</v>
      </c>
      <c r="I283" t="s">
        <v>100</v>
      </c>
    </row>
    <row r="284" spans="1:9" x14ac:dyDescent="0.25">
      <c r="A284">
        <v>30</v>
      </c>
      <c r="B284">
        <f t="shared" si="7"/>
        <v>18</v>
      </c>
      <c r="C284">
        <v>49</v>
      </c>
      <c r="D284" t="s">
        <v>22</v>
      </c>
      <c r="E284" t="s">
        <v>23</v>
      </c>
      <c r="F284" t="s">
        <v>40</v>
      </c>
      <c r="G284">
        <v>6</v>
      </c>
      <c r="H284">
        <v>8000</v>
      </c>
      <c r="I284" t="s">
        <v>100</v>
      </c>
    </row>
    <row r="285" spans="1:9" x14ac:dyDescent="0.25">
      <c r="A285">
        <v>30</v>
      </c>
      <c r="B285">
        <f t="shared" si="7"/>
        <v>19</v>
      </c>
      <c r="C285">
        <v>5</v>
      </c>
      <c r="D285" t="s">
        <v>22</v>
      </c>
      <c r="E285" t="s">
        <v>23</v>
      </c>
      <c r="F285" t="s">
        <v>19</v>
      </c>
      <c r="G285">
        <v>30</v>
      </c>
      <c r="H285">
        <v>8000</v>
      </c>
      <c r="I285" t="s">
        <v>100</v>
      </c>
    </row>
    <row r="286" spans="1:9" x14ac:dyDescent="0.25">
      <c r="A286">
        <v>30</v>
      </c>
      <c r="B286">
        <f t="shared" ref="B286:B323" si="8">B278+1</f>
        <v>19</v>
      </c>
      <c r="C286">
        <v>54</v>
      </c>
      <c r="D286" t="s">
        <v>22</v>
      </c>
      <c r="E286" t="s">
        <v>23</v>
      </c>
      <c r="F286" t="s">
        <v>43</v>
      </c>
      <c r="G286">
        <v>4</v>
      </c>
      <c r="H286">
        <v>8000</v>
      </c>
      <c r="I286" t="s">
        <v>100</v>
      </c>
    </row>
    <row r="287" spans="1:9" x14ac:dyDescent="0.25">
      <c r="A287">
        <v>30</v>
      </c>
      <c r="B287">
        <f t="shared" si="8"/>
        <v>19</v>
      </c>
      <c r="C287">
        <v>6</v>
      </c>
      <c r="D287" t="s">
        <v>22</v>
      </c>
      <c r="E287" t="s">
        <v>23</v>
      </c>
      <c r="F287" t="s">
        <v>24</v>
      </c>
      <c r="G287">
        <v>25</v>
      </c>
      <c r="H287">
        <v>8000</v>
      </c>
      <c r="I287" t="s">
        <v>100</v>
      </c>
    </row>
    <row r="288" spans="1:9" x14ac:dyDescent="0.25">
      <c r="A288">
        <v>30</v>
      </c>
      <c r="B288">
        <f t="shared" si="8"/>
        <v>19</v>
      </c>
      <c r="C288">
        <v>69</v>
      </c>
      <c r="D288" t="s">
        <v>22</v>
      </c>
      <c r="E288" t="s">
        <v>23</v>
      </c>
      <c r="F288" t="s">
        <v>88</v>
      </c>
      <c r="G288">
        <f>30</f>
        <v>30</v>
      </c>
      <c r="H288">
        <v>8000</v>
      </c>
      <c r="I288" t="s">
        <v>100</v>
      </c>
    </row>
    <row r="289" spans="1:9" x14ac:dyDescent="0.25">
      <c r="A289">
        <v>30</v>
      </c>
      <c r="B289">
        <f t="shared" si="8"/>
        <v>19</v>
      </c>
      <c r="C289">
        <v>11</v>
      </c>
      <c r="D289" t="s">
        <v>22</v>
      </c>
      <c r="E289" t="s">
        <v>23</v>
      </c>
      <c r="F289" t="s">
        <v>25</v>
      </c>
      <c r="G289">
        <f>5*20</f>
        <v>100</v>
      </c>
      <c r="H289">
        <v>8000</v>
      </c>
      <c r="I289" t="s">
        <v>100</v>
      </c>
    </row>
    <row r="290" spans="1:9" x14ac:dyDescent="0.25">
      <c r="A290">
        <v>30</v>
      </c>
      <c r="B290">
        <f t="shared" si="8"/>
        <v>19</v>
      </c>
      <c r="C290">
        <v>70</v>
      </c>
      <c r="D290" t="s">
        <v>22</v>
      </c>
      <c r="E290" t="s">
        <v>23</v>
      </c>
      <c r="F290" t="s">
        <v>89</v>
      </c>
      <c r="G290">
        <v>20</v>
      </c>
      <c r="H290">
        <v>8000</v>
      </c>
      <c r="I290" t="s">
        <v>100</v>
      </c>
    </row>
    <row r="291" spans="1:9" x14ac:dyDescent="0.25">
      <c r="A291">
        <v>30</v>
      </c>
      <c r="B291">
        <f t="shared" si="8"/>
        <v>19</v>
      </c>
      <c r="C291">
        <v>42</v>
      </c>
      <c r="D291" t="s">
        <v>16</v>
      </c>
      <c r="E291" t="s">
        <v>17</v>
      </c>
      <c r="F291" t="s">
        <v>39</v>
      </c>
      <c r="G291">
        <v>1</v>
      </c>
      <c r="H291">
        <v>10000</v>
      </c>
      <c r="I291" t="s">
        <v>100</v>
      </c>
    </row>
    <row r="292" spans="1:9" x14ac:dyDescent="0.25">
      <c r="A292">
        <v>30</v>
      </c>
      <c r="B292">
        <f t="shared" si="8"/>
        <v>19</v>
      </c>
      <c r="C292">
        <v>49</v>
      </c>
      <c r="D292" t="s">
        <v>22</v>
      </c>
      <c r="E292" t="s">
        <v>23</v>
      </c>
      <c r="F292" t="s">
        <v>40</v>
      </c>
      <c r="G292">
        <v>6</v>
      </c>
      <c r="H292">
        <v>8000</v>
      </c>
      <c r="I292" t="s">
        <v>100</v>
      </c>
    </row>
    <row r="293" spans="1:9" x14ac:dyDescent="0.25">
      <c r="A293">
        <v>30</v>
      </c>
      <c r="B293">
        <f t="shared" si="8"/>
        <v>20</v>
      </c>
      <c r="C293">
        <v>5</v>
      </c>
      <c r="D293" t="s">
        <v>22</v>
      </c>
      <c r="E293" t="s">
        <v>23</v>
      </c>
      <c r="F293" t="s">
        <v>19</v>
      </c>
      <c r="G293">
        <v>30</v>
      </c>
      <c r="H293">
        <v>8000</v>
      </c>
      <c r="I293" t="s">
        <v>100</v>
      </c>
    </row>
    <row r="294" spans="1:9" x14ac:dyDescent="0.25">
      <c r="A294">
        <v>30</v>
      </c>
      <c r="B294">
        <f t="shared" si="8"/>
        <v>20</v>
      </c>
      <c r="C294">
        <v>54</v>
      </c>
      <c r="D294" t="s">
        <v>22</v>
      </c>
      <c r="E294" t="s">
        <v>23</v>
      </c>
      <c r="F294" t="s">
        <v>43</v>
      </c>
      <c r="G294">
        <v>4</v>
      </c>
      <c r="H294">
        <v>8000</v>
      </c>
      <c r="I294" t="s">
        <v>100</v>
      </c>
    </row>
    <row r="295" spans="1:9" x14ac:dyDescent="0.25">
      <c r="A295">
        <v>30</v>
      </c>
      <c r="B295">
        <f t="shared" si="8"/>
        <v>20</v>
      </c>
      <c r="C295">
        <v>6</v>
      </c>
      <c r="D295" t="s">
        <v>22</v>
      </c>
      <c r="E295" t="s">
        <v>23</v>
      </c>
      <c r="F295" t="s">
        <v>24</v>
      </c>
      <c r="G295">
        <v>25</v>
      </c>
      <c r="H295">
        <v>8000</v>
      </c>
      <c r="I295" t="s">
        <v>100</v>
      </c>
    </row>
    <row r="296" spans="1:9" x14ac:dyDescent="0.25">
      <c r="A296">
        <v>30</v>
      </c>
      <c r="B296">
        <f t="shared" si="8"/>
        <v>20</v>
      </c>
      <c r="C296">
        <v>69</v>
      </c>
      <c r="D296" t="s">
        <v>22</v>
      </c>
      <c r="E296" t="s">
        <v>23</v>
      </c>
      <c r="F296" t="s">
        <v>88</v>
      </c>
      <c r="G296">
        <f>30</f>
        <v>30</v>
      </c>
      <c r="H296">
        <v>8000</v>
      </c>
      <c r="I296" t="s">
        <v>100</v>
      </c>
    </row>
    <row r="297" spans="1:9" x14ac:dyDescent="0.25">
      <c r="A297">
        <v>30</v>
      </c>
      <c r="B297">
        <f t="shared" si="8"/>
        <v>20</v>
      </c>
      <c r="C297">
        <v>11</v>
      </c>
      <c r="D297" t="s">
        <v>22</v>
      </c>
      <c r="E297" t="s">
        <v>23</v>
      </c>
      <c r="F297" t="s">
        <v>25</v>
      </c>
      <c r="G297">
        <f>5*20</f>
        <v>100</v>
      </c>
      <c r="H297">
        <v>8000</v>
      </c>
      <c r="I297" t="s">
        <v>100</v>
      </c>
    </row>
    <row r="298" spans="1:9" x14ac:dyDescent="0.25">
      <c r="A298">
        <v>30</v>
      </c>
      <c r="B298">
        <f t="shared" si="8"/>
        <v>20</v>
      </c>
      <c r="C298">
        <v>70</v>
      </c>
      <c r="D298" t="s">
        <v>22</v>
      </c>
      <c r="E298" t="s">
        <v>23</v>
      </c>
      <c r="F298" t="s">
        <v>89</v>
      </c>
      <c r="G298">
        <v>20</v>
      </c>
      <c r="H298">
        <v>8000</v>
      </c>
      <c r="I298" t="s">
        <v>100</v>
      </c>
    </row>
    <row r="299" spans="1:9" x14ac:dyDescent="0.25">
      <c r="A299">
        <v>30</v>
      </c>
      <c r="B299">
        <f t="shared" si="8"/>
        <v>20</v>
      </c>
      <c r="C299">
        <v>42</v>
      </c>
      <c r="D299" t="s">
        <v>16</v>
      </c>
      <c r="E299" t="s">
        <v>17</v>
      </c>
      <c r="F299" t="s">
        <v>39</v>
      </c>
      <c r="G299">
        <v>1</v>
      </c>
      <c r="H299">
        <v>10000</v>
      </c>
      <c r="I299" t="s">
        <v>100</v>
      </c>
    </row>
    <row r="300" spans="1:9" x14ac:dyDescent="0.25">
      <c r="A300">
        <v>30</v>
      </c>
      <c r="B300">
        <f t="shared" si="8"/>
        <v>20</v>
      </c>
      <c r="C300">
        <v>49</v>
      </c>
      <c r="D300" t="s">
        <v>22</v>
      </c>
      <c r="E300" t="s">
        <v>23</v>
      </c>
      <c r="F300" t="s">
        <v>40</v>
      </c>
      <c r="G300">
        <v>6</v>
      </c>
      <c r="H300">
        <v>8000</v>
      </c>
      <c r="I300" t="s">
        <v>100</v>
      </c>
    </row>
    <row r="301" spans="1:9" x14ac:dyDescent="0.25">
      <c r="A301">
        <v>30</v>
      </c>
      <c r="B301">
        <f t="shared" si="8"/>
        <v>21</v>
      </c>
      <c r="C301">
        <v>5</v>
      </c>
      <c r="D301" t="s">
        <v>22</v>
      </c>
      <c r="E301" t="s">
        <v>23</v>
      </c>
      <c r="F301" t="s">
        <v>19</v>
      </c>
      <c r="G301">
        <v>30</v>
      </c>
      <c r="H301">
        <v>8000</v>
      </c>
      <c r="I301" t="s">
        <v>100</v>
      </c>
    </row>
    <row r="302" spans="1:9" x14ac:dyDescent="0.25">
      <c r="A302">
        <v>30</v>
      </c>
      <c r="B302">
        <f t="shared" si="8"/>
        <v>21</v>
      </c>
      <c r="C302">
        <v>54</v>
      </c>
      <c r="D302" t="s">
        <v>22</v>
      </c>
      <c r="E302" t="s">
        <v>23</v>
      </c>
      <c r="F302" t="s">
        <v>43</v>
      </c>
      <c r="G302">
        <v>4</v>
      </c>
      <c r="H302">
        <v>8000</v>
      </c>
      <c r="I302" t="s">
        <v>100</v>
      </c>
    </row>
    <row r="303" spans="1:9" x14ac:dyDescent="0.25">
      <c r="A303">
        <v>30</v>
      </c>
      <c r="B303">
        <f t="shared" si="8"/>
        <v>21</v>
      </c>
      <c r="C303">
        <v>6</v>
      </c>
      <c r="D303" t="s">
        <v>22</v>
      </c>
      <c r="E303" t="s">
        <v>23</v>
      </c>
      <c r="F303" t="s">
        <v>24</v>
      </c>
      <c r="G303">
        <v>25</v>
      </c>
      <c r="H303">
        <v>8000</v>
      </c>
      <c r="I303" t="s">
        <v>100</v>
      </c>
    </row>
    <row r="304" spans="1:9" x14ac:dyDescent="0.25">
      <c r="A304">
        <v>30</v>
      </c>
      <c r="B304">
        <f t="shared" si="8"/>
        <v>21</v>
      </c>
      <c r="C304">
        <v>69</v>
      </c>
      <c r="D304" t="s">
        <v>22</v>
      </c>
      <c r="E304" t="s">
        <v>23</v>
      </c>
      <c r="F304" t="s">
        <v>88</v>
      </c>
      <c r="G304">
        <f>30</f>
        <v>30</v>
      </c>
      <c r="H304">
        <v>8000</v>
      </c>
      <c r="I304" t="s">
        <v>100</v>
      </c>
    </row>
    <row r="305" spans="1:9" x14ac:dyDescent="0.25">
      <c r="A305">
        <v>30</v>
      </c>
      <c r="B305">
        <f t="shared" si="8"/>
        <v>21</v>
      </c>
      <c r="C305">
        <v>11</v>
      </c>
      <c r="D305" t="s">
        <v>22</v>
      </c>
      <c r="E305" t="s">
        <v>23</v>
      </c>
      <c r="F305" t="s">
        <v>25</v>
      </c>
      <c r="G305">
        <f>5*20</f>
        <v>100</v>
      </c>
      <c r="H305">
        <v>8000</v>
      </c>
      <c r="I305" t="s">
        <v>100</v>
      </c>
    </row>
    <row r="306" spans="1:9" x14ac:dyDescent="0.25">
      <c r="A306">
        <v>30</v>
      </c>
      <c r="B306">
        <f t="shared" si="8"/>
        <v>21</v>
      </c>
      <c r="C306">
        <v>70</v>
      </c>
      <c r="D306" t="s">
        <v>22</v>
      </c>
      <c r="E306" t="s">
        <v>23</v>
      </c>
      <c r="F306" t="s">
        <v>89</v>
      </c>
      <c r="G306">
        <v>20</v>
      </c>
      <c r="H306">
        <v>8000</v>
      </c>
      <c r="I306" t="s">
        <v>100</v>
      </c>
    </row>
    <row r="307" spans="1:9" x14ac:dyDescent="0.25">
      <c r="A307">
        <v>30</v>
      </c>
      <c r="B307">
        <f t="shared" si="8"/>
        <v>21</v>
      </c>
      <c r="C307">
        <v>42</v>
      </c>
      <c r="D307" t="s">
        <v>16</v>
      </c>
      <c r="E307" t="s">
        <v>17</v>
      </c>
      <c r="F307" t="s">
        <v>39</v>
      </c>
      <c r="G307">
        <v>1</v>
      </c>
      <c r="H307">
        <v>10000</v>
      </c>
      <c r="I307" t="s">
        <v>100</v>
      </c>
    </row>
    <row r="308" spans="1:9" x14ac:dyDescent="0.25">
      <c r="A308">
        <v>30</v>
      </c>
      <c r="B308">
        <f t="shared" si="8"/>
        <v>21</v>
      </c>
      <c r="C308">
        <v>49</v>
      </c>
      <c r="D308" t="s">
        <v>22</v>
      </c>
      <c r="E308" t="s">
        <v>23</v>
      </c>
      <c r="F308" t="s">
        <v>40</v>
      </c>
      <c r="G308">
        <v>6</v>
      </c>
      <c r="H308">
        <v>8000</v>
      </c>
      <c r="I308" t="s">
        <v>100</v>
      </c>
    </row>
    <row r="309" spans="1:9" x14ac:dyDescent="0.25">
      <c r="A309">
        <v>30</v>
      </c>
      <c r="B309">
        <f t="shared" si="8"/>
        <v>22</v>
      </c>
      <c r="C309">
        <v>5</v>
      </c>
      <c r="D309" t="s">
        <v>22</v>
      </c>
      <c r="E309" t="s">
        <v>23</v>
      </c>
      <c r="F309" t="s">
        <v>19</v>
      </c>
      <c r="G309">
        <v>30</v>
      </c>
      <c r="H309">
        <v>8000</v>
      </c>
      <c r="I309" t="s">
        <v>100</v>
      </c>
    </row>
    <row r="310" spans="1:9" x14ac:dyDescent="0.25">
      <c r="A310">
        <v>30</v>
      </c>
      <c r="B310">
        <f t="shared" si="8"/>
        <v>22</v>
      </c>
      <c r="C310">
        <v>54</v>
      </c>
      <c r="D310" t="s">
        <v>22</v>
      </c>
      <c r="E310" t="s">
        <v>23</v>
      </c>
      <c r="F310" t="s">
        <v>43</v>
      </c>
      <c r="G310">
        <v>4</v>
      </c>
      <c r="H310">
        <v>8000</v>
      </c>
      <c r="I310" t="s">
        <v>100</v>
      </c>
    </row>
    <row r="311" spans="1:9" x14ac:dyDescent="0.25">
      <c r="A311">
        <v>30</v>
      </c>
      <c r="B311">
        <f t="shared" si="8"/>
        <v>22</v>
      </c>
      <c r="C311">
        <v>6</v>
      </c>
      <c r="D311" t="s">
        <v>22</v>
      </c>
      <c r="E311" t="s">
        <v>23</v>
      </c>
      <c r="F311" t="s">
        <v>24</v>
      </c>
      <c r="G311">
        <v>25</v>
      </c>
      <c r="H311">
        <v>8000</v>
      </c>
      <c r="I311" t="s">
        <v>100</v>
      </c>
    </row>
    <row r="312" spans="1:9" x14ac:dyDescent="0.25">
      <c r="A312">
        <v>30</v>
      </c>
      <c r="B312">
        <f t="shared" si="8"/>
        <v>22</v>
      </c>
      <c r="C312">
        <v>69</v>
      </c>
      <c r="D312" t="s">
        <v>22</v>
      </c>
      <c r="E312" t="s">
        <v>23</v>
      </c>
      <c r="F312" t="s">
        <v>88</v>
      </c>
      <c r="G312">
        <f>30</f>
        <v>30</v>
      </c>
      <c r="H312">
        <v>8000</v>
      </c>
      <c r="I312" t="s">
        <v>100</v>
      </c>
    </row>
    <row r="313" spans="1:9" x14ac:dyDescent="0.25">
      <c r="A313">
        <v>30</v>
      </c>
      <c r="B313">
        <f t="shared" si="8"/>
        <v>22</v>
      </c>
      <c r="C313">
        <v>11</v>
      </c>
      <c r="D313" t="s">
        <v>22</v>
      </c>
      <c r="E313" t="s">
        <v>23</v>
      </c>
      <c r="F313" t="s">
        <v>25</v>
      </c>
      <c r="G313">
        <f>5*20</f>
        <v>100</v>
      </c>
      <c r="H313">
        <v>8000</v>
      </c>
      <c r="I313" t="s">
        <v>100</v>
      </c>
    </row>
    <row r="314" spans="1:9" x14ac:dyDescent="0.25">
      <c r="A314">
        <v>30</v>
      </c>
      <c r="B314">
        <f t="shared" si="8"/>
        <v>22</v>
      </c>
      <c r="C314">
        <v>70</v>
      </c>
      <c r="D314" t="s">
        <v>22</v>
      </c>
      <c r="E314" t="s">
        <v>23</v>
      </c>
      <c r="F314" t="s">
        <v>89</v>
      </c>
      <c r="G314">
        <v>20</v>
      </c>
      <c r="H314">
        <v>8000</v>
      </c>
      <c r="I314" t="s">
        <v>100</v>
      </c>
    </row>
    <row r="315" spans="1:9" x14ac:dyDescent="0.25">
      <c r="A315">
        <v>30</v>
      </c>
      <c r="B315">
        <f t="shared" si="8"/>
        <v>22</v>
      </c>
      <c r="C315">
        <v>42</v>
      </c>
      <c r="D315" t="s">
        <v>16</v>
      </c>
      <c r="E315" t="s">
        <v>17</v>
      </c>
      <c r="F315" t="s">
        <v>39</v>
      </c>
      <c r="G315">
        <v>1</v>
      </c>
      <c r="H315">
        <v>10000</v>
      </c>
      <c r="I315" t="s">
        <v>100</v>
      </c>
    </row>
    <row r="316" spans="1:9" x14ac:dyDescent="0.25">
      <c r="A316">
        <v>30</v>
      </c>
      <c r="B316">
        <f t="shared" si="8"/>
        <v>22</v>
      </c>
      <c r="C316">
        <v>49</v>
      </c>
      <c r="D316" t="s">
        <v>22</v>
      </c>
      <c r="E316" t="s">
        <v>23</v>
      </c>
      <c r="F316" t="s">
        <v>40</v>
      </c>
      <c r="G316">
        <v>6</v>
      </c>
      <c r="H316">
        <v>8000</v>
      </c>
      <c r="I316" t="s">
        <v>100</v>
      </c>
    </row>
    <row r="317" spans="1:9" x14ac:dyDescent="0.25">
      <c r="A317">
        <v>30</v>
      </c>
      <c r="B317">
        <f t="shared" si="8"/>
        <v>23</v>
      </c>
      <c r="C317">
        <v>5</v>
      </c>
      <c r="D317" t="s">
        <v>22</v>
      </c>
      <c r="E317" t="s">
        <v>23</v>
      </c>
      <c r="F317" t="s">
        <v>19</v>
      </c>
      <c r="G317">
        <v>30</v>
      </c>
      <c r="H317">
        <v>8000</v>
      </c>
      <c r="I317" t="s">
        <v>100</v>
      </c>
    </row>
    <row r="318" spans="1:9" x14ac:dyDescent="0.25">
      <c r="A318">
        <v>30</v>
      </c>
      <c r="B318">
        <f t="shared" si="8"/>
        <v>23</v>
      </c>
      <c r="C318">
        <v>54</v>
      </c>
      <c r="D318" t="s">
        <v>22</v>
      </c>
      <c r="E318" t="s">
        <v>23</v>
      </c>
      <c r="F318" t="s">
        <v>43</v>
      </c>
      <c r="G318">
        <v>4</v>
      </c>
      <c r="H318">
        <v>8000</v>
      </c>
      <c r="I318" t="s">
        <v>100</v>
      </c>
    </row>
    <row r="319" spans="1:9" x14ac:dyDescent="0.25">
      <c r="A319">
        <v>30</v>
      </c>
      <c r="B319">
        <f t="shared" si="8"/>
        <v>23</v>
      </c>
      <c r="C319">
        <v>6</v>
      </c>
      <c r="D319" t="s">
        <v>22</v>
      </c>
      <c r="E319" t="s">
        <v>23</v>
      </c>
      <c r="F319" t="s">
        <v>24</v>
      </c>
      <c r="G319">
        <v>25</v>
      </c>
      <c r="H319">
        <v>8000</v>
      </c>
      <c r="I319" t="s">
        <v>100</v>
      </c>
    </row>
    <row r="320" spans="1:9" x14ac:dyDescent="0.25">
      <c r="A320">
        <v>30</v>
      </c>
      <c r="B320">
        <f t="shared" si="8"/>
        <v>23</v>
      </c>
      <c r="C320">
        <v>69</v>
      </c>
      <c r="D320" t="s">
        <v>22</v>
      </c>
      <c r="E320" t="s">
        <v>23</v>
      </c>
      <c r="F320" t="s">
        <v>88</v>
      </c>
      <c r="G320">
        <f>30</f>
        <v>30</v>
      </c>
      <c r="H320">
        <v>8000</v>
      </c>
      <c r="I320" t="s">
        <v>100</v>
      </c>
    </row>
    <row r="321" spans="1:9" x14ac:dyDescent="0.25">
      <c r="A321">
        <v>30</v>
      </c>
      <c r="B321">
        <f t="shared" si="8"/>
        <v>23</v>
      </c>
      <c r="C321">
        <v>11</v>
      </c>
      <c r="D321" t="s">
        <v>22</v>
      </c>
      <c r="E321" t="s">
        <v>23</v>
      </c>
      <c r="F321" t="s">
        <v>25</v>
      </c>
      <c r="G321">
        <f>5*20</f>
        <v>100</v>
      </c>
      <c r="H321">
        <v>8000</v>
      </c>
      <c r="I321" t="s">
        <v>100</v>
      </c>
    </row>
    <row r="322" spans="1:9" x14ac:dyDescent="0.25">
      <c r="A322">
        <v>30</v>
      </c>
      <c r="B322">
        <f t="shared" si="8"/>
        <v>23</v>
      </c>
      <c r="C322">
        <v>70</v>
      </c>
      <c r="D322" t="s">
        <v>22</v>
      </c>
      <c r="E322" t="s">
        <v>23</v>
      </c>
      <c r="F322" t="s">
        <v>89</v>
      </c>
      <c r="G322">
        <v>20</v>
      </c>
      <c r="H322">
        <v>8000</v>
      </c>
      <c r="I322" t="s">
        <v>100</v>
      </c>
    </row>
    <row r="323" spans="1:9" x14ac:dyDescent="0.25">
      <c r="A323">
        <v>30</v>
      </c>
      <c r="B323">
        <f t="shared" si="8"/>
        <v>23</v>
      </c>
      <c r="C323">
        <v>42</v>
      </c>
      <c r="D323" t="s">
        <v>16</v>
      </c>
      <c r="E323" t="s">
        <v>17</v>
      </c>
      <c r="F323" t="s">
        <v>39</v>
      </c>
      <c r="G323">
        <v>1</v>
      </c>
      <c r="H323">
        <v>10000</v>
      </c>
      <c r="I323" t="s">
        <v>100</v>
      </c>
    </row>
    <row r="324" spans="1:9" x14ac:dyDescent="0.25">
      <c r="A324">
        <v>30</v>
      </c>
      <c r="B324">
        <f>B316+1</f>
        <v>23</v>
      </c>
      <c r="C324">
        <v>49</v>
      </c>
      <c r="D324" t="s">
        <v>22</v>
      </c>
      <c r="E324" t="s">
        <v>23</v>
      </c>
      <c r="F324" t="s">
        <v>40</v>
      </c>
      <c r="G324">
        <v>6</v>
      </c>
      <c r="H324">
        <v>8000</v>
      </c>
      <c r="I324" t="s">
        <v>100</v>
      </c>
    </row>
    <row r="325" spans="1:9" x14ac:dyDescent="0.25">
      <c r="A325">
        <v>30</v>
      </c>
      <c r="B325">
        <f t="shared" ref="B325:B341" si="9">B317+1</f>
        <v>24</v>
      </c>
      <c r="C325">
        <v>5</v>
      </c>
      <c r="D325" t="s">
        <v>22</v>
      </c>
      <c r="E325" t="s">
        <v>23</v>
      </c>
      <c r="F325" t="s">
        <v>19</v>
      </c>
      <c r="G325">
        <v>30</v>
      </c>
      <c r="H325">
        <v>8000</v>
      </c>
      <c r="I325" t="s">
        <v>100</v>
      </c>
    </row>
    <row r="326" spans="1:9" x14ac:dyDescent="0.25">
      <c r="A326">
        <v>30</v>
      </c>
      <c r="B326">
        <f t="shared" si="9"/>
        <v>24</v>
      </c>
      <c r="C326">
        <v>54</v>
      </c>
      <c r="D326" t="s">
        <v>22</v>
      </c>
      <c r="E326" t="s">
        <v>23</v>
      </c>
      <c r="F326" t="s">
        <v>43</v>
      </c>
      <c r="G326">
        <v>4</v>
      </c>
      <c r="H326">
        <v>8000</v>
      </c>
      <c r="I326" t="s">
        <v>100</v>
      </c>
    </row>
    <row r="327" spans="1:9" x14ac:dyDescent="0.25">
      <c r="A327">
        <v>30</v>
      </c>
      <c r="B327">
        <f t="shared" si="9"/>
        <v>24</v>
      </c>
      <c r="C327">
        <v>6</v>
      </c>
      <c r="D327" t="s">
        <v>22</v>
      </c>
      <c r="E327" t="s">
        <v>23</v>
      </c>
      <c r="F327" t="s">
        <v>24</v>
      </c>
      <c r="G327">
        <v>25</v>
      </c>
      <c r="H327">
        <v>8000</v>
      </c>
      <c r="I327" t="s">
        <v>100</v>
      </c>
    </row>
    <row r="328" spans="1:9" x14ac:dyDescent="0.25">
      <c r="A328">
        <v>30</v>
      </c>
      <c r="B328">
        <f t="shared" si="9"/>
        <v>24</v>
      </c>
      <c r="C328">
        <v>69</v>
      </c>
      <c r="D328" t="s">
        <v>22</v>
      </c>
      <c r="E328" t="s">
        <v>23</v>
      </c>
      <c r="F328" t="s">
        <v>88</v>
      </c>
      <c r="G328">
        <f>30</f>
        <v>30</v>
      </c>
      <c r="H328">
        <v>8000</v>
      </c>
      <c r="I328" t="s">
        <v>100</v>
      </c>
    </row>
    <row r="329" spans="1:9" x14ac:dyDescent="0.25">
      <c r="A329">
        <v>30</v>
      </c>
      <c r="B329">
        <f t="shared" si="9"/>
        <v>24</v>
      </c>
      <c r="C329">
        <v>11</v>
      </c>
      <c r="D329" t="s">
        <v>22</v>
      </c>
      <c r="E329" t="s">
        <v>23</v>
      </c>
      <c r="F329" t="s">
        <v>25</v>
      </c>
      <c r="G329">
        <f>5*20</f>
        <v>100</v>
      </c>
      <c r="H329">
        <v>8000</v>
      </c>
      <c r="I329" t="s">
        <v>100</v>
      </c>
    </row>
    <row r="330" spans="1:9" x14ac:dyDescent="0.25">
      <c r="A330">
        <v>30</v>
      </c>
      <c r="B330">
        <f t="shared" si="9"/>
        <v>24</v>
      </c>
      <c r="C330">
        <v>70</v>
      </c>
      <c r="D330" t="s">
        <v>22</v>
      </c>
      <c r="E330" t="s">
        <v>23</v>
      </c>
      <c r="F330" t="s">
        <v>89</v>
      </c>
      <c r="G330">
        <v>20</v>
      </c>
      <c r="H330">
        <v>8000</v>
      </c>
      <c r="I330" t="s">
        <v>100</v>
      </c>
    </row>
    <row r="331" spans="1:9" x14ac:dyDescent="0.25">
      <c r="A331">
        <v>30</v>
      </c>
      <c r="B331">
        <f t="shared" si="9"/>
        <v>24</v>
      </c>
      <c r="C331">
        <v>42</v>
      </c>
      <c r="D331" t="s">
        <v>16</v>
      </c>
      <c r="E331" t="s">
        <v>17</v>
      </c>
      <c r="F331" t="s">
        <v>39</v>
      </c>
      <c r="G331">
        <v>1</v>
      </c>
      <c r="H331">
        <v>10000</v>
      </c>
      <c r="I331" t="s">
        <v>100</v>
      </c>
    </row>
    <row r="332" spans="1:9" x14ac:dyDescent="0.25">
      <c r="A332">
        <v>30</v>
      </c>
      <c r="B332">
        <f t="shared" si="9"/>
        <v>24</v>
      </c>
      <c r="C332">
        <v>49</v>
      </c>
      <c r="D332" t="s">
        <v>22</v>
      </c>
      <c r="E332" t="s">
        <v>23</v>
      </c>
      <c r="F332" t="s">
        <v>40</v>
      </c>
      <c r="G332">
        <v>6</v>
      </c>
      <c r="H332">
        <v>8000</v>
      </c>
      <c r="I332" t="s">
        <v>100</v>
      </c>
    </row>
    <row r="333" spans="1:9" x14ac:dyDescent="0.25">
      <c r="A333">
        <v>30</v>
      </c>
      <c r="B333">
        <f t="shared" si="9"/>
        <v>25</v>
      </c>
      <c r="C333">
        <v>5</v>
      </c>
      <c r="D333" t="s">
        <v>22</v>
      </c>
      <c r="E333" t="s">
        <v>23</v>
      </c>
      <c r="F333" t="s">
        <v>19</v>
      </c>
      <c r="G333">
        <v>30</v>
      </c>
      <c r="H333">
        <v>8000</v>
      </c>
      <c r="I333" t="s">
        <v>100</v>
      </c>
    </row>
    <row r="334" spans="1:9" x14ac:dyDescent="0.25">
      <c r="A334">
        <v>30</v>
      </c>
      <c r="B334">
        <f t="shared" si="9"/>
        <v>25</v>
      </c>
      <c r="C334">
        <v>54</v>
      </c>
      <c r="D334" t="s">
        <v>22</v>
      </c>
      <c r="E334" t="s">
        <v>23</v>
      </c>
      <c r="F334" t="s">
        <v>43</v>
      </c>
      <c r="G334">
        <v>4</v>
      </c>
      <c r="H334">
        <v>8000</v>
      </c>
      <c r="I334" t="s">
        <v>100</v>
      </c>
    </row>
    <row r="335" spans="1:9" x14ac:dyDescent="0.25">
      <c r="A335">
        <v>30</v>
      </c>
      <c r="B335">
        <f t="shared" si="9"/>
        <v>25</v>
      </c>
      <c r="C335">
        <v>6</v>
      </c>
      <c r="D335" t="s">
        <v>22</v>
      </c>
      <c r="E335" t="s">
        <v>23</v>
      </c>
      <c r="F335" t="s">
        <v>24</v>
      </c>
      <c r="G335">
        <v>25</v>
      </c>
      <c r="H335">
        <v>8000</v>
      </c>
      <c r="I335" t="s">
        <v>100</v>
      </c>
    </row>
    <row r="336" spans="1:9" x14ac:dyDescent="0.25">
      <c r="A336">
        <v>30</v>
      </c>
      <c r="B336">
        <f t="shared" si="9"/>
        <v>25</v>
      </c>
      <c r="C336">
        <v>69</v>
      </c>
      <c r="D336" t="s">
        <v>22</v>
      </c>
      <c r="E336" t="s">
        <v>23</v>
      </c>
      <c r="F336" t="s">
        <v>88</v>
      </c>
      <c r="G336">
        <f>30</f>
        <v>30</v>
      </c>
      <c r="H336">
        <v>8000</v>
      </c>
      <c r="I336" t="s">
        <v>100</v>
      </c>
    </row>
    <row r="337" spans="1:9" x14ac:dyDescent="0.25">
      <c r="A337">
        <v>30</v>
      </c>
      <c r="B337">
        <f t="shared" si="9"/>
        <v>25</v>
      </c>
      <c r="C337">
        <v>11</v>
      </c>
      <c r="D337" t="s">
        <v>22</v>
      </c>
      <c r="E337" t="s">
        <v>23</v>
      </c>
      <c r="F337" t="s">
        <v>25</v>
      </c>
      <c r="G337">
        <f>5*20</f>
        <v>100</v>
      </c>
      <c r="H337">
        <v>8000</v>
      </c>
      <c r="I337" t="s">
        <v>100</v>
      </c>
    </row>
    <row r="338" spans="1:9" x14ac:dyDescent="0.25">
      <c r="A338">
        <v>30</v>
      </c>
      <c r="B338">
        <f t="shared" si="9"/>
        <v>25</v>
      </c>
      <c r="C338">
        <v>70</v>
      </c>
      <c r="D338" t="s">
        <v>22</v>
      </c>
      <c r="E338" t="s">
        <v>23</v>
      </c>
      <c r="F338" t="s">
        <v>89</v>
      </c>
      <c r="G338">
        <v>20</v>
      </c>
      <c r="H338">
        <v>8000</v>
      </c>
      <c r="I338" t="s">
        <v>100</v>
      </c>
    </row>
    <row r="339" spans="1:9" x14ac:dyDescent="0.25">
      <c r="A339">
        <v>30</v>
      </c>
      <c r="B339">
        <f t="shared" si="9"/>
        <v>25</v>
      </c>
      <c r="C339">
        <v>42</v>
      </c>
      <c r="D339" t="s">
        <v>16</v>
      </c>
      <c r="E339" t="s">
        <v>17</v>
      </c>
      <c r="F339" t="s">
        <v>39</v>
      </c>
      <c r="G339">
        <v>1</v>
      </c>
      <c r="H339">
        <v>10000</v>
      </c>
      <c r="I339" t="s">
        <v>100</v>
      </c>
    </row>
    <row r="340" spans="1:9" x14ac:dyDescent="0.25">
      <c r="A340">
        <v>30</v>
      </c>
      <c r="B340">
        <f t="shared" si="9"/>
        <v>25</v>
      </c>
      <c r="C340">
        <v>49</v>
      </c>
      <c r="D340" t="s">
        <v>22</v>
      </c>
      <c r="E340" t="s">
        <v>23</v>
      </c>
      <c r="F340" t="s">
        <v>40</v>
      </c>
      <c r="G340">
        <v>6</v>
      </c>
      <c r="H340">
        <v>8000</v>
      </c>
      <c r="I340" t="s">
        <v>100</v>
      </c>
    </row>
    <row r="341" spans="1:9" x14ac:dyDescent="0.25">
      <c r="A341">
        <v>30</v>
      </c>
      <c r="B341">
        <f t="shared" si="9"/>
        <v>26</v>
      </c>
      <c r="C341">
        <v>5</v>
      </c>
      <c r="D341" t="s">
        <v>22</v>
      </c>
      <c r="E341" t="s">
        <v>23</v>
      </c>
      <c r="F341" t="s">
        <v>19</v>
      </c>
      <c r="G341">
        <v>30</v>
      </c>
      <c r="H341">
        <v>8000</v>
      </c>
      <c r="I341" t="s">
        <v>100</v>
      </c>
    </row>
    <row r="342" spans="1:9" x14ac:dyDescent="0.25">
      <c r="A342">
        <v>30</v>
      </c>
      <c r="B342">
        <f>B334+1</f>
        <v>26</v>
      </c>
      <c r="C342">
        <v>54</v>
      </c>
      <c r="D342" t="s">
        <v>22</v>
      </c>
      <c r="E342" t="s">
        <v>23</v>
      </c>
      <c r="F342" t="s">
        <v>43</v>
      </c>
      <c r="G342">
        <v>4</v>
      </c>
      <c r="H342">
        <v>8000</v>
      </c>
      <c r="I342" t="s">
        <v>100</v>
      </c>
    </row>
    <row r="343" spans="1:9" x14ac:dyDescent="0.25">
      <c r="A343">
        <v>30</v>
      </c>
      <c r="B343">
        <f t="shared" ref="B343:B364" si="10">B335+1</f>
        <v>26</v>
      </c>
      <c r="C343">
        <v>6</v>
      </c>
      <c r="D343" t="s">
        <v>22</v>
      </c>
      <c r="E343" t="s">
        <v>23</v>
      </c>
      <c r="F343" t="s">
        <v>24</v>
      </c>
      <c r="G343">
        <v>25</v>
      </c>
      <c r="H343">
        <v>8000</v>
      </c>
      <c r="I343" t="s">
        <v>100</v>
      </c>
    </row>
    <row r="344" spans="1:9" x14ac:dyDescent="0.25">
      <c r="A344">
        <v>30</v>
      </c>
      <c r="B344">
        <f t="shared" si="10"/>
        <v>26</v>
      </c>
      <c r="C344">
        <v>69</v>
      </c>
      <c r="D344" t="s">
        <v>22</v>
      </c>
      <c r="E344" t="s">
        <v>23</v>
      </c>
      <c r="F344" t="s">
        <v>88</v>
      </c>
      <c r="G344">
        <f>30</f>
        <v>30</v>
      </c>
      <c r="H344">
        <v>8000</v>
      </c>
      <c r="I344" t="s">
        <v>100</v>
      </c>
    </row>
    <row r="345" spans="1:9" x14ac:dyDescent="0.25">
      <c r="A345">
        <v>30</v>
      </c>
      <c r="B345">
        <f t="shared" si="10"/>
        <v>26</v>
      </c>
      <c r="C345">
        <v>11</v>
      </c>
      <c r="D345" t="s">
        <v>22</v>
      </c>
      <c r="E345" t="s">
        <v>23</v>
      </c>
      <c r="F345" t="s">
        <v>25</v>
      </c>
      <c r="G345">
        <f>5*20</f>
        <v>100</v>
      </c>
      <c r="H345">
        <v>8000</v>
      </c>
      <c r="I345" t="s">
        <v>100</v>
      </c>
    </row>
    <row r="346" spans="1:9" x14ac:dyDescent="0.25">
      <c r="A346">
        <v>30</v>
      </c>
      <c r="B346">
        <f t="shared" si="10"/>
        <v>26</v>
      </c>
      <c r="C346">
        <v>70</v>
      </c>
      <c r="D346" t="s">
        <v>22</v>
      </c>
      <c r="E346" t="s">
        <v>23</v>
      </c>
      <c r="F346" t="s">
        <v>89</v>
      </c>
      <c r="G346">
        <v>20</v>
      </c>
      <c r="H346">
        <v>8000</v>
      </c>
      <c r="I346" t="s">
        <v>100</v>
      </c>
    </row>
    <row r="347" spans="1:9" x14ac:dyDescent="0.25">
      <c r="A347">
        <v>30</v>
      </c>
      <c r="B347">
        <f t="shared" si="10"/>
        <v>26</v>
      </c>
      <c r="C347">
        <v>42</v>
      </c>
      <c r="D347" t="s">
        <v>16</v>
      </c>
      <c r="E347" t="s">
        <v>17</v>
      </c>
      <c r="F347" t="s">
        <v>39</v>
      </c>
      <c r="G347">
        <v>1</v>
      </c>
      <c r="H347">
        <v>10000</v>
      </c>
      <c r="I347" t="s">
        <v>100</v>
      </c>
    </row>
    <row r="348" spans="1:9" x14ac:dyDescent="0.25">
      <c r="A348">
        <v>30</v>
      </c>
      <c r="B348">
        <f t="shared" si="10"/>
        <v>26</v>
      </c>
      <c r="C348">
        <v>49</v>
      </c>
      <c r="D348" t="s">
        <v>22</v>
      </c>
      <c r="E348" t="s">
        <v>23</v>
      </c>
      <c r="F348" t="s">
        <v>40</v>
      </c>
      <c r="G348">
        <v>6</v>
      </c>
      <c r="H348">
        <v>8000</v>
      </c>
      <c r="I348" t="s">
        <v>100</v>
      </c>
    </row>
    <row r="349" spans="1:9" x14ac:dyDescent="0.25">
      <c r="A349">
        <v>30</v>
      </c>
      <c r="B349">
        <f t="shared" si="10"/>
        <v>27</v>
      </c>
      <c r="C349">
        <v>5</v>
      </c>
      <c r="D349" t="s">
        <v>22</v>
      </c>
      <c r="E349" t="s">
        <v>23</v>
      </c>
      <c r="F349" t="s">
        <v>19</v>
      </c>
      <c r="G349">
        <v>30</v>
      </c>
      <c r="H349">
        <v>8000</v>
      </c>
      <c r="I349" t="s">
        <v>100</v>
      </c>
    </row>
    <row r="350" spans="1:9" x14ac:dyDescent="0.25">
      <c r="A350">
        <v>30</v>
      </c>
      <c r="B350">
        <f t="shared" si="10"/>
        <v>27</v>
      </c>
      <c r="C350">
        <v>54</v>
      </c>
      <c r="D350" t="s">
        <v>22</v>
      </c>
      <c r="E350" t="s">
        <v>23</v>
      </c>
      <c r="F350" t="s">
        <v>43</v>
      </c>
      <c r="G350">
        <v>4</v>
      </c>
      <c r="H350">
        <v>8000</v>
      </c>
      <c r="I350" t="s">
        <v>100</v>
      </c>
    </row>
    <row r="351" spans="1:9" x14ac:dyDescent="0.25">
      <c r="A351">
        <v>30</v>
      </c>
      <c r="B351">
        <f t="shared" si="10"/>
        <v>27</v>
      </c>
      <c r="C351">
        <v>6</v>
      </c>
      <c r="D351" t="s">
        <v>22</v>
      </c>
      <c r="E351" t="s">
        <v>23</v>
      </c>
      <c r="F351" t="s">
        <v>24</v>
      </c>
      <c r="G351">
        <v>25</v>
      </c>
      <c r="H351">
        <v>8000</v>
      </c>
      <c r="I351" t="s">
        <v>100</v>
      </c>
    </row>
    <row r="352" spans="1:9" x14ac:dyDescent="0.25">
      <c r="A352">
        <v>30</v>
      </c>
      <c r="B352">
        <f t="shared" si="10"/>
        <v>27</v>
      </c>
      <c r="C352">
        <v>69</v>
      </c>
      <c r="D352" t="s">
        <v>22</v>
      </c>
      <c r="E352" t="s">
        <v>23</v>
      </c>
      <c r="F352" t="s">
        <v>88</v>
      </c>
      <c r="G352">
        <f>30</f>
        <v>30</v>
      </c>
      <c r="H352">
        <v>8000</v>
      </c>
      <c r="I352" t="s">
        <v>100</v>
      </c>
    </row>
    <row r="353" spans="1:9" x14ac:dyDescent="0.25">
      <c r="A353">
        <v>30</v>
      </c>
      <c r="B353">
        <f t="shared" si="10"/>
        <v>27</v>
      </c>
      <c r="C353">
        <v>11</v>
      </c>
      <c r="D353" t="s">
        <v>22</v>
      </c>
      <c r="E353" t="s">
        <v>23</v>
      </c>
      <c r="F353" t="s">
        <v>25</v>
      </c>
      <c r="G353">
        <f>5*20</f>
        <v>100</v>
      </c>
      <c r="H353">
        <v>8000</v>
      </c>
      <c r="I353" t="s">
        <v>100</v>
      </c>
    </row>
    <row r="354" spans="1:9" x14ac:dyDescent="0.25">
      <c r="A354">
        <v>30</v>
      </c>
      <c r="B354">
        <f t="shared" si="10"/>
        <v>27</v>
      </c>
      <c r="C354">
        <v>70</v>
      </c>
      <c r="D354" t="s">
        <v>22</v>
      </c>
      <c r="E354" t="s">
        <v>23</v>
      </c>
      <c r="F354" t="s">
        <v>89</v>
      </c>
      <c r="G354">
        <v>20</v>
      </c>
      <c r="H354">
        <v>8000</v>
      </c>
      <c r="I354" t="s">
        <v>100</v>
      </c>
    </row>
    <row r="355" spans="1:9" x14ac:dyDescent="0.25">
      <c r="A355">
        <v>30</v>
      </c>
      <c r="B355">
        <f t="shared" si="10"/>
        <v>27</v>
      </c>
      <c r="C355">
        <v>42</v>
      </c>
      <c r="D355" t="s">
        <v>16</v>
      </c>
      <c r="E355" t="s">
        <v>17</v>
      </c>
      <c r="F355" t="s">
        <v>39</v>
      </c>
      <c r="G355">
        <v>1</v>
      </c>
      <c r="H355">
        <v>10000</v>
      </c>
      <c r="I355" t="s">
        <v>100</v>
      </c>
    </row>
    <row r="356" spans="1:9" x14ac:dyDescent="0.25">
      <c r="A356">
        <v>30</v>
      </c>
      <c r="B356">
        <f t="shared" si="10"/>
        <v>27</v>
      </c>
      <c r="C356">
        <v>49</v>
      </c>
      <c r="D356" t="s">
        <v>22</v>
      </c>
      <c r="E356" t="s">
        <v>23</v>
      </c>
      <c r="F356" t="s">
        <v>40</v>
      </c>
      <c r="G356">
        <v>6</v>
      </c>
      <c r="H356">
        <v>8000</v>
      </c>
      <c r="I356" t="s">
        <v>100</v>
      </c>
    </row>
    <row r="357" spans="1:9" x14ac:dyDescent="0.25">
      <c r="A357">
        <v>30</v>
      </c>
      <c r="B357">
        <f t="shared" si="10"/>
        <v>28</v>
      </c>
      <c r="C357">
        <v>5</v>
      </c>
      <c r="D357" t="s">
        <v>22</v>
      </c>
      <c r="E357" t="s">
        <v>23</v>
      </c>
      <c r="F357" t="s">
        <v>19</v>
      </c>
      <c r="G357">
        <v>30</v>
      </c>
      <c r="H357">
        <v>8000</v>
      </c>
      <c r="I357" t="s">
        <v>100</v>
      </c>
    </row>
    <row r="358" spans="1:9" x14ac:dyDescent="0.25">
      <c r="A358">
        <v>30</v>
      </c>
      <c r="B358">
        <f t="shared" si="10"/>
        <v>28</v>
      </c>
      <c r="C358">
        <v>54</v>
      </c>
      <c r="D358" t="s">
        <v>22</v>
      </c>
      <c r="E358" t="s">
        <v>23</v>
      </c>
      <c r="F358" t="s">
        <v>43</v>
      </c>
      <c r="G358">
        <v>4</v>
      </c>
      <c r="H358">
        <v>8000</v>
      </c>
      <c r="I358" t="s">
        <v>100</v>
      </c>
    </row>
    <row r="359" spans="1:9" x14ac:dyDescent="0.25">
      <c r="A359">
        <v>30</v>
      </c>
      <c r="B359">
        <f t="shared" si="10"/>
        <v>28</v>
      </c>
      <c r="C359">
        <v>6</v>
      </c>
      <c r="D359" t="s">
        <v>22</v>
      </c>
      <c r="E359" t="s">
        <v>23</v>
      </c>
      <c r="F359" t="s">
        <v>24</v>
      </c>
      <c r="G359">
        <v>25</v>
      </c>
      <c r="H359">
        <v>8000</v>
      </c>
      <c r="I359" t="s">
        <v>100</v>
      </c>
    </row>
    <row r="360" spans="1:9" x14ac:dyDescent="0.25">
      <c r="A360">
        <v>30</v>
      </c>
      <c r="B360">
        <f t="shared" si="10"/>
        <v>28</v>
      </c>
      <c r="C360">
        <v>69</v>
      </c>
      <c r="D360" t="s">
        <v>22</v>
      </c>
      <c r="E360" t="s">
        <v>23</v>
      </c>
      <c r="F360" t="s">
        <v>88</v>
      </c>
      <c r="G360">
        <f>30</f>
        <v>30</v>
      </c>
      <c r="H360">
        <v>8000</v>
      </c>
      <c r="I360" t="s">
        <v>100</v>
      </c>
    </row>
    <row r="361" spans="1:9" x14ac:dyDescent="0.25">
      <c r="A361">
        <v>30</v>
      </c>
      <c r="B361">
        <f t="shared" si="10"/>
        <v>28</v>
      </c>
      <c r="C361">
        <v>11</v>
      </c>
      <c r="D361" t="s">
        <v>22</v>
      </c>
      <c r="E361" t="s">
        <v>23</v>
      </c>
      <c r="F361" t="s">
        <v>25</v>
      </c>
      <c r="G361">
        <f>5*20</f>
        <v>100</v>
      </c>
      <c r="H361">
        <v>8000</v>
      </c>
      <c r="I361" t="s">
        <v>100</v>
      </c>
    </row>
    <row r="362" spans="1:9" x14ac:dyDescent="0.25">
      <c r="A362">
        <v>30</v>
      </c>
      <c r="B362">
        <f t="shared" si="10"/>
        <v>28</v>
      </c>
      <c r="C362">
        <v>70</v>
      </c>
      <c r="D362" t="s">
        <v>22</v>
      </c>
      <c r="E362" t="s">
        <v>23</v>
      </c>
      <c r="F362" t="s">
        <v>89</v>
      </c>
      <c r="G362">
        <v>20</v>
      </c>
      <c r="H362">
        <v>8000</v>
      </c>
      <c r="I362" t="s">
        <v>100</v>
      </c>
    </row>
    <row r="363" spans="1:9" x14ac:dyDescent="0.25">
      <c r="A363">
        <v>30</v>
      </c>
      <c r="B363">
        <f t="shared" si="10"/>
        <v>28</v>
      </c>
      <c r="C363">
        <v>42</v>
      </c>
      <c r="D363" t="s">
        <v>16</v>
      </c>
      <c r="E363" t="s">
        <v>17</v>
      </c>
      <c r="F363" t="s">
        <v>39</v>
      </c>
      <c r="G363">
        <v>1</v>
      </c>
      <c r="H363">
        <v>10000</v>
      </c>
      <c r="I363" t="s">
        <v>100</v>
      </c>
    </row>
    <row r="364" spans="1:9" x14ac:dyDescent="0.25">
      <c r="A364">
        <v>30</v>
      </c>
      <c r="B364">
        <f t="shared" si="10"/>
        <v>28</v>
      </c>
      <c r="C364">
        <v>49</v>
      </c>
      <c r="D364" t="s">
        <v>22</v>
      </c>
      <c r="E364" t="s">
        <v>23</v>
      </c>
      <c r="F364" t="s">
        <v>40</v>
      </c>
      <c r="G364">
        <v>6</v>
      </c>
      <c r="H364">
        <v>8000</v>
      </c>
      <c r="I364" t="s">
        <v>100</v>
      </c>
    </row>
    <row r="365" spans="1:9" x14ac:dyDescent="0.25">
      <c r="A365">
        <v>30</v>
      </c>
      <c r="B365">
        <f>B357+1</f>
        <v>29</v>
      </c>
      <c r="C365">
        <v>5</v>
      </c>
      <c r="D365" t="s">
        <v>22</v>
      </c>
      <c r="E365" t="s">
        <v>23</v>
      </c>
      <c r="F365" t="s">
        <v>19</v>
      </c>
      <c r="G365">
        <v>30</v>
      </c>
      <c r="H365">
        <v>8000</v>
      </c>
      <c r="I365" t="s">
        <v>100</v>
      </c>
    </row>
    <row r="366" spans="1:9" x14ac:dyDescent="0.25">
      <c r="A366">
        <v>30</v>
      </c>
      <c r="B366">
        <f t="shared" ref="B366:B380" si="11">B358+1</f>
        <v>29</v>
      </c>
      <c r="C366">
        <v>54</v>
      </c>
      <c r="D366" t="s">
        <v>22</v>
      </c>
      <c r="E366" t="s">
        <v>23</v>
      </c>
      <c r="F366" t="s">
        <v>43</v>
      </c>
      <c r="G366">
        <v>4</v>
      </c>
      <c r="H366">
        <v>8000</v>
      </c>
      <c r="I366" t="s">
        <v>100</v>
      </c>
    </row>
    <row r="367" spans="1:9" x14ac:dyDescent="0.25">
      <c r="A367">
        <v>30</v>
      </c>
      <c r="B367">
        <f t="shared" si="11"/>
        <v>29</v>
      </c>
      <c r="C367">
        <v>6</v>
      </c>
      <c r="D367" t="s">
        <v>22</v>
      </c>
      <c r="E367" t="s">
        <v>23</v>
      </c>
      <c r="F367" t="s">
        <v>24</v>
      </c>
      <c r="G367">
        <v>25</v>
      </c>
      <c r="H367">
        <v>8000</v>
      </c>
      <c r="I367" t="s">
        <v>100</v>
      </c>
    </row>
    <row r="368" spans="1:9" x14ac:dyDescent="0.25">
      <c r="A368">
        <v>30</v>
      </c>
      <c r="B368">
        <f t="shared" si="11"/>
        <v>29</v>
      </c>
      <c r="C368">
        <v>69</v>
      </c>
      <c r="D368" t="s">
        <v>22</v>
      </c>
      <c r="E368" t="s">
        <v>23</v>
      </c>
      <c r="F368" t="s">
        <v>88</v>
      </c>
      <c r="G368">
        <f>30</f>
        <v>30</v>
      </c>
      <c r="H368">
        <v>8000</v>
      </c>
      <c r="I368" t="s">
        <v>100</v>
      </c>
    </row>
    <row r="369" spans="1:9" x14ac:dyDescent="0.25">
      <c r="A369">
        <v>30</v>
      </c>
      <c r="B369">
        <f t="shared" si="11"/>
        <v>29</v>
      </c>
      <c r="C369">
        <v>11</v>
      </c>
      <c r="D369" t="s">
        <v>22</v>
      </c>
      <c r="E369" t="s">
        <v>23</v>
      </c>
      <c r="F369" t="s">
        <v>25</v>
      </c>
      <c r="G369">
        <f>5*20</f>
        <v>100</v>
      </c>
      <c r="H369">
        <v>8000</v>
      </c>
      <c r="I369" t="s">
        <v>100</v>
      </c>
    </row>
    <row r="370" spans="1:9" x14ac:dyDescent="0.25">
      <c r="A370">
        <v>30</v>
      </c>
      <c r="B370">
        <f t="shared" si="11"/>
        <v>29</v>
      </c>
      <c r="C370">
        <v>70</v>
      </c>
      <c r="D370" t="s">
        <v>22</v>
      </c>
      <c r="E370" t="s">
        <v>23</v>
      </c>
      <c r="F370" t="s">
        <v>89</v>
      </c>
      <c r="G370">
        <v>20</v>
      </c>
      <c r="H370">
        <v>8000</v>
      </c>
      <c r="I370" t="s">
        <v>100</v>
      </c>
    </row>
    <row r="371" spans="1:9" x14ac:dyDescent="0.25">
      <c r="A371">
        <v>30</v>
      </c>
      <c r="B371">
        <f t="shared" si="11"/>
        <v>29</v>
      </c>
      <c r="C371">
        <v>42</v>
      </c>
      <c r="D371" t="s">
        <v>16</v>
      </c>
      <c r="E371" t="s">
        <v>17</v>
      </c>
      <c r="F371" t="s">
        <v>39</v>
      </c>
      <c r="G371">
        <v>1</v>
      </c>
      <c r="H371">
        <v>10000</v>
      </c>
      <c r="I371" t="s">
        <v>100</v>
      </c>
    </row>
    <row r="372" spans="1:9" x14ac:dyDescent="0.25">
      <c r="A372">
        <v>30</v>
      </c>
      <c r="B372">
        <f t="shared" si="11"/>
        <v>29</v>
      </c>
      <c r="C372">
        <v>49</v>
      </c>
      <c r="D372" t="s">
        <v>22</v>
      </c>
      <c r="E372" t="s">
        <v>23</v>
      </c>
      <c r="F372" t="s">
        <v>40</v>
      </c>
      <c r="G372">
        <v>6</v>
      </c>
      <c r="H372">
        <v>8000</v>
      </c>
      <c r="I372" t="s">
        <v>100</v>
      </c>
    </row>
    <row r="373" spans="1:9" x14ac:dyDescent="0.25">
      <c r="A373">
        <v>30</v>
      </c>
      <c r="B373">
        <f t="shared" si="11"/>
        <v>30</v>
      </c>
      <c r="C373">
        <v>5</v>
      </c>
      <c r="D373" t="s">
        <v>22</v>
      </c>
      <c r="E373" t="s">
        <v>23</v>
      </c>
      <c r="F373" t="s">
        <v>19</v>
      </c>
      <c r="G373">
        <v>30</v>
      </c>
      <c r="H373">
        <v>8000</v>
      </c>
      <c r="I373" t="s">
        <v>100</v>
      </c>
    </row>
    <row r="374" spans="1:9" x14ac:dyDescent="0.25">
      <c r="A374">
        <v>30</v>
      </c>
      <c r="B374">
        <f t="shared" si="11"/>
        <v>30</v>
      </c>
      <c r="C374">
        <v>54</v>
      </c>
      <c r="D374" t="s">
        <v>22</v>
      </c>
      <c r="E374" t="s">
        <v>23</v>
      </c>
      <c r="F374" t="s">
        <v>43</v>
      </c>
      <c r="G374">
        <v>4</v>
      </c>
      <c r="H374">
        <v>8000</v>
      </c>
      <c r="I374" t="s">
        <v>100</v>
      </c>
    </row>
    <row r="375" spans="1:9" x14ac:dyDescent="0.25">
      <c r="A375">
        <v>30</v>
      </c>
      <c r="B375">
        <f t="shared" si="11"/>
        <v>30</v>
      </c>
      <c r="C375">
        <v>6</v>
      </c>
      <c r="D375" t="s">
        <v>22</v>
      </c>
      <c r="E375" t="s">
        <v>23</v>
      </c>
      <c r="F375" t="s">
        <v>24</v>
      </c>
      <c r="G375">
        <v>25</v>
      </c>
      <c r="H375">
        <v>8000</v>
      </c>
      <c r="I375" t="s">
        <v>100</v>
      </c>
    </row>
    <row r="376" spans="1:9" x14ac:dyDescent="0.25">
      <c r="A376">
        <v>30</v>
      </c>
      <c r="B376">
        <f t="shared" si="11"/>
        <v>30</v>
      </c>
      <c r="C376">
        <v>69</v>
      </c>
      <c r="D376" t="s">
        <v>22</v>
      </c>
      <c r="E376" t="s">
        <v>23</v>
      </c>
      <c r="F376" t="s">
        <v>88</v>
      </c>
      <c r="G376">
        <f>30</f>
        <v>30</v>
      </c>
      <c r="H376">
        <v>8000</v>
      </c>
      <c r="I376" t="s">
        <v>100</v>
      </c>
    </row>
    <row r="377" spans="1:9" x14ac:dyDescent="0.25">
      <c r="A377">
        <v>30</v>
      </c>
      <c r="B377">
        <f t="shared" si="11"/>
        <v>30</v>
      </c>
      <c r="C377">
        <v>11</v>
      </c>
      <c r="D377" t="s">
        <v>22</v>
      </c>
      <c r="E377" t="s">
        <v>23</v>
      </c>
      <c r="F377" t="s">
        <v>25</v>
      </c>
      <c r="G377">
        <f>5*20</f>
        <v>100</v>
      </c>
      <c r="H377">
        <v>8000</v>
      </c>
      <c r="I377" t="s">
        <v>100</v>
      </c>
    </row>
    <row r="378" spans="1:9" x14ac:dyDescent="0.25">
      <c r="A378">
        <v>30</v>
      </c>
      <c r="B378">
        <f t="shared" si="11"/>
        <v>30</v>
      </c>
      <c r="C378">
        <v>70</v>
      </c>
      <c r="D378" t="s">
        <v>22</v>
      </c>
      <c r="E378" t="s">
        <v>23</v>
      </c>
      <c r="F378" t="s">
        <v>89</v>
      </c>
      <c r="G378">
        <v>20</v>
      </c>
      <c r="H378">
        <v>8000</v>
      </c>
      <c r="I378" t="s">
        <v>100</v>
      </c>
    </row>
    <row r="379" spans="1:9" x14ac:dyDescent="0.25">
      <c r="A379">
        <v>30</v>
      </c>
      <c r="B379">
        <f t="shared" si="11"/>
        <v>30</v>
      </c>
      <c r="C379">
        <v>42</v>
      </c>
      <c r="D379" t="s">
        <v>16</v>
      </c>
      <c r="E379" t="s">
        <v>17</v>
      </c>
      <c r="F379" t="s">
        <v>39</v>
      </c>
      <c r="G379">
        <v>1</v>
      </c>
      <c r="H379">
        <v>10000</v>
      </c>
      <c r="I379" t="s">
        <v>100</v>
      </c>
    </row>
    <row r="380" spans="1:9" x14ac:dyDescent="0.25">
      <c r="A380">
        <v>30</v>
      </c>
      <c r="B380">
        <f t="shared" si="11"/>
        <v>30</v>
      </c>
      <c r="C380">
        <v>49</v>
      </c>
      <c r="D380" t="s">
        <v>22</v>
      </c>
      <c r="E380" t="s">
        <v>23</v>
      </c>
      <c r="F380" t="s">
        <v>40</v>
      </c>
      <c r="G380">
        <v>6</v>
      </c>
      <c r="H380">
        <v>8000</v>
      </c>
      <c r="I380" t="s">
        <v>100</v>
      </c>
    </row>
    <row r="381" spans="1:9" x14ac:dyDescent="0.25">
      <c r="A381">
        <v>31</v>
      </c>
      <c r="B381">
        <v>1</v>
      </c>
      <c r="C381">
        <v>71</v>
      </c>
      <c r="D381" t="s">
        <v>16</v>
      </c>
      <c r="E381" t="s">
        <v>17</v>
      </c>
      <c r="F381" t="s">
        <v>212</v>
      </c>
      <c r="G381">
        <v>200</v>
      </c>
      <c r="H381">
        <v>2212.0000000000005</v>
      </c>
      <c r="I381" t="s">
        <v>100</v>
      </c>
    </row>
    <row r="382" spans="1:9" x14ac:dyDescent="0.25">
      <c r="A382">
        <v>31</v>
      </c>
      <c r="B382">
        <v>1</v>
      </c>
      <c r="C382">
        <v>72</v>
      </c>
      <c r="D382" t="s">
        <v>16</v>
      </c>
      <c r="E382" t="s">
        <v>17</v>
      </c>
      <c r="F382" t="s">
        <v>92</v>
      </c>
      <c r="G382">
        <v>1</v>
      </c>
      <c r="H382">
        <v>86900</v>
      </c>
      <c r="I382" t="s">
        <v>100</v>
      </c>
    </row>
    <row r="383" spans="1:9" x14ac:dyDescent="0.25">
      <c r="A383">
        <v>31</v>
      </c>
      <c r="B383">
        <v>1</v>
      </c>
      <c r="C383">
        <v>5</v>
      </c>
      <c r="D383" t="s">
        <v>22</v>
      </c>
      <c r="E383" t="s">
        <v>23</v>
      </c>
      <c r="F383" t="s">
        <v>44</v>
      </c>
      <c r="G383">
        <v>33</v>
      </c>
      <c r="H383">
        <v>8000</v>
      </c>
      <c r="I383" t="s">
        <v>100</v>
      </c>
    </row>
    <row r="384" spans="1:9" x14ac:dyDescent="0.25">
      <c r="A384">
        <v>31</v>
      </c>
      <c r="B384">
        <v>2</v>
      </c>
      <c r="C384">
        <v>71</v>
      </c>
      <c r="D384" t="s">
        <v>16</v>
      </c>
      <c r="E384" t="s">
        <v>17</v>
      </c>
      <c r="F384" t="s">
        <v>212</v>
      </c>
      <c r="G384">
        <v>30</v>
      </c>
      <c r="H384">
        <v>2212.0000000000005</v>
      </c>
      <c r="I384" t="s">
        <v>100</v>
      </c>
    </row>
    <row r="385" spans="1:9" x14ac:dyDescent="0.25">
      <c r="A385">
        <v>31</v>
      </c>
      <c r="B385">
        <v>2</v>
      </c>
      <c r="C385">
        <v>5</v>
      </c>
      <c r="D385" t="s">
        <v>22</v>
      </c>
      <c r="E385" t="s">
        <v>23</v>
      </c>
      <c r="F385" t="s">
        <v>44</v>
      </c>
      <c r="G385">
        <v>13</v>
      </c>
      <c r="H385">
        <v>8000</v>
      </c>
      <c r="I385" t="s">
        <v>100</v>
      </c>
    </row>
    <row r="386" spans="1:9" x14ac:dyDescent="0.25">
      <c r="A386">
        <v>31</v>
      </c>
      <c r="B386">
        <f>B384+1</f>
        <v>3</v>
      </c>
      <c r="C386">
        <v>71</v>
      </c>
      <c r="D386" t="s">
        <v>16</v>
      </c>
      <c r="E386" t="s">
        <v>17</v>
      </c>
      <c r="F386" t="s">
        <v>212</v>
      </c>
      <c r="G386">
        <v>30</v>
      </c>
      <c r="H386">
        <v>2212.0000000000005</v>
      </c>
      <c r="I386" t="s">
        <v>100</v>
      </c>
    </row>
    <row r="387" spans="1:9" x14ac:dyDescent="0.25">
      <c r="A387">
        <v>31</v>
      </c>
      <c r="B387">
        <f t="shared" ref="B387" si="12">B385+1</f>
        <v>3</v>
      </c>
      <c r="C387">
        <v>5</v>
      </c>
      <c r="D387" t="s">
        <v>22</v>
      </c>
      <c r="E387" t="s">
        <v>23</v>
      </c>
      <c r="F387" t="s">
        <v>44</v>
      </c>
      <c r="G387">
        <v>13</v>
      </c>
      <c r="H387">
        <v>8000</v>
      </c>
      <c r="I387" t="s">
        <v>100</v>
      </c>
    </row>
    <row r="388" spans="1:9" x14ac:dyDescent="0.25">
      <c r="A388">
        <v>31</v>
      </c>
      <c r="B388">
        <v>4</v>
      </c>
      <c r="C388">
        <v>5</v>
      </c>
      <c r="D388" t="s">
        <v>22</v>
      </c>
      <c r="E388" t="s">
        <v>23</v>
      </c>
      <c r="F388" t="s">
        <v>44</v>
      </c>
      <c r="G388">
        <v>13</v>
      </c>
      <c r="H388">
        <v>8000</v>
      </c>
      <c r="I388" t="s">
        <v>100</v>
      </c>
    </row>
    <row r="389" spans="1:9" x14ac:dyDescent="0.25">
      <c r="A389">
        <v>31</v>
      </c>
      <c r="B389">
        <v>5</v>
      </c>
      <c r="C389">
        <v>5</v>
      </c>
      <c r="D389" t="s">
        <v>22</v>
      </c>
      <c r="E389" t="s">
        <v>23</v>
      </c>
      <c r="F389" t="s">
        <v>44</v>
      </c>
      <c r="G389">
        <v>13</v>
      </c>
      <c r="H389">
        <v>8000</v>
      </c>
      <c r="I389" t="s">
        <v>100</v>
      </c>
    </row>
    <row r="390" spans="1:9" x14ac:dyDescent="0.25">
      <c r="A390">
        <v>31</v>
      </c>
      <c r="B390">
        <v>6</v>
      </c>
      <c r="C390">
        <v>5</v>
      </c>
      <c r="D390" t="s">
        <v>22</v>
      </c>
      <c r="E390" t="s">
        <v>23</v>
      </c>
      <c r="F390" t="s">
        <v>44</v>
      </c>
      <c r="G390">
        <v>13</v>
      </c>
      <c r="H390">
        <v>8000</v>
      </c>
      <c r="I390" t="s">
        <v>100</v>
      </c>
    </row>
    <row r="391" spans="1:9" x14ac:dyDescent="0.25">
      <c r="A391">
        <v>31</v>
      </c>
      <c r="B391">
        <v>6</v>
      </c>
      <c r="C391">
        <v>11</v>
      </c>
      <c r="D391" t="s">
        <v>22</v>
      </c>
      <c r="E391" t="s">
        <v>23</v>
      </c>
      <c r="F391" t="s">
        <v>25</v>
      </c>
      <c r="G391">
        <v>4</v>
      </c>
      <c r="H391">
        <v>8000</v>
      </c>
      <c r="I391" t="s">
        <v>100</v>
      </c>
    </row>
    <row r="392" spans="1:9" x14ac:dyDescent="0.25">
      <c r="A392">
        <v>31</v>
      </c>
      <c r="B392">
        <v>7</v>
      </c>
      <c r="C392">
        <v>5</v>
      </c>
      <c r="D392" t="s">
        <v>22</v>
      </c>
      <c r="E392" t="s">
        <v>23</v>
      </c>
      <c r="F392" t="s">
        <v>44</v>
      </c>
      <c r="G392">
        <v>13</v>
      </c>
      <c r="H392">
        <v>8000</v>
      </c>
      <c r="I392" t="s">
        <v>100</v>
      </c>
    </row>
    <row r="393" spans="1:9" x14ac:dyDescent="0.25">
      <c r="A393">
        <v>31</v>
      </c>
      <c r="B393">
        <v>7</v>
      </c>
      <c r="C393">
        <v>11</v>
      </c>
      <c r="D393" t="s">
        <v>22</v>
      </c>
      <c r="E393" t="s">
        <v>23</v>
      </c>
      <c r="F393" t="s">
        <v>25</v>
      </c>
      <c r="G393">
        <v>4</v>
      </c>
      <c r="H393">
        <v>8000</v>
      </c>
      <c r="I393" t="s">
        <v>100</v>
      </c>
    </row>
    <row r="394" spans="1:9" x14ac:dyDescent="0.25">
      <c r="A394">
        <v>31</v>
      </c>
      <c r="B394">
        <v>8</v>
      </c>
      <c r="C394">
        <v>5</v>
      </c>
      <c r="D394" t="s">
        <v>22</v>
      </c>
      <c r="E394" t="s">
        <v>23</v>
      </c>
      <c r="F394" t="s">
        <v>44</v>
      </c>
      <c r="G394">
        <v>13</v>
      </c>
      <c r="H394">
        <v>8000</v>
      </c>
      <c r="I394" t="s">
        <v>100</v>
      </c>
    </row>
    <row r="395" spans="1:9" x14ac:dyDescent="0.25">
      <c r="A395">
        <v>31</v>
      </c>
      <c r="B395">
        <v>8</v>
      </c>
      <c r="C395">
        <v>11</v>
      </c>
      <c r="D395" t="s">
        <v>22</v>
      </c>
      <c r="E395" t="s">
        <v>23</v>
      </c>
      <c r="F395" t="s">
        <v>25</v>
      </c>
      <c r="G395">
        <v>4</v>
      </c>
      <c r="H395">
        <v>8000</v>
      </c>
      <c r="I395" t="s">
        <v>100</v>
      </c>
    </row>
    <row r="396" spans="1:9" x14ac:dyDescent="0.25">
      <c r="A396">
        <v>31</v>
      </c>
      <c r="B396">
        <v>9</v>
      </c>
      <c r="C396">
        <v>5</v>
      </c>
      <c r="D396" t="s">
        <v>22</v>
      </c>
      <c r="E396" t="s">
        <v>23</v>
      </c>
      <c r="F396" t="s">
        <v>44</v>
      </c>
      <c r="G396">
        <v>13</v>
      </c>
      <c r="H396">
        <v>8000</v>
      </c>
      <c r="I396" t="s">
        <v>100</v>
      </c>
    </row>
    <row r="397" spans="1:9" x14ac:dyDescent="0.25">
      <c r="A397">
        <v>31</v>
      </c>
      <c r="B397">
        <v>9</v>
      </c>
      <c r="C397">
        <v>11</v>
      </c>
      <c r="D397" t="s">
        <v>22</v>
      </c>
      <c r="E397" t="s">
        <v>23</v>
      </c>
      <c r="F397" t="s">
        <v>25</v>
      </c>
      <c r="G397">
        <v>4</v>
      </c>
      <c r="H397">
        <v>8000</v>
      </c>
      <c r="I397" t="s">
        <v>100</v>
      </c>
    </row>
    <row r="398" spans="1:9" x14ac:dyDescent="0.25">
      <c r="A398">
        <v>31</v>
      </c>
      <c r="B398">
        <v>10</v>
      </c>
      <c r="C398">
        <v>5</v>
      </c>
      <c r="D398" t="s">
        <v>22</v>
      </c>
      <c r="E398" t="s">
        <v>23</v>
      </c>
      <c r="F398" t="s">
        <v>44</v>
      </c>
      <c r="G398">
        <v>13</v>
      </c>
      <c r="H398">
        <v>8000</v>
      </c>
      <c r="I398" t="s">
        <v>100</v>
      </c>
    </row>
    <row r="399" spans="1:9" x14ac:dyDescent="0.25">
      <c r="A399">
        <v>31</v>
      </c>
      <c r="B399">
        <v>10</v>
      </c>
      <c r="C399">
        <v>11</v>
      </c>
      <c r="D399" t="s">
        <v>22</v>
      </c>
      <c r="E399" t="s">
        <v>23</v>
      </c>
      <c r="F399" t="s">
        <v>25</v>
      </c>
      <c r="G399">
        <v>4</v>
      </c>
      <c r="H399">
        <v>8000</v>
      </c>
      <c r="I399" t="s">
        <v>100</v>
      </c>
    </row>
    <row r="400" spans="1:9" x14ac:dyDescent="0.25">
      <c r="A400">
        <v>31</v>
      </c>
      <c r="B400">
        <v>11</v>
      </c>
      <c r="C400">
        <v>5</v>
      </c>
      <c r="D400" t="s">
        <v>22</v>
      </c>
      <c r="E400" t="s">
        <v>23</v>
      </c>
      <c r="F400" t="s">
        <v>44</v>
      </c>
      <c r="G400">
        <v>13</v>
      </c>
      <c r="H400">
        <v>8000</v>
      </c>
      <c r="I400" t="s">
        <v>100</v>
      </c>
    </row>
    <row r="401" spans="1:9" x14ac:dyDescent="0.25">
      <c r="A401">
        <v>31</v>
      </c>
      <c r="B401">
        <v>11</v>
      </c>
      <c r="C401">
        <v>11</v>
      </c>
      <c r="D401" t="s">
        <v>22</v>
      </c>
      <c r="E401" t="s">
        <v>23</v>
      </c>
      <c r="F401" t="s">
        <v>25</v>
      </c>
      <c r="G401">
        <v>4</v>
      </c>
      <c r="H401">
        <v>8000</v>
      </c>
      <c r="I401" t="s">
        <v>100</v>
      </c>
    </row>
    <row r="402" spans="1:9" x14ac:dyDescent="0.25">
      <c r="A402">
        <v>31</v>
      </c>
      <c r="B402">
        <v>12</v>
      </c>
      <c r="C402">
        <v>5</v>
      </c>
      <c r="D402" t="s">
        <v>22</v>
      </c>
      <c r="E402" t="s">
        <v>23</v>
      </c>
      <c r="F402" t="s">
        <v>44</v>
      </c>
      <c r="G402">
        <v>13</v>
      </c>
      <c r="H402">
        <v>8000</v>
      </c>
      <c r="I402" t="s">
        <v>100</v>
      </c>
    </row>
    <row r="403" spans="1:9" x14ac:dyDescent="0.25">
      <c r="A403">
        <v>31</v>
      </c>
      <c r="B403">
        <v>12</v>
      </c>
      <c r="C403">
        <v>11</v>
      </c>
      <c r="D403" t="s">
        <v>22</v>
      </c>
      <c r="E403" t="s">
        <v>23</v>
      </c>
      <c r="F403" t="s">
        <v>25</v>
      </c>
      <c r="G403">
        <v>4</v>
      </c>
      <c r="H403">
        <v>8000</v>
      </c>
      <c r="I403" t="s">
        <v>100</v>
      </c>
    </row>
    <row r="404" spans="1:9" x14ac:dyDescent="0.25">
      <c r="A404">
        <v>31</v>
      </c>
      <c r="B404">
        <v>13</v>
      </c>
      <c r="C404">
        <v>5</v>
      </c>
      <c r="D404" t="s">
        <v>22</v>
      </c>
      <c r="E404" t="s">
        <v>23</v>
      </c>
      <c r="F404" t="s">
        <v>44</v>
      </c>
      <c r="G404">
        <v>13</v>
      </c>
      <c r="H404">
        <v>8000</v>
      </c>
      <c r="I404" t="s">
        <v>100</v>
      </c>
    </row>
    <row r="405" spans="1:9" x14ac:dyDescent="0.25">
      <c r="A405">
        <v>31</v>
      </c>
      <c r="B405">
        <v>13</v>
      </c>
      <c r="C405">
        <v>11</v>
      </c>
      <c r="D405" t="s">
        <v>22</v>
      </c>
      <c r="E405" t="s">
        <v>23</v>
      </c>
      <c r="F405" t="s">
        <v>25</v>
      </c>
      <c r="G405">
        <v>4</v>
      </c>
      <c r="H405">
        <v>8000</v>
      </c>
      <c r="I405" t="s">
        <v>100</v>
      </c>
    </row>
    <row r="406" spans="1:9" x14ac:dyDescent="0.25">
      <c r="A406">
        <v>31</v>
      </c>
      <c r="B406">
        <v>14</v>
      </c>
      <c r="C406">
        <v>5</v>
      </c>
      <c r="D406" t="s">
        <v>22</v>
      </c>
      <c r="E406" t="s">
        <v>23</v>
      </c>
      <c r="F406" t="s">
        <v>44</v>
      </c>
      <c r="G406">
        <v>13</v>
      </c>
      <c r="H406">
        <v>8000</v>
      </c>
      <c r="I406" t="s">
        <v>100</v>
      </c>
    </row>
    <row r="407" spans="1:9" x14ac:dyDescent="0.25">
      <c r="A407">
        <v>31</v>
      </c>
      <c r="B407">
        <v>14</v>
      </c>
      <c r="C407">
        <v>11</v>
      </c>
      <c r="D407" t="s">
        <v>22</v>
      </c>
      <c r="E407" t="s">
        <v>23</v>
      </c>
      <c r="F407" t="s">
        <v>25</v>
      </c>
      <c r="G407">
        <v>4</v>
      </c>
      <c r="H407">
        <v>8000</v>
      </c>
      <c r="I407" t="s">
        <v>100</v>
      </c>
    </row>
    <row r="408" spans="1:9" x14ac:dyDescent="0.25">
      <c r="A408">
        <v>31</v>
      </c>
      <c r="B408">
        <v>15</v>
      </c>
      <c r="C408">
        <v>5</v>
      </c>
      <c r="D408" t="s">
        <v>22</v>
      </c>
      <c r="E408" t="s">
        <v>23</v>
      </c>
      <c r="F408" t="s">
        <v>44</v>
      </c>
      <c r="G408">
        <v>13</v>
      </c>
      <c r="H408">
        <v>8000</v>
      </c>
      <c r="I408" t="s">
        <v>100</v>
      </c>
    </row>
    <row r="409" spans="1:9" x14ac:dyDescent="0.25">
      <c r="A409">
        <v>31</v>
      </c>
      <c r="B409">
        <v>15</v>
      </c>
      <c r="C409">
        <v>11</v>
      </c>
      <c r="D409" t="s">
        <v>22</v>
      </c>
      <c r="E409" t="s">
        <v>23</v>
      </c>
      <c r="F409" t="s">
        <v>25</v>
      </c>
      <c r="G409">
        <v>4</v>
      </c>
      <c r="H409">
        <v>8000</v>
      </c>
      <c r="I409" t="s">
        <v>100</v>
      </c>
    </row>
    <row r="410" spans="1:9" x14ac:dyDescent="0.25">
      <c r="A410">
        <v>31</v>
      </c>
      <c r="B410">
        <v>16</v>
      </c>
      <c r="C410">
        <v>5</v>
      </c>
      <c r="D410" t="s">
        <v>22</v>
      </c>
      <c r="E410" t="s">
        <v>23</v>
      </c>
      <c r="F410" t="s">
        <v>44</v>
      </c>
      <c r="G410">
        <v>13</v>
      </c>
      <c r="H410">
        <v>8000</v>
      </c>
      <c r="I410" t="s">
        <v>100</v>
      </c>
    </row>
    <row r="411" spans="1:9" x14ac:dyDescent="0.25">
      <c r="A411">
        <v>31</v>
      </c>
      <c r="B411">
        <v>16</v>
      </c>
      <c r="C411">
        <v>11</v>
      </c>
      <c r="D411" t="s">
        <v>22</v>
      </c>
      <c r="E411" t="s">
        <v>23</v>
      </c>
      <c r="F411" t="s">
        <v>25</v>
      </c>
      <c r="G411">
        <v>4</v>
      </c>
      <c r="H411">
        <v>8000</v>
      </c>
      <c r="I411" t="s">
        <v>100</v>
      </c>
    </row>
    <row r="412" spans="1:9" x14ac:dyDescent="0.25">
      <c r="A412">
        <v>31</v>
      </c>
      <c r="B412">
        <v>17</v>
      </c>
      <c r="C412">
        <v>5</v>
      </c>
      <c r="D412" t="s">
        <v>22</v>
      </c>
      <c r="E412" t="s">
        <v>23</v>
      </c>
      <c r="F412" t="s">
        <v>44</v>
      </c>
      <c r="G412">
        <v>13</v>
      </c>
      <c r="H412">
        <v>8000</v>
      </c>
      <c r="I412" t="s">
        <v>100</v>
      </c>
    </row>
    <row r="413" spans="1:9" x14ac:dyDescent="0.25">
      <c r="A413">
        <v>31</v>
      </c>
      <c r="B413">
        <v>17</v>
      </c>
      <c r="C413">
        <v>11</v>
      </c>
      <c r="D413" t="s">
        <v>22</v>
      </c>
      <c r="E413" t="s">
        <v>23</v>
      </c>
      <c r="F413" t="s">
        <v>25</v>
      </c>
      <c r="G413">
        <v>4</v>
      </c>
      <c r="H413">
        <v>8000</v>
      </c>
      <c r="I413" t="s">
        <v>100</v>
      </c>
    </row>
    <row r="414" spans="1:9" x14ac:dyDescent="0.25">
      <c r="A414">
        <v>31</v>
      </c>
      <c r="B414">
        <v>18</v>
      </c>
      <c r="C414">
        <v>5</v>
      </c>
      <c r="D414" t="s">
        <v>22</v>
      </c>
      <c r="E414" t="s">
        <v>23</v>
      </c>
      <c r="F414" t="s">
        <v>44</v>
      </c>
      <c r="G414">
        <v>13</v>
      </c>
      <c r="H414">
        <v>8000</v>
      </c>
      <c r="I414" t="s">
        <v>100</v>
      </c>
    </row>
    <row r="415" spans="1:9" x14ac:dyDescent="0.25">
      <c r="A415">
        <v>31</v>
      </c>
      <c r="B415">
        <v>18</v>
      </c>
      <c r="C415">
        <v>11</v>
      </c>
      <c r="D415" t="s">
        <v>22</v>
      </c>
      <c r="E415" t="s">
        <v>23</v>
      </c>
      <c r="F415" t="s">
        <v>25</v>
      </c>
      <c r="G415">
        <v>4</v>
      </c>
      <c r="H415">
        <v>8000</v>
      </c>
      <c r="I415" t="s">
        <v>100</v>
      </c>
    </row>
    <row r="416" spans="1:9" x14ac:dyDescent="0.25">
      <c r="A416">
        <v>31</v>
      </c>
      <c r="B416">
        <v>19</v>
      </c>
      <c r="C416">
        <v>5</v>
      </c>
      <c r="D416" t="s">
        <v>22</v>
      </c>
      <c r="E416" t="s">
        <v>23</v>
      </c>
      <c r="F416" t="s">
        <v>44</v>
      </c>
      <c r="G416">
        <v>13</v>
      </c>
      <c r="H416">
        <v>8000</v>
      </c>
      <c r="I416" t="s">
        <v>100</v>
      </c>
    </row>
    <row r="417" spans="1:9" x14ac:dyDescent="0.25">
      <c r="A417">
        <v>31</v>
      </c>
      <c r="B417">
        <v>19</v>
      </c>
      <c r="C417">
        <v>11</v>
      </c>
      <c r="D417" t="s">
        <v>22</v>
      </c>
      <c r="E417" t="s">
        <v>23</v>
      </c>
      <c r="F417" t="s">
        <v>25</v>
      </c>
      <c r="G417">
        <v>4</v>
      </c>
      <c r="H417">
        <v>8000</v>
      </c>
      <c r="I417" t="s">
        <v>100</v>
      </c>
    </row>
    <row r="418" spans="1:9" x14ac:dyDescent="0.25">
      <c r="A418">
        <v>31</v>
      </c>
      <c r="B418">
        <v>20</v>
      </c>
      <c r="C418">
        <v>5</v>
      </c>
      <c r="D418" t="s">
        <v>22</v>
      </c>
      <c r="E418" t="s">
        <v>23</v>
      </c>
      <c r="F418" t="s">
        <v>44</v>
      </c>
      <c r="G418">
        <v>13</v>
      </c>
      <c r="H418">
        <v>8000</v>
      </c>
      <c r="I418" t="s">
        <v>100</v>
      </c>
    </row>
    <row r="419" spans="1:9" x14ac:dyDescent="0.25">
      <c r="A419">
        <v>31</v>
      </c>
      <c r="B419">
        <v>20</v>
      </c>
      <c r="C419">
        <v>11</v>
      </c>
      <c r="D419" t="s">
        <v>22</v>
      </c>
      <c r="E419" t="s">
        <v>23</v>
      </c>
      <c r="F419" t="s">
        <v>25</v>
      </c>
      <c r="G419">
        <v>4</v>
      </c>
      <c r="H419">
        <v>8000</v>
      </c>
      <c r="I419" t="s">
        <v>100</v>
      </c>
    </row>
    <row r="420" spans="1:9" x14ac:dyDescent="0.25">
      <c r="A420">
        <v>31</v>
      </c>
      <c r="B420">
        <v>21</v>
      </c>
      <c r="C420">
        <v>5</v>
      </c>
      <c r="D420" t="s">
        <v>22</v>
      </c>
      <c r="E420" t="s">
        <v>23</v>
      </c>
      <c r="F420" t="s">
        <v>44</v>
      </c>
      <c r="G420">
        <v>13</v>
      </c>
      <c r="H420">
        <v>8000</v>
      </c>
      <c r="I420" t="s">
        <v>100</v>
      </c>
    </row>
    <row r="421" spans="1:9" x14ac:dyDescent="0.25">
      <c r="A421">
        <v>31</v>
      </c>
      <c r="B421">
        <v>21</v>
      </c>
      <c r="C421">
        <v>11</v>
      </c>
      <c r="D421" t="s">
        <v>22</v>
      </c>
      <c r="E421" t="s">
        <v>23</v>
      </c>
      <c r="F421" t="s">
        <v>25</v>
      </c>
      <c r="G421">
        <v>4</v>
      </c>
      <c r="H421">
        <v>8000</v>
      </c>
      <c r="I421" t="s">
        <v>100</v>
      </c>
    </row>
    <row r="422" spans="1:9" x14ac:dyDescent="0.25">
      <c r="A422">
        <v>31</v>
      </c>
      <c r="B422">
        <v>22</v>
      </c>
      <c r="C422">
        <v>5</v>
      </c>
      <c r="D422" t="s">
        <v>22</v>
      </c>
      <c r="E422" t="s">
        <v>23</v>
      </c>
      <c r="F422" t="s">
        <v>44</v>
      </c>
      <c r="G422">
        <v>13</v>
      </c>
      <c r="H422">
        <v>8000</v>
      </c>
      <c r="I422" t="s">
        <v>100</v>
      </c>
    </row>
    <row r="423" spans="1:9" x14ac:dyDescent="0.25">
      <c r="A423">
        <v>31</v>
      </c>
      <c r="B423">
        <v>22</v>
      </c>
      <c r="C423">
        <v>11</v>
      </c>
      <c r="D423" t="s">
        <v>22</v>
      </c>
      <c r="E423" t="s">
        <v>23</v>
      </c>
      <c r="F423" t="s">
        <v>25</v>
      </c>
      <c r="G423">
        <v>4</v>
      </c>
      <c r="H423">
        <v>8000</v>
      </c>
      <c r="I423" t="s">
        <v>100</v>
      </c>
    </row>
    <row r="424" spans="1:9" x14ac:dyDescent="0.25">
      <c r="A424">
        <v>31</v>
      </c>
      <c r="B424">
        <v>23</v>
      </c>
      <c r="C424">
        <v>5</v>
      </c>
      <c r="D424" t="s">
        <v>22</v>
      </c>
      <c r="E424" t="s">
        <v>23</v>
      </c>
      <c r="F424" t="s">
        <v>44</v>
      </c>
      <c r="G424">
        <v>13</v>
      </c>
      <c r="H424">
        <v>8000</v>
      </c>
      <c r="I424" t="s">
        <v>100</v>
      </c>
    </row>
    <row r="425" spans="1:9" x14ac:dyDescent="0.25">
      <c r="A425">
        <v>31</v>
      </c>
      <c r="B425">
        <v>23</v>
      </c>
      <c r="C425">
        <v>11</v>
      </c>
      <c r="D425" t="s">
        <v>22</v>
      </c>
      <c r="E425" t="s">
        <v>23</v>
      </c>
      <c r="F425" t="s">
        <v>25</v>
      </c>
      <c r="G425">
        <v>4</v>
      </c>
      <c r="H425">
        <v>8000</v>
      </c>
      <c r="I425" t="s">
        <v>100</v>
      </c>
    </row>
    <row r="426" spans="1:9" x14ac:dyDescent="0.25">
      <c r="A426">
        <v>31</v>
      </c>
      <c r="B426">
        <v>24</v>
      </c>
      <c r="C426">
        <v>5</v>
      </c>
      <c r="D426" t="s">
        <v>22</v>
      </c>
      <c r="E426" t="s">
        <v>23</v>
      </c>
      <c r="F426" t="s">
        <v>44</v>
      </c>
      <c r="G426">
        <v>13</v>
      </c>
      <c r="H426">
        <v>8000</v>
      </c>
      <c r="I426" t="s">
        <v>100</v>
      </c>
    </row>
    <row r="427" spans="1:9" x14ac:dyDescent="0.25">
      <c r="A427">
        <v>31</v>
      </c>
      <c r="B427">
        <v>24</v>
      </c>
      <c r="C427">
        <v>11</v>
      </c>
      <c r="D427" t="s">
        <v>22</v>
      </c>
      <c r="E427" t="s">
        <v>23</v>
      </c>
      <c r="F427" t="s">
        <v>25</v>
      </c>
      <c r="G427">
        <v>4</v>
      </c>
      <c r="H427">
        <v>8000</v>
      </c>
      <c r="I427" t="s">
        <v>100</v>
      </c>
    </row>
    <row r="428" spans="1:9" x14ac:dyDescent="0.25">
      <c r="A428">
        <v>31</v>
      </c>
      <c r="B428">
        <v>25</v>
      </c>
      <c r="C428">
        <v>5</v>
      </c>
      <c r="D428" t="s">
        <v>22</v>
      </c>
      <c r="E428" t="s">
        <v>23</v>
      </c>
      <c r="F428" t="s">
        <v>44</v>
      </c>
      <c r="G428">
        <v>13</v>
      </c>
      <c r="H428">
        <v>8000</v>
      </c>
      <c r="I428" t="s">
        <v>100</v>
      </c>
    </row>
    <row r="429" spans="1:9" x14ac:dyDescent="0.25">
      <c r="A429">
        <v>31</v>
      </c>
      <c r="B429">
        <v>25</v>
      </c>
      <c r="C429">
        <v>11</v>
      </c>
      <c r="D429" t="s">
        <v>22</v>
      </c>
      <c r="E429" t="s">
        <v>23</v>
      </c>
      <c r="F429" t="s">
        <v>25</v>
      </c>
      <c r="G429">
        <v>4</v>
      </c>
      <c r="H429">
        <v>8000</v>
      </c>
      <c r="I429" t="s">
        <v>100</v>
      </c>
    </row>
    <row r="430" spans="1:9" x14ac:dyDescent="0.25">
      <c r="A430">
        <v>31</v>
      </c>
      <c r="B430">
        <v>26</v>
      </c>
      <c r="C430">
        <v>5</v>
      </c>
      <c r="D430" t="s">
        <v>22</v>
      </c>
      <c r="E430" t="s">
        <v>23</v>
      </c>
      <c r="F430" t="s">
        <v>44</v>
      </c>
      <c r="G430">
        <v>13</v>
      </c>
      <c r="H430">
        <v>8000</v>
      </c>
      <c r="I430" t="s">
        <v>100</v>
      </c>
    </row>
    <row r="431" spans="1:9" x14ac:dyDescent="0.25">
      <c r="A431">
        <v>31</v>
      </c>
      <c r="B431">
        <v>26</v>
      </c>
      <c r="C431">
        <v>11</v>
      </c>
      <c r="D431" t="s">
        <v>22</v>
      </c>
      <c r="E431" t="s">
        <v>23</v>
      </c>
      <c r="F431" t="s">
        <v>25</v>
      </c>
      <c r="G431">
        <v>4</v>
      </c>
      <c r="H431">
        <v>8000</v>
      </c>
      <c r="I431" t="s">
        <v>100</v>
      </c>
    </row>
    <row r="432" spans="1:9" x14ac:dyDescent="0.25">
      <c r="A432">
        <v>31</v>
      </c>
      <c r="B432">
        <v>27</v>
      </c>
      <c r="C432">
        <v>5</v>
      </c>
      <c r="D432" t="s">
        <v>22</v>
      </c>
      <c r="E432" t="s">
        <v>23</v>
      </c>
      <c r="F432" t="s">
        <v>44</v>
      </c>
      <c r="G432">
        <v>13</v>
      </c>
      <c r="H432">
        <v>8000</v>
      </c>
      <c r="I432" t="s">
        <v>100</v>
      </c>
    </row>
    <row r="433" spans="1:10" x14ac:dyDescent="0.25">
      <c r="A433">
        <v>31</v>
      </c>
      <c r="B433">
        <v>27</v>
      </c>
      <c r="C433">
        <v>11</v>
      </c>
      <c r="D433" t="s">
        <v>22</v>
      </c>
      <c r="E433" t="s">
        <v>23</v>
      </c>
      <c r="F433" t="s">
        <v>25</v>
      </c>
      <c r="G433">
        <v>4</v>
      </c>
      <c r="H433">
        <v>8000</v>
      </c>
      <c r="I433" t="s">
        <v>100</v>
      </c>
    </row>
    <row r="434" spans="1:10" x14ac:dyDescent="0.25">
      <c r="A434">
        <v>31</v>
      </c>
      <c r="B434">
        <v>28</v>
      </c>
      <c r="C434">
        <v>5</v>
      </c>
      <c r="D434" t="s">
        <v>22</v>
      </c>
      <c r="E434" t="s">
        <v>23</v>
      </c>
      <c r="F434" t="s">
        <v>44</v>
      </c>
      <c r="G434">
        <v>13</v>
      </c>
      <c r="H434">
        <v>8000</v>
      </c>
      <c r="I434" t="s">
        <v>100</v>
      </c>
    </row>
    <row r="435" spans="1:10" x14ac:dyDescent="0.25">
      <c r="A435">
        <v>31</v>
      </c>
      <c r="B435">
        <v>28</v>
      </c>
      <c r="C435">
        <v>11</v>
      </c>
      <c r="D435" t="s">
        <v>22</v>
      </c>
      <c r="E435" t="s">
        <v>23</v>
      </c>
      <c r="F435" t="s">
        <v>25</v>
      </c>
      <c r="G435">
        <v>4</v>
      </c>
      <c r="H435">
        <v>8000</v>
      </c>
      <c r="I435" t="s">
        <v>100</v>
      </c>
    </row>
    <row r="436" spans="1:10" x14ac:dyDescent="0.25">
      <c r="A436">
        <v>31</v>
      </c>
      <c r="B436">
        <v>29</v>
      </c>
      <c r="C436">
        <v>5</v>
      </c>
      <c r="D436" t="s">
        <v>22</v>
      </c>
      <c r="E436" t="s">
        <v>23</v>
      </c>
      <c r="F436" t="s">
        <v>44</v>
      </c>
      <c r="G436">
        <v>13</v>
      </c>
      <c r="H436">
        <v>8000</v>
      </c>
      <c r="I436" t="s">
        <v>100</v>
      </c>
    </row>
    <row r="437" spans="1:10" x14ac:dyDescent="0.25">
      <c r="A437">
        <v>31</v>
      </c>
      <c r="B437">
        <v>29</v>
      </c>
      <c r="C437">
        <v>11</v>
      </c>
      <c r="D437" t="s">
        <v>22</v>
      </c>
      <c r="E437" t="s">
        <v>23</v>
      </c>
      <c r="F437" t="s">
        <v>25</v>
      </c>
      <c r="G437">
        <v>4</v>
      </c>
      <c r="H437">
        <v>8000</v>
      </c>
      <c r="I437" t="s">
        <v>100</v>
      </c>
    </row>
    <row r="438" spans="1:10" x14ac:dyDescent="0.25">
      <c r="A438">
        <v>31</v>
      </c>
      <c r="B438">
        <v>30</v>
      </c>
      <c r="C438">
        <v>5</v>
      </c>
      <c r="D438" t="s">
        <v>22</v>
      </c>
      <c r="E438" t="s">
        <v>23</v>
      </c>
      <c r="F438" t="s">
        <v>44</v>
      </c>
      <c r="G438">
        <v>13</v>
      </c>
      <c r="H438">
        <v>8000</v>
      </c>
      <c r="I438" t="s">
        <v>100</v>
      </c>
    </row>
    <row r="439" spans="1:10" x14ac:dyDescent="0.25">
      <c r="A439">
        <v>31</v>
      </c>
      <c r="B439">
        <v>30</v>
      </c>
      <c r="C439">
        <v>11</v>
      </c>
      <c r="D439" t="s">
        <v>22</v>
      </c>
      <c r="E439" t="s">
        <v>23</v>
      </c>
      <c r="F439" t="s">
        <v>25</v>
      </c>
      <c r="G439">
        <v>4</v>
      </c>
      <c r="H439">
        <v>8000</v>
      </c>
      <c r="I439" t="s">
        <v>100</v>
      </c>
    </row>
    <row r="440" spans="1:10" x14ac:dyDescent="0.25">
      <c r="A440">
        <v>38</v>
      </c>
      <c r="B440">
        <v>1</v>
      </c>
      <c r="C440">
        <v>5</v>
      </c>
      <c r="D440" t="s">
        <v>22</v>
      </c>
      <c r="E440" t="s">
        <v>23</v>
      </c>
      <c r="F440" t="s">
        <v>44</v>
      </c>
      <c r="G440">
        <v>18</v>
      </c>
      <c r="H440">
        <v>25000</v>
      </c>
      <c r="I440" t="s">
        <v>100</v>
      </c>
      <c r="J440">
        <f>H440/25000</f>
        <v>1</v>
      </c>
    </row>
    <row r="441" spans="1:10" x14ac:dyDescent="0.25">
      <c r="A441">
        <v>38</v>
      </c>
      <c r="B441">
        <v>1</v>
      </c>
      <c r="C441">
        <v>11</v>
      </c>
      <c r="D441" t="s">
        <v>22</v>
      </c>
      <c r="E441" t="s">
        <v>23</v>
      </c>
      <c r="F441" t="s">
        <v>25</v>
      </c>
      <c r="G441">
        <v>14.5</v>
      </c>
      <c r="H441">
        <v>25000</v>
      </c>
      <c r="I441" t="s">
        <v>100</v>
      </c>
    </row>
    <row r="442" spans="1:10" x14ac:dyDescent="0.25">
      <c r="A442">
        <v>38</v>
      </c>
      <c r="B442">
        <v>1</v>
      </c>
      <c r="C442">
        <v>71</v>
      </c>
      <c r="D442" t="s">
        <v>16</v>
      </c>
      <c r="E442" t="s">
        <v>17</v>
      </c>
      <c r="F442" t="s">
        <v>212</v>
      </c>
      <c r="G442">
        <v>625</v>
      </c>
      <c r="H442">
        <v>997.6</v>
      </c>
      <c r="I442" t="s">
        <v>100</v>
      </c>
    </row>
    <row r="443" spans="1:10" x14ac:dyDescent="0.25">
      <c r="A443">
        <v>38</v>
      </c>
      <c r="B443">
        <v>1</v>
      </c>
      <c r="C443">
        <v>72</v>
      </c>
      <c r="D443" t="s">
        <v>16</v>
      </c>
      <c r="E443" t="s">
        <v>17</v>
      </c>
      <c r="F443" t="s">
        <v>92</v>
      </c>
      <c r="G443">
        <v>1</v>
      </c>
      <c r="H443">
        <v>29000</v>
      </c>
      <c r="I443" t="s">
        <v>100</v>
      </c>
    </row>
    <row r="444" spans="1:10" x14ac:dyDescent="0.25">
      <c r="A444">
        <v>38</v>
      </c>
      <c r="B444">
        <v>2</v>
      </c>
      <c r="C444">
        <v>5</v>
      </c>
      <c r="D444" t="s">
        <v>22</v>
      </c>
      <c r="E444" t="s">
        <v>23</v>
      </c>
      <c r="F444" t="s">
        <v>44</v>
      </c>
      <c r="G444">
        <v>16</v>
      </c>
      <c r="H444">
        <v>25000</v>
      </c>
      <c r="I444" t="s">
        <v>100</v>
      </c>
      <c r="J444">
        <f>H444/25000</f>
        <v>1</v>
      </c>
    </row>
    <row r="445" spans="1:10" x14ac:dyDescent="0.25">
      <c r="A445">
        <v>38</v>
      </c>
      <c r="B445">
        <v>2</v>
      </c>
      <c r="C445">
        <v>11</v>
      </c>
      <c r="D445" t="s">
        <v>22</v>
      </c>
      <c r="E445" t="s">
        <v>23</v>
      </c>
      <c r="F445" t="s">
        <v>25</v>
      </c>
      <c r="G445">
        <v>17</v>
      </c>
      <c r="H445">
        <v>25000</v>
      </c>
      <c r="I445" t="s">
        <v>100</v>
      </c>
    </row>
    <row r="446" spans="1:10" x14ac:dyDescent="0.25">
      <c r="A446">
        <v>38</v>
      </c>
      <c r="B446">
        <v>2</v>
      </c>
      <c r="C446">
        <v>72</v>
      </c>
      <c r="D446" t="s">
        <v>16</v>
      </c>
      <c r="E446" t="s">
        <v>17</v>
      </c>
      <c r="F446" t="s">
        <v>92</v>
      </c>
      <c r="G446">
        <v>1</v>
      </c>
      <c r="H446">
        <f>850000-H444-H445</f>
        <v>800000</v>
      </c>
      <c r="I446" t="s">
        <v>100</v>
      </c>
    </row>
    <row r="447" spans="1:10" x14ac:dyDescent="0.25">
      <c r="A447">
        <v>38</v>
      </c>
      <c r="B447">
        <f>B444+1</f>
        <v>3</v>
      </c>
      <c r="C447">
        <v>5</v>
      </c>
      <c r="D447" t="s">
        <v>22</v>
      </c>
      <c r="E447" t="s">
        <v>23</v>
      </c>
      <c r="F447" t="s">
        <v>44</v>
      </c>
      <c r="G447">
        <v>16</v>
      </c>
      <c r="H447">
        <v>25000</v>
      </c>
      <c r="I447" t="s">
        <v>100</v>
      </c>
      <c r="J447">
        <f>H447/25000</f>
        <v>1</v>
      </c>
    </row>
    <row r="448" spans="1:10" x14ac:dyDescent="0.25">
      <c r="A448">
        <v>38</v>
      </c>
      <c r="B448">
        <f t="shared" ref="B448:B513" si="13">B445+1</f>
        <v>3</v>
      </c>
      <c r="C448">
        <v>11</v>
      </c>
      <c r="D448" t="s">
        <v>22</v>
      </c>
      <c r="E448" t="s">
        <v>23</v>
      </c>
      <c r="F448" t="s">
        <v>25</v>
      </c>
      <c r="G448">
        <v>17</v>
      </c>
      <c r="H448">
        <v>25000</v>
      </c>
      <c r="I448" t="s">
        <v>100</v>
      </c>
    </row>
    <row r="449" spans="1:10" x14ac:dyDescent="0.25">
      <c r="A449">
        <v>38</v>
      </c>
      <c r="B449">
        <f t="shared" si="13"/>
        <v>3</v>
      </c>
      <c r="C449">
        <v>72</v>
      </c>
      <c r="D449" t="s">
        <v>16</v>
      </c>
      <c r="E449" t="s">
        <v>17</v>
      </c>
      <c r="F449" t="s">
        <v>92</v>
      </c>
      <c r="G449">
        <v>1</v>
      </c>
      <c r="H449">
        <f>850000-H447-H448</f>
        <v>800000</v>
      </c>
      <c r="I449" t="s">
        <v>100</v>
      </c>
    </row>
    <row r="450" spans="1:10" x14ac:dyDescent="0.25">
      <c r="A450">
        <v>38</v>
      </c>
      <c r="B450">
        <f t="shared" si="13"/>
        <v>4</v>
      </c>
      <c r="C450">
        <v>5</v>
      </c>
      <c r="D450" t="s">
        <v>22</v>
      </c>
      <c r="E450" t="s">
        <v>23</v>
      </c>
      <c r="F450" t="s">
        <v>44</v>
      </c>
      <c r="G450">
        <v>16</v>
      </c>
      <c r="H450">
        <v>25000</v>
      </c>
      <c r="I450" t="s">
        <v>100</v>
      </c>
      <c r="J450">
        <f>H450/25000</f>
        <v>1</v>
      </c>
    </row>
    <row r="451" spans="1:10" x14ac:dyDescent="0.25">
      <c r="A451">
        <v>38</v>
      </c>
      <c r="B451">
        <f t="shared" si="13"/>
        <v>4</v>
      </c>
      <c r="C451">
        <v>11</v>
      </c>
      <c r="D451" t="s">
        <v>22</v>
      </c>
      <c r="E451" t="s">
        <v>23</v>
      </c>
      <c r="F451" t="s">
        <v>25</v>
      </c>
      <c r="G451">
        <v>17</v>
      </c>
      <c r="H451">
        <v>25000</v>
      </c>
      <c r="I451" t="s">
        <v>100</v>
      </c>
    </row>
    <row r="452" spans="1:10" x14ac:dyDescent="0.25">
      <c r="A452">
        <v>38</v>
      </c>
      <c r="B452">
        <f t="shared" si="13"/>
        <v>4</v>
      </c>
      <c r="C452">
        <v>72</v>
      </c>
      <c r="D452" t="s">
        <v>16</v>
      </c>
      <c r="E452" t="s">
        <v>17</v>
      </c>
      <c r="F452" t="s">
        <v>92</v>
      </c>
      <c r="G452">
        <v>1</v>
      </c>
      <c r="H452">
        <f>850000-H450-H451</f>
        <v>800000</v>
      </c>
      <c r="I452" t="s">
        <v>100</v>
      </c>
    </row>
    <row r="453" spans="1:10" x14ac:dyDescent="0.25">
      <c r="A453">
        <v>38</v>
      </c>
      <c r="B453">
        <f t="shared" si="13"/>
        <v>5</v>
      </c>
      <c r="C453">
        <v>5</v>
      </c>
      <c r="D453" t="s">
        <v>22</v>
      </c>
      <c r="E453" t="s">
        <v>23</v>
      </c>
      <c r="F453" t="s">
        <v>44</v>
      </c>
      <c r="G453">
        <v>16</v>
      </c>
      <c r="H453">
        <v>25000</v>
      </c>
      <c r="I453" t="s">
        <v>100</v>
      </c>
      <c r="J453">
        <f>H453/25000</f>
        <v>1</v>
      </c>
    </row>
    <row r="454" spans="1:10" x14ac:dyDescent="0.25">
      <c r="A454">
        <v>38</v>
      </c>
      <c r="B454">
        <f t="shared" si="13"/>
        <v>5</v>
      </c>
      <c r="C454">
        <v>11</v>
      </c>
      <c r="D454" t="s">
        <v>22</v>
      </c>
      <c r="E454" t="s">
        <v>23</v>
      </c>
      <c r="F454" t="s">
        <v>25</v>
      </c>
      <c r="G454">
        <v>17</v>
      </c>
      <c r="H454">
        <v>25000</v>
      </c>
      <c r="I454" t="s">
        <v>100</v>
      </c>
    </row>
    <row r="455" spans="1:10" x14ac:dyDescent="0.25">
      <c r="A455">
        <v>38</v>
      </c>
      <c r="B455">
        <f t="shared" si="13"/>
        <v>5</v>
      </c>
      <c r="C455">
        <v>72</v>
      </c>
      <c r="D455" t="s">
        <v>16</v>
      </c>
      <c r="E455" t="s">
        <v>17</v>
      </c>
      <c r="F455" t="s">
        <v>92</v>
      </c>
      <c r="G455">
        <v>1</v>
      </c>
      <c r="H455">
        <f>850000-H453-H454</f>
        <v>800000</v>
      </c>
      <c r="I455" t="s">
        <v>100</v>
      </c>
    </row>
    <row r="456" spans="1:10" x14ac:dyDescent="0.25">
      <c r="A456">
        <v>38</v>
      </c>
      <c r="B456">
        <f t="shared" si="13"/>
        <v>6</v>
      </c>
      <c r="C456">
        <v>5</v>
      </c>
      <c r="D456" t="s">
        <v>22</v>
      </c>
      <c r="E456" t="s">
        <v>23</v>
      </c>
      <c r="F456" t="s">
        <v>44</v>
      </c>
      <c r="G456">
        <v>16</v>
      </c>
      <c r="H456">
        <v>25000</v>
      </c>
      <c r="I456" t="s">
        <v>100</v>
      </c>
      <c r="J456">
        <f>H456/25000</f>
        <v>1</v>
      </c>
    </row>
    <row r="457" spans="1:10" x14ac:dyDescent="0.25">
      <c r="A457">
        <v>38</v>
      </c>
      <c r="B457">
        <f t="shared" si="13"/>
        <v>6</v>
      </c>
      <c r="C457">
        <v>11</v>
      </c>
      <c r="D457" t="s">
        <v>22</v>
      </c>
      <c r="E457" t="s">
        <v>23</v>
      </c>
      <c r="F457" t="s">
        <v>25</v>
      </c>
      <c r="G457">
        <v>17</v>
      </c>
      <c r="H457">
        <v>25000</v>
      </c>
      <c r="I457" t="s">
        <v>100</v>
      </c>
    </row>
    <row r="458" spans="1:10" x14ac:dyDescent="0.25">
      <c r="A458">
        <v>38</v>
      </c>
      <c r="B458">
        <f t="shared" si="13"/>
        <v>6</v>
      </c>
      <c r="C458">
        <v>72</v>
      </c>
      <c r="D458" t="s">
        <v>16</v>
      </c>
      <c r="E458" t="s">
        <v>17</v>
      </c>
      <c r="F458" t="s">
        <v>92</v>
      </c>
      <c r="G458">
        <v>1</v>
      </c>
      <c r="H458">
        <f>850000-H456-H457</f>
        <v>800000</v>
      </c>
      <c r="I458" t="s">
        <v>100</v>
      </c>
    </row>
    <row r="459" spans="1:10" x14ac:dyDescent="0.25">
      <c r="A459">
        <v>38</v>
      </c>
      <c r="B459">
        <f t="shared" si="13"/>
        <v>7</v>
      </c>
      <c r="C459">
        <v>5</v>
      </c>
      <c r="D459" t="s">
        <v>22</v>
      </c>
      <c r="E459" t="s">
        <v>23</v>
      </c>
      <c r="F459" t="s">
        <v>44</v>
      </c>
      <c r="G459">
        <v>16</v>
      </c>
      <c r="H459">
        <v>25000</v>
      </c>
      <c r="I459" t="s">
        <v>100</v>
      </c>
      <c r="J459">
        <f>H459/25000</f>
        <v>1</v>
      </c>
    </row>
    <row r="460" spans="1:10" x14ac:dyDescent="0.25">
      <c r="A460">
        <v>38</v>
      </c>
      <c r="B460">
        <f t="shared" si="13"/>
        <v>7</v>
      </c>
      <c r="C460">
        <v>11</v>
      </c>
      <c r="D460" t="s">
        <v>22</v>
      </c>
      <c r="E460" t="s">
        <v>23</v>
      </c>
      <c r="F460" t="s">
        <v>25</v>
      </c>
      <c r="G460">
        <v>17</v>
      </c>
      <c r="H460">
        <v>25000</v>
      </c>
      <c r="I460" t="s">
        <v>100</v>
      </c>
    </row>
    <row r="461" spans="1:10" x14ac:dyDescent="0.25">
      <c r="A461">
        <v>38</v>
      </c>
      <c r="B461">
        <f t="shared" si="13"/>
        <v>7</v>
      </c>
      <c r="C461">
        <v>72</v>
      </c>
      <c r="D461" t="s">
        <v>16</v>
      </c>
      <c r="E461" t="s">
        <v>17</v>
      </c>
      <c r="F461" t="s">
        <v>92</v>
      </c>
      <c r="G461">
        <v>1</v>
      </c>
      <c r="H461">
        <f>850000-H459-H460</f>
        <v>800000</v>
      </c>
      <c r="I461" t="s">
        <v>100</v>
      </c>
    </row>
    <row r="462" spans="1:10" x14ac:dyDescent="0.25">
      <c r="A462">
        <v>38</v>
      </c>
      <c r="B462">
        <f t="shared" si="13"/>
        <v>8</v>
      </c>
      <c r="C462">
        <v>5</v>
      </c>
      <c r="D462" t="s">
        <v>22</v>
      </c>
      <c r="E462" t="s">
        <v>23</v>
      </c>
      <c r="F462" t="s">
        <v>44</v>
      </c>
      <c r="G462">
        <v>16</v>
      </c>
      <c r="H462">
        <v>25000</v>
      </c>
      <c r="I462" t="s">
        <v>100</v>
      </c>
      <c r="J462">
        <f>H462/25000</f>
        <v>1</v>
      </c>
    </row>
    <row r="463" spans="1:10" x14ac:dyDescent="0.25">
      <c r="A463">
        <v>38</v>
      </c>
      <c r="B463">
        <f t="shared" si="13"/>
        <v>8</v>
      </c>
      <c r="C463">
        <v>11</v>
      </c>
      <c r="D463" t="s">
        <v>22</v>
      </c>
      <c r="E463" t="s">
        <v>23</v>
      </c>
      <c r="F463" t="s">
        <v>25</v>
      </c>
      <c r="G463">
        <v>17</v>
      </c>
      <c r="H463">
        <v>25000</v>
      </c>
      <c r="I463" t="s">
        <v>100</v>
      </c>
    </row>
    <row r="464" spans="1:10" x14ac:dyDescent="0.25">
      <c r="A464">
        <v>38</v>
      </c>
      <c r="B464">
        <f t="shared" si="13"/>
        <v>8</v>
      </c>
      <c r="C464">
        <v>72</v>
      </c>
      <c r="D464" t="s">
        <v>16</v>
      </c>
      <c r="E464" t="s">
        <v>17</v>
      </c>
      <c r="F464" t="s">
        <v>92</v>
      </c>
      <c r="G464">
        <v>1</v>
      </c>
      <c r="H464">
        <f>850000-H462-H463</f>
        <v>800000</v>
      </c>
      <c r="I464" t="s">
        <v>100</v>
      </c>
    </row>
    <row r="465" spans="1:10" x14ac:dyDescent="0.25">
      <c r="A465">
        <v>38</v>
      </c>
      <c r="B465">
        <f t="shared" si="13"/>
        <v>9</v>
      </c>
      <c r="C465">
        <v>5</v>
      </c>
      <c r="D465" t="s">
        <v>22</v>
      </c>
      <c r="E465" t="s">
        <v>23</v>
      </c>
      <c r="F465" t="s">
        <v>44</v>
      </c>
      <c r="G465">
        <v>16</v>
      </c>
      <c r="H465">
        <v>25000</v>
      </c>
      <c r="I465" t="s">
        <v>100</v>
      </c>
      <c r="J465">
        <f>H465/25000</f>
        <v>1</v>
      </c>
    </row>
    <row r="466" spans="1:10" x14ac:dyDescent="0.25">
      <c r="A466">
        <v>38</v>
      </c>
      <c r="B466">
        <f t="shared" si="13"/>
        <v>9</v>
      </c>
      <c r="C466">
        <v>11</v>
      </c>
      <c r="D466" t="s">
        <v>22</v>
      </c>
      <c r="E466" t="s">
        <v>23</v>
      </c>
      <c r="F466" t="s">
        <v>25</v>
      </c>
      <c r="G466">
        <v>17</v>
      </c>
      <c r="H466">
        <v>25000</v>
      </c>
      <c r="I466" t="s">
        <v>100</v>
      </c>
    </row>
    <row r="467" spans="1:10" x14ac:dyDescent="0.25">
      <c r="A467">
        <v>38</v>
      </c>
      <c r="B467">
        <f t="shared" si="13"/>
        <v>9</v>
      </c>
      <c r="C467">
        <v>72</v>
      </c>
      <c r="D467" t="s">
        <v>16</v>
      </c>
      <c r="E467" t="s">
        <v>17</v>
      </c>
      <c r="F467" t="s">
        <v>92</v>
      </c>
      <c r="G467">
        <v>1</v>
      </c>
      <c r="H467">
        <f>850000-H465-H466</f>
        <v>800000</v>
      </c>
      <c r="I467" t="s">
        <v>100</v>
      </c>
    </row>
    <row r="468" spans="1:10" x14ac:dyDescent="0.25">
      <c r="A468">
        <v>38</v>
      </c>
      <c r="B468">
        <v>10</v>
      </c>
      <c r="C468">
        <v>71</v>
      </c>
      <c r="D468" t="s">
        <v>16</v>
      </c>
      <c r="E468" t="s">
        <v>17</v>
      </c>
      <c r="F468" t="s">
        <v>212</v>
      </c>
      <c r="G468">
        <v>625</v>
      </c>
      <c r="H468">
        <v>997.6</v>
      </c>
      <c r="I468" t="s">
        <v>100</v>
      </c>
    </row>
    <row r="469" spans="1:10" x14ac:dyDescent="0.25">
      <c r="A469">
        <v>38</v>
      </c>
      <c r="B469">
        <f>B465+1</f>
        <v>10</v>
      </c>
      <c r="C469">
        <v>5</v>
      </c>
      <c r="D469" t="s">
        <v>22</v>
      </c>
      <c r="E469" t="s">
        <v>23</v>
      </c>
      <c r="F469" t="s">
        <v>44</v>
      </c>
      <c r="G469">
        <v>16</v>
      </c>
      <c r="H469">
        <v>25000</v>
      </c>
      <c r="I469" t="s">
        <v>100</v>
      </c>
      <c r="J469">
        <f>H469/25000</f>
        <v>1</v>
      </c>
    </row>
    <row r="470" spans="1:10" x14ac:dyDescent="0.25">
      <c r="A470">
        <v>38</v>
      </c>
      <c r="B470">
        <f>B466+1</f>
        <v>10</v>
      </c>
      <c r="C470">
        <v>11</v>
      </c>
      <c r="D470" t="s">
        <v>22</v>
      </c>
      <c r="E470" t="s">
        <v>23</v>
      </c>
      <c r="F470" t="s">
        <v>25</v>
      </c>
      <c r="G470">
        <v>17</v>
      </c>
      <c r="H470">
        <v>25000</v>
      </c>
      <c r="I470" t="s">
        <v>100</v>
      </c>
    </row>
    <row r="471" spans="1:10" x14ac:dyDescent="0.25">
      <c r="A471">
        <v>38</v>
      </c>
      <c r="B471">
        <f>B467+1</f>
        <v>10</v>
      </c>
      <c r="C471">
        <v>72</v>
      </c>
      <c r="D471" t="s">
        <v>16</v>
      </c>
      <c r="E471" t="s">
        <v>17</v>
      </c>
      <c r="F471" t="s">
        <v>92</v>
      </c>
      <c r="G471">
        <v>1</v>
      </c>
      <c r="H471">
        <f>850000-H469-H470</f>
        <v>800000</v>
      </c>
      <c r="I471" t="s">
        <v>100</v>
      </c>
    </row>
    <row r="472" spans="1:10" x14ac:dyDescent="0.25">
      <c r="A472">
        <v>38</v>
      </c>
      <c r="B472">
        <f>B469+1</f>
        <v>11</v>
      </c>
      <c r="C472">
        <v>5</v>
      </c>
      <c r="D472" t="s">
        <v>22</v>
      </c>
      <c r="E472" t="s">
        <v>23</v>
      </c>
      <c r="F472" t="s">
        <v>44</v>
      </c>
      <c r="G472">
        <v>16</v>
      </c>
      <c r="H472">
        <v>25000</v>
      </c>
      <c r="I472" t="s">
        <v>100</v>
      </c>
      <c r="J472">
        <f>H472/25000</f>
        <v>1</v>
      </c>
    </row>
    <row r="473" spans="1:10" x14ac:dyDescent="0.25">
      <c r="A473">
        <v>38</v>
      </c>
      <c r="B473">
        <f t="shared" si="13"/>
        <v>11</v>
      </c>
      <c r="C473">
        <v>11</v>
      </c>
      <c r="D473" t="s">
        <v>22</v>
      </c>
      <c r="E473" t="s">
        <v>23</v>
      </c>
      <c r="F473" t="s">
        <v>25</v>
      </c>
      <c r="G473">
        <v>17</v>
      </c>
      <c r="H473">
        <v>25000</v>
      </c>
      <c r="I473" t="s">
        <v>100</v>
      </c>
    </row>
    <row r="474" spans="1:10" x14ac:dyDescent="0.25">
      <c r="A474">
        <v>38</v>
      </c>
      <c r="B474">
        <f t="shared" si="13"/>
        <v>11</v>
      </c>
      <c r="C474">
        <v>72</v>
      </c>
      <c r="D474" t="s">
        <v>16</v>
      </c>
      <c r="E474" t="s">
        <v>17</v>
      </c>
      <c r="F474" t="s">
        <v>92</v>
      </c>
      <c r="G474">
        <v>1</v>
      </c>
      <c r="H474">
        <f>850000-H472-H473</f>
        <v>800000</v>
      </c>
      <c r="I474" t="s">
        <v>100</v>
      </c>
    </row>
    <row r="475" spans="1:10" x14ac:dyDescent="0.25">
      <c r="A475">
        <v>38</v>
      </c>
      <c r="B475">
        <f t="shared" si="13"/>
        <v>12</v>
      </c>
      <c r="C475">
        <v>5</v>
      </c>
      <c r="D475" t="s">
        <v>22</v>
      </c>
      <c r="E475" t="s">
        <v>23</v>
      </c>
      <c r="F475" t="s">
        <v>44</v>
      </c>
      <c r="G475">
        <v>16</v>
      </c>
      <c r="H475">
        <v>25000</v>
      </c>
      <c r="I475" t="s">
        <v>100</v>
      </c>
      <c r="J475">
        <f>H475/25000</f>
        <v>1</v>
      </c>
    </row>
    <row r="476" spans="1:10" x14ac:dyDescent="0.25">
      <c r="A476">
        <v>38</v>
      </c>
      <c r="B476">
        <f t="shared" si="13"/>
        <v>12</v>
      </c>
      <c r="C476">
        <v>11</v>
      </c>
      <c r="D476" t="s">
        <v>22</v>
      </c>
      <c r="E476" t="s">
        <v>23</v>
      </c>
      <c r="F476" t="s">
        <v>25</v>
      </c>
      <c r="G476">
        <v>17</v>
      </c>
      <c r="H476">
        <v>25000</v>
      </c>
      <c r="I476" t="s">
        <v>100</v>
      </c>
    </row>
    <row r="477" spans="1:10" x14ac:dyDescent="0.25">
      <c r="A477">
        <v>38</v>
      </c>
      <c r="B477">
        <f t="shared" si="13"/>
        <v>12</v>
      </c>
      <c r="C477">
        <v>72</v>
      </c>
      <c r="D477" t="s">
        <v>16</v>
      </c>
      <c r="E477" t="s">
        <v>17</v>
      </c>
      <c r="F477" t="s">
        <v>92</v>
      </c>
      <c r="G477">
        <v>1</v>
      </c>
      <c r="H477">
        <f>850000-H475-H476</f>
        <v>800000</v>
      </c>
      <c r="I477" t="s">
        <v>100</v>
      </c>
    </row>
    <row r="478" spans="1:10" x14ac:dyDescent="0.25">
      <c r="A478">
        <v>38</v>
      </c>
      <c r="B478">
        <f t="shared" si="13"/>
        <v>13</v>
      </c>
      <c r="C478">
        <v>5</v>
      </c>
      <c r="D478" t="s">
        <v>22</v>
      </c>
      <c r="E478" t="s">
        <v>23</v>
      </c>
      <c r="F478" t="s">
        <v>44</v>
      </c>
      <c r="G478">
        <v>16</v>
      </c>
      <c r="H478">
        <v>25000</v>
      </c>
      <c r="I478" t="s">
        <v>100</v>
      </c>
      <c r="J478">
        <f>H478/25000</f>
        <v>1</v>
      </c>
    </row>
    <row r="479" spans="1:10" x14ac:dyDescent="0.25">
      <c r="A479">
        <v>38</v>
      </c>
      <c r="B479">
        <f t="shared" si="13"/>
        <v>13</v>
      </c>
      <c r="C479">
        <v>11</v>
      </c>
      <c r="D479" t="s">
        <v>22</v>
      </c>
      <c r="E479" t="s">
        <v>23</v>
      </c>
      <c r="F479" t="s">
        <v>25</v>
      </c>
      <c r="G479">
        <v>17</v>
      </c>
      <c r="H479">
        <v>25000</v>
      </c>
      <c r="I479" t="s">
        <v>100</v>
      </c>
    </row>
    <row r="480" spans="1:10" x14ac:dyDescent="0.25">
      <c r="A480">
        <v>38</v>
      </c>
      <c r="B480">
        <f t="shared" si="13"/>
        <v>13</v>
      </c>
      <c r="C480">
        <v>72</v>
      </c>
      <c r="D480" t="s">
        <v>16</v>
      </c>
      <c r="E480" t="s">
        <v>17</v>
      </c>
      <c r="F480" t="s">
        <v>92</v>
      </c>
      <c r="G480">
        <v>1</v>
      </c>
      <c r="H480">
        <f>850000-H478-H479</f>
        <v>800000</v>
      </c>
      <c r="I480" t="s">
        <v>100</v>
      </c>
    </row>
    <row r="481" spans="1:10" x14ac:dyDescent="0.25">
      <c r="A481">
        <v>38</v>
      </c>
      <c r="B481">
        <f t="shared" si="13"/>
        <v>14</v>
      </c>
      <c r="C481">
        <v>5</v>
      </c>
      <c r="D481" t="s">
        <v>22</v>
      </c>
      <c r="E481" t="s">
        <v>23</v>
      </c>
      <c r="F481" t="s">
        <v>44</v>
      </c>
      <c r="G481">
        <v>16</v>
      </c>
      <c r="H481">
        <v>25000</v>
      </c>
      <c r="I481" t="s">
        <v>100</v>
      </c>
      <c r="J481">
        <f>H481/25000</f>
        <v>1</v>
      </c>
    </row>
    <row r="482" spans="1:10" x14ac:dyDescent="0.25">
      <c r="A482">
        <v>38</v>
      </c>
      <c r="B482">
        <f t="shared" si="13"/>
        <v>14</v>
      </c>
      <c r="C482">
        <v>11</v>
      </c>
      <c r="D482" t="s">
        <v>22</v>
      </c>
      <c r="E482" t="s">
        <v>23</v>
      </c>
      <c r="F482" t="s">
        <v>25</v>
      </c>
      <c r="G482">
        <v>17</v>
      </c>
      <c r="H482">
        <v>25000</v>
      </c>
      <c r="I482" t="s">
        <v>100</v>
      </c>
    </row>
    <row r="483" spans="1:10" x14ac:dyDescent="0.25">
      <c r="A483">
        <v>38</v>
      </c>
      <c r="B483">
        <f t="shared" si="13"/>
        <v>14</v>
      </c>
      <c r="C483">
        <v>72</v>
      </c>
      <c r="D483" t="s">
        <v>16</v>
      </c>
      <c r="E483" t="s">
        <v>17</v>
      </c>
      <c r="F483" t="s">
        <v>92</v>
      </c>
      <c r="G483">
        <v>1</v>
      </c>
      <c r="H483">
        <f>850000-H481-H482</f>
        <v>800000</v>
      </c>
      <c r="I483" t="s">
        <v>100</v>
      </c>
    </row>
    <row r="484" spans="1:10" x14ac:dyDescent="0.25">
      <c r="A484">
        <v>38</v>
      </c>
      <c r="B484">
        <f t="shared" si="13"/>
        <v>15</v>
      </c>
      <c r="C484">
        <v>5</v>
      </c>
      <c r="D484" t="s">
        <v>22</v>
      </c>
      <c r="E484" t="s">
        <v>23</v>
      </c>
      <c r="F484" t="s">
        <v>44</v>
      </c>
      <c r="G484">
        <v>16</v>
      </c>
      <c r="H484">
        <v>25000</v>
      </c>
      <c r="I484" t="s">
        <v>100</v>
      </c>
      <c r="J484">
        <f>H484/25000</f>
        <v>1</v>
      </c>
    </row>
    <row r="485" spans="1:10" x14ac:dyDescent="0.25">
      <c r="A485">
        <v>38</v>
      </c>
      <c r="B485">
        <f t="shared" si="13"/>
        <v>15</v>
      </c>
      <c r="C485">
        <v>11</v>
      </c>
      <c r="D485" t="s">
        <v>22</v>
      </c>
      <c r="E485" t="s">
        <v>23</v>
      </c>
      <c r="F485" t="s">
        <v>25</v>
      </c>
      <c r="G485">
        <v>17</v>
      </c>
      <c r="H485">
        <v>25000</v>
      </c>
      <c r="I485" t="s">
        <v>100</v>
      </c>
    </row>
    <row r="486" spans="1:10" x14ac:dyDescent="0.25">
      <c r="A486">
        <v>38</v>
      </c>
      <c r="B486">
        <f t="shared" si="13"/>
        <v>15</v>
      </c>
      <c r="C486">
        <v>72</v>
      </c>
      <c r="D486" t="s">
        <v>16</v>
      </c>
      <c r="E486" t="s">
        <v>17</v>
      </c>
      <c r="F486" t="s">
        <v>92</v>
      </c>
      <c r="G486">
        <v>1</v>
      </c>
      <c r="H486">
        <f>850000-H484-H485</f>
        <v>800000</v>
      </c>
      <c r="I486" t="s">
        <v>100</v>
      </c>
    </row>
    <row r="487" spans="1:10" x14ac:dyDescent="0.25">
      <c r="A487">
        <v>38</v>
      </c>
      <c r="B487">
        <f t="shared" si="13"/>
        <v>16</v>
      </c>
      <c r="C487">
        <v>5</v>
      </c>
      <c r="D487" t="s">
        <v>22</v>
      </c>
      <c r="E487" t="s">
        <v>23</v>
      </c>
      <c r="F487" t="s">
        <v>44</v>
      </c>
      <c r="G487">
        <v>16</v>
      </c>
      <c r="H487">
        <v>25000</v>
      </c>
      <c r="I487" t="s">
        <v>100</v>
      </c>
      <c r="J487">
        <f>H487/25000</f>
        <v>1</v>
      </c>
    </row>
    <row r="488" spans="1:10" x14ac:dyDescent="0.25">
      <c r="A488">
        <v>38</v>
      </c>
      <c r="B488">
        <f>B485+1</f>
        <v>16</v>
      </c>
      <c r="C488">
        <v>11</v>
      </c>
      <c r="D488" t="s">
        <v>22</v>
      </c>
      <c r="E488" t="s">
        <v>23</v>
      </c>
      <c r="F488" t="s">
        <v>25</v>
      </c>
      <c r="G488">
        <v>17</v>
      </c>
      <c r="H488">
        <v>25000</v>
      </c>
      <c r="I488" t="s">
        <v>100</v>
      </c>
    </row>
    <row r="489" spans="1:10" x14ac:dyDescent="0.25">
      <c r="A489">
        <v>38</v>
      </c>
      <c r="B489">
        <f t="shared" si="13"/>
        <v>16</v>
      </c>
      <c r="C489">
        <v>72</v>
      </c>
      <c r="D489" t="s">
        <v>16</v>
      </c>
      <c r="E489" t="s">
        <v>17</v>
      </c>
      <c r="F489" t="s">
        <v>92</v>
      </c>
      <c r="G489">
        <v>1</v>
      </c>
      <c r="H489">
        <f>850000-H487-H488</f>
        <v>800000</v>
      </c>
      <c r="I489" t="s">
        <v>100</v>
      </c>
    </row>
    <row r="490" spans="1:10" x14ac:dyDescent="0.25">
      <c r="A490">
        <v>38</v>
      </c>
      <c r="B490">
        <f t="shared" si="13"/>
        <v>17</v>
      </c>
      <c r="C490">
        <v>5</v>
      </c>
      <c r="D490" t="s">
        <v>22</v>
      </c>
      <c r="E490" t="s">
        <v>23</v>
      </c>
      <c r="F490" t="s">
        <v>44</v>
      </c>
      <c r="G490">
        <v>16</v>
      </c>
      <c r="H490">
        <v>25000</v>
      </c>
      <c r="I490" t="s">
        <v>100</v>
      </c>
      <c r="J490">
        <f>H490/25000</f>
        <v>1</v>
      </c>
    </row>
    <row r="491" spans="1:10" x14ac:dyDescent="0.25">
      <c r="A491">
        <v>38</v>
      </c>
      <c r="B491">
        <f t="shared" si="13"/>
        <v>17</v>
      </c>
      <c r="C491">
        <v>11</v>
      </c>
      <c r="D491" t="s">
        <v>22</v>
      </c>
      <c r="E491" t="s">
        <v>23</v>
      </c>
      <c r="F491" t="s">
        <v>25</v>
      </c>
      <c r="G491">
        <v>17</v>
      </c>
      <c r="H491">
        <v>25000</v>
      </c>
      <c r="I491" t="s">
        <v>100</v>
      </c>
    </row>
    <row r="492" spans="1:10" x14ac:dyDescent="0.25">
      <c r="A492">
        <v>38</v>
      </c>
      <c r="B492">
        <f t="shared" si="13"/>
        <v>17</v>
      </c>
      <c r="C492">
        <v>72</v>
      </c>
      <c r="D492" t="s">
        <v>16</v>
      </c>
      <c r="E492" t="s">
        <v>17</v>
      </c>
      <c r="F492" t="s">
        <v>92</v>
      </c>
      <c r="G492">
        <v>1</v>
      </c>
      <c r="H492">
        <f>850000-H490-H491</f>
        <v>800000</v>
      </c>
      <c r="I492" t="s">
        <v>100</v>
      </c>
    </row>
    <row r="493" spans="1:10" x14ac:dyDescent="0.25">
      <c r="A493">
        <v>38</v>
      </c>
      <c r="B493">
        <f t="shared" si="13"/>
        <v>18</v>
      </c>
      <c r="C493">
        <v>5</v>
      </c>
      <c r="D493" t="s">
        <v>22</v>
      </c>
      <c r="E493" t="s">
        <v>23</v>
      </c>
      <c r="F493" t="s">
        <v>44</v>
      </c>
      <c r="G493">
        <v>16</v>
      </c>
      <c r="H493">
        <v>25000</v>
      </c>
      <c r="I493" t="s">
        <v>100</v>
      </c>
      <c r="J493">
        <f>H493/25000</f>
        <v>1</v>
      </c>
    </row>
    <row r="494" spans="1:10" x14ac:dyDescent="0.25">
      <c r="A494">
        <v>38</v>
      </c>
      <c r="B494">
        <f t="shared" si="13"/>
        <v>18</v>
      </c>
      <c r="C494">
        <v>11</v>
      </c>
      <c r="D494" t="s">
        <v>22</v>
      </c>
      <c r="E494" t="s">
        <v>23</v>
      </c>
      <c r="F494" t="s">
        <v>25</v>
      </c>
      <c r="G494">
        <v>17</v>
      </c>
      <c r="H494">
        <v>25000</v>
      </c>
      <c r="I494" t="s">
        <v>100</v>
      </c>
    </row>
    <row r="495" spans="1:10" x14ac:dyDescent="0.25">
      <c r="A495">
        <v>38</v>
      </c>
      <c r="B495">
        <f t="shared" si="13"/>
        <v>18</v>
      </c>
      <c r="C495">
        <v>72</v>
      </c>
      <c r="D495" t="s">
        <v>16</v>
      </c>
      <c r="E495" t="s">
        <v>17</v>
      </c>
      <c r="F495" t="s">
        <v>92</v>
      </c>
      <c r="G495">
        <v>1</v>
      </c>
      <c r="H495">
        <f>850000-H493-H494</f>
        <v>800000</v>
      </c>
      <c r="I495" t="s">
        <v>100</v>
      </c>
    </row>
    <row r="496" spans="1:10" x14ac:dyDescent="0.25">
      <c r="A496">
        <v>38</v>
      </c>
      <c r="B496">
        <f t="shared" si="13"/>
        <v>19</v>
      </c>
      <c r="C496">
        <v>5</v>
      </c>
      <c r="D496" t="s">
        <v>22</v>
      </c>
      <c r="E496" t="s">
        <v>23</v>
      </c>
      <c r="F496" t="s">
        <v>44</v>
      </c>
      <c r="G496">
        <v>16</v>
      </c>
      <c r="H496">
        <v>25000</v>
      </c>
      <c r="I496" t="s">
        <v>100</v>
      </c>
      <c r="J496">
        <f>H496/25000</f>
        <v>1</v>
      </c>
    </row>
    <row r="497" spans="1:10" x14ac:dyDescent="0.25">
      <c r="A497">
        <v>38</v>
      </c>
      <c r="B497">
        <f t="shared" si="13"/>
        <v>19</v>
      </c>
      <c r="C497">
        <v>11</v>
      </c>
      <c r="D497" t="s">
        <v>22</v>
      </c>
      <c r="E497" t="s">
        <v>23</v>
      </c>
      <c r="F497" t="s">
        <v>25</v>
      </c>
      <c r="G497">
        <v>17</v>
      </c>
      <c r="H497">
        <v>25000</v>
      </c>
      <c r="I497" t="s">
        <v>100</v>
      </c>
    </row>
    <row r="498" spans="1:10" x14ac:dyDescent="0.25">
      <c r="A498">
        <v>38</v>
      </c>
      <c r="B498">
        <f t="shared" si="13"/>
        <v>19</v>
      </c>
      <c r="C498">
        <v>72</v>
      </c>
      <c r="D498" t="s">
        <v>16</v>
      </c>
      <c r="E498" t="s">
        <v>17</v>
      </c>
      <c r="F498" t="s">
        <v>92</v>
      </c>
      <c r="G498">
        <v>1</v>
      </c>
      <c r="H498">
        <f>850000-H496-H497</f>
        <v>800000</v>
      </c>
      <c r="I498" t="s">
        <v>100</v>
      </c>
    </row>
    <row r="499" spans="1:10" x14ac:dyDescent="0.25">
      <c r="A499">
        <v>38</v>
      </c>
      <c r="B499">
        <v>20</v>
      </c>
      <c r="C499">
        <v>71</v>
      </c>
      <c r="D499" t="s">
        <v>16</v>
      </c>
      <c r="E499" t="s">
        <v>17</v>
      </c>
      <c r="F499" t="s">
        <v>212</v>
      </c>
      <c r="G499">
        <v>625</v>
      </c>
      <c r="H499">
        <v>997.6</v>
      </c>
      <c r="I499" t="s">
        <v>100</v>
      </c>
    </row>
    <row r="500" spans="1:10" x14ac:dyDescent="0.25">
      <c r="A500">
        <v>38</v>
      </c>
      <c r="B500">
        <f>B496+1</f>
        <v>20</v>
      </c>
      <c r="C500">
        <v>5</v>
      </c>
      <c r="D500" t="s">
        <v>22</v>
      </c>
      <c r="E500" t="s">
        <v>23</v>
      </c>
      <c r="F500" t="s">
        <v>44</v>
      </c>
      <c r="G500">
        <v>16</v>
      </c>
      <c r="H500">
        <v>25000</v>
      </c>
      <c r="I500" t="s">
        <v>100</v>
      </c>
      <c r="J500">
        <f>H500/25000</f>
        <v>1</v>
      </c>
    </row>
    <row r="501" spans="1:10" x14ac:dyDescent="0.25">
      <c r="A501">
        <v>38</v>
      </c>
      <c r="B501">
        <f>B497+1</f>
        <v>20</v>
      </c>
      <c r="C501">
        <v>11</v>
      </c>
      <c r="D501" t="s">
        <v>22</v>
      </c>
      <c r="E501" t="s">
        <v>23</v>
      </c>
      <c r="F501" t="s">
        <v>25</v>
      </c>
      <c r="G501">
        <v>17</v>
      </c>
      <c r="H501">
        <v>25000</v>
      </c>
      <c r="I501" t="s">
        <v>100</v>
      </c>
    </row>
    <row r="502" spans="1:10" x14ac:dyDescent="0.25">
      <c r="A502">
        <v>38</v>
      </c>
      <c r="B502">
        <f>B498+1</f>
        <v>20</v>
      </c>
      <c r="C502">
        <v>72</v>
      </c>
      <c r="D502" t="s">
        <v>16</v>
      </c>
      <c r="E502" t="s">
        <v>17</v>
      </c>
      <c r="F502" t="s">
        <v>92</v>
      </c>
      <c r="G502">
        <v>1</v>
      </c>
      <c r="H502">
        <f>850000-H500-H501</f>
        <v>800000</v>
      </c>
      <c r="I502" t="s">
        <v>100</v>
      </c>
    </row>
    <row r="503" spans="1:10" x14ac:dyDescent="0.25">
      <c r="A503">
        <v>38</v>
      </c>
      <c r="B503">
        <f t="shared" si="13"/>
        <v>21</v>
      </c>
      <c r="C503">
        <v>5</v>
      </c>
      <c r="D503" t="s">
        <v>22</v>
      </c>
      <c r="E503" t="s">
        <v>23</v>
      </c>
      <c r="F503" t="s">
        <v>44</v>
      </c>
      <c r="G503">
        <v>16</v>
      </c>
      <c r="H503">
        <v>25000</v>
      </c>
      <c r="I503" t="s">
        <v>100</v>
      </c>
      <c r="J503">
        <f>H503/25000</f>
        <v>1</v>
      </c>
    </row>
    <row r="504" spans="1:10" x14ac:dyDescent="0.25">
      <c r="A504">
        <v>38</v>
      </c>
      <c r="B504">
        <f t="shared" si="13"/>
        <v>21</v>
      </c>
      <c r="C504">
        <v>11</v>
      </c>
      <c r="D504" t="s">
        <v>22</v>
      </c>
      <c r="E504" t="s">
        <v>23</v>
      </c>
      <c r="F504" t="s">
        <v>25</v>
      </c>
      <c r="G504">
        <v>17</v>
      </c>
      <c r="H504">
        <v>25000</v>
      </c>
      <c r="I504" t="s">
        <v>100</v>
      </c>
    </row>
    <row r="505" spans="1:10" x14ac:dyDescent="0.25">
      <c r="A505">
        <v>38</v>
      </c>
      <c r="B505">
        <f t="shared" si="13"/>
        <v>21</v>
      </c>
      <c r="C505">
        <v>72</v>
      </c>
      <c r="D505" t="s">
        <v>16</v>
      </c>
      <c r="E505" t="s">
        <v>17</v>
      </c>
      <c r="F505" t="s">
        <v>92</v>
      </c>
      <c r="G505">
        <v>1</v>
      </c>
      <c r="H505">
        <f>850000-H503-H504</f>
        <v>800000</v>
      </c>
      <c r="I505" t="s">
        <v>100</v>
      </c>
    </row>
    <row r="506" spans="1:10" x14ac:dyDescent="0.25">
      <c r="A506">
        <v>38</v>
      </c>
      <c r="B506">
        <f t="shared" si="13"/>
        <v>22</v>
      </c>
      <c r="C506">
        <v>5</v>
      </c>
      <c r="D506" t="s">
        <v>22</v>
      </c>
      <c r="E506" t="s">
        <v>23</v>
      </c>
      <c r="F506" t="s">
        <v>44</v>
      </c>
      <c r="G506">
        <v>16</v>
      </c>
      <c r="H506">
        <v>25000</v>
      </c>
      <c r="I506" t="s">
        <v>100</v>
      </c>
      <c r="J506">
        <f>H506/25000</f>
        <v>1</v>
      </c>
    </row>
    <row r="507" spans="1:10" x14ac:dyDescent="0.25">
      <c r="A507">
        <v>38</v>
      </c>
      <c r="B507">
        <f t="shared" si="13"/>
        <v>22</v>
      </c>
      <c r="C507">
        <v>11</v>
      </c>
      <c r="D507" t="s">
        <v>22</v>
      </c>
      <c r="E507" t="s">
        <v>23</v>
      </c>
      <c r="F507" t="s">
        <v>25</v>
      </c>
      <c r="G507">
        <v>17</v>
      </c>
      <c r="H507">
        <v>25000</v>
      </c>
      <c r="I507" t="s">
        <v>100</v>
      </c>
    </row>
    <row r="508" spans="1:10" x14ac:dyDescent="0.25">
      <c r="A508">
        <v>38</v>
      </c>
      <c r="B508">
        <f t="shared" si="13"/>
        <v>22</v>
      </c>
      <c r="C508">
        <v>72</v>
      </c>
      <c r="D508" t="s">
        <v>16</v>
      </c>
      <c r="E508" t="s">
        <v>17</v>
      </c>
      <c r="F508" t="s">
        <v>92</v>
      </c>
      <c r="G508">
        <v>1</v>
      </c>
      <c r="H508">
        <f>850000-H506-H507</f>
        <v>800000</v>
      </c>
      <c r="I508" t="s">
        <v>100</v>
      </c>
    </row>
    <row r="509" spans="1:10" x14ac:dyDescent="0.25">
      <c r="A509">
        <v>38</v>
      </c>
      <c r="B509">
        <f t="shared" si="13"/>
        <v>23</v>
      </c>
      <c r="C509">
        <v>5</v>
      </c>
      <c r="D509" t="s">
        <v>22</v>
      </c>
      <c r="E509" t="s">
        <v>23</v>
      </c>
      <c r="F509" t="s">
        <v>44</v>
      </c>
      <c r="G509">
        <v>16</v>
      </c>
      <c r="H509">
        <v>25000</v>
      </c>
      <c r="I509" t="s">
        <v>100</v>
      </c>
      <c r="J509">
        <f>H509/25000</f>
        <v>1</v>
      </c>
    </row>
    <row r="510" spans="1:10" x14ac:dyDescent="0.25">
      <c r="A510">
        <v>38</v>
      </c>
      <c r="B510">
        <f t="shared" si="13"/>
        <v>23</v>
      </c>
      <c r="C510">
        <v>11</v>
      </c>
      <c r="D510" t="s">
        <v>22</v>
      </c>
      <c r="E510" t="s">
        <v>23</v>
      </c>
      <c r="F510" t="s">
        <v>25</v>
      </c>
      <c r="G510">
        <v>17</v>
      </c>
      <c r="H510">
        <v>25000</v>
      </c>
      <c r="I510" t="s">
        <v>100</v>
      </c>
    </row>
    <row r="511" spans="1:10" x14ac:dyDescent="0.25">
      <c r="A511">
        <v>38</v>
      </c>
      <c r="B511">
        <f>B508+1</f>
        <v>23</v>
      </c>
      <c r="C511">
        <v>72</v>
      </c>
      <c r="D511" t="s">
        <v>16</v>
      </c>
      <c r="E511" t="s">
        <v>17</v>
      </c>
      <c r="F511" t="s">
        <v>92</v>
      </c>
      <c r="G511">
        <v>1</v>
      </c>
      <c r="H511">
        <f>850000-H509-H510</f>
        <v>800000</v>
      </c>
      <c r="I511" t="s">
        <v>100</v>
      </c>
    </row>
    <row r="512" spans="1:10" x14ac:dyDescent="0.25">
      <c r="A512">
        <v>38</v>
      </c>
      <c r="B512">
        <f t="shared" si="13"/>
        <v>24</v>
      </c>
      <c r="C512">
        <v>5</v>
      </c>
      <c r="D512" t="s">
        <v>22</v>
      </c>
      <c r="E512" t="s">
        <v>23</v>
      </c>
      <c r="F512" t="s">
        <v>44</v>
      </c>
      <c r="G512">
        <v>16</v>
      </c>
      <c r="H512">
        <v>25000</v>
      </c>
      <c r="I512" t="s">
        <v>100</v>
      </c>
      <c r="J512">
        <f>H512/25000</f>
        <v>1</v>
      </c>
    </row>
    <row r="513" spans="1:10" x14ac:dyDescent="0.25">
      <c r="A513">
        <v>38</v>
      </c>
      <c r="B513">
        <f t="shared" si="13"/>
        <v>24</v>
      </c>
      <c r="C513">
        <v>11</v>
      </c>
      <c r="D513" t="s">
        <v>22</v>
      </c>
      <c r="E513" t="s">
        <v>23</v>
      </c>
      <c r="F513" t="s">
        <v>25</v>
      </c>
      <c r="G513">
        <v>17</v>
      </c>
      <c r="H513">
        <v>25000</v>
      </c>
      <c r="I513" t="s">
        <v>100</v>
      </c>
    </row>
    <row r="514" spans="1:10" x14ac:dyDescent="0.25">
      <c r="A514">
        <v>38</v>
      </c>
      <c r="B514">
        <f t="shared" ref="B514:B529" si="14">B511+1</f>
        <v>24</v>
      </c>
      <c r="C514">
        <v>72</v>
      </c>
      <c r="D514" t="s">
        <v>16</v>
      </c>
      <c r="E514" t="s">
        <v>17</v>
      </c>
      <c r="F514" t="s">
        <v>92</v>
      </c>
      <c r="G514">
        <v>1</v>
      </c>
      <c r="H514">
        <f>850000-H512-H513</f>
        <v>800000</v>
      </c>
      <c r="I514" t="s">
        <v>100</v>
      </c>
    </row>
    <row r="515" spans="1:10" x14ac:dyDescent="0.25">
      <c r="A515">
        <v>38</v>
      </c>
      <c r="B515">
        <f t="shared" si="14"/>
        <v>25</v>
      </c>
      <c r="C515">
        <v>5</v>
      </c>
      <c r="D515" t="s">
        <v>22</v>
      </c>
      <c r="E515" t="s">
        <v>23</v>
      </c>
      <c r="F515" t="s">
        <v>44</v>
      </c>
      <c r="G515">
        <v>16</v>
      </c>
      <c r="H515">
        <v>25000</v>
      </c>
      <c r="I515" t="s">
        <v>100</v>
      </c>
      <c r="J515">
        <f>H515/25000</f>
        <v>1</v>
      </c>
    </row>
    <row r="516" spans="1:10" x14ac:dyDescent="0.25">
      <c r="A516">
        <v>38</v>
      </c>
      <c r="B516">
        <f t="shared" si="14"/>
        <v>25</v>
      </c>
      <c r="C516">
        <v>11</v>
      </c>
      <c r="D516" t="s">
        <v>22</v>
      </c>
      <c r="E516" t="s">
        <v>23</v>
      </c>
      <c r="F516" t="s">
        <v>25</v>
      </c>
      <c r="G516">
        <v>17</v>
      </c>
      <c r="H516">
        <v>25000</v>
      </c>
      <c r="I516" t="s">
        <v>100</v>
      </c>
    </row>
    <row r="517" spans="1:10" x14ac:dyDescent="0.25">
      <c r="A517">
        <v>38</v>
      </c>
      <c r="B517">
        <f t="shared" si="14"/>
        <v>25</v>
      </c>
      <c r="C517">
        <v>72</v>
      </c>
      <c r="D517" t="s">
        <v>16</v>
      </c>
      <c r="E517" t="s">
        <v>17</v>
      </c>
      <c r="F517" t="s">
        <v>92</v>
      </c>
      <c r="G517">
        <v>1</v>
      </c>
      <c r="H517">
        <f>850000-H515-H516</f>
        <v>800000</v>
      </c>
      <c r="I517" t="s">
        <v>100</v>
      </c>
    </row>
    <row r="518" spans="1:10" x14ac:dyDescent="0.25">
      <c r="A518">
        <v>38</v>
      </c>
      <c r="B518">
        <f t="shared" si="14"/>
        <v>26</v>
      </c>
      <c r="C518">
        <v>5</v>
      </c>
      <c r="D518" t="s">
        <v>22</v>
      </c>
      <c r="E518" t="s">
        <v>23</v>
      </c>
      <c r="F518" t="s">
        <v>44</v>
      </c>
      <c r="G518">
        <v>16</v>
      </c>
      <c r="H518">
        <v>25000</v>
      </c>
      <c r="I518" t="s">
        <v>100</v>
      </c>
      <c r="J518">
        <f>H518/25000</f>
        <v>1</v>
      </c>
    </row>
    <row r="519" spans="1:10" x14ac:dyDescent="0.25">
      <c r="A519">
        <v>38</v>
      </c>
      <c r="B519">
        <f t="shared" si="14"/>
        <v>26</v>
      </c>
      <c r="C519">
        <v>11</v>
      </c>
      <c r="D519" t="s">
        <v>22</v>
      </c>
      <c r="E519" t="s">
        <v>23</v>
      </c>
      <c r="F519" t="s">
        <v>25</v>
      </c>
      <c r="G519">
        <v>17</v>
      </c>
      <c r="H519">
        <v>25000</v>
      </c>
      <c r="I519" t="s">
        <v>100</v>
      </c>
    </row>
    <row r="520" spans="1:10" x14ac:dyDescent="0.25">
      <c r="A520">
        <v>38</v>
      </c>
      <c r="B520">
        <f t="shared" si="14"/>
        <v>26</v>
      </c>
      <c r="C520">
        <v>72</v>
      </c>
      <c r="D520" t="s">
        <v>16</v>
      </c>
      <c r="E520" t="s">
        <v>17</v>
      </c>
      <c r="F520" t="s">
        <v>92</v>
      </c>
      <c r="G520">
        <v>1</v>
      </c>
      <c r="H520">
        <f>850000-H518-H519</f>
        <v>800000</v>
      </c>
      <c r="I520" t="s">
        <v>100</v>
      </c>
    </row>
    <row r="521" spans="1:10" x14ac:dyDescent="0.25">
      <c r="A521">
        <v>38</v>
      </c>
      <c r="B521">
        <f t="shared" si="14"/>
        <v>27</v>
      </c>
      <c r="C521">
        <v>5</v>
      </c>
      <c r="D521" t="s">
        <v>22</v>
      </c>
      <c r="E521" t="s">
        <v>23</v>
      </c>
      <c r="F521" t="s">
        <v>44</v>
      </c>
      <c r="G521">
        <v>16</v>
      </c>
      <c r="H521">
        <v>25000</v>
      </c>
      <c r="I521" t="s">
        <v>100</v>
      </c>
      <c r="J521">
        <f>H521/25000</f>
        <v>1</v>
      </c>
    </row>
    <row r="522" spans="1:10" x14ac:dyDescent="0.25">
      <c r="A522">
        <v>38</v>
      </c>
      <c r="B522">
        <f t="shared" si="14"/>
        <v>27</v>
      </c>
      <c r="C522">
        <v>11</v>
      </c>
      <c r="D522" t="s">
        <v>22</v>
      </c>
      <c r="E522" t="s">
        <v>23</v>
      </c>
      <c r="F522" t="s">
        <v>25</v>
      </c>
      <c r="G522">
        <v>17</v>
      </c>
      <c r="H522">
        <v>25000</v>
      </c>
      <c r="I522" t="s">
        <v>100</v>
      </c>
    </row>
    <row r="523" spans="1:10" x14ac:dyDescent="0.25">
      <c r="A523">
        <v>38</v>
      </c>
      <c r="B523">
        <f t="shared" si="14"/>
        <v>27</v>
      </c>
      <c r="C523">
        <v>72</v>
      </c>
      <c r="D523" t="s">
        <v>16</v>
      </c>
      <c r="E523" t="s">
        <v>17</v>
      </c>
      <c r="F523" t="s">
        <v>92</v>
      </c>
      <c r="G523">
        <v>1</v>
      </c>
      <c r="H523">
        <f>850000-H521-H522</f>
        <v>800000</v>
      </c>
      <c r="I523" t="s">
        <v>100</v>
      </c>
    </row>
    <row r="524" spans="1:10" x14ac:dyDescent="0.25">
      <c r="A524">
        <v>38</v>
      </c>
      <c r="B524">
        <f t="shared" si="14"/>
        <v>28</v>
      </c>
      <c r="C524">
        <v>5</v>
      </c>
      <c r="D524" t="s">
        <v>22</v>
      </c>
      <c r="E524" t="s">
        <v>23</v>
      </c>
      <c r="F524" t="s">
        <v>44</v>
      </c>
      <c r="G524">
        <v>16</v>
      </c>
      <c r="H524">
        <v>25000</v>
      </c>
      <c r="I524" t="s">
        <v>100</v>
      </c>
      <c r="J524">
        <f>H524/25000</f>
        <v>1</v>
      </c>
    </row>
    <row r="525" spans="1:10" x14ac:dyDescent="0.25">
      <c r="A525">
        <v>38</v>
      </c>
      <c r="B525">
        <f t="shared" si="14"/>
        <v>28</v>
      </c>
      <c r="C525">
        <v>11</v>
      </c>
      <c r="D525" t="s">
        <v>22</v>
      </c>
      <c r="E525" t="s">
        <v>23</v>
      </c>
      <c r="F525" t="s">
        <v>25</v>
      </c>
      <c r="G525">
        <v>17</v>
      </c>
      <c r="H525">
        <v>25000</v>
      </c>
      <c r="I525" t="s">
        <v>100</v>
      </c>
    </row>
    <row r="526" spans="1:10" x14ac:dyDescent="0.25">
      <c r="A526">
        <v>38</v>
      </c>
      <c r="B526">
        <f t="shared" si="14"/>
        <v>28</v>
      </c>
      <c r="C526">
        <v>72</v>
      </c>
      <c r="D526" t="s">
        <v>16</v>
      </c>
      <c r="E526" t="s">
        <v>17</v>
      </c>
      <c r="F526" t="s">
        <v>92</v>
      </c>
      <c r="G526">
        <v>1</v>
      </c>
      <c r="H526">
        <f>850000-H524-H525</f>
        <v>800000</v>
      </c>
      <c r="I526" t="s">
        <v>100</v>
      </c>
    </row>
    <row r="527" spans="1:10" x14ac:dyDescent="0.25">
      <c r="A527">
        <v>38</v>
      </c>
      <c r="B527">
        <f t="shared" si="14"/>
        <v>29</v>
      </c>
      <c r="C527">
        <v>5</v>
      </c>
      <c r="D527" t="s">
        <v>22</v>
      </c>
      <c r="E527" t="s">
        <v>23</v>
      </c>
      <c r="F527" t="s">
        <v>44</v>
      </c>
      <c r="G527">
        <v>16</v>
      </c>
      <c r="H527">
        <v>25000</v>
      </c>
      <c r="I527" t="s">
        <v>100</v>
      </c>
      <c r="J527">
        <f>H527/25000</f>
        <v>1</v>
      </c>
    </row>
    <row r="528" spans="1:10" x14ac:dyDescent="0.25">
      <c r="A528">
        <v>38</v>
      </c>
      <c r="B528">
        <f t="shared" si="14"/>
        <v>29</v>
      </c>
      <c r="C528">
        <v>11</v>
      </c>
      <c r="D528" t="s">
        <v>22</v>
      </c>
      <c r="E528" t="s">
        <v>23</v>
      </c>
      <c r="F528" t="s">
        <v>25</v>
      </c>
      <c r="G528">
        <v>17</v>
      </c>
      <c r="H528">
        <v>25000</v>
      </c>
      <c r="I528" t="s">
        <v>100</v>
      </c>
    </row>
    <row r="529" spans="1:10" x14ac:dyDescent="0.25">
      <c r="A529">
        <v>38</v>
      </c>
      <c r="B529">
        <f t="shared" si="14"/>
        <v>29</v>
      </c>
      <c r="C529">
        <v>72</v>
      </c>
      <c r="D529" t="s">
        <v>16</v>
      </c>
      <c r="E529" t="s">
        <v>17</v>
      </c>
      <c r="F529" t="s">
        <v>92</v>
      </c>
      <c r="G529">
        <v>1</v>
      </c>
      <c r="H529">
        <f>850000-H527-H528</f>
        <v>800000</v>
      </c>
      <c r="I529" t="s">
        <v>100</v>
      </c>
    </row>
    <row r="530" spans="1:10" x14ac:dyDescent="0.25">
      <c r="A530">
        <v>38</v>
      </c>
      <c r="B530">
        <v>30</v>
      </c>
      <c r="C530">
        <v>71</v>
      </c>
      <c r="D530" t="s">
        <v>16</v>
      </c>
      <c r="E530" t="s">
        <v>17</v>
      </c>
      <c r="F530" t="s">
        <v>212</v>
      </c>
      <c r="G530">
        <v>625</v>
      </c>
      <c r="H530">
        <v>997.6</v>
      </c>
      <c r="I530" t="s">
        <v>100</v>
      </c>
    </row>
    <row r="531" spans="1:10" x14ac:dyDescent="0.25">
      <c r="A531">
        <v>38</v>
      </c>
      <c r="B531">
        <f>B527+1</f>
        <v>30</v>
      </c>
      <c r="C531">
        <v>5</v>
      </c>
      <c r="D531" t="s">
        <v>22</v>
      </c>
      <c r="E531" t="s">
        <v>23</v>
      </c>
      <c r="F531" t="s">
        <v>44</v>
      </c>
      <c r="G531">
        <v>16</v>
      </c>
      <c r="H531">
        <v>25000</v>
      </c>
      <c r="I531" t="s">
        <v>100</v>
      </c>
      <c r="J531">
        <f>H531/25000</f>
        <v>1</v>
      </c>
    </row>
    <row r="532" spans="1:10" x14ac:dyDescent="0.25">
      <c r="A532">
        <v>38</v>
      </c>
      <c r="B532">
        <f>B528+1</f>
        <v>30</v>
      </c>
      <c r="C532">
        <v>11</v>
      </c>
      <c r="D532" t="s">
        <v>22</v>
      </c>
      <c r="E532" t="s">
        <v>23</v>
      </c>
      <c r="F532" t="s">
        <v>25</v>
      </c>
      <c r="G532">
        <v>17</v>
      </c>
      <c r="H532">
        <v>25000</v>
      </c>
      <c r="I532" t="s">
        <v>100</v>
      </c>
    </row>
    <row r="533" spans="1:10" x14ac:dyDescent="0.25">
      <c r="A533">
        <v>38</v>
      </c>
      <c r="B533">
        <f>B529+1</f>
        <v>30</v>
      </c>
      <c r="C533">
        <v>72</v>
      </c>
      <c r="D533" t="s">
        <v>16</v>
      </c>
      <c r="E533" t="s">
        <v>17</v>
      </c>
      <c r="F533" t="s">
        <v>92</v>
      </c>
      <c r="G533">
        <v>1</v>
      </c>
      <c r="H533">
        <f>850000-H531-H532</f>
        <v>800000</v>
      </c>
      <c r="I533" t="s">
        <v>100</v>
      </c>
    </row>
    <row r="534" spans="1:10" x14ac:dyDescent="0.25">
      <c r="A534">
        <v>27</v>
      </c>
      <c r="B534">
        <v>1</v>
      </c>
      <c r="C534">
        <v>25</v>
      </c>
      <c r="D534" t="s">
        <v>22</v>
      </c>
      <c r="E534" t="s">
        <v>23</v>
      </c>
      <c r="F534" t="s">
        <v>137</v>
      </c>
      <c r="G534">
        <v>2</v>
      </c>
      <c r="H534">
        <v>6</v>
      </c>
      <c r="I534" t="s">
        <v>42</v>
      </c>
    </row>
    <row r="535" spans="1:10" x14ac:dyDescent="0.25">
      <c r="A535">
        <v>27</v>
      </c>
      <c r="B535">
        <v>1</v>
      </c>
      <c r="C535">
        <v>20</v>
      </c>
      <c r="D535" t="s">
        <v>22</v>
      </c>
      <c r="E535" t="s">
        <v>23</v>
      </c>
      <c r="F535" t="s">
        <v>138</v>
      </c>
      <c r="G535">
        <v>4</v>
      </c>
      <c r="H535">
        <v>5</v>
      </c>
      <c r="I535" t="s">
        <v>42</v>
      </c>
    </row>
    <row r="536" spans="1:10" x14ac:dyDescent="0.25">
      <c r="A536">
        <v>27</v>
      </c>
      <c r="B536">
        <v>1</v>
      </c>
      <c r="C536">
        <v>26</v>
      </c>
      <c r="D536" t="s">
        <v>22</v>
      </c>
      <c r="E536" t="s">
        <v>23</v>
      </c>
      <c r="F536" t="s">
        <v>32</v>
      </c>
      <c r="G536">
        <v>4</v>
      </c>
      <c r="H536">
        <v>5</v>
      </c>
      <c r="I536" t="s">
        <v>42</v>
      </c>
    </row>
    <row r="537" spans="1:10" x14ac:dyDescent="0.25">
      <c r="A537">
        <v>27</v>
      </c>
      <c r="B537">
        <v>1</v>
      </c>
      <c r="C537">
        <v>67</v>
      </c>
      <c r="D537" t="s">
        <v>22</v>
      </c>
      <c r="E537" t="s">
        <v>23</v>
      </c>
      <c r="F537" t="s">
        <v>87</v>
      </c>
      <c r="G537">
        <v>50</v>
      </c>
      <c r="H537">
        <v>5</v>
      </c>
      <c r="I537" t="s">
        <v>42</v>
      </c>
    </row>
    <row r="538" spans="1:10" x14ac:dyDescent="0.25">
      <c r="A538">
        <v>27</v>
      </c>
      <c r="B538">
        <v>1</v>
      </c>
      <c r="C538">
        <v>68</v>
      </c>
      <c r="D538" t="s">
        <v>16</v>
      </c>
      <c r="E538" t="s">
        <v>17</v>
      </c>
      <c r="F538" t="s">
        <v>212</v>
      </c>
      <c r="G538">
        <v>4500</v>
      </c>
      <c r="H538">
        <f>2250/4500</f>
        <v>0.5</v>
      </c>
      <c r="I538" t="s">
        <v>42</v>
      </c>
    </row>
    <row r="539" spans="1:10" x14ac:dyDescent="0.25">
      <c r="A539">
        <v>27</v>
      </c>
      <c r="B539">
        <v>1</v>
      </c>
      <c r="C539">
        <v>24</v>
      </c>
      <c r="D539" t="s">
        <v>16</v>
      </c>
      <c r="E539" t="s">
        <v>17</v>
      </c>
      <c r="F539" t="s">
        <v>31</v>
      </c>
      <c r="G539">
        <v>1</v>
      </c>
      <c r="H539">
        <v>200</v>
      </c>
      <c r="I539" t="s">
        <v>42</v>
      </c>
    </row>
    <row r="540" spans="1:10" x14ac:dyDescent="0.25">
      <c r="A540">
        <v>27</v>
      </c>
      <c r="B540">
        <v>1</v>
      </c>
      <c r="C540">
        <v>4</v>
      </c>
      <c r="D540" t="s">
        <v>16</v>
      </c>
      <c r="E540" t="s">
        <v>17</v>
      </c>
      <c r="F540" t="s">
        <v>139</v>
      </c>
      <c r="G540">
        <v>1</v>
      </c>
      <c r="H540">
        <v>500</v>
      </c>
      <c r="I540" t="s">
        <v>42</v>
      </c>
    </row>
    <row r="541" spans="1:10" x14ac:dyDescent="0.25">
      <c r="A541">
        <v>27</v>
      </c>
      <c r="B541">
        <v>1</v>
      </c>
      <c r="C541">
        <v>42</v>
      </c>
      <c r="D541" t="s">
        <v>16</v>
      </c>
      <c r="E541" t="s">
        <v>17</v>
      </c>
      <c r="F541" t="s">
        <v>39</v>
      </c>
      <c r="G541">
        <v>1</v>
      </c>
      <c r="H541">
        <v>40</v>
      </c>
      <c r="I541" t="s">
        <v>42</v>
      </c>
    </row>
    <row r="542" spans="1:10" x14ac:dyDescent="0.25">
      <c r="A542">
        <v>27</v>
      </c>
      <c r="B542">
        <v>1</v>
      </c>
      <c r="C542">
        <v>14</v>
      </c>
      <c r="D542" t="s">
        <v>16</v>
      </c>
      <c r="E542" t="s">
        <v>17</v>
      </c>
      <c r="F542" t="s">
        <v>18</v>
      </c>
      <c r="G542">
        <v>1</v>
      </c>
      <c r="H542">
        <v>400</v>
      </c>
      <c r="I542" t="s">
        <v>42</v>
      </c>
    </row>
    <row r="543" spans="1:10" x14ac:dyDescent="0.25">
      <c r="A543">
        <v>27</v>
      </c>
      <c r="B543">
        <v>1</v>
      </c>
      <c r="C543">
        <v>49</v>
      </c>
      <c r="D543" t="s">
        <v>22</v>
      </c>
      <c r="E543" t="s">
        <v>23</v>
      </c>
      <c r="F543" t="s">
        <v>40</v>
      </c>
      <c r="G543">
        <f>2*2*2</f>
        <v>8</v>
      </c>
      <c r="H543">
        <v>5</v>
      </c>
      <c r="I543" t="s">
        <v>42</v>
      </c>
    </row>
    <row r="544" spans="1:10" x14ac:dyDescent="0.25">
      <c r="A544">
        <v>27</v>
      </c>
      <c r="B544">
        <v>1</v>
      </c>
      <c r="C544">
        <v>5</v>
      </c>
      <c r="D544" t="s">
        <v>22</v>
      </c>
      <c r="E544" t="s">
        <v>23</v>
      </c>
      <c r="F544" t="s">
        <v>19</v>
      </c>
      <c r="G544">
        <f>3*2*2</f>
        <v>12</v>
      </c>
      <c r="H544">
        <v>5</v>
      </c>
      <c r="I544" t="s">
        <v>42</v>
      </c>
    </row>
    <row r="545" spans="1:9" x14ac:dyDescent="0.25">
      <c r="A545">
        <v>27</v>
      </c>
      <c r="B545">
        <v>1</v>
      </c>
      <c r="C545">
        <v>36</v>
      </c>
      <c r="D545" t="s">
        <v>16</v>
      </c>
      <c r="E545" t="s">
        <v>17</v>
      </c>
      <c r="F545" t="s">
        <v>38</v>
      </c>
      <c r="G545">
        <f>3*2*1</f>
        <v>6</v>
      </c>
      <c r="H545">
        <v>20</v>
      </c>
      <c r="I545" t="s">
        <v>42</v>
      </c>
    </row>
    <row r="546" spans="1:9" x14ac:dyDescent="0.25">
      <c r="A546">
        <v>27</v>
      </c>
      <c r="B546">
        <v>2</v>
      </c>
      <c r="C546">
        <v>26</v>
      </c>
      <c r="D546" t="s">
        <v>22</v>
      </c>
      <c r="E546" t="s">
        <v>23</v>
      </c>
      <c r="F546" t="s">
        <v>32</v>
      </c>
      <c r="G546">
        <v>4</v>
      </c>
      <c r="H546">
        <v>5</v>
      </c>
      <c r="I546" t="s">
        <v>42</v>
      </c>
    </row>
    <row r="547" spans="1:9" x14ac:dyDescent="0.25">
      <c r="A547">
        <v>27</v>
      </c>
      <c r="B547">
        <v>2</v>
      </c>
      <c r="C547">
        <v>49</v>
      </c>
      <c r="D547" t="s">
        <v>22</v>
      </c>
      <c r="E547" t="s">
        <v>23</v>
      </c>
      <c r="F547" t="s">
        <v>40</v>
      </c>
      <c r="G547">
        <f>2*2*2</f>
        <v>8</v>
      </c>
      <c r="H547">
        <v>5</v>
      </c>
      <c r="I547" t="s">
        <v>42</v>
      </c>
    </row>
    <row r="548" spans="1:9" x14ac:dyDescent="0.25">
      <c r="A548">
        <v>27</v>
      </c>
      <c r="B548">
        <v>2</v>
      </c>
      <c r="C548">
        <v>5</v>
      </c>
      <c r="D548" t="s">
        <v>22</v>
      </c>
      <c r="E548" t="s">
        <v>23</v>
      </c>
      <c r="F548" t="s">
        <v>19</v>
      </c>
      <c r="G548">
        <f>3*2*2</f>
        <v>12</v>
      </c>
      <c r="H548">
        <v>5</v>
      </c>
      <c r="I548" t="s">
        <v>42</v>
      </c>
    </row>
    <row r="549" spans="1:9" x14ac:dyDescent="0.25">
      <c r="A549">
        <v>27</v>
      </c>
      <c r="B549">
        <v>2</v>
      </c>
      <c r="C549">
        <v>36</v>
      </c>
      <c r="D549" t="s">
        <v>16</v>
      </c>
      <c r="E549" t="s">
        <v>17</v>
      </c>
      <c r="F549" t="s">
        <v>38</v>
      </c>
      <c r="G549">
        <f>3*2*1</f>
        <v>6</v>
      </c>
      <c r="H549">
        <v>20</v>
      </c>
      <c r="I549" t="s">
        <v>42</v>
      </c>
    </row>
    <row r="550" spans="1:9" x14ac:dyDescent="0.25">
      <c r="A550">
        <v>27</v>
      </c>
      <c r="B550">
        <v>2</v>
      </c>
      <c r="C550">
        <v>24</v>
      </c>
      <c r="D550" t="s">
        <v>16</v>
      </c>
      <c r="E550" t="s">
        <v>17</v>
      </c>
      <c r="F550" t="s">
        <v>31</v>
      </c>
      <c r="G550">
        <v>1</v>
      </c>
      <c r="H550">
        <v>5800</v>
      </c>
      <c r="I550" t="s">
        <v>42</v>
      </c>
    </row>
    <row r="551" spans="1:9" x14ac:dyDescent="0.25">
      <c r="A551">
        <v>27</v>
      </c>
      <c r="B551">
        <v>2</v>
      </c>
      <c r="C551">
        <v>42</v>
      </c>
      <c r="D551" t="s">
        <v>16</v>
      </c>
      <c r="E551" t="s">
        <v>17</v>
      </c>
      <c r="F551" t="s">
        <v>39</v>
      </c>
      <c r="G551">
        <v>1</v>
      </c>
      <c r="H551">
        <v>1160</v>
      </c>
      <c r="I551" t="s">
        <v>42</v>
      </c>
    </row>
    <row r="552" spans="1:9" x14ac:dyDescent="0.25">
      <c r="A552">
        <v>27</v>
      </c>
      <c r="B552">
        <v>3</v>
      </c>
      <c r="C552">
        <v>26</v>
      </c>
      <c r="D552" t="s">
        <v>22</v>
      </c>
      <c r="E552" t="s">
        <v>23</v>
      </c>
      <c r="F552" t="s">
        <v>32</v>
      </c>
      <c r="G552">
        <v>4</v>
      </c>
      <c r="H552">
        <v>5</v>
      </c>
      <c r="I552" t="s">
        <v>42</v>
      </c>
    </row>
    <row r="553" spans="1:9" x14ac:dyDescent="0.25">
      <c r="A553">
        <v>27</v>
      </c>
      <c r="B553">
        <v>3</v>
      </c>
      <c r="C553">
        <v>5</v>
      </c>
      <c r="D553" t="s">
        <v>22</v>
      </c>
      <c r="E553" t="s">
        <v>23</v>
      </c>
      <c r="F553" t="s">
        <v>19</v>
      </c>
      <c r="G553">
        <f>3*2*2</f>
        <v>12</v>
      </c>
      <c r="H553">
        <v>5</v>
      </c>
      <c r="I553" t="s">
        <v>42</v>
      </c>
    </row>
    <row r="554" spans="1:9" x14ac:dyDescent="0.25">
      <c r="A554">
        <v>27</v>
      </c>
      <c r="B554">
        <v>3</v>
      </c>
      <c r="C554">
        <v>36</v>
      </c>
      <c r="D554" t="s">
        <v>16</v>
      </c>
      <c r="E554" t="s">
        <v>17</v>
      </c>
      <c r="F554" t="s">
        <v>38</v>
      </c>
      <c r="G554">
        <f>3*2*1</f>
        <v>6</v>
      </c>
      <c r="H554">
        <v>20</v>
      </c>
      <c r="I554" t="s">
        <v>42</v>
      </c>
    </row>
    <row r="555" spans="1:9" x14ac:dyDescent="0.25">
      <c r="A555">
        <v>27</v>
      </c>
      <c r="B555">
        <v>3</v>
      </c>
      <c r="C555">
        <v>24</v>
      </c>
      <c r="D555" t="s">
        <v>16</v>
      </c>
      <c r="E555" t="s">
        <v>17</v>
      </c>
      <c r="F555" t="s">
        <v>31</v>
      </c>
      <c r="G555">
        <v>1</v>
      </c>
      <c r="H555">
        <v>5800</v>
      </c>
      <c r="I555" t="s">
        <v>42</v>
      </c>
    </row>
    <row r="556" spans="1:9" x14ac:dyDescent="0.25">
      <c r="A556">
        <v>27</v>
      </c>
      <c r="B556">
        <v>3</v>
      </c>
      <c r="C556">
        <v>42</v>
      </c>
      <c r="D556" t="s">
        <v>16</v>
      </c>
      <c r="E556" t="s">
        <v>17</v>
      </c>
      <c r="F556" t="s">
        <v>39</v>
      </c>
      <c r="G556">
        <v>1</v>
      </c>
      <c r="H556">
        <v>1160</v>
      </c>
      <c r="I556" t="s">
        <v>42</v>
      </c>
    </row>
    <row r="557" spans="1:9" x14ac:dyDescent="0.25">
      <c r="A557">
        <v>27</v>
      </c>
      <c r="B557">
        <v>3</v>
      </c>
      <c r="C557">
        <v>49</v>
      </c>
      <c r="D557" t="s">
        <v>22</v>
      </c>
      <c r="E557" t="s">
        <v>23</v>
      </c>
      <c r="F557" t="s">
        <v>40</v>
      </c>
      <c r="G557">
        <f>2*2*2</f>
        <v>8</v>
      </c>
      <c r="H557">
        <v>5</v>
      </c>
      <c r="I557" t="s">
        <v>42</v>
      </c>
    </row>
    <row r="558" spans="1:9" x14ac:dyDescent="0.25">
      <c r="A558">
        <v>27</v>
      </c>
      <c r="B558">
        <v>3</v>
      </c>
      <c r="C558">
        <v>69</v>
      </c>
      <c r="D558" t="s">
        <v>22</v>
      </c>
      <c r="E558" t="s">
        <v>23</v>
      </c>
      <c r="F558" t="s">
        <v>88</v>
      </c>
      <c r="G558">
        <v>20</v>
      </c>
      <c r="H558">
        <v>5</v>
      </c>
      <c r="I558" t="s">
        <v>42</v>
      </c>
    </row>
    <row r="559" spans="1:9" x14ac:dyDescent="0.25">
      <c r="A559">
        <v>27</v>
      </c>
      <c r="B559">
        <v>3</v>
      </c>
      <c r="C559">
        <v>11</v>
      </c>
      <c r="D559" t="s">
        <v>22</v>
      </c>
      <c r="E559" t="s">
        <v>23</v>
      </c>
      <c r="F559" t="s">
        <v>25</v>
      </c>
      <c r="G559">
        <v>90</v>
      </c>
      <c r="H559">
        <v>5</v>
      </c>
      <c r="I559" t="s">
        <v>42</v>
      </c>
    </row>
    <row r="560" spans="1:9" x14ac:dyDescent="0.25">
      <c r="A560">
        <v>27</v>
      </c>
      <c r="B560">
        <v>3</v>
      </c>
      <c r="C560">
        <v>70</v>
      </c>
      <c r="D560" t="s">
        <v>22</v>
      </c>
      <c r="E560" t="s">
        <v>23</v>
      </c>
      <c r="F560" t="s">
        <v>89</v>
      </c>
      <c r="G560">
        <v>5</v>
      </c>
      <c r="H560">
        <v>5</v>
      </c>
      <c r="I560" t="s">
        <v>42</v>
      </c>
    </row>
    <row r="561" spans="1:9" x14ac:dyDescent="0.25">
      <c r="A561">
        <v>27</v>
      </c>
      <c r="B561">
        <v>4</v>
      </c>
      <c r="C561">
        <v>26</v>
      </c>
      <c r="D561" t="s">
        <v>22</v>
      </c>
      <c r="E561" t="s">
        <v>23</v>
      </c>
      <c r="F561" t="s">
        <v>32</v>
      </c>
      <c r="G561">
        <v>4</v>
      </c>
      <c r="H561">
        <v>5</v>
      </c>
      <c r="I561" t="s">
        <v>42</v>
      </c>
    </row>
    <row r="562" spans="1:9" x14ac:dyDescent="0.25">
      <c r="A562">
        <v>27</v>
      </c>
      <c r="B562">
        <v>4</v>
      </c>
      <c r="C562">
        <v>5</v>
      </c>
      <c r="D562" t="s">
        <v>22</v>
      </c>
      <c r="E562" t="s">
        <v>23</v>
      </c>
      <c r="F562" t="s">
        <v>19</v>
      </c>
      <c r="G562">
        <f>3*2*2</f>
        <v>12</v>
      </c>
      <c r="H562">
        <v>5</v>
      </c>
      <c r="I562" t="s">
        <v>42</v>
      </c>
    </row>
    <row r="563" spans="1:9" x14ac:dyDescent="0.25">
      <c r="A563">
        <v>27</v>
      </c>
      <c r="B563">
        <v>4</v>
      </c>
      <c r="C563">
        <v>36</v>
      </c>
      <c r="D563" t="s">
        <v>16</v>
      </c>
      <c r="E563" t="s">
        <v>17</v>
      </c>
      <c r="F563" t="s">
        <v>38</v>
      </c>
      <c r="G563">
        <f>3*2*1</f>
        <v>6</v>
      </c>
      <c r="H563">
        <v>20</v>
      </c>
      <c r="I563" t="s">
        <v>42</v>
      </c>
    </row>
    <row r="564" spans="1:9" x14ac:dyDescent="0.25">
      <c r="A564">
        <v>27</v>
      </c>
      <c r="B564">
        <v>4</v>
      </c>
      <c r="C564">
        <v>24</v>
      </c>
      <c r="D564" t="s">
        <v>16</v>
      </c>
      <c r="E564" t="s">
        <v>17</v>
      </c>
      <c r="F564" t="s">
        <v>31</v>
      </c>
      <c r="G564">
        <v>1</v>
      </c>
      <c r="H564">
        <v>5800</v>
      </c>
      <c r="I564" t="s">
        <v>42</v>
      </c>
    </row>
    <row r="565" spans="1:9" x14ac:dyDescent="0.25">
      <c r="A565">
        <v>27</v>
      </c>
      <c r="B565">
        <v>4</v>
      </c>
      <c r="C565">
        <v>42</v>
      </c>
      <c r="D565" t="s">
        <v>16</v>
      </c>
      <c r="E565" t="s">
        <v>17</v>
      </c>
      <c r="F565" t="s">
        <v>39</v>
      </c>
      <c r="G565">
        <v>1</v>
      </c>
      <c r="H565">
        <v>1160</v>
      </c>
      <c r="I565" t="s">
        <v>42</v>
      </c>
    </row>
    <row r="566" spans="1:9" x14ac:dyDescent="0.25">
      <c r="A566">
        <v>27</v>
      </c>
      <c r="B566">
        <v>4</v>
      </c>
      <c r="C566">
        <v>49</v>
      </c>
      <c r="D566" t="s">
        <v>22</v>
      </c>
      <c r="E566" t="s">
        <v>23</v>
      </c>
      <c r="F566" t="s">
        <v>40</v>
      </c>
      <c r="G566">
        <f>2*2*2</f>
        <v>8</v>
      </c>
      <c r="H566">
        <v>5</v>
      </c>
      <c r="I566" t="s">
        <v>42</v>
      </c>
    </row>
    <row r="567" spans="1:9" x14ac:dyDescent="0.25">
      <c r="A567">
        <v>27</v>
      </c>
      <c r="B567">
        <v>4</v>
      </c>
      <c r="C567">
        <v>69</v>
      </c>
      <c r="D567" t="s">
        <v>22</v>
      </c>
      <c r="E567" t="s">
        <v>23</v>
      </c>
      <c r="F567" t="s">
        <v>88</v>
      </c>
      <c r="G567">
        <v>20</v>
      </c>
      <c r="H567">
        <v>5</v>
      </c>
      <c r="I567" t="s">
        <v>42</v>
      </c>
    </row>
    <row r="568" spans="1:9" x14ac:dyDescent="0.25">
      <c r="A568">
        <v>27</v>
      </c>
      <c r="B568">
        <v>4</v>
      </c>
      <c r="C568">
        <v>11</v>
      </c>
      <c r="D568" t="s">
        <v>22</v>
      </c>
      <c r="E568" t="s">
        <v>23</v>
      </c>
      <c r="F568" t="s">
        <v>25</v>
      </c>
      <c r="G568">
        <v>90</v>
      </c>
      <c r="H568">
        <v>5</v>
      </c>
      <c r="I568" t="s">
        <v>42</v>
      </c>
    </row>
    <row r="569" spans="1:9" x14ac:dyDescent="0.25">
      <c r="A569">
        <v>27</v>
      </c>
      <c r="B569">
        <v>4</v>
      </c>
      <c r="C569">
        <v>70</v>
      </c>
      <c r="D569" t="s">
        <v>22</v>
      </c>
      <c r="E569" t="s">
        <v>23</v>
      </c>
      <c r="F569" t="s">
        <v>89</v>
      </c>
      <c r="G569">
        <v>5</v>
      </c>
      <c r="H569">
        <v>5</v>
      </c>
      <c r="I569" t="s">
        <v>42</v>
      </c>
    </row>
    <row r="570" spans="1:9" x14ac:dyDescent="0.25">
      <c r="A570">
        <v>27</v>
      </c>
      <c r="B570">
        <v>5</v>
      </c>
      <c r="C570">
        <v>26</v>
      </c>
      <c r="D570" t="s">
        <v>22</v>
      </c>
      <c r="E570" t="s">
        <v>23</v>
      </c>
      <c r="F570" t="s">
        <v>32</v>
      </c>
      <c r="G570">
        <v>4</v>
      </c>
      <c r="H570">
        <v>5</v>
      </c>
      <c r="I570" t="s">
        <v>42</v>
      </c>
    </row>
    <row r="571" spans="1:9" x14ac:dyDescent="0.25">
      <c r="A571">
        <v>27</v>
      </c>
      <c r="B571">
        <v>5</v>
      </c>
      <c r="C571">
        <v>5</v>
      </c>
      <c r="D571" t="s">
        <v>22</v>
      </c>
      <c r="E571" t="s">
        <v>23</v>
      </c>
      <c r="F571" t="s">
        <v>19</v>
      </c>
      <c r="G571">
        <f>3*2*2</f>
        <v>12</v>
      </c>
      <c r="H571">
        <v>5</v>
      </c>
      <c r="I571" t="s">
        <v>42</v>
      </c>
    </row>
    <row r="572" spans="1:9" x14ac:dyDescent="0.25">
      <c r="A572">
        <v>27</v>
      </c>
      <c r="B572">
        <v>5</v>
      </c>
      <c r="C572">
        <v>36</v>
      </c>
      <c r="D572" t="s">
        <v>16</v>
      </c>
      <c r="E572" t="s">
        <v>17</v>
      </c>
      <c r="F572" t="s">
        <v>38</v>
      </c>
      <c r="G572">
        <f>3*2*1</f>
        <v>6</v>
      </c>
      <c r="H572">
        <v>20</v>
      </c>
      <c r="I572" t="s">
        <v>42</v>
      </c>
    </row>
    <row r="573" spans="1:9" x14ac:dyDescent="0.25">
      <c r="A573">
        <v>27</v>
      </c>
      <c r="B573">
        <v>5</v>
      </c>
      <c r="C573">
        <v>24</v>
      </c>
      <c r="D573" t="s">
        <v>16</v>
      </c>
      <c r="E573" t="s">
        <v>17</v>
      </c>
      <c r="F573" t="s">
        <v>31</v>
      </c>
      <c r="G573">
        <v>1</v>
      </c>
      <c r="H573">
        <v>5800</v>
      </c>
      <c r="I573" t="s">
        <v>42</v>
      </c>
    </row>
    <row r="574" spans="1:9" x14ac:dyDescent="0.25">
      <c r="A574">
        <v>27</v>
      </c>
      <c r="B574">
        <v>5</v>
      </c>
      <c r="C574">
        <v>42</v>
      </c>
      <c r="D574" t="s">
        <v>16</v>
      </c>
      <c r="E574" t="s">
        <v>17</v>
      </c>
      <c r="F574" t="s">
        <v>39</v>
      </c>
      <c r="G574">
        <v>1</v>
      </c>
      <c r="H574">
        <v>1160</v>
      </c>
      <c r="I574" t="s">
        <v>42</v>
      </c>
    </row>
    <row r="575" spans="1:9" x14ac:dyDescent="0.25">
      <c r="A575">
        <v>27</v>
      </c>
      <c r="B575">
        <v>5</v>
      </c>
      <c r="C575">
        <v>49</v>
      </c>
      <c r="D575" t="s">
        <v>22</v>
      </c>
      <c r="E575" t="s">
        <v>23</v>
      </c>
      <c r="F575" t="s">
        <v>40</v>
      </c>
      <c r="G575">
        <f>2*2*2</f>
        <v>8</v>
      </c>
      <c r="H575">
        <v>5</v>
      </c>
      <c r="I575" t="s">
        <v>42</v>
      </c>
    </row>
    <row r="576" spans="1:9" x14ac:dyDescent="0.25">
      <c r="A576">
        <v>27</v>
      </c>
      <c r="B576">
        <v>5</v>
      </c>
      <c r="C576">
        <v>69</v>
      </c>
      <c r="D576" t="s">
        <v>22</v>
      </c>
      <c r="E576" t="s">
        <v>23</v>
      </c>
      <c r="F576" t="s">
        <v>88</v>
      </c>
      <c r="G576">
        <v>20</v>
      </c>
      <c r="H576">
        <v>5</v>
      </c>
      <c r="I576" t="s">
        <v>42</v>
      </c>
    </row>
    <row r="577" spans="1:9" x14ac:dyDescent="0.25">
      <c r="A577">
        <v>27</v>
      </c>
      <c r="B577">
        <v>5</v>
      </c>
      <c r="C577">
        <v>11</v>
      </c>
      <c r="D577" t="s">
        <v>22</v>
      </c>
      <c r="E577" t="s">
        <v>23</v>
      </c>
      <c r="F577" t="s">
        <v>25</v>
      </c>
      <c r="G577">
        <v>90</v>
      </c>
      <c r="H577">
        <v>5</v>
      </c>
      <c r="I577" t="s">
        <v>42</v>
      </c>
    </row>
    <row r="578" spans="1:9" x14ac:dyDescent="0.25">
      <c r="A578">
        <v>27</v>
      </c>
      <c r="B578">
        <v>5</v>
      </c>
      <c r="C578">
        <v>70</v>
      </c>
      <c r="D578" t="s">
        <v>22</v>
      </c>
      <c r="E578" t="s">
        <v>23</v>
      </c>
      <c r="F578" t="s">
        <v>89</v>
      </c>
      <c r="G578">
        <v>5</v>
      </c>
      <c r="H578">
        <v>5</v>
      </c>
      <c r="I578" t="s">
        <v>42</v>
      </c>
    </row>
    <row r="579" spans="1:9" x14ac:dyDescent="0.25">
      <c r="A579">
        <v>27</v>
      </c>
      <c r="B579">
        <v>5</v>
      </c>
      <c r="C579">
        <v>6</v>
      </c>
      <c r="D579" t="s">
        <v>22</v>
      </c>
      <c r="E579" t="s">
        <v>23</v>
      </c>
      <c r="F579" t="s">
        <v>24</v>
      </c>
      <c r="G579">
        <v>6</v>
      </c>
      <c r="H579">
        <v>5</v>
      </c>
      <c r="I579" t="s">
        <v>42</v>
      </c>
    </row>
    <row r="580" spans="1:9" x14ac:dyDescent="0.25">
      <c r="A580">
        <v>27</v>
      </c>
      <c r="B580">
        <v>6</v>
      </c>
      <c r="C580">
        <v>26</v>
      </c>
      <c r="D580" t="s">
        <v>22</v>
      </c>
      <c r="E580" t="s">
        <v>23</v>
      </c>
      <c r="F580" t="s">
        <v>32</v>
      </c>
      <c r="G580">
        <v>4</v>
      </c>
      <c r="H580">
        <v>5</v>
      </c>
      <c r="I580" t="s">
        <v>42</v>
      </c>
    </row>
    <row r="581" spans="1:9" x14ac:dyDescent="0.25">
      <c r="A581">
        <v>27</v>
      </c>
      <c r="B581">
        <v>6</v>
      </c>
      <c r="C581">
        <v>24</v>
      </c>
      <c r="D581" t="s">
        <v>16</v>
      </c>
      <c r="E581" t="s">
        <v>17</v>
      </c>
      <c r="F581" t="s">
        <v>31</v>
      </c>
      <c r="G581">
        <v>1</v>
      </c>
      <c r="H581">
        <v>5800</v>
      </c>
      <c r="I581" t="s">
        <v>42</v>
      </c>
    </row>
    <row r="582" spans="1:9" x14ac:dyDescent="0.25">
      <c r="A582">
        <v>27</v>
      </c>
      <c r="B582">
        <v>6</v>
      </c>
      <c r="C582">
        <v>42</v>
      </c>
      <c r="D582" t="s">
        <v>16</v>
      </c>
      <c r="E582" t="s">
        <v>17</v>
      </c>
      <c r="F582" t="s">
        <v>39</v>
      </c>
      <c r="G582">
        <v>1</v>
      </c>
      <c r="H582">
        <v>1160</v>
      </c>
      <c r="I582" t="s">
        <v>42</v>
      </c>
    </row>
    <row r="583" spans="1:9" x14ac:dyDescent="0.25">
      <c r="A583">
        <v>27</v>
      </c>
      <c r="B583">
        <v>6</v>
      </c>
      <c r="C583">
        <v>49</v>
      </c>
      <c r="D583" t="s">
        <v>22</v>
      </c>
      <c r="E583" t="s">
        <v>23</v>
      </c>
      <c r="F583" t="s">
        <v>40</v>
      </c>
      <c r="G583">
        <f>2*2*2</f>
        <v>8</v>
      </c>
      <c r="H583">
        <v>5</v>
      </c>
      <c r="I583" t="s">
        <v>42</v>
      </c>
    </row>
    <row r="584" spans="1:9" x14ac:dyDescent="0.25">
      <c r="A584">
        <v>27</v>
      </c>
      <c r="B584">
        <v>6</v>
      </c>
      <c r="C584">
        <v>69</v>
      </c>
      <c r="D584" t="s">
        <v>22</v>
      </c>
      <c r="E584" t="s">
        <v>23</v>
      </c>
      <c r="F584" t="s">
        <v>88</v>
      </c>
      <c r="G584">
        <v>20</v>
      </c>
      <c r="H584">
        <v>5</v>
      </c>
      <c r="I584" t="s">
        <v>42</v>
      </c>
    </row>
    <row r="585" spans="1:9" x14ac:dyDescent="0.25">
      <c r="A585">
        <v>27</v>
      </c>
      <c r="B585">
        <v>6</v>
      </c>
      <c r="C585">
        <v>11</v>
      </c>
      <c r="D585" t="s">
        <v>22</v>
      </c>
      <c r="E585" t="s">
        <v>23</v>
      </c>
      <c r="F585" t="s">
        <v>25</v>
      </c>
      <c r="G585">
        <v>90</v>
      </c>
      <c r="H585">
        <v>5</v>
      </c>
      <c r="I585" t="s">
        <v>42</v>
      </c>
    </row>
    <row r="586" spans="1:9" x14ac:dyDescent="0.25">
      <c r="A586">
        <v>27</v>
      </c>
      <c r="B586">
        <v>6</v>
      </c>
      <c r="C586">
        <v>70</v>
      </c>
      <c r="D586" t="s">
        <v>22</v>
      </c>
      <c r="E586" t="s">
        <v>23</v>
      </c>
      <c r="F586" t="s">
        <v>89</v>
      </c>
      <c r="G586">
        <v>5</v>
      </c>
      <c r="H586">
        <v>5</v>
      </c>
      <c r="I586" t="s">
        <v>42</v>
      </c>
    </row>
    <row r="587" spans="1:9" x14ac:dyDescent="0.25">
      <c r="A587">
        <v>27</v>
      </c>
      <c r="B587">
        <v>6</v>
      </c>
      <c r="C587">
        <v>6</v>
      </c>
      <c r="D587" t="s">
        <v>22</v>
      </c>
      <c r="E587" t="s">
        <v>23</v>
      </c>
      <c r="F587" t="s">
        <v>24</v>
      </c>
      <c r="G587">
        <v>6</v>
      </c>
      <c r="H587">
        <v>5</v>
      </c>
      <c r="I587" t="s">
        <v>42</v>
      </c>
    </row>
    <row r="588" spans="1:9" x14ac:dyDescent="0.25">
      <c r="A588">
        <v>27</v>
      </c>
      <c r="B588">
        <f>B580+1</f>
        <v>7</v>
      </c>
      <c r="C588">
        <v>26</v>
      </c>
      <c r="D588" t="s">
        <v>22</v>
      </c>
      <c r="E588" t="s">
        <v>23</v>
      </c>
      <c r="F588" t="s">
        <v>32</v>
      </c>
      <c r="G588">
        <v>4</v>
      </c>
      <c r="H588">
        <v>5</v>
      </c>
      <c r="I588" t="s">
        <v>42</v>
      </c>
    </row>
    <row r="589" spans="1:9" x14ac:dyDescent="0.25">
      <c r="A589">
        <v>27</v>
      </c>
      <c r="B589">
        <f t="shared" ref="B589:B652" si="15">B581+1</f>
        <v>7</v>
      </c>
      <c r="C589">
        <v>24</v>
      </c>
      <c r="D589" t="s">
        <v>16</v>
      </c>
      <c r="E589" t="s">
        <v>17</v>
      </c>
      <c r="F589" t="s">
        <v>31</v>
      </c>
      <c r="G589">
        <v>1</v>
      </c>
      <c r="H589">
        <v>5800</v>
      </c>
      <c r="I589" t="s">
        <v>42</v>
      </c>
    </row>
    <row r="590" spans="1:9" x14ac:dyDescent="0.25">
      <c r="A590">
        <v>27</v>
      </c>
      <c r="B590">
        <f t="shared" si="15"/>
        <v>7</v>
      </c>
      <c r="C590">
        <v>42</v>
      </c>
      <c r="D590" t="s">
        <v>16</v>
      </c>
      <c r="E590" t="s">
        <v>17</v>
      </c>
      <c r="F590" t="s">
        <v>39</v>
      </c>
      <c r="G590">
        <v>1</v>
      </c>
      <c r="H590">
        <v>1160</v>
      </c>
      <c r="I590" t="s">
        <v>42</v>
      </c>
    </row>
    <row r="591" spans="1:9" x14ac:dyDescent="0.25">
      <c r="A591">
        <v>27</v>
      </c>
      <c r="B591">
        <f t="shared" si="15"/>
        <v>7</v>
      </c>
      <c r="C591">
        <v>49</v>
      </c>
      <c r="D591" t="s">
        <v>22</v>
      </c>
      <c r="E591" t="s">
        <v>23</v>
      </c>
      <c r="F591" t="s">
        <v>40</v>
      </c>
      <c r="G591">
        <f>2*2*2</f>
        <v>8</v>
      </c>
      <c r="H591">
        <v>5</v>
      </c>
      <c r="I591" t="s">
        <v>42</v>
      </c>
    </row>
    <row r="592" spans="1:9" x14ac:dyDescent="0.25">
      <c r="A592">
        <v>27</v>
      </c>
      <c r="B592">
        <f t="shared" si="15"/>
        <v>7</v>
      </c>
      <c r="C592">
        <v>69</v>
      </c>
      <c r="D592" t="s">
        <v>22</v>
      </c>
      <c r="E592" t="s">
        <v>23</v>
      </c>
      <c r="F592" t="s">
        <v>88</v>
      </c>
      <c r="G592">
        <v>20</v>
      </c>
      <c r="H592">
        <v>5</v>
      </c>
      <c r="I592" t="s">
        <v>42</v>
      </c>
    </row>
    <row r="593" spans="1:9" x14ac:dyDescent="0.25">
      <c r="A593">
        <v>27</v>
      </c>
      <c r="B593">
        <f t="shared" si="15"/>
        <v>7</v>
      </c>
      <c r="C593">
        <v>11</v>
      </c>
      <c r="D593" t="s">
        <v>22</v>
      </c>
      <c r="E593" t="s">
        <v>23</v>
      </c>
      <c r="F593" t="s">
        <v>25</v>
      </c>
      <c r="G593">
        <v>90</v>
      </c>
      <c r="H593">
        <v>5</v>
      </c>
      <c r="I593" t="s">
        <v>42</v>
      </c>
    </row>
    <row r="594" spans="1:9" x14ac:dyDescent="0.25">
      <c r="A594">
        <v>27</v>
      </c>
      <c r="B594">
        <f t="shared" si="15"/>
        <v>7</v>
      </c>
      <c r="C594">
        <v>70</v>
      </c>
      <c r="D594" t="s">
        <v>22</v>
      </c>
      <c r="E594" t="s">
        <v>23</v>
      </c>
      <c r="F594" t="s">
        <v>89</v>
      </c>
      <c r="G594">
        <v>5</v>
      </c>
      <c r="H594">
        <v>5</v>
      </c>
      <c r="I594" t="s">
        <v>42</v>
      </c>
    </row>
    <row r="595" spans="1:9" x14ac:dyDescent="0.25">
      <c r="A595">
        <v>27</v>
      </c>
      <c r="B595">
        <f t="shared" si="15"/>
        <v>7</v>
      </c>
      <c r="C595">
        <v>6</v>
      </c>
      <c r="D595" t="s">
        <v>22</v>
      </c>
      <c r="E595" t="s">
        <v>23</v>
      </c>
      <c r="F595" t="s">
        <v>24</v>
      </c>
      <c r="G595">
        <v>6</v>
      </c>
      <c r="H595">
        <v>5</v>
      </c>
      <c r="I595" t="s">
        <v>42</v>
      </c>
    </row>
    <row r="596" spans="1:9" x14ac:dyDescent="0.25">
      <c r="A596">
        <v>27</v>
      </c>
      <c r="B596">
        <f t="shared" si="15"/>
        <v>8</v>
      </c>
      <c r="C596">
        <v>26</v>
      </c>
      <c r="D596" t="s">
        <v>22</v>
      </c>
      <c r="E596" t="s">
        <v>23</v>
      </c>
      <c r="F596" t="s">
        <v>32</v>
      </c>
      <c r="G596">
        <v>4</v>
      </c>
      <c r="H596">
        <v>5</v>
      </c>
      <c r="I596" t="s">
        <v>42</v>
      </c>
    </row>
    <row r="597" spans="1:9" x14ac:dyDescent="0.25">
      <c r="A597">
        <v>27</v>
      </c>
      <c r="B597">
        <f t="shared" si="15"/>
        <v>8</v>
      </c>
      <c r="C597">
        <v>24</v>
      </c>
      <c r="D597" t="s">
        <v>16</v>
      </c>
      <c r="E597" t="s">
        <v>17</v>
      </c>
      <c r="F597" t="s">
        <v>31</v>
      </c>
      <c r="G597">
        <v>1</v>
      </c>
      <c r="H597">
        <v>5800</v>
      </c>
      <c r="I597" t="s">
        <v>42</v>
      </c>
    </row>
    <row r="598" spans="1:9" x14ac:dyDescent="0.25">
      <c r="A598">
        <v>27</v>
      </c>
      <c r="B598">
        <f t="shared" si="15"/>
        <v>8</v>
      </c>
      <c r="C598">
        <v>42</v>
      </c>
      <c r="D598" t="s">
        <v>16</v>
      </c>
      <c r="E598" t="s">
        <v>17</v>
      </c>
      <c r="F598" t="s">
        <v>39</v>
      </c>
      <c r="G598">
        <v>1</v>
      </c>
      <c r="H598">
        <v>1160</v>
      </c>
      <c r="I598" t="s">
        <v>42</v>
      </c>
    </row>
    <row r="599" spans="1:9" x14ac:dyDescent="0.25">
      <c r="A599">
        <v>27</v>
      </c>
      <c r="B599">
        <f t="shared" si="15"/>
        <v>8</v>
      </c>
      <c r="C599">
        <v>49</v>
      </c>
      <c r="D599" t="s">
        <v>22</v>
      </c>
      <c r="E599" t="s">
        <v>23</v>
      </c>
      <c r="F599" t="s">
        <v>40</v>
      </c>
      <c r="G599">
        <f>2*2*2</f>
        <v>8</v>
      </c>
      <c r="H599">
        <v>5</v>
      </c>
      <c r="I599" t="s">
        <v>42</v>
      </c>
    </row>
    <row r="600" spans="1:9" x14ac:dyDescent="0.25">
      <c r="A600">
        <v>27</v>
      </c>
      <c r="B600">
        <f t="shared" si="15"/>
        <v>8</v>
      </c>
      <c r="C600">
        <v>69</v>
      </c>
      <c r="D600" t="s">
        <v>22</v>
      </c>
      <c r="E600" t="s">
        <v>23</v>
      </c>
      <c r="F600" t="s">
        <v>88</v>
      </c>
      <c r="G600">
        <v>20</v>
      </c>
      <c r="H600">
        <v>5</v>
      </c>
      <c r="I600" t="s">
        <v>42</v>
      </c>
    </row>
    <row r="601" spans="1:9" x14ac:dyDescent="0.25">
      <c r="A601">
        <v>27</v>
      </c>
      <c r="B601">
        <f t="shared" si="15"/>
        <v>8</v>
      </c>
      <c r="C601">
        <v>11</v>
      </c>
      <c r="D601" t="s">
        <v>22</v>
      </c>
      <c r="E601" t="s">
        <v>23</v>
      </c>
      <c r="F601" t="s">
        <v>25</v>
      </c>
      <c r="G601">
        <v>90</v>
      </c>
      <c r="H601">
        <v>5</v>
      </c>
      <c r="I601" t="s">
        <v>42</v>
      </c>
    </row>
    <row r="602" spans="1:9" x14ac:dyDescent="0.25">
      <c r="A602">
        <v>27</v>
      </c>
      <c r="B602">
        <f t="shared" si="15"/>
        <v>8</v>
      </c>
      <c r="C602">
        <v>70</v>
      </c>
      <c r="D602" t="s">
        <v>22</v>
      </c>
      <c r="E602" t="s">
        <v>23</v>
      </c>
      <c r="F602" t="s">
        <v>89</v>
      </c>
      <c r="G602">
        <v>5</v>
      </c>
      <c r="H602">
        <v>5</v>
      </c>
      <c r="I602" t="s">
        <v>42</v>
      </c>
    </row>
    <row r="603" spans="1:9" x14ac:dyDescent="0.25">
      <c r="A603">
        <v>27</v>
      </c>
      <c r="B603">
        <f t="shared" si="15"/>
        <v>8</v>
      </c>
      <c r="C603">
        <v>6</v>
      </c>
      <c r="D603" t="s">
        <v>22</v>
      </c>
      <c r="E603" t="s">
        <v>23</v>
      </c>
      <c r="F603" t="s">
        <v>24</v>
      </c>
      <c r="G603">
        <v>6</v>
      </c>
      <c r="H603">
        <v>5</v>
      </c>
      <c r="I603" t="s">
        <v>42</v>
      </c>
    </row>
    <row r="604" spans="1:9" x14ac:dyDescent="0.25">
      <c r="A604">
        <v>27</v>
      </c>
      <c r="B604">
        <f t="shared" si="15"/>
        <v>9</v>
      </c>
      <c r="C604">
        <v>26</v>
      </c>
      <c r="D604" t="s">
        <v>22</v>
      </c>
      <c r="E604" t="s">
        <v>23</v>
      </c>
      <c r="F604" t="s">
        <v>32</v>
      </c>
      <c r="G604">
        <v>4</v>
      </c>
      <c r="H604">
        <v>5</v>
      </c>
      <c r="I604" t="s">
        <v>42</v>
      </c>
    </row>
    <row r="605" spans="1:9" x14ac:dyDescent="0.25">
      <c r="A605">
        <v>27</v>
      </c>
      <c r="B605">
        <f t="shared" si="15"/>
        <v>9</v>
      </c>
      <c r="C605">
        <v>24</v>
      </c>
      <c r="D605" t="s">
        <v>16</v>
      </c>
      <c r="E605" t="s">
        <v>17</v>
      </c>
      <c r="F605" t="s">
        <v>31</v>
      </c>
      <c r="G605">
        <v>1</v>
      </c>
      <c r="H605">
        <v>5800</v>
      </c>
      <c r="I605" t="s">
        <v>42</v>
      </c>
    </row>
    <row r="606" spans="1:9" x14ac:dyDescent="0.25">
      <c r="A606">
        <v>27</v>
      </c>
      <c r="B606">
        <f t="shared" si="15"/>
        <v>9</v>
      </c>
      <c r="C606">
        <v>42</v>
      </c>
      <c r="D606" t="s">
        <v>16</v>
      </c>
      <c r="E606" t="s">
        <v>17</v>
      </c>
      <c r="F606" t="s">
        <v>39</v>
      </c>
      <c r="G606">
        <v>1</v>
      </c>
      <c r="H606">
        <v>1160</v>
      </c>
      <c r="I606" t="s">
        <v>42</v>
      </c>
    </row>
    <row r="607" spans="1:9" x14ac:dyDescent="0.25">
      <c r="A607">
        <v>27</v>
      </c>
      <c r="B607">
        <f t="shared" si="15"/>
        <v>9</v>
      </c>
      <c r="C607">
        <v>49</v>
      </c>
      <c r="D607" t="s">
        <v>22</v>
      </c>
      <c r="E607" t="s">
        <v>23</v>
      </c>
      <c r="F607" t="s">
        <v>40</v>
      </c>
      <c r="G607">
        <f>2*2*2</f>
        <v>8</v>
      </c>
      <c r="H607">
        <v>5</v>
      </c>
      <c r="I607" t="s">
        <v>42</v>
      </c>
    </row>
    <row r="608" spans="1:9" x14ac:dyDescent="0.25">
      <c r="A608">
        <v>27</v>
      </c>
      <c r="B608">
        <f t="shared" si="15"/>
        <v>9</v>
      </c>
      <c r="C608">
        <v>69</v>
      </c>
      <c r="D608" t="s">
        <v>22</v>
      </c>
      <c r="E608" t="s">
        <v>23</v>
      </c>
      <c r="F608" t="s">
        <v>88</v>
      </c>
      <c r="G608">
        <v>20</v>
      </c>
      <c r="H608">
        <v>5</v>
      </c>
      <c r="I608" t="s">
        <v>42</v>
      </c>
    </row>
    <row r="609" spans="1:9" x14ac:dyDescent="0.25">
      <c r="A609">
        <v>27</v>
      </c>
      <c r="B609">
        <f t="shared" si="15"/>
        <v>9</v>
      </c>
      <c r="C609">
        <v>11</v>
      </c>
      <c r="D609" t="s">
        <v>22</v>
      </c>
      <c r="E609" t="s">
        <v>23</v>
      </c>
      <c r="F609" t="s">
        <v>25</v>
      </c>
      <c r="G609">
        <v>90</v>
      </c>
      <c r="H609">
        <v>5</v>
      </c>
      <c r="I609" t="s">
        <v>42</v>
      </c>
    </row>
    <row r="610" spans="1:9" x14ac:dyDescent="0.25">
      <c r="A610">
        <v>27</v>
      </c>
      <c r="B610">
        <f t="shared" si="15"/>
        <v>9</v>
      </c>
      <c r="C610">
        <v>70</v>
      </c>
      <c r="D610" t="s">
        <v>22</v>
      </c>
      <c r="E610" t="s">
        <v>23</v>
      </c>
      <c r="F610" t="s">
        <v>89</v>
      </c>
      <c r="G610">
        <v>5</v>
      </c>
      <c r="H610">
        <v>5</v>
      </c>
      <c r="I610" t="s">
        <v>42</v>
      </c>
    </row>
    <row r="611" spans="1:9" x14ac:dyDescent="0.25">
      <c r="A611">
        <v>27</v>
      </c>
      <c r="B611">
        <f t="shared" si="15"/>
        <v>9</v>
      </c>
      <c r="C611">
        <v>6</v>
      </c>
      <c r="D611" t="s">
        <v>22</v>
      </c>
      <c r="E611" t="s">
        <v>23</v>
      </c>
      <c r="F611" t="s">
        <v>24</v>
      </c>
      <c r="G611">
        <v>6</v>
      </c>
      <c r="H611">
        <v>5</v>
      </c>
      <c r="I611" t="s">
        <v>42</v>
      </c>
    </row>
    <row r="612" spans="1:9" x14ac:dyDescent="0.25">
      <c r="A612">
        <v>27</v>
      </c>
      <c r="B612">
        <f t="shared" si="15"/>
        <v>10</v>
      </c>
      <c r="C612">
        <v>26</v>
      </c>
      <c r="D612" t="s">
        <v>22</v>
      </c>
      <c r="E612" t="s">
        <v>23</v>
      </c>
      <c r="F612" t="s">
        <v>32</v>
      </c>
      <c r="G612">
        <v>4</v>
      </c>
      <c r="H612">
        <v>5</v>
      </c>
      <c r="I612" t="s">
        <v>42</v>
      </c>
    </row>
    <row r="613" spans="1:9" x14ac:dyDescent="0.25">
      <c r="A613">
        <v>27</v>
      </c>
      <c r="B613">
        <f t="shared" si="15"/>
        <v>10</v>
      </c>
      <c r="C613">
        <v>24</v>
      </c>
      <c r="D613" t="s">
        <v>16</v>
      </c>
      <c r="E613" t="s">
        <v>17</v>
      </c>
      <c r="F613" t="s">
        <v>31</v>
      </c>
      <c r="G613">
        <v>1</v>
      </c>
      <c r="H613">
        <v>5800</v>
      </c>
      <c r="I613" t="s">
        <v>42</v>
      </c>
    </row>
    <row r="614" spans="1:9" x14ac:dyDescent="0.25">
      <c r="A614">
        <v>27</v>
      </c>
      <c r="B614">
        <f t="shared" si="15"/>
        <v>10</v>
      </c>
      <c r="C614">
        <v>42</v>
      </c>
      <c r="D614" t="s">
        <v>16</v>
      </c>
      <c r="E614" t="s">
        <v>17</v>
      </c>
      <c r="F614" t="s">
        <v>39</v>
      </c>
      <c r="G614">
        <v>1</v>
      </c>
      <c r="H614">
        <v>1160</v>
      </c>
      <c r="I614" t="s">
        <v>42</v>
      </c>
    </row>
    <row r="615" spans="1:9" x14ac:dyDescent="0.25">
      <c r="A615">
        <v>27</v>
      </c>
      <c r="B615">
        <f t="shared" si="15"/>
        <v>10</v>
      </c>
      <c r="C615">
        <v>49</v>
      </c>
      <c r="D615" t="s">
        <v>22</v>
      </c>
      <c r="E615" t="s">
        <v>23</v>
      </c>
      <c r="F615" t="s">
        <v>40</v>
      </c>
      <c r="G615">
        <f>2*2*2</f>
        <v>8</v>
      </c>
      <c r="H615">
        <v>5</v>
      </c>
      <c r="I615" t="s">
        <v>42</v>
      </c>
    </row>
    <row r="616" spans="1:9" x14ac:dyDescent="0.25">
      <c r="A616">
        <v>27</v>
      </c>
      <c r="B616">
        <f t="shared" si="15"/>
        <v>10</v>
      </c>
      <c r="C616">
        <v>69</v>
      </c>
      <c r="D616" t="s">
        <v>22</v>
      </c>
      <c r="E616" t="s">
        <v>23</v>
      </c>
      <c r="F616" t="s">
        <v>88</v>
      </c>
      <c r="G616">
        <v>20</v>
      </c>
      <c r="H616">
        <v>5</v>
      </c>
      <c r="I616" t="s">
        <v>42</v>
      </c>
    </row>
    <row r="617" spans="1:9" x14ac:dyDescent="0.25">
      <c r="A617">
        <v>27</v>
      </c>
      <c r="B617">
        <f t="shared" si="15"/>
        <v>10</v>
      </c>
      <c r="C617">
        <v>11</v>
      </c>
      <c r="D617" t="s">
        <v>22</v>
      </c>
      <c r="E617" t="s">
        <v>23</v>
      </c>
      <c r="F617" t="s">
        <v>25</v>
      </c>
      <c r="G617">
        <v>90</v>
      </c>
      <c r="H617">
        <v>5</v>
      </c>
      <c r="I617" t="s">
        <v>42</v>
      </c>
    </row>
    <row r="618" spans="1:9" x14ac:dyDescent="0.25">
      <c r="A618">
        <v>27</v>
      </c>
      <c r="B618">
        <f t="shared" si="15"/>
        <v>10</v>
      </c>
      <c r="C618">
        <v>70</v>
      </c>
      <c r="D618" t="s">
        <v>22</v>
      </c>
      <c r="E618" t="s">
        <v>23</v>
      </c>
      <c r="F618" t="s">
        <v>89</v>
      </c>
      <c r="G618">
        <v>5</v>
      </c>
      <c r="H618">
        <v>5</v>
      </c>
      <c r="I618" t="s">
        <v>42</v>
      </c>
    </row>
    <row r="619" spans="1:9" x14ac:dyDescent="0.25">
      <c r="A619">
        <v>27</v>
      </c>
      <c r="B619">
        <f t="shared" si="15"/>
        <v>10</v>
      </c>
      <c r="C619">
        <v>6</v>
      </c>
      <c r="D619" t="s">
        <v>22</v>
      </c>
      <c r="E619" t="s">
        <v>23</v>
      </c>
      <c r="F619" t="s">
        <v>24</v>
      </c>
      <c r="G619">
        <v>6</v>
      </c>
      <c r="H619">
        <v>5</v>
      </c>
      <c r="I619" t="s">
        <v>42</v>
      </c>
    </row>
    <row r="620" spans="1:9" x14ac:dyDescent="0.25">
      <c r="A620">
        <v>27</v>
      </c>
      <c r="B620">
        <f t="shared" si="15"/>
        <v>11</v>
      </c>
      <c r="C620">
        <v>26</v>
      </c>
      <c r="D620" t="s">
        <v>22</v>
      </c>
      <c r="E620" t="s">
        <v>23</v>
      </c>
      <c r="F620" t="s">
        <v>32</v>
      </c>
      <c r="G620">
        <v>4</v>
      </c>
      <c r="H620">
        <v>5</v>
      </c>
      <c r="I620" t="s">
        <v>42</v>
      </c>
    </row>
    <row r="621" spans="1:9" x14ac:dyDescent="0.25">
      <c r="A621">
        <v>27</v>
      </c>
      <c r="B621">
        <f t="shared" si="15"/>
        <v>11</v>
      </c>
      <c r="C621">
        <v>24</v>
      </c>
      <c r="D621" t="s">
        <v>16</v>
      </c>
      <c r="E621" t="s">
        <v>17</v>
      </c>
      <c r="F621" t="s">
        <v>31</v>
      </c>
      <c r="G621">
        <v>1</v>
      </c>
      <c r="H621">
        <v>5800</v>
      </c>
      <c r="I621" t="s">
        <v>42</v>
      </c>
    </row>
    <row r="622" spans="1:9" x14ac:dyDescent="0.25">
      <c r="A622">
        <v>27</v>
      </c>
      <c r="B622">
        <f t="shared" si="15"/>
        <v>11</v>
      </c>
      <c r="C622">
        <v>42</v>
      </c>
      <c r="D622" t="s">
        <v>16</v>
      </c>
      <c r="E622" t="s">
        <v>17</v>
      </c>
      <c r="F622" t="s">
        <v>39</v>
      </c>
      <c r="G622">
        <v>1</v>
      </c>
      <c r="H622">
        <v>1160</v>
      </c>
      <c r="I622" t="s">
        <v>42</v>
      </c>
    </row>
    <row r="623" spans="1:9" x14ac:dyDescent="0.25">
      <c r="A623">
        <v>27</v>
      </c>
      <c r="B623">
        <f t="shared" si="15"/>
        <v>11</v>
      </c>
      <c r="C623">
        <v>49</v>
      </c>
      <c r="D623" t="s">
        <v>22</v>
      </c>
      <c r="E623" t="s">
        <v>23</v>
      </c>
      <c r="F623" t="s">
        <v>40</v>
      </c>
      <c r="G623">
        <f>2*2*2</f>
        <v>8</v>
      </c>
      <c r="H623">
        <v>5</v>
      </c>
      <c r="I623" t="s">
        <v>42</v>
      </c>
    </row>
    <row r="624" spans="1:9" x14ac:dyDescent="0.25">
      <c r="A624">
        <v>27</v>
      </c>
      <c r="B624">
        <f t="shared" si="15"/>
        <v>11</v>
      </c>
      <c r="C624">
        <v>69</v>
      </c>
      <c r="D624" t="s">
        <v>22</v>
      </c>
      <c r="E624" t="s">
        <v>23</v>
      </c>
      <c r="F624" t="s">
        <v>88</v>
      </c>
      <c r="G624">
        <v>20</v>
      </c>
      <c r="H624">
        <v>5</v>
      </c>
      <c r="I624" t="s">
        <v>42</v>
      </c>
    </row>
    <row r="625" spans="1:9" x14ac:dyDescent="0.25">
      <c r="A625">
        <v>27</v>
      </c>
      <c r="B625">
        <f t="shared" si="15"/>
        <v>11</v>
      </c>
      <c r="C625">
        <v>11</v>
      </c>
      <c r="D625" t="s">
        <v>22</v>
      </c>
      <c r="E625" t="s">
        <v>23</v>
      </c>
      <c r="F625" t="s">
        <v>25</v>
      </c>
      <c r="G625">
        <v>90</v>
      </c>
      <c r="H625">
        <v>5</v>
      </c>
      <c r="I625" t="s">
        <v>42</v>
      </c>
    </row>
    <row r="626" spans="1:9" x14ac:dyDescent="0.25">
      <c r="A626">
        <v>27</v>
      </c>
      <c r="B626">
        <f t="shared" si="15"/>
        <v>11</v>
      </c>
      <c r="C626">
        <v>70</v>
      </c>
      <c r="D626" t="s">
        <v>22</v>
      </c>
      <c r="E626" t="s">
        <v>23</v>
      </c>
      <c r="F626" t="s">
        <v>89</v>
      </c>
      <c r="G626">
        <v>5</v>
      </c>
      <c r="H626">
        <v>5</v>
      </c>
      <c r="I626" t="s">
        <v>42</v>
      </c>
    </row>
    <row r="627" spans="1:9" x14ac:dyDescent="0.25">
      <c r="A627">
        <v>27</v>
      </c>
      <c r="B627">
        <f t="shared" si="15"/>
        <v>11</v>
      </c>
      <c r="C627">
        <v>6</v>
      </c>
      <c r="D627" t="s">
        <v>22</v>
      </c>
      <c r="E627" t="s">
        <v>23</v>
      </c>
      <c r="F627" t="s">
        <v>24</v>
      </c>
      <c r="G627">
        <v>6</v>
      </c>
      <c r="H627">
        <v>5</v>
      </c>
      <c r="I627" t="s">
        <v>42</v>
      </c>
    </row>
    <row r="628" spans="1:9" x14ac:dyDescent="0.25">
      <c r="A628">
        <v>27</v>
      </c>
      <c r="B628">
        <f t="shared" si="15"/>
        <v>12</v>
      </c>
      <c r="C628">
        <v>26</v>
      </c>
      <c r="D628" t="s">
        <v>22</v>
      </c>
      <c r="E628" t="s">
        <v>23</v>
      </c>
      <c r="F628" t="s">
        <v>32</v>
      </c>
      <c r="G628">
        <v>4</v>
      </c>
      <c r="H628">
        <v>5</v>
      </c>
      <c r="I628" t="s">
        <v>42</v>
      </c>
    </row>
    <row r="629" spans="1:9" x14ac:dyDescent="0.25">
      <c r="A629">
        <v>27</v>
      </c>
      <c r="B629">
        <f t="shared" si="15"/>
        <v>12</v>
      </c>
      <c r="C629">
        <v>24</v>
      </c>
      <c r="D629" t="s">
        <v>16</v>
      </c>
      <c r="E629" t="s">
        <v>17</v>
      </c>
      <c r="F629" t="s">
        <v>31</v>
      </c>
      <c r="G629">
        <v>1</v>
      </c>
      <c r="H629">
        <v>5800</v>
      </c>
      <c r="I629" t="s">
        <v>42</v>
      </c>
    </row>
    <row r="630" spans="1:9" x14ac:dyDescent="0.25">
      <c r="A630">
        <v>27</v>
      </c>
      <c r="B630">
        <f t="shared" si="15"/>
        <v>12</v>
      </c>
      <c r="C630">
        <v>42</v>
      </c>
      <c r="D630" t="s">
        <v>16</v>
      </c>
      <c r="E630" t="s">
        <v>17</v>
      </c>
      <c r="F630" t="s">
        <v>39</v>
      </c>
      <c r="G630">
        <v>1</v>
      </c>
      <c r="H630">
        <v>1160</v>
      </c>
      <c r="I630" t="s">
        <v>42</v>
      </c>
    </row>
    <row r="631" spans="1:9" x14ac:dyDescent="0.25">
      <c r="A631">
        <v>27</v>
      </c>
      <c r="B631">
        <f t="shared" si="15"/>
        <v>12</v>
      </c>
      <c r="C631">
        <v>49</v>
      </c>
      <c r="D631" t="s">
        <v>22</v>
      </c>
      <c r="E631" t="s">
        <v>23</v>
      </c>
      <c r="F631" t="s">
        <v>40</v>
      </c>
      <c r="G631">
        <f>2*2*2</f>
        <v>8</v>
      </c>
      <c r="H631">
        <v>5</v>
      </c>
      <c r="I631" t="s">
        <v>42</v>
      </c>
    </row>
    <row r="632" spans="1:9" x14ac:dyDescent="0.25">
      <c r="A632">
        <v>27</v>
      </c>
      <c r="B632">
        <f t="shared" si="15"/>
        <v>12</v>
      </c>
      <c r="C632">
        <v>69</v>
      </c>
      <c r="D632" t="s">
        <v>22</v>
      </c>
      <c r="E632" t="s">
        <v>23</v>
      </c>
      <c r="F632" t="s">
        <v>88</v>
      </c>
      <c r="G632">
        <v>20</v>
      </c>
      <c r="H632">
        <v>5</v>
      </c>
      <c r="I632" t="s">
        <v>42</v>
      </c>
    </row>
    <row r="633" spans="1:9" x14ac:dyDescent="0.25">
      <c r="A633">
        <v>27</v>
      </c>
      <c r="B633">
        <f t="shared" si="15"/>
        <v>12</v>
      </c>
      <c r="C633">
        <v>11</v>
      </c>
      <c r="D633" t="s">
        <v>22</v>
      </c>
      <c r="E633" t="s">
        <v>23</v>
      </c>
      <c r="F633" t="s">
        <v>25</v>
      </c>
      <c r="G633">
        <v>90</v>
      </c>
      <c r="H633">
        <v>5</v>
      </c>
      <c r="I633" t="s">
        <v>42</v>
      </c>
    </row>
    <row r="634" spans="1:9" x14ac:dyDescent="0.25">
      <c r="A634">
        <v>27</v>
      </c>
      <c r="B634">
        <f t="shared" si="15"/>
        <v>12</v>
      </c>
      <c r="C634">
        <v>70</v>
      </c>
      <c r="D634" t="s">
        <v>22</v>
      </c>
      <c r="E634" t="s">
        <v>23</v>
      </c>
      <c r="F634" t="s">
        <v>89</v>
      </c>
      <c r="G634">
        <v>5</v>
      </c>
      <c r="H634">
        <v>5</v>
      </c>
      <c r="I634" t="s">
        <v>42</v>
      </c>
    </row>
    <row r="635" spans="1:9" x14ac:dyDescent="0.25">
      <c r="A635">
        <v>27</v>
      </c>
      <c r="B635">
        <f t="shared" si="15"/>
        <v>12</v>
      </c>
      <c r="C635">
        <v>6</v>
      </c>
      <c r="D635" t="s">
        <v>22</v>
      </c>
      <c r="E635" t="s">
        <v>23</v>
      </c>
      <c r="F635" t="s">
        <v>24</v>
      </c>
      <c r="G635">
        <v>6</v>
      </c>
      <c r="H635">
        <v>5</v>
      </c>
      <c r="I635" t="s">
        <v>42</v>
      </c>
    </row>
    <row r="636" spans="1:9" x14ac:dyDescent="0.25">
      <c r="A636">
        <v>27</v>
      </c>
      <c r="B636">
        <f t="shared" si="15"/>
        <v>13</v>
      </c>
      <c r="C636">
        <v>26</v>
      </c>
      <c r="D636" t="s">
        <v>22</v>
      </c>
      <c r="E636" t="s">
        <v>23</v>
      </c>
      <c r="F636" t="s">
        <v>32</v>
      </c>
      <c r="G636">
        <v>4</v>
      </c>
      <c r="H636">
        <v>5</v>
      </c>
      <c r="I636" t="s">
        <v>42</v>
      </c>
    </row>
    <row r="637" spans="1:9" x14ac:dyDescent="0.25">
      <c r="A637">
        <v>27</v>
      </c>
      <c r="B637">
        <f t="shared" si="15"/>
        <v>13</v>
      </c>
      <c r="C637">
        <v>24</v>
      </c>
      <c r="D637" t="s">
        <v>16</v>
      </c>
      <c r="E637" t="s">
        <v>17</v>
      </c>
      <c r="F637" t="s">
        <v>31</v>
      </c>
      <c r="G637">
        <v>1</v>
      </c>
      <c r="H637">
        <v>5800</v>
      </c>
      <c r="I637" t="s">
        <v>42</v>
      </c>
    </row>
    <row r="638" spans="1:9" x14ac:dyDescent="0.25">
      <c r="A638">
        <v>27</v>
      </c>
      <c r="B638">
        <f>B630+1</f>
        <v>13</v>
      </c>
      <c r="C638">
        <v>42</v>
      </c>
      <c r="D638" t="s">
        <v>16</v>
      </c>
      <c r="E638" t="s">
        <v>17</v>
      </c>
      <c r="F638" t="s">
        <v>39</v>
      </c>
      <c r="G638">
        <v>1</v>
      </c>
      <c r="H638">
        <v>1160</v>
      </c>
      <c r="I638" t="s">
        <v>42</v>
      </c>
    </row>
    <row r="639" spans="1:9" x14ac:dyDescent="0.25">
      <c r="A639">
        <v>27</v>
      </c>
      <c r="B639">
        <f t="shared" si="15"/>
        <v>13</v>
      </c>
      <c r="C639">
        <v>49</v>
      </c>
      <c r="D639" t="s">
        <v>22</v>
      </c>
      <c r="E639" t="s">
        <v>23</v>
      </c>
      <c r="F639" t="s">
        <v>40</v>
      </c>
      <c r="G639">
        <f>2*2*2</f>
        <v>8</v>
      </c>
      <c r="H639">
        <v>5</v>
      </c>
      <c r="I639" t="s">
        <v>42</v>
      </c>
    </row>
    <row r="640" spans="1:9" x14ac:dyDescent="0.25">
      <c r="A640">
        <v>27</v>
      </c>
      <c r="B640">
        <f t="shared" si="15"/>
        <v>13</v>
      </c>
      <c r="C640">
        <v>69</v>
      </c>
      <c r="D640" t="s">
        <v>22</v>
      </c>
      <c r="E640" t="s">
        <v>23</v>
      </c>
      <c r="F640" t="s">
        <v>88</v>
      </c>
      <c r="G640">
        <v>20</v>
      </c>
      <c r="H640">
        <v>5</v>
      </c>
      <c r="I640" t="s">
        <v>42</v>
      </c>
    </row>
    <row r="641" spans="1:9" x14ac:dyDescent="0.25">
      <c r="A641">
        <v>27</v>
      </c>
      <c r="B641">
        <f t="shared" si="15"/>
        <v>13</v>
      </c>
      <c r="C641">
        <v>11</v>
      </c>
      <c r="D641" t="s">
        <v>22</v>
      </c>
      <c r="E641" t="s">
        <v>23</v>
      </c>
      <c r="F641" t="s">
        <v>25</v>
      </c>
      <c r="G641">
        <v>90</v>
      </c>
      <c r="H641">
        <v>5</v>
      </c>
      <c r="I641" t="s">
        <v>42</v>
      </c>
    </row>
    <row r="642" spans="1:9" x14ac:dyDescent="0.25">
      <c r="A642">
        <v>27</v>
      </c>
      <c r="B642">
        <f t="shared" si="15"/>
        <v>13</v>
      </c>
      <c r="C642">
        <v>70</v>
      </c>
      <c r="D642" t="s">
        <v>22</v>
      </c>
      <c r="E642" t="s">
        <v>23</v>
      </c>
      <c r="F642" t="s">
        <v>89</v>
      </c>
      <c r="G642">
        <v>5</v>
      </c>
      <c r="H642">
        <v>5</v>
      </c>
      <c r="I642" t="s">
        <v>42</v>
      </c>
    </row>
    <row r="643" spans="1:9" x14ac:dyDescent="0.25">
      <c r="A643">
        <v>27</v>
      </c>
      <c r="B643">
        <f t="shared" si="15"/>
        <v>13</v>
      </c>
      <c r="C643">
        <v>6</v>
      </c>
      <c r="D643" t="s">
        <v>22</v>
      </c>
      <c r="E643" t="s">
        <v>23</v>
      </c>
      <c r="F643" t="s">
        <v>24</v>
      </c>
      <c r="G643">
        <v>6</v>
      </c>
      <c r="H643">
        <v>5</v>
      </c>
      <c r="I643" t="s">
        <v>42</v>
      </c>
    </row>
    <row r="644" spans="1:9" x14ac:dyDescent="0.25">
      <c r="A644">
        <v>27</v>
      </c>
      <c r="B644">
        <f t="shared" si="15"/>
        <v>14</v>
      </c>
      <c r="C644">
        <v>26</v>
      </c>
      <c r="D644" t="s">
        <v>22</v>
      </c>
      <c r="E644" t="s">
        <v>23</v>
      </c>
      <c r="F644" t="s">
        <v>32</v>
      </c>
      <c r="G644">
        <v>4</v>
      </c>
      <c r="H644">
        <v>5</v>
      </c>
      <c r="I644" t="s">
        <v>42</v>
      </c>
    </row>
    <row r="645" spans="1:9" x14ac:dyDescent="0.25">
      <c r="A645">
        <v>27</v>
      </c>
      <c r="B645">
        <f t="shared" si="15"/>
        <v>14</v>
      </c>
      <c r="C645">
        <v>24</v>
      </c>
      <c r="D645" t="s">
        <v>16</v>
      </c>
      <c r="E645" t="s">
        <v>17</v>
      </c>
      <c r="F645" t="s">
        <v>31</v>
      </c>
      <c r="G645">
        <v>1</v>
      </c>
      <c r="H645">
        <v>5800</v>
      </c>
      <c r="I645" t="s">
        <v>42</v>
      </c>
    </row>
    <row r="646" spans="1:9" x14ac:dyDescent="0.25">
      <c r="A646">
        <v>27</v>
      </c>
      <c r="B646">
        <f t="shared" si="15"/>
        <v>14</v>
      </c>
      <c r="C646">
        <v>42</v>
      </c>
      <c r="D646" t="s">
        <v>16</v>
      </c>
      <c r="E646" t="s">
        <v>17</v>
      </c>
      <c r="F646" t="s">
        <v>39</v>
      </c>
      <c r="G646">
        <v>1</v>
      </c>
      <c r="H646">
        <v>1160</v>
      </c>
      <c r="I646" t="s">
        <v>42</v>
      </c>
    </row>
    <row r="647" spans="1:9" x14ac:dyDescent="0.25">
      <c r="A647">
        <v>27</v>
      </c>
      <c r="B647">
        <f t="shared" si="15"/>
        <v>14</v>
      </c>
      <c r="C647">
        <v>49</v>
      </c>
      <c r="D647" t="s">
        <v>22</v>
      </c>
      <c r="E647" t="s">
        <v>23</v>
      </c>
      <c r="F647" t="s">
        <v>40</v>
      </c>
      <c r="G647">
        <f>2*2*2</f>
        <v>8</v>
      </c>
      <c r="H647">
        <v>5</v>
      </c>
      <c r="I647" t="s">
        <v>42</v>
      </c>
    </row>
    <row r="648" spans="1:9" x14ac:dyDescent="0.25">
      <c r="A648">
        <v>27</v>
      </c>
      <c r="B648">
        <f t="shared" si="15"/>
        <v>14</v>
      </c>
      <c r="C648">
        <v>69</v>
      </c>
      <c r="D648" t="s">
        <v>22</v>
      </c>
      <c r="E648" t="s">
        <v>23</v>
      </c>
      <c r="F648" t="s">
        <v>88</v>
      </c>
      <c r="G648">
        <v>20</v>
      </c>
      <c r="H648">
        <v>5</v>
      </c>
      <c r="I648" t="s">
        <v>42</v>
      </c>
    </row>
    <row r="649" spans="1:9" x14ac:dyDescent="0.25">
      <c r="A649">
        <v>27</v>
      </c>
      <c r="B649">
        <f t="shared" si="15"/>
        <v>14</v>
      </c>
      <c r="C649">
        <v>11</v>
      </c>
      <c r="D649" t="s">
        <v>22</v>
      </c>
      <c r="E649" t="s">
        <v>23</v>
      </c>
      <c r="F649" t="s">
        <v>25</v>
      </c>
      <c r="G649">
        <v>90</v>
      </c>
      <c r="H649">
        <v>5</v>
      </c>
      <c r="I649" t="s">
        <v>42</v>
      </c>
    </row>
    <row r="650" spans="1:9" x14ac:dyDescent="0.25">
      <c r="A650">
        <v>27</v>
      </c>
      <c r="B650">
        <f t="shared" si="15"/>
        <v>14</v>
      </c>
      <c r="C650">
        <v>70</v>
      </c>
      <c r="D650" t="s">
        <v>22</v>
      </c>
      <c r="E650" t="s">
        <v>23</v>
      </c>
      <c r="F650" t="s">
        <v>89</v>
      </c>
      <c r="G650">
        <v>5</v>
      </c>
      <c r="H650">
        <v>5</v>
      </c>
      <c r="I650" t="s">
        <v>42</v>
      </c>
    </row>
    <row r="651" spans="1:9" x14ac:dyDescent="0.25">
      <c r="A651">
        <v>27</v>
      </c>
      <c r="B651">
        <f t="shared" si="15"/>
        <v>14</v>
      </c>
      <c r="C651">
        <v>6</v>
      </c>
      <c r="D651" t="s">
        <v>22</v>
      </c>
      <c r="E651" t="s">
        <v>23</v>
      </c>
      <c r="F651" t="s">
        <v>24</v>
      </c>
      <c r="G651">
        <v>6</v>
      </c>
      <c r="H651">
        <v>5</v>
      </c>
      <c r="I651" t="s">
        <v>42</v>
      </c>
    </row>
    <row r="652" spans="1:9" x14ac:dyDescent="0.25">
      <c r="A652">
        <v>27</v>
      </c>
      <c r="B652">
        <f t="shared" si="15"/>
        <v>15</v>
      </c>
      <c r="C652">
        <v>26</v>
      </c>
      <c r="D652" t="s">
        <v>22</v>
      </c>
      <c r="E652" t="s">
        <v>23</v>
      </c>
      <c r="F652" t="s">
        <v>32</v>
      </c>
      <c r="G652">
        <v>4</v>
      </c>
      <c r="H652">
        <v>5</v>
      </c>
      <c r="I652" t="s">
        <v>42</v>
      </c>
    </row>
    <row r="653" spans="1:9" x14ac:dyDescent="0.25">
      <c r="A653">
        <v>27</v>
      </c>
      <c r="B653">
        <f t="shared" ref="B653:B716" si="16">B645+1</f>
        <v>15</v>
      </c>
      <c r="C653">
        <v>24</v>
      </c>
      <c r="D653" t="s">
        <v>16</v>
      </c>
      <c r="E653" t="s">
        <v>17</v>
      </c>
      <c r="F653" t="s">
        <v>31</v>
      </c>
      <c r="G653">
        <v>1</v>
      </c>
      <c r="H653">
        <v>5800</v>
      </c>
      <c r="I653" t="s">
        <v>42</v>
      </c>
    </row>
    <row r="654" spans="1:9" x14ac:dyDescent="0.25">
      <c r="A654">
        <v>27</v>
      </c>
      <c r="B654">
        <f t="shared" si="16"/>
        <v>15</v>
      </c>
      <c r="C654">
        <v>42</v>
      </c>
      <c r="D654" t="s">
        <v>16</v>
      </c>
      <c r="E654" t="s">
        <v>17</v>
      </c>
      <c r="F654" t="s">
        <v>39</v>
      </c>
      <c r="G654">
        <v>1</v>
      </c>
      <c r="H654">
        <v>1160</v>
      </c>
      <c r="I654" t="s">
        <v>42</v>
      </c>
    </row>
    <row r="655" spans="1:9" x14ac:dyDescent="0.25">
      <c r="A655">
        <v>27</v>
      </c>
      <c r="B655">
        <f t="shared" si="16"/>
        <v>15</v>
      </c>
      <c r="C655">
        <v>49</v>
      </c>
      <c r="D655" t="s">
        <v>22</v>
      </c>
      <c r="E655" t="s">
        <v>23</v>
      </c>
      <c r="F655" t="s">
        <v>40</v>
      </c>
      <c r="G655">
        <f>2*2*2</f>
        <v>8</v>
      </c>
      <c r="H655">
        <v>5</v>
      </c>
      <c r="I655" t="s">
        <v>42</v>
      </c>
    </row>
    <row r="656" spans="1:9" x14ac:dyDescent="0.25">
      <c r="A656">
        <v>27</v>
      </c>
      <c r="B656">
        <f t="shared" si="16"/>
        <v>15</v>
      </c>
      <c r="C656">
        <v>69</v>
      </c>
      <c r="D656" t="s">
        <v>22</v>
      </c>
      <c r="E656" t="s">
        <v>23</v>
      </c>
      <c r="F656" t="s">
        <v>88</v>
      </c>
      <c r="G656">
        <v>20</v>
      </c>
      <c r="H656">
        <v>5</v>
      </c>
      <c r="I656" t="s">
        <v>42</v>
      </c>
    </row>
    <row r="657" spans="1:9" x14ac:dyDescent="0.25">
      <c r="A657">
        <v>27</v>
      </c>
      <c r="B657">
        <f t="shared" si="16"/>
        <v>15</v>
      </c>
      <c r="C657">
        <v>11</v>
      </c>
      <c r="D657" t="s">
        <v>22</v>
      </c>
      <c r="E657" t="s">
        <v>23</v>
      </c>
      <c r="F657" t="s">
        <v>25</v>
      </c>
      <c r="G657">
        <v>90</v>
      </c>
      <c r="H657">
        <v>5</v>
      </c>
      <c r="I657" t="s">
        <v>42</v>
      </c>
    </row>
    <row r="658" spans="1:9" x14ac:dyDescent="0.25">
      <c r="A658">
        <v>27</v>
      </c>
      <c r="B658">
        <f t="shared" si="16"/>
        <v>15</v>
      </c>
      <c r="C658">
        <v>70</v>
      </c>
      <c r="D658" t="s">
        <v>22</v>
      </c>
      <c r="E658" t="s">
        <v>23</v>
      </c>
      <c r="F658" t="s">
        <v>89</v>
      </c>
      <c r="G658">
        <v>5</v>
      </c>
      <c r="H658">
        <v>5</v>
      </c>
      <c r="I658" t="s">
        <v>42</v>
      </c>
    </row>
    <row r="659" spans="1:9" x14ac:dyDescent="0.25">
      <c r="A659">
        <v>27</v>
      </c>
      <c r="B659">
        <f t="shared" si="16"/>
        <v>15</v>
      </c>
      <c r="C659">
        <v>6</v>
      </c>
      <c r="D659" t="s">
        <v>22</v>
      </c>
      <c r="E659" t="s">
        <v>23</v>
      </c>
      <c r="F659" t="s">
        <v>24</v>
      </c>
      <c r="G659">
        <v>6</v>
      </c>
      <c r="H659">
        <v>5</v>
      </c>
      <c r="I659" t="s">
        <v>42</v>
      </c>
    </row>
    <row r="660" spans="1:9" x14ac:dyDescent="0.25">
      <c r="A660">
        <v>27</v>
      </c>
      <c r="B660">
        <f t="shared" si="16"/>
        <v>16</v>
      </c>
      <c r="C660">
        <v>26</v>
      </c>
      <c r="D660" t="s">
        <v>22</v>
      </c>
      <c r="E660" t="s">
        <v>23</v>
      </c>
      <c r="F660" t="s">
        <v>32</v>
      </c>
      <c r="G660">
        <v>4</v>
      </c>
      <c r="H660">
        <v>5</v>
      </c>
      <c r="I660" t="s">
        <v>42</v>
      </c>
    </row>
    <row r="661" spans="1:9" x14ac:dyDescent="0.25">
      <c r="A661">
        <v>27</v>
      </c>
      <c r="B661">
        <f t="shared" si="16"/>
        <v>16</v>
      </c>
      <c r="C661">
        <v>24</v>
      </c>
      <c r="D661" t="s">
        <v>16</v>
      </c>
      <c r="E661" t="s">
        <v>17</v>
      </c>
      <c r="F661" t="s">
        <v>31</v>
      </c>
      <c r="G661">
        <v>1</v>
      </c>
      <c r="H661">
        <v>5800</v>
      </c>
      <c r="I661" t="s">
        <v>42</v>
      </c>
    </row>
    <row r="662" spans="1:9" x14ac:dyDescent="0.25">
      <c r="A662">
        <v>27</v>
      </c>
      <c r="B662">
        <f t="shared" si="16"/>
        <v>16</v>
      </c>
      <c r="C662">
        <v>42</v>
      </c>
      <c r="D662" t="s">
        <v>16</v>
      </c>
      <c r="E662" t="s">
        <v>17</v>
      </c>
      <c r="F662" t="s">
        <v>39</v>
      </c>
      <c r="G662">
        <v>1</v>
      </c>
      <c r="H662">
        <v>1160</v>
      </c>
      <c r="I662" t="s">
        <v>42</v>
      </c>
    </row>
    <row r="663" spans="1:9" x14ac:dyDescent="0.25">
      <c r="A663">
        <v>27</v>
      </c>
      <c r="B663">
        <f t="shared" si="16"/>
        <v>16</v>
      </c>
      <c r="C663">
        <v>49</v>
      </c>
      <c r="D663" t="s">
        <v>22</v>
      </c>
      <c r="E663" t="s">
        <v>23</v>
      </c>
      <c r="F663" t="s">
        <v>40</v>
      </c>
      <c r="G663">
        <f>2*2*2</f>
        <v>8</v>
      </c>
      <c r="H663">
        <v>5</v>
      </c>
      <c r="I663" t="s">
        <v>42</v>
      </c>
    </row>
    <row r="664" spans="1:9" x14ac:dyDescent="0.25">
      <c r="A664">
        <v>27</v>
      </c>
      <c r="B664">
        <f t="shared" si="16"/>
        <v>16</v>
      </c>
      <c r="C664">
        <v>69</v>
      </c>
      <c r="D664" t="s">
        <v>22</v>
      </c>
      <c r="E664" t="s">
        <v>23</v>
      </c>
      <c r="F664" t="s">
        <v>88</v>
      </c>
      <c r="G664">
        <v>20</v>
      </c>
      <c r="H664">
        <v>5</v>
      </c>
      <c r="I664" t="s">
        <v>42</v>
      </c>
    </row>
    <row r="665" spans="1:9" x14ac:dyDescent="0.25">
      <c r="A665">
        <v>27</v>
      </c>
      <c r="B665">
        <f t="shared" si="16"/>
        <v>16</v>
      </c>
      <c r="C665">
        <v>11</v>
      </c>
      <c r="D665" t="s">
        <v>22</v>
      </c>
      <c r="E665" t="s">
        <v>23</v>
      </c>
      <c r="F665" t="s">
        <v>25</v>
      </c>
      <c r="G665">
        <v>90</v>
      </c>
      <c r="H665">
        <v>5</v>
      </c>
      <c r="I665" t="s">
        <v>42</v>
      </c>
    </row>
    <row r="666" spans="1:9" x14ac:dyDescent="0.25">
      <c r="A666">
        <v>27</v>
      </c>
      <c r="B666">
        <f t="shared" si="16"/>
        <v>16</v>
      </c>
      <c r="C666">
        <v>70</v>
      </c>
      <c r="D666" t="s">
        <v>22</v>
      </c>
      <c r="E666" t="s">
        <v>23</v>
      </c>
      <c r="F666" t="s">
        <v>89</v>
      </c>
      <c r="G666">
        <v>5</v>
      </c>
      <c r="H666">
        <v>5</v>
      </c>
      <c r="I666" t="s">
        <v>42</v>
      </c>
    </row>
    <row r="667" spans="1:9" x14ac:dyDescent="0.25">
      <c r="A667">
        <v>27</v>
      </c>
      <c r="B667">
        <f t="shared" si="16"/>
        <v>16</v>
      </c>
      <c r="C667">
        <v>6</v>
      </c>
      <c r="D667" t="s">
        <v>22</v>
      </c>
      <c r="E667" t="s">
        <v>23</v>
      </c>
      <c r="F667" t="s">
        <v>24</v>
      </c>
      <c r="G667">
        <v>6</v>
      </c>
      <c r="H667">
        <v>5</v>
      </c>
      <c r="I667" t="s">
        <v>42</v>
      </c>
    </row>
    <row r="668" spans="1:9" x14ac:dyDescent="0.25">
      <c r="A668">
        <v>27</v>
      </c>
      <c r="B668">
        <f t="shared" si="16"/>
        <v>17</v>
      </c>
      <c r="C668">
        <v>26</v>
      </c>
      <c r="D668" t="s">
        <v>22</v>
      </c>
      <c r="E668" t="s">
        <v>23</v>
      </c>
      <c r="F668" t="s">
        <v>32</v>
      </c>
      <c r="G668">
        <v>4</v>
      </c>
      <c r="H668">
        <v>5</v>
      </c>
      <c r="I668" t="s">
        <v>42</v>
      </c>
    </row>
    <row r="669" spans="1:9" x14ac:dyDescent="0.25">
      <c r="A669">
        <v>27</v>
      </c>
      <c r="B669">
        <f t="shared" si="16"/>
        <v>17</v>
      </c>
      <c r="C669">
        <v>24</v>
      </c>
      <c r="D669" t="s">
        <v>16</v>
      </c>
      <c r="E669" t="s">
        <v>17</v>
      </c>
      <c r="F669" t="s">
        <v>31</v>
      </c>
      <c r="G669">
        <v>1</v>
      </c>
      <c r="H669">
        <v>5800</v>
      </c>
      <c r="I669" t="s">
        <v>42</v>
      </c>
    </row>
    <row r="670" spans="1:9" x14ac:dyDescent="0.25">
      <c r="A670">
        <v>27</v>
      </c>
      <c r="B670">
        <f t="shared" si="16"/>
        <v>17</v>
      </c>
      <c r="C670">
        <v>42</v>
      </c>
      <c r="D670" t="s">
        <v>16</v>
      </c>
      <c r="E670" t="s">
        <v>17</v>
      </c>
      <c r="F670" t="s">
        <v>39</v>
      </c>
      <c r="G670">
        <v>1</v>
      </c>
      <c r="H670">
        <v>1160</v>
      </c>
      <c r="I670" t="s">
        <v>42</v>
      </c>
    </row>
    <row r="671" spans="1:9" x14ac:dyDescent="0.25">
      <c r="A671">
        <v>27</v>
      </c>
      <c r="B671">
        <f t="shared" si="16"/>
        <v>17</v>
      </c>
      <c r="C671">
        <v>49</v>
      </c>
      <c r="D671" t="s">
        <v>22</v>
      </c>
      <c r="E671" t="s">
        <v>23</v>
      </c>
      <c r="F671" t="s">
        <v>40</v>
      </c>
      <c r="G671">
        <f>2*2*2</f>
        <v>8</v>
      </c>
      <c r="H671">
        <v>5</v>
      </c>
      <c r="I671" t="s">
        <v>42</v>
      </c>
    </row>
    <row r="672" spans="1:9" x14ac:dyDescent="0.25">
      <c r="A672">
        <v>27</v>
      </c>
      <c r="B672">
        <f t="shared" si="16"/>
        <v>17</v>
      </c>
      <c r="C672">
        <v>69</v>
      </c>
      <c r="D672" t="s">
        <v>22</v>
      </c>
      <c r="E672" t="s">
        <v>23</v>
      </c>
      <c r="F672" t="s">
        <v>88</v>
      </c>
      <c r="G672">
        <v>20</v>
      </c>
      <c r="H672">
        <v>5</v>
      </c>
      <c r="I672" t="s">
        <v>42</v>
      </c>
    </row>
    <row r="673" spans="1:9" x14ac:dyDescent="0.25">
      <c r="A673">
        <v>27</v>
      </c>
      <c r="B673">
        <f t="shared" si="16"/>
        <v>17</v>
      </c>
      <c r="C673">
        <v>11</v>
      </c>
      <c r="D673" t="s">
        <v>22</v>
      </c>
      <c r="E673" t="s">
        <v>23</v>
      </c>
      <c r="F673" t="s">
        <v>25</v>
      </c>
      <c r="G673">
        <v>90</v>
      </c>
      <c r="H673">
        <v>5</v>
      </c>
      <c r="I673" t="s">
        <v>42</v>
      </c>
    </row>
    <row r="674" spans="1:9" x14ac:dyDescent="0.25">
      <c r="A674">
        <v>27</v>
      </c>
      <c r="B674">
        <f t="shared" si="16"/>
        <v>17</v>
      </c>
      <c r="C674">
        <v>70</v>
      </c>
      <c r="D674" t="s">
        <v>22</v>
      </c>
      <c r="E674" t="s">
        <v>23</v>
      </c>
      <c r="F674" t="s">
        <v>89</v>
      </c>
      <c r="G674">
        <v>5</v>
      </c>
      <c r="H674">
        <v>5</v>
      </c>
      <c r="I674" t="s">
        <v>42</v>
      </c>
    </row>
    <row r="675" spans="1:9" x14ac:dyDescent="0.25">
      <c r="A675">
        <v>27</v>
      </c>
      <c r="B675">
        <f t="shared" si="16"/>
        <v>17</v>
      </c>
      <c r="C675">
        <v>6</v>
      </c>
      <c r="D675" t="s">
        <v>22</v>
      </c>
      <c r="E675" t="s">
        <v>23</v>
      </c>
      <c r="F675" t="s">
        <v>24</v>
      </c>
      <c r="G675">
        <v>6</v>
      </c>
      <c r="H675">
        <v>5</v>
      </c>
      <c r="I675" t="s">
        <v>42</v>
      </c>
    </row>
    <row r="676" spans="1:9" x14ac:dyDescent="0.25">
      <c r="A676">
        <v>27</v>
      </c>
      <c r="B676">
        <f t="shared" si="16"/>
        <v>18</v>
      </c>
      <c r="C676">
        <v>26</v>
      </c>
      <c r="D676" t="s">
        <v>22</v>
      </c>
      <c r="E676" t="s">
        <v>23</v>
      </c>
      <c r="F676" t="s">
        <v>32</v>
      </c>
      <c r="G676">
        <v>4</v>
      </c>
      <c r="H676">
        <v>5</v>
      </c>
      <c r="I676" t="s">
        <v>42</v>
      </c>
    </row>
    <row r="677" spans="1:9" x14ac:dyDescent="0.25">
      <c r="A677">
        <v>27</v>
      </c>
      <c r="B677">
        <f t="shared" si="16"/>
        <v>18</v>
      </c>
      <c r="C677">
        <v>24</v>
      </c>
      <c r="D677" t="s">
        <v>16</v>
      </c>
      <c r="E677" t="s">
        <v>17</v>
      </c>
      <c r="F677" t="s">
        <v>31</v>
      </c>
      <c r="G677">
        <v>1</v>
      </c>
      <c r="H677">
        <v>5800</v>
      </c>
      <c r="I677" t="s">
        <v>42</v>
      </c>
    </row>
    <row r="678" spans="1:9" x14ac:dyDescent="0.25">
      <c r="A678">
        <v>27</v>
      </c>
      <c r="B678">
        <f t="shared" si="16"/>
        <v>18</v>
      </c>
      <c r="C678">
        <v>42</v>
      </c>
      <c r="D678" t="s">
        <v>16</v>
      </c>
      <c r="E678" t="s">
        <v>17</v>
      </c>
      <c r="F678" t="s">
        <v>39</v>
      </c>
      <c r="G678">
        <v>1</v>
      </c>
      <c r="H678">
        <v>1160</v>
      </c>
      <c r="I678" t="s">
        <v>42</v>
      </c>
    </row>
    <row r="679" spans="1:9" x14ac:dyDescent="0.25">
      <c r="A679">
        <v>27</v>
      </c>
      <c r="B679">
        <f t="shared" si="16"/>
        <v>18</v>
      </c>
      <c r="C679">
        <v>49</v>
      </c>
      <c r="D679" t="s">
        <v>22</v>
      </c>
      <c r="E679" t="s">
        <v>23</v>
      </c>
      <c r="F679" t="s">
        <v>40</v>
      </c>
      <c r="G679">
        <f>2*2*2</f>
        <v>8</v>
      </c>
      <c r="H679">
        <v>5</v>
      </c>
      <c r="I679" t="s">
        <v>42</v>
      </c>
    </row>
    <row r="680" spans="1:9" x14ac:dyDescent="0.25">
      <c r="A680">
        <v>27</v>
      </c>
      <c r="B680">
        <f t="shared" si="16"/>
        <v>18</v>
      </c>
      <c r="C680">
        <v>69</v>
      </c>
      <c r="D680" t="s">
        <v>22</v>
      </c>
      <c r="E680" t="s">
        <v>23</v>
      </c>
      <c r="F680" t="s">
        <v>88</v>
      </c>
      <c r="G680">
        <v>20</v>
      </c>
      <c r="H680">
        <v>5</v>
      </c>
      <c r="I680" t="s">
        <v>42</v>
      </c>
    </row>
    <row r="681" spans="1:9" x14ac:dyDescent="0.25">
      <c r="A681">
        <v>27</v>
      </c>
      <c r="B681">
        <f t="shared" si="16"/>
        <v>18</v>
      </c>
      <c r="C681">
        <v>11</v>
      </c>
      <c r="D681" t="s">
        <v>22</v>
      </c>
      <c r="E681" t="s">
        <v>23</v>
      </c>
      <c r="F681" t="s">
        <v>25</v>
      </c>
      <c r="G681">
        <v>90</v>
      </c>
      <c r="H681">
        <v>5</v>
      </c>
      <c r="I681" t="s">
        <v>42</v>
      </c>
    </row>
    <row r="682" spans="1:9" x14ac:dyDescent="0.25">
      <c r="A682">
        <v>27</v>
      </c>
      <c r="B682">
        <f t="shared" si="16"/>
        <v>18</v>
      </c>
      <c r="C682">
        <v>70</v>
      </c>
      <c r="D682" t="s">
        <v>22</v>
      </c>
      <c r="E682" t="s">
        <v>23</v>
      </c>
      <c r="F682" t="s">
        <v>89</v>
      </c>
      <c r="G682">
        <v>5</v>
      </c>
      <c r="H682">
        <v>5</v>
      </c>
      <c r="I682" t="s">
        <v>42</v>
      </c>
    </row>
    <row r="683" spans="1:9" x14ac:dyDescent="0.25">
      <c r="A683">
        <v>27</v>
      </c>
      <c r="B683">
        <f t="shared" si="16"/>
        <v>18</v>
      </c>
      <c r="C683">
        <v>6</v>
      </c>
      <c r="D683" t="s">
        <v>22</v>
      </c>
      <c r="E683" t="s">
        <v>23</v>
      </c>
      <c r="F683" t="s">
        <v>24</v>
      </c>
      <c r="G683">
        <v>6</v>
      </c>
      <c r="H683">
        <v>5</v>
      </c>
      <c r="I683" t="s">
        <v>42</v>
      </c>
    </row>
    <row r="684" spans="1:9" x14ac:dyDescent="0.25">
      <c r="A684">
        <v>27</v>
      </c>
      <c r="B684">
        <f t="shared" si="16"/>
        <v>19</v>
      </c>
      <c r="C684">
        <v>26</v>
      </c>
      <c r="D684" t="s">
        <v>22</v>
      </c>
      <c r="E684" t="s">
        <v>23</v>
      </c>
      <c r="F684" t="s">
        <v>32</v>
      </c>
      <c r="G684">
        <v>4</v>
      </c>
      <c r="H684">
        <v>5</v>
      </c>
      <c r="I684" t="s">
        <v>42</v>
      </c>
    </row>
    <row r="685" spans="1:9" x14ac:dyDescent="0.25">
      <c r="A685">
        <v>27</v>
      </c>
      <c r="B685">
        <f t="shared" si="16"/>
        <v>19</v>
      </c>
      <c r="C685">
        <v>24</v>
      </c>
      <c r="D685" t="s">
        <v>16</v>
      </c>
      <c r="E685" t="s">
        <v>17</v>
      </c>
      <c r="F685" t="s">
        <v>31</v>
      </c>
      <c r="G685">
        <v>1</v>
      </c>
      <c r="H685">
        <v>5800</v>
      </c>
      <c r="I685" t="s">
        <v>42</v>
      </c>
    </row>
    <row r="686" spans="1:9" x14ac:dyDescent="0.25">
      <c r="A686">
        <v>27</v>
      </c>
      <c r="B686">
        <f t="shared" si="16"/>
        <v>19</v>
      </c>
      <c r="C686">
        <v>42</v>
      </c>
      <c r="D686" t="s">
        <v>16</v>
      </c>
      <c r="E686" t="s">
        <v>17</v>
      </c>
      <c r="F686" t="s">
        <v>39</v>
      </c>
      <c r="G686">
        <v>1</v>
      </c>
      <c r="H686">
        <v>1160</v>
      </c>
      <c r="I686" t="s">
        <v>42</v>
      </c>
    </row>
    <row r="687" spans="1:9" x14ac:dyDescent="0.25">
      <c r="A687">
        <v>27</v>
      </c>
      <c r="B687">
        <f t="shared" si="16"/>
        <v>19</v>
      </c>
      <c r="C687">
        <v>49</v>
      </c>
      <c r="D687" t="s">
        <v>22</v>
      </c>
      <c r="E687" t="s">
        <v>23</v>
      </c>
      <c r="F687" t="s">
        <v>40</v>
      </c>
      <c r="G687">
        <f>2*2*2</f>
        <v>8</v>
      </c>
      <c r="H687">
        <v>5</v>
      </c>
      <c r="I687" t="s">
        <v>42</v>
      </c>
    </row>
    <row r="688" spans="1:9" x14ac:dyDescent="0.25">
      <c r="A688">
        <v>27</v>
      </c>
      <c r="B688">
        <f t="shared" si="16"/>
        <v>19</v>
      </c>
      <c r="C688">
        <v>69</v>
      </c>
      <c r="D688" t="s">
        <v>22</v>
      </c>
      <c r="E688" t="s">
        <v>23</v>
      </c>
      <c r="F688" t="s">
        <v>88</v>
      </c>
      <c r="G688">
        <v>20</v>
      </c>
      <c r="H688">
        <v>5</v>
      </c>
      <c r="I688" t="s">
        <v>42</v>
      </c>
    </row>
    <row r="689" spans="1:9" x14ac:dyDescent="0.25">
      <c r="A689">
        <v>27</v>
      </c>
      <c r="B689">
        <f t="shared" si="16"/>
        <v>19</v>
      </c>
      <c r="C689">
        <v>11</v>
      </c>
      <c r="D689" t="s">
        <v>22</v>
      </c>
      <c r="E689" t="s">
        <v>23</v>
      </c>
      <c r="F689" t="s">
        <v>25</v>
      </c>
      <c r="G689">
        <v>90</v>
      </c>
      <c r="H689">
        <v>5</v>
      </c>
      <c r="I689" t="s">
        <v>42</v>
      </c>
    </row>
    <row r="690" spans="1:9" x14ac:dyDescent="0.25">
      <c r="A690">
        <v>27</v>
      </c>
      <c r="B690">
        <f t="shared" si="16"/>
        <v>19</v>
      </c>
      <c r="C690">
        <v>70</v>
      </c>
      <c r="D690" t="s">
        <v>22</v>
      </c>
      <c r="E690" t="s">
        <v>23</v>
      </c>
      <c r="F690" t="s">
        <v>89</v>
      </c>
      <c r="G690">
        <v>5</v>
      </c>
      <c r="H690">
        <v>5</v>
      </c>
      <c r="I690" t="s">
        <v>42</v>
      </c>
    </row>
    <row r="691" spans="1:9" x14ac:dyDescent="0.25">
      <c r="A691">
        <v>27</v>
      </c>
      <c r="B691">
        <f t="shared" si="16"/>
        <v>19</v>
      </c>
      <c r="C691">
        <v>6</v>
      </c>
      <c r="D691" t="s">
        <v>22</v>
      </c>
      <c r="E691" t="s">
        <v>23</v>
      </c>
      <c r="F691" t="s">
        <v>24</v>
      </c>
      <c r="G691">
        <v>6</v>
      </c>
      <c r="H691">
        <v>5</v>
      </c>
      <c r="I691" t="s">
        <v>42</v>
      </c>
    </row>
    <row r="692" spans="1:9" x14ac:dyDescent="0.25">
      <c r="A692">
        <v>27</v>
      </c>
      <c r="B692">
        <f t="shared" si="16"/>
        <v>20</v>
      </c>
      <c r="C692">
        <v>26</v>
      </c>
      <c r="D692" t="s">
        <v>22</v>
      </c>
      <c r="E692" t="s">
        <v>23</v>
      </c>
      <c r="F692" t="s">
        <v>32</v>
      </c>
      <c r="G692">
        <v>4</v>
      </c>
      <c r="H692">
        <v>5</v>
      </c>
      <c r="I692" t="s">
        <v>42</v>
      </c>
    </row>
    <row r="693" spans="1:9" x14ac:dyDescent="0.25">
      <c r="A693">
        <v>27</v>
      </c>
      <c r="B693">
        <f t="shared" si="16"/>
        <v>20</v>
      </c>
      <c r="C693">
        <v>24</v>
      </c>
      <c r="D693" t="s">
        <v>16</v>
      </c>
      <c r="E693" t="s">
        <v>17</v>
      </c>
      <c r="F693" t="s">
        <v>31</v>
      </c>
      <c r="G693">
        <v>1</v>
      </c>
      <c r="H693">
        <v>5800</v>
      </c>
      <c r="I693" t="s">
        <v>42</v>
      </c>
    </row>
    <row r="694" spans="1:9" x14ac:dyDescent="0.25">
      <c r="A694">
        <v>27</v>
      </c>
      <c r="B694">
        <f t="shared" si="16"/>
        <v>20</v>
      </c>
      <c r="C694">
        <v>42</v>
      </c>
      <c r="D694" t="s">
        <v>16</v>
      </c>
      <c r="E694" t="s">
        <v>17</v>
      </c>
      <c r="F694" t="s">
        <v>39</v>
      </c>
      <c r="G694">
        <v>1</v>
      </c>
      <c r="H694">
        <v>1160</v>
      </c>
      <c r="I694" t="s">
        <v>42</v>
      </c>
    </row>
    <row r="695" spans="1:9" x14ac:dyDescent="0.25">
      <c r="A695">
        <v>27</v>
      </c>
      <c r="B695">
        <f t="shared" si="16"/>
        <v>20</v>
      </c>
      <c r="C695">
        <v>49</v>
      </c>
      <c r="D695" t="s">
        <v>22</v>
      </c>
      <c r="E695" t="s">
        <v>23</v>
      </c>
      <c r="F695" t="s">
        <v>40</v>
      </c>
      <c r="G695">
        <f>2*2*2</f>
        <v>8</v>
      </c>
      <c r="H695">
        <v>5</v>
      </c>
      <c r="I695" t="s">
        <v>42</v>
      </c>
    </row>
    <row r="696" spans="1:9" x14ac:dyDescent="0.25">
      <c r="A696">
        <v>27</v>
      </c>
      <c r="B696">
        <f t="shared" si="16"/>
        <v>20</v>
      </c>
      <c r="C696">
        <v>69</v>
      </c>
      <c r="D696" t="s">
        <v>22</v>
      </c>
      <c r="E696" t="s">
        <v>23</v>
      </c>
      <c r="F696" t="s">
        <v>88</v>
      </c>
      <c r="G696">
        <v>20</v>
      </c>
      <c r="H696">
        <v>5</v>
      </c>
      <c r="I696" t="s">
        <v>42</v>
      </c>
    </row>
    <row r="697" spans="1:9" x14ac:dyDescent="0.25">
      <c r="A697">
        <v>27</v>
      </c>
      <c r="B697">
        <f t="shared" si="16"/>
        <v>20</v>
      </c>
      <c r="C697">
        <v>11</v>
      </c>
      <c r="D697" t="s">
        <v>22</v>
      </c>
      <c r="E697" t="s">
        <v>23</v>
      </c>
      <c r="F697" t="s">
        <v>25</v>
      </c>
      <c r="G697">
        <v>90</v>
      </c>
      <c r="H697">
        <v>5</v>
      </c>
      <c r="I697" t="s">
        <v>42</v>
      </c>
    </row>
    <row r="698" spans="1:9" x14ac:dyDescent="0.25">
      <c r="A698">
        <v>27</v>
      </c>
      <c r="B698">
        <f t="shared" si="16"/>
        <v>20</v>
      </c>
      <c r="C698">
        <v>70</v>
      </c>
      <c r="D698" t="s">
        <v>22</v>
      </c>
      <c r="E698" t="s">
        <v>23</v>
      </c>
      <c r="F698" t="s">
        <v>89</v>
      </c>
      <c r="G698">
        <v>5</v>
      </c>
      <c r="H698">
        <v>5</v>
      </c>
      <c r="I698" t="s">
        <v>42</v>
      </c>
    </row>
    <row r="699" spans="1:9" x14ac:dyDescent="0.25">
      <c r="A699">
        <v>27</v>
      </c>
      <c r="B699">
        <f t="shared" si="16"/>
        <v>20</v>
      </c>
      <c r="C699">
        <v>6</v>
      </c>
      <c r="D699" t="s">
        <v>22</v>
      </c>
      <c r="E699" t="s">
        <v>23</v>
      </c>
      <c r="F699" t="s">
        <v>24</v>
      </c>
      <c r="G699">
        <v>6</v>
      </c>
      <c r="H699">
        <v>5</v>
      </c>
      <c r="I699" t="s">
        <v>42</v>
      </c>
    </row>
    <row r="700" spans="1:9" x14ac:dyDescent="0.25">
      <c r="A700">
        <v>27</v>
      </c>
      <c r="B700">
        <f t="shared" si="16"/>
        <v>21</v>
      </c>
      <c r="C700">
        <v>26</v>
      </c>
      <c r="D700" t="s">
        <v>22</v>
      </c>
      <c r="E700" t="s">
        <v>23</v>
      </c>
      <c r="F700" t="s">
        <v>32</v>
      </c>
      <c r="G700">
        <v>4</v>
      </c>
      <c r="H700">
        <v>5</v>
      </c>
      <c r="I700" t="s">
        <v>42</v>
      </c>
    </row>
    <row r="701" spans="1:9" x14ac:dyDescent="0.25">
      <c r="A701">
        <v>27</v>
      </c>
      <c r="B701">
        <f t="shared" si="16"/>
        <v>21</v>
      </c>
      <c r="C701">
        <v>24</v>
      </c>
      <c r="D701" t="s">
        <v>16</v>
      </c>
      <c r="E701" t="s">
        <v>17</v>
      </c>
      <c r="F701" t="s">
        <v>31</v>
      </c>
      <c r="G701">
        <v>1</v>
      </c>
      <c r="H701">
        <v>5800</v>
      </c>
      <c r="I701" t="s">
        <v>42</v>
      </c>
    </row>
    <row r="702" spans="1:9" x14ac:dyDescent="0.25">
      <c r="A702">
        <v>27</v>
      </c>
      <c r="B702">
        <f t="shared" si="16"/>
        <v>21</v>
      </c>
      <c r="C702">
        <v>42</v>
      </c>
      <c r="D702" t="s">
        <v>16</v>
      </c>
      <c r="E702" t="s">
        <v>17</v>
      </c>
      <c r="F702" t="s">
        <v>39</v>
      </c>
      <c r="G702">
        <v>1</v>
      </c>
      <c r="H702">
        <v>1160</v>
      </c>
      <c r="I702" t="s">
        <v>42</v>
      </c>
    </row>
    <row r="703" spans="1:9" x14ac:dyDescent="0.25">
      <c r="A703">
        <v>27</v>
      </c>
      <c r="B703">
        <f t="shared" si="16"/>
        <v>21</v>
      </c>
      <c r="C703">
        <v>49</v>
      </c>
      <c r="D703" t="s">
        <v>22</v>
      </c>
      <c r="E703" t="s">
        <v>23</v>
      </c>
      <c r="F703" t="s">
        <v>40</v>
      </c>
      <c r="G703">
        <f>2*2*2</f>
        <v>8</v>
      </c>
      <c r="H703">
        <v>5</v>
      </c>
      <c r="I703" t="s">
        <v>42</v>
      </c>
    </row>
    <row r="704" spans="1:9" x14ac:dyDescent="0.25">
      <c r="A704">
        <v>27</v>
      </c>
      <c r="B704">
        <f t="shared" si="16"/>
        <v>21</v>
      </c>
      <c r="C704">
        <v>69</v>
      </c>
      <c r="D704" t="s">
        <v>22</v>
      </c>
      <c r="E704" t="s">
        <v>23</v>
      </c>
      <c r="F704" t="s">
        <v>88</v>
      </c>
      <c r="G704">
        <v>20</v>
      </c>
      <c r="H704">
        <v>5</v>
      </c>
      <c r="I704" t="s">
        <v>42</v>
      </c>
    </row>
    <row r="705" spans="1:9" x14ac:dyDescent="0.25">
      <c r="A705">
        <v>27</v>
      </c>
      <c r="B705">
        <f t="shared" si="16"/>
        <v>21</v>
      </c>
      <c r="C705">
        <v>11</v>
      </c>
      <c r="D705" t="s">
        <v>22</v>
      </c>
      <c r="E705" t="s">
        <v>23</v>
      </c>
      <c r="F705" t="s">
        <v>25</v>
      </c>
      <c r="G705">
        <v>90</v>
      </c>
      <c r="H705">
        <v>5</v>
      </c>
      <c r="I705" t="s">
        <v>42</v>
      </c>
    </row>
    <row r="706" spans="1:9" x14ac:dyDescent="0.25">
      <c r="A706">
        <v>27</v>
      </c>
      <c r="B706">
        <f t="shared" si="16"/>
        <v>21</v>
      </c>
      <c r="C706">
        <v>70</v>
      </c>
      <c r="D706" t="s">
        <v>22</v>
      </c>
      <c r="E706" t="s">
        <v>23</v>
      </c>
      <c r="F706" t="s">
        <v>89</v>
      </c>
      <c r="G706">
        <v>5</v>
      </c>
      <c r="H706">
        <v>5</v>
      </c>
      <c r="I706" t="s">
        <v>42</v>
      </c>
    </row>
    <row r="707" spans="1:9" x14ac:dyDescent="0.25">
      <c r="A707">
        <v>27</v>
      </c>
      <c r="B707">
        <f t="shared" si="16"/>
        <v>21</v>
      </c>
      <c r="C707">
        <v>6</v>
      </c>
      <c r="D707" t="s">
        <v>22</v>
      </c>
      <c r="E707" t="s">
        <v>23</v>
      </c>
      <c r="F707" t="s">
        <v>24</v>
      </c>
      <c r="G707">
        <v>6</v>
      </c>
      <c r="H707">
        <v>5</v>
      </c>
      <c r="I707" t="s">
        <v>42</v>
      </c>
    </row>
    <row r="708" spans="1:9" x14ac:dyDescent="0.25">
      <c r="A708">
        <v>27</v>
      </c>
      <c r="B708">
        <f t="shared" si="16"/>
        <v>22</v>
      </c>
      <c r="C708">
        <v>26</v>
      </c>
      <c r="D708" t="s">
        <v>22</v>
      </c>
      <c r="E708" t="s">
        <v>23</v>
      </c>
      <c r="F708" t="s">
        <v>32</v>
      </c>
      <c r="G708">
        <v>4</v>
      </c>
      <c r="H708">
        <v>5</v>
      </c>
      <c r="I708" t="s">
        <v>42</v>
      </c>
    </row>
    <row r="709" spans="1:9" x14ac:dyDescent="0.25">
      <c r="A709">
        <v>27</v>
      </c>
      <c r="B709">
        <f t="shared" si="16"/>
        <v>22</v>
      </c>
      <c r="C709">
        <v>24</v>
      </c>
      <c r="D709" t="s">
        <v>16</v>
      </c>
      <c r="E709" t="s">
        <v>17</v>
      </c>
      <c r="F709" t="s">
        <v>31</v>
      </c>
      <c r="G709">
        <v>1</v>
      </c>
      <c r="H709">
        <v>5800</v>
      </c>
      <c r="I709" t="s">
        <v>42</v>
      </c>
    </row>
    <row r="710" spans="1:9" x14ac:dyDescent="0.25">
      <c r="A710">
        <v>27</v>
      </c>
      <c r="B710">
        <f t="shared" si="16"/>
        <v>22</v>
      </c>
      <c r="C710">
        <v>42</v>
      </c>
      <c r="D710" t="s">
        <v>16</v>
      </c>
      <c r="E710" t="s">
        <v>17</v>
      </c>
      <c r="F710" t="s">
        <v>39</v>
      </c>
      <c r="G710">
        <v>1</v>
      </c>
      <c r="H710">
        <v>1160</v>
      </c>
      <c r="I710" t="s">
        <v>42</v>
      </c>
    </row>
    <row r="711" spans="1:9" x14ac:dyDescent="0.25">
      <c r="A711">
        <v>27</v>
      </c>
      <c r="B711">
        <f t="shared" si="16"/>
        <v>22</v>
      </c>
      <c r="C711">
        <v>49</v>
      </c>
      <c r="D711" t="s">
        <v>22</v>
      </c>
      <c r="E711" t="s">
        <v>23</v>
      </c>
      <c r="F711" t="s">
        <v>40</v>
      </c>
      <c r="G711">
        <f>2*2*2</f>
        <v>8</v>
      </c>
      <c r="H711">
        <v>5</v>
      </c>
      <c r="I711" t="s">
        <v>42</v>
      </c>
    </row>
    <row r="712" spans="1:9" x14ac:dyDescent="0.25">
      <c r="A712">
        <v>27</v>
      </c>
      <c r="B712">
        <f t="shared" si="16"/>
        <v>22</v>
      </c>
      <c r="C712">
        <v>69</v>
      </c>
      <c r="D712" t="s">
        <v>22</v>
      </c>
      <c r="E712" t="s">
        <v>23</v>
      </c>
      <c r="F712" t="s">
        <v>88</v>
      </c>
      <c r="G712">
        <v>20</v>
      </c>
      <c r="H712">
        <v>5</v>
      </c>
      <c r="I712" t="s">
        <v>42</v>
      </c>
    </row>
    <row r="713" spans="1:9" x14ac:dyDescent="0.25">
      <c r="A713">
        <v>27</v>
      </c>
      <c r="B713">
        <f t="shared" si="16"/>
        <v>22</v>
      </c>
      <c r="C713">
        <v>11</v>
      </c>
      <c r="D713" t="s">
        <v>22</v>
      </c>
      <c r="E713" t="s">
        <v>23</v>
      </c>
      <c r="F713" t="s">
        <v>25</v>
      </c>
      <c r="G713">
        <v>90</v>
      </c>
      <c r="H713">
        <v>5</v>
      </c>
      <c r="I713" t="s">
        <v>42</v>
      </c>
    </row>
    <row r="714" spans="1:9" x14ac:dyDescent="0.25">
      <c r="A714">
        <v>27</v>
      </c>
      <c r="B714">
        <f t="shared" si="16"/>
        <v>22</v>
      </c>
      <c r="C714">
        <v>70</v>
      </c>
      <c r="D714" t="s">
        <v>22</v>
      </c>
      <c r="E714" t="s">
        <v>23</v>
      </c>
      <c r="F714" t="s">
        <v>89</v>
      </c>
      <c r="G714">
        <v>5</v>
      </c>
      <c r="H714">
        <v>5</v>
      </c>
      <c r="I714" t="s">
        <v>42</v>
      </c>
    </row>
    <row r="715" spans="1:9" x14ac:dyDescent="0.25">
      <c r="A715">
        <v>27</v>
      </c>
      <c r="B715">
        <f t="shared" si="16"/>
        <v>22</v>
      </c>
      <c r="C715">
        <v>6</v>
      </c>
      <c r="D715" t="s">
        <v>22</v>
      </c>
      <c r="E715" t="s">
        <v>23</v>
      </c>
      <c r="F715" t="s">
        <v>24</v>
      </c>
      <c r="G715">
        <v>6</v>
      </c>
      <c r="H715">
        <v>5</v>
      </c>
      <c r="I715" t="s">
        <v>42</v>
      </c>
    </row>
    <row r="716" spans="1:9" x14ac:dyDescent="0.25">
      <c r="A716">
        <v>27</v>
      </c>
      <c r="B716">
        <f t="shared" si="16"/>
        <v>23</v>
      </c>
      <c r="C716">
        <v>26</v>
      </c>
      <c r="D716" t="s">
        <v>22</v>
      </c>
      <c r="E716" t="s">
        <v>23</v>
      </c>
      <c r="F716" t="s">
        <v>32</v>
      </c>
      <c r="G716">
        <v>4</v>
      </c>
      <c r="H716">
        <v>5</v>
      </c>
      <c r="I716" t="s">
        <v>42</v>
      </c>
    </row>
    <row r="717" spans="1:9" x14ac:dyDescent="0.25">
      <c r="A717">
        <v>27</v>
      </c>
      <c r="B717">
        <f t="shared" ref="B717:B771" si="17">B709+1</f>
        <v>23</v>
      </c>
      <c r="C717">
        <v>24</v>
      </c>
      <c r="D717" t="s">
        <v>16</v>
      </c>
      <c r="E717" t="s">
        <v>17</v>
      </c>
      <c r="F717" t="s">
        <v>31</v>
      </c>
      <c r="G717">
        <v>1</v>
      </c>
      <c r="H717">
        <v>5800</v>
      </c>
      <c r="I717" t="s">
        <v>42</v>
      </c>
    </row>
    <row r="718" spans="1:9" x14ac:dyDescent="0.25">
      <c r="A718">
        <v>27</v>
      </c>
      <c r="B718">
        <f t="shared" si="17"/>
        <v>23</v>
      </c>
      <c r="C718">
        <v>42</v>
      </c>
      <c r="D718" t="s">
        <v>16</v>
      </c>
      <c r="E718" t="s">
        <v>17</v>
      </c>
      <c r="F718" t="s">
        <v>39</v>
      </c>
      <c r="G718">
        <v>1</v>
      </c>
      <c r="H718">
        <v>1160</v>
      </c>
      <c r="I718" t="s">
        <v>42</v>
      </c>
    </row>
    <row r="719" spans="1:9" x14ac:dyDescent="0.25">
      <c r="A719">
        <v>27</v>
      </c>
      <c r="B719">
        <f t="shared" si="17"/>
        <v>23</v>
      </c>
      <c r="C719">
        <v>49</v>
      </c>
      <c r="D719" t="s">
        <v>22</v>
      </c>
      <c r="E719" t="s">
        <v>23</v>
      </c>
      <c r="F719" t="s">
        <v>40</v>
      </c>
      <c r="G719">
        <f>2*2*2</f>
        <v>8</v>
      </c>
      <c r="H719">
        <v>5</v>
      </c>
      <c r="I719" t="s">
        <v>42</v>
      </c>
    </row>
    <row r="720" spans="1:9" x14ac:dyDescent="0.25">
      <c r="A720">
        <v>27</v>
      </c>
      <c r="B720">
        <f t="shared" si="17"/>
        <v>23</v>
      </c>
      <c r="C720">
        <v>69</v>
      </c>
      <c r="D720" t="s">
        <v>22</v>
      </c>
      <c r="E720" t="s">
        <v>23</v>
      </c>
      <c r="F720" t="s">
        <v>88</v>
      </c>
      <c r="G720">
        <v>20</v>
      </c>
      <c r="H720">
        <v>5</v>
      </c>
      <c r="I720" t="s">
        <v>42</v>
      </c>
    </row>
    <row r="721" spans="1:9" x14ac:dyDescent="0.25">
      <c r="A721">
        <v>27</v>
      </c>
      <c r="B721">
        <f t="shared" si="17"/>
        <v>23</v>
      </c>
      <c r="C721">
        <v>11</v>
      </c>
      <c r="D721" t="s">
        <v>22</v>
      </c>
      <c r="E721" t="s">
        <v>23</v>
      </c>
      <c r="F721" t="s">
        <v>25</v>
      </c>
      <c r="G721">
        <v>90</v>
      </c>
      <c r="H721">
        <v>5</v>
      </c>
      <c r="I721" t="s">
        <v>42</v>
      </c>
    </row>
    <row r="722" spans="1:9" x14ac:dyDescent="0.25">
      <c r="A722">
        <v>27</v>
      </c>
      <c r="B722">
        <f t="shared" si="17"/>
        <v>23</v>
      </c>
      <c r="C722">
        <v>70</v>
      </c>
      <c r="D722" t="s">
        <v>22</v>
      </c>
      <c r="E722" t="s">
        <v>23</v>
      </c>
      <c r="F722" t="s">
        <v>89</v>
      </c>
      <c r="G722">
        <v>5</v>
      </c>
      <c r="H722">
        <v>5</v>
      </c>
      <c r="I722" t="s">
        <v>42</v>
      </c>
    </row>
    <row r="723" spans="1:9" x14ac:dyDescent="0.25">
      <c r="A723">
        <v>27</v>
      </c>
      <c r="B723">
        <f t="shared" si="17"/>
        <v>23</v>
      </c>
      <c r="C723">
        <v>6</v>
      </c>
      <c r="D723" t="s">
        <v>22</v>
      </c>
      <c r="E723" t="s">
        <v>23</v>
      </c>
      <c r="F723" t="s">
        <v>24</v>
      </c>
      <c r="G723">
        <v>6</v>
      </c>
      <c r="H723">
        <v>5</v>
      </c>
      <c r="I723" t="s">
        <v>42</v>
      </c>
    </row>
    <row r="724" spans="1:9" x14ac:dyDescent="0.25">
      <c r="A724">
        <v>27</v>
      </c>
      <c r="B724">
        <f t="shared" si="17"/>
        <v>24</v>
      </c>
      <c r="C724">
        <v>26</v>
      </c>
      <c r="D724" t="s">
        <v>22</v>
      </c>
      <c r="E724" t="s">
        <v>23</v>
      </c>
      <c r="F724" t="s">
        <v>32</v>
      </c>
      <c r="G724">
        <v>4</v>
      </c>
      <c r="H724">
        <v>5</v>
      </c>
      <c r="I724" t="s">
        <v>42</v>
      </c>
    </row>
    <row r="725" spans="1:9" x14ac:dyDescent="0.25">
      <c r="A725">
        <v>27</v>
      </c>
      <c r="B725">
        <f t="shared" si="17"/>
        <v>24</v>
      </c>
      <c r="C725">
        <v>24</v>
      </c>
      <c r="D725" t="s">
        <v>16</v>
      </c>
      <c r="E725" t="s">
        <v>17</v>
      </c>
      <c r="F725" t="s">
        <v>31</v>
      </c>
      <c r="G725">
        <v>1</v>
      </c>
      <c r="H725">
        <v>5800</v>
      </c>
      <c r="I725" t="s">
        <v>42</v>
      </c>
    </row>
    <row r="726" spans="1:9" x14ac:dyDescent="0.25">
      <c r="A726">
        <v>27</v>
      </c>
      <c r="B726">
        <f t="shared" si="17"/>
        <v>24</v>
      </c>
      <c r="C726">
        <v>42</v>
      </c>
      <c r="D726" t="s">
        <v>16</v>
      </c>
      <c r="E726" t="s">
        <v>17</v>
      </c>
      <c r="F726" t="s">
        <v>39</v>
      </c>
      <c r="G726">
        <v>1</v>
      </c>
      <c r="H726">
        <v>1160</v>
      </c>
      <c r="I726" t="s">
        <v>42</v>
      </c>
    </row>
    <row r="727" spans="1:9" x14ac:dyDescent="0.25">
      <c r="A727">
        <v>27</v>
      </c>
      <c r="B727">
        <f t="shared" si="17"/>
        <v>24</v>
      </c>
      <c r="C727">
        <v>49</v>
      </c>
      <c r="D727" t="s">
        <v>22</v>
      </c>
      <c r="E727" t="s">
        <v>23</v>
      </c>
      <c r="F727" t="s">
        <v>40</v>
      </c>
      <c r="G727">
        <f>2*2*2</f>
        <v>8</v>
      </c>
      <c r="H727">
        <v>5</v>
      </c>
      <c r="I727" t="s">
        <v>42</v>
      </c>
    </row>
    <row r="728" spans="1:9" x14ac:dyDescent="0.25">
      <c r="A728">
        <v>27</v>
      </c>
      <c r="B728">
        <f t="shared" si="17"/>
        <v>24</v>
      </c>
      <c r="C728">
        <v>69</v>
      </c>
      <c r="D728" t="s">
        <v>22</v>
      </c>
      <c r="E728" t="s">
        <v>23</v>
      </c>
      <c r="F728" t="s">
        <v>88</v>
      </c>
      <c r="G728">
        <v>20</v>
      </c>
      <c r="H728">
        <v>5</v>
      </c>
      <c r="I728" t="s">
        <v>42</v>
      </c>
    </row>
    <row r="729" spans="1:9" x14ac:dyDescent="0.25">
      <c r="A729">
        <v>27</v>
      </c>
      <c r="B729">
        <f t="shared" si="17"/>
        <v>24</v>
      </c>
      <c r="C729">
        <v>11</v>
      </c>
      <c r="D729" t="s">
        <v>22</v>
      </c>
      <c r="E729" t="s">
        <v>23</v>
      </c>
      <c r="F729" t="s">
        <v>25</v>
      </c>
      <c r="G729">
        <v>90</v>
      </c>
      <c r="H729">
        <v>5</v>
      </c>
      <c r="I729" t="s">
        <v>42</v>
      </c>
    </row>
    <row r="730" spans="1:9" x14ac:dyDescent="0.25">
      <c r="A730">
        <v>27</v>
      </c>
      <c r="B730">
        <f t="shared" si="17"/>
        <v>24</v>
      </c>
      <c r="C730">
        <v>70</v>
      </c>
      <c r="D730" t="s">
        <v>22</v>
      </c>
      <c r="E730" t="s">
        <v>23</v>
      </c>
      <c r="F730" t="s">
        <v>89</v>
      </c>
      <c r="G730">
        <v>5</v>
      </c>
      <c r="H730">
        <v>5</v>
      </c>
      <c r="I730" t="s">
        <v>42</v>
      </c>
    </row>
    <row r="731" spans="1:9" x14ac:dyDescent="0.25">
      <c r="A731">
        <v>27</v>
      </c>
      <c r="B731">
        <f t="shared" si="17"/>
        <v>24</v>
      </c>
      <c r="C731">
        <v>6</v>
      </c>
      <c r="D731" t="s">
        <v>22</v>
      </c>
      <c r="E731" t="s">
        <v>23</v>
      </c>
      <c r="F731" t="s">
        <v>24</v>
      </c>
      <c r="G731">
        <v>6</v>
      </c>
      <c r="H731">
        <v>5</v>
      </c>
      <c r="I731" t="s">
        <v>42</v>
      </c>
    </row>
    <row r="732" spans="1:9" x14ac:dyDescent="0.25">
      <c r="A732">
        <v>27</v>
      </c>
      <c r="B732">
        <f t="shared" si="17"/>
        <v>25</v>
      </c>
      <c r="C732">
        <v>26</v>
      </c>
      <c r="D732" t="s">
        <v>22</v>
      </c>
      <c r="E732" t="s">
        <v>23</v>
      </c>
      <c r="F732" t="s">
        <v>32</v>
      </c>
      <c r="G732">
        <v>4</v>
      </c>
      <c r="H732">
        <v>5</v>
      </c>
      <c r="I732" t="s">
        <v>42</v>
      </c>
    </row>
    <row r="733" spans="1:9" x14ac:dyDescent="0.25">
      <c r="A733">
        <v>27</v>
      </c>
      <c r="B733">
        <f t="shared" si="17"/>
        <v>25</v>
      </c>
      <c r="C733">
        <v>24</v>
      </c>
      <c r="D733" t="s">
        <v>16</v>
      </c>
      <c r="E733" t="s">
        <v>17</v>
      </c>
      <c r="F733" t="s">
        <v>31</v>
      </c>
      <c r="G733">
        <v>1</v>
      </c>
      <c r="H733">
        <v>5800</v>
      </c>
      <c r="I733" t="s">
        <v>42</v>
      </c>
    </row>
    <row r="734" spans="1:9" x14ac:dyDescent="0.25">
      <c r="A734">
        <v>27</v>
      </c>
      <c r="B734">
        <f t="shared" si="17"/>
        <v>25</v>
      </c>
      <c r="C734">
        <v>42</v>
      </c>
      <c r="D734" t="s">
        <v>16</v>
      </c>
      <c r="E734" t="s">
        <v>17</v>
      </c>
      <c r="F734" t="s">
        <v>39</v>
      </c>
      <c r="G734">
        <v>1</v>
      </c>
      <c r="H734">
        <v>1160</v>
      </c>
      <c r="I734" t="s">
        <v>42</v>
      </c>
    </row>
    <row r="735" spans="1:9" x14ac:dyDescent="0.25">
      <c r="A735">
        <v>27</v>
      </c>
      <c r="B735">
        <f t="shared" si="17"/>
        <v>25</v>
      </c>
      <c r="C735">
        <v>49</v>
      </c>
      <c r="D735" t="s">
        <v>22</v>
      </c>
      <c r="E735" t="s">
        <v>23</v>
      </c>
      <c r="F735" t="s">
        <v>40</v>
      </c>
      <c r="G735">
        <f>2*2*2</f>
        <v>8</v>
      </c>
      <c r="H735">
        <v>5</v>
      </c>
      <c r="I735" t="s">
        <v>42</v>
      </c>
    </row>
    <row r="736" spans="1:9" x14ac:dyDescent="0.25">
      <c r="A736">
        <v>27</v>
      </c>
      <c r="B736">
        <f t="shared" si="17"/>
        <v>25</v>
      </c>
      <c r="C736">
        <v>69</v>
      </c>
      <c r="D736" t="s">
        <v>22</v>
      </c>
      <c r="E736" t="s">
        <v>23</v>
      </c>
      <c r="F736" t="s">
        <v>88</v>
      </c>
      <c r="G736">
        <v>20</v>
      </c>
      <c r="H736">
        <v>5</v>
      </c>
      <c r="I736" t="s">
        <v>42</v>
      </c>
    </row>
    <row r="737" spans="1:9" x14ac:dyDescent="0.25">
      <c r="A737">
        <v>27</v>
      </c>
      <c r="B737">
        <f t="shared" si="17"/>
        <v>25</v>
      </c>
      <c r="C737">
        <v>11</v>
      </c>
      <c r="D737" t="s">
        <v>22</v>
      </c>
      <c r="E737" t="s">
        <v>23</v>
      </c>
      <c r="F737" t="s">
        <v>25</v>
      </c>
      <c r="G737">
        <v>90</v>
      </c>
      <c r="H737">
        <v>5</v>
      </c>
      <c r="I737" t="s">
        <v>42</v>
      </c>
    </row>
    <row r="738" spans="1:9" x14ac:dyDescent="0.25">
      <c r="A738">
        <v>27</v>
      </c>
      <c r="B738">
        <f t="shared" si="17"/>
        <v>25</v>
      </c>
      <c r="C738">
        <v>70</v>
      </c>
      <c r="D738" t="s">
        <v>22</v>
      </c>
      <c r="E738" t="s">
        <v>23</v>
      </c>
      <c r="F738" t="s">
        <v>89</v>
      </c>
      <c r="G738">
        <v>5</v>
      </c>
      <c r="H738">
        <v>5</v>
      </c>
      <c r="I738" t="s">
        <v>42</v>
      </c>
    </row>
    <row r="739" spans="1:9" x14ac:dyDescent="0.25">
      <c r="A739">
        <v>27</v>
      </c>
      <c r="B739">
        <f t="shared" si="17"/>
        <v>25</v>
      </c>
      <c r="C739">
        <v>6</v>
      </c>
      <c r="D739" t="s">
        <v>22</v>
      </c>
      <c r="E739" t="s">
        <v>23</v>
      </c>
      <c r="F739" t="s">
        <v>24</v>
      </c>
      <c r="G739">
        <v>6</v>
      </c>
      <c r="H739">
        <v>5</v>
      </c>
      <c r="I739" t="s">
        <v>42</v>
      </c>
    </row>
    <row r="740" spans="1:9" x14ac:dyDescent="0.25">
      <c r="A740">
        <v>27</v>
      </c>
      <c r="B740">
        <f t="shared" si="17"/>
        <v>26</v>
      </c>
      <c r="C740">
        <v>26</v>
      </c>
      <c r="D740" t="s">
        <v>22</v>
      </c>
      <c r="E740" t="s">
        <v>23</v>
      </c>
      <c r="F740" t="s">
        <v>32</v>
      </c>
      <c r="G740">
        <v>4</v>
      </c>
      <c r="H740">
        <v>5</v>
      </c>
      <c r="I740" t="s">
        <v>42</v>
      </c>
    </row>
    <row r="741" spans="1:9" x14ac:dyDescent="0.25">
      <c r="A741">
        <v>27</v>
      </c>
      <c r="B741">
        <f t="shared" si="17"/>
        <v>26</v>
      </c>
      <c r="C741">
        <v>24</v>
      </c>
      <c r="D741" t="s">
        <v>16</v>
      </c>
      <c r="E741" t="s">
        <v>17</v>
      </c>
      <c r="F741" t="s">
        <v>31</v>
      </c>
      <c r="G741">
        <v>1</v>
      </c>
      <c r="H741">
        <v>5800</v>
      </c>
      <c r="I741" t="s">
        <v>42</v>
      </c>
    </row>
    <row r="742" spans="1:9" x14ac:dyDescent="0.25">
      <c r="A742">
        <v>27</v>
      </c>
      <c r="B742">
        <f t="shared" si="17"/>
        <v>26</v>
      </c>
      <c r="C742">
        <v>42</v>
      </c>
      <c r="D742" t="s">
        <v>16</v>
      </c>
      <c r="E742" t="s">
        <v>17</v>
      </c>
      <c r="F742" t="s">
        <v>39</v>
      </c>
      <c r="G742">
        <v>1</v>
      </c>
      <c r="H742">
        <v>1160</v>
      </c>
      <c r="I742" t="s">
        <v>42</v>
      </c>
    </row>
    <row r="743" spans="1:9" x14ac:dyDescent="0.25">
      <c r="A743">
        <v>27</v>
      </c>
      <c r="B743">
        <f t="shared" si="17"/>
        <v>26</v>
      </c>
      <c r="C743">
        <v>49</v>
      </c>
      <c r="D743" t="s">
        <v>22</v>
      </c>
      <c r="E743" t="s">
        <v>23</v>
      </c>
      <c r="F743" t="s">
        <v>40</v>
      </c>
      <c r="G743">
        <f>2*2*2</f>
        <v>8</v>
      </c>
      <c r="H743">
        <v>5</v>
      </c>
      <c r="I743" t="s">
        <v>42</v>
      </c>
    </row>
    <row r="744" spans="1:9" x14ac:dyDescent="0.25">
      <c r="A744">
        <v>27</v>
      </c>
      <c r="B744">
        <f t="shared" si="17"/>
        <v>26</v>
      </c>
      <c r="C744">
        <v>69</v>
      </c>
      <c r="D744" t="s">
        <v>22</v>
      </c>
      <c r="E744" t="s">
        <v>23</v>
      </c>
      <c r="F744" t="s">
        <v>88</v>
      </c>
      <c r="G744">
        <v>20</v>
      </c>
      <c r="H744">
        <v>5</v>
      </c>
      <c r="I744" t="s">
        <v>42</v>
      </c>
    </row>
    <row r="745" spans="1:9" x14ac:dyDescent="0.25">
      <c r="A745">
        <v>27</v>
      </c>
      <c r="B745">
        <f t="shared" si="17"/>
        <v>26</v>
      </c>
      <c r="C745">
        <v>11</v>
      </c>
      <c r="D745" t="s">
        <v>22</v>
      </c>
      <c r="E745" t="s">
        <v>23</v>
      </c>
      <c r="F745" t="s">
        <v>25</v>
      </c>
      <c r="G745">
        <v>90</v>
      </c>
      <c r="H745">
        <v>5</v>
      </c>
      <c r="I745" t="s">
        <v>42</v>
      </c>
    </row>
    <row r="746" spans="1:9" x14ac:dyDescent="0.25">
      <c r="A746">
        <v>27</v>
      </c>
      <c r="B746">
        <f t="shared" si="17"/>
        <v>26</v>
      </c>
      <c r="C746">
        <v>70</v>
      </c>
      <c r="D746" t="s">
        <v>22</v>
      </c>
      <c r="E746" t="s">
        <v>23</v>
      </c>
      <c r="F746" t="s">
        <v>89</v>
      </c>
      <c r="G746">
        <v>5</v>
      </c>
      <c r="H746">
        <v>5</v>
      </c>
      <c r="I746" t="s">
        <v>42</v>
      </c>
    </row>
    <row r="747" spans="1:9" x14ac:dyDescent="0.25">
      <c r="A747">
        <v>27</v>
      </c>
      <c r="B747">
        <f t="shared" si="17"/>
        <v>26</v>
      </c>
      <c r="C747">
        <v>6</v>
      </c>
      <c r="D747" t="s">
        <v>22</v>
      </c>
      <c r="E747" t="s">
        <v>23</v>
      </c>
      <c r="F747" t="s">
        <v>24</v>
      </c>
      <c r="G747">
        <v>6</v>
      </c>
      <c r="H747">
        <v>5</v>
      </c>
      <c r="I747" t="s">
        <v>42</v>
      </c>
    </row>
    <row r="748" spans="1:9" x14ac:dyDescent="0.25">
      <c r="A748">
        <v>27</v>
      </c>
      <c r="B748">
        <f t="shared" si="17"/>
        <v>27</v>
      </c>
      <c r="C748">
        <v>26</v>
      </c>
      <c r="D748" t="s">
        <v>22</v>
      </c>
      <c r="E748" t="s">
        <v>23</v>
      </c>
      <c r="F748" t="s">
        <v>32</v>
      </c>
      <c r="G748">
        <v>4</v>
      </c>
      <c r="H748">
        <v>5</v>
      </c>
      <c r="I748" t="s">
        <v>42</v>
      </c>
    </row>
    <row r="749" spans="1:9" x14ac:dyDescent="0.25">
      <c r="A749">
        <v>27</v>
      </c>
      <c r="B749">
        <f t="shared" si="17"/>
        <v>27</v>
      </c>
      <c r="C749">
        <v>24</v>
      </c>
      <c r="D749" t="s">
        <v>16</v>
      </c>
      <c r="E749" t="s">
        <v>17</v>
      </c>
      <c r="F749" t="s">
        <v>31</v>
      </c>
      <c r="G749">
        <v>1</v>
      </c>
      <c r="H749">
        <v>5800</v>
      </c>
      <c r="I749" t="s">
        <v>42</v>
      </c>
    </row>
    <row r="750" spans="1:9" x14ac:dyDescent="0.25">
      <c r="A750">
        <v>27</v>
      </c>
      <c r="B750">
        <f t="shared" si="17"/>
        <v>27</v>
      </c>
      <c r="C750">
        <v>42</v>
      </c>
      <c r="D750" t="s">
        <v>16</v>
      </c>
      <c r="E750" t="s">
        <v>17</v>
      </c>
      <c r="F750" t="s">
        <v>39</v>
      </c>
      <c r="G750">
        <v>1</v>
      </c>
      <c r="H750">
        <v>1160</v>
      </c>
      <c r="I750" t="s">
        <v>42</v>
      </c>
    </row>
    <row r="751" spans="1:9" x14ac:dyDescent="0.25">
      <c r="A751">
        <v>27</v>
      </c>
      <c r="B751">
        <f t="shared" si="17"/>
        <v>27</v>
      </c>
      <c r="C751">
        <v>49</v>
      </c>
      <c r="D751" t="s">
        <v>22</v>
      </c>
      <c r="E751" t="s">
        <v>23</v>
      </c>
      <c r="F751" t="s">
        <v>40</v>
      </c>
      <c r="G751">
        <f>2*2*2</f>
        <v>8</v>
      </c>
      <c r="H751">
        <v>5</v>
      </c>
      <c r="I751" t="s">
        <v>42</v>
      </c>
    </row>
    <row r="752" spans="1:9" x14ac:dyDescent="0.25">
      <c r="A752">
        <v>27</v>
      </c>
      <c r="B752">
        <f t="shared" si="17"/>
        <v>27</v>
      </c>
      <c r="C752">
        <v>69</v>
      </c>
      <c r="D752" t="s">
        <v>22</v>
      </c>
      <c r="E752" t="s">
        <v>23</v>
      </c>
      <c r="F752" t="s">
        <v>88</v>
      </c>
      <c r="G752">
        <v>20</v>
      </c>
      <c r="H752">
        <v>5</v>
      </c>
      <c r="I752" t="s">
        <v>42</v>
      </c>
    </row>
    <row r="753" spans="1:9" x14ac:dyDescent="0.25">
      <c r="A753">
        <v>27</v>
      </c>
      <c r="B753">
        <f t="shared" si="17"/>
        <v>27</v>
      </c>
      <c r="C753">
        <v>11</v>
      </c>
      <c r="D753" t="s">
        <v>22</v>
      </c>
      <c r="E753" t="s">
        <v>23</v>
      </c>
      <c r="F753" t="s">
        <v>25</v>
      </c>
      <c r="G753">
        <v>90</v>
      </c>
      <c r="H753">
        <v>5</v>
      </c>
      <c r="I753" t="s">
        <v>42</v>
      </c>
    </row>
    <row r="754" spans="1:9" x14ac:dyDescent="0.25">
      <c r="A754">
        <v>27</v>
      </c>
      <c r="B754">
        <f t="shared" si="17"/>
        <v>27</v>
      </c>
      <c r="C754">
        <v>70</v>
      </c>
      <c r="D754" t="s">
        <v>22</v>
      </c>
      <c r="E754" t="s">
        <v>23</v>
      </c>
      <c r="F754" t="s">
        <v>89</v>
      </c>
      <c r="G754">
        <v>5</v>
      </c>
      <c r="H754">
        <v>5</v>
      </c>
      <c r="I754" t="s">
        <v>42</v>
      </c>
    </row>
    <row r="755" spans="1:9" x14ac:dyDescent="0.25">
      <c r="A755">
        <v>27</v>
      </c>
      <c r="B755">
        <f t="shared" si="17"/>
        <v>27</v>
      </c>
      <c r="C755">
        <v>6</v>
      </c>
      <c r="D755" t="s">
        <v>22</v>
      </c>
      <c r="E755" t="s">
        <v>23</v>
      </c>
      <c r="F755" t="s">
        <v>24</v>
      </c>
      <c r="G755">
        <v>6</v>
      </c>
      <c r="H755">
        <v>5</v>
      </c>
      <c r="I755" t="s">
        <v>42</v>
      </c>
    </row>
    <row r="756" spans="1:9" x14ac:dyDescent="0.25">
      <c r="A756">
        <v>27</v>
      </c>
      <c r="B756">
        <f t="shared" si="17"/>
        <v>28</v>
      </c>
      <c r="C756">
        <v>26</v>
      </c>
      <c r="D756" t="s">
        <v>22</v>
      </c>
      <c r="E756" t="s">
        <v>23</v>
      </c>
      <c r="F756" t="s">
        <v>32</v>
      </c>
      <c r="G756">
        <v>4</v>
      </c>
      <c r="H756">
        <v>5</v>
      </c>
      <c r="I756" t="s">
        <v>42</v>
      </c>
    </row>
    <row r="757" spans="1:9" x14ac:dyDescent="0.25">
      <c r="A757">
        <v>27</v>
      </c>
      <c r="B757">
        <f t="shared" si="17"/>
        <v>28</v>
      </c>
      <c r="C757">
        <v>24</v>
      </c>
      <c r="D757" t="s">
        <v>16</v>
      </c>
      <c r="E757" t="s">
        <v>17</v>
      </c>
      <c r="F757" t="s">
        <v>31</v>
      </c>
      <c r="G757">
        <v>1</v>
      </c>
      <c r="H757">
        <v>5800</v>
      </c>
      <c r="I757" t="s">
        <v>42</v>
      </c>
    </row>
    <row r="758" spans="1:9" x14ac:dyDescent="0.25">
      <c r="A758">
        <v>27</v>
      </c>
      <c r="B758">
        <f t="shared" si="17"/>
        <v>28</v>
      </c>
      <c r="C758">
        <v>42</v>
      </c>
      <c r="D758" t="s">
        <v>16</v>
      </c>
      <c r="E758" t="s">
        <v>17</v>
      </c>
      <c r="F758" t="s">
        <v>39</v>
      </c>
      <c r="G758">
        <v>1</v>
      </c>
      <c r="H758">
        <v>1160</v>
      </c>
      <c r="I758" t="s">
        <v>42</v>
      </c>
    </row>
    <row r="759" spans="1:9" x14ac:dyDescent="0.25">
      <c r="A759">
        <v>27</v>
      </c>
      <c r="B759">
        <f t="shared" si="17"/>
        <v>28</v>
      </c>
      <c r="C759">
        <v>49</v>
      </c>
      <c r="D759" t="s">
        <v>22</v>
      </c>
      <c r="E759" t="s">
        <v>23</v>
      </c>
      <c r="F759" t="s">
        <v>40</v>
      </c>
      <c r="G759">
        <f>2*2*2</f>
        <v>8</v>
      </c>
      <c r="H759">
        <v>5</v>
      </c>
      <c r="I759" t="s">
        <v>42</v>
      </c>
    </row>
    <row r="760" spans="1:9" x14ac:dyDescent="0.25">
      <c r="A760">
        <v>27</v>
      </c>
      <c r="B760">
        <f t="shared" si="17"/>
        <v>28</v>
      </c>
      <c r="C760">
        <v>69</v>
      </c>
      <c r="D760" t="s">
        <v>22</v>
      </c>
      <c r="E760" t="s">
        <v>23</v>
      </c>
      <c r="F760" t="s">
        <v>88</v>
      </c>
      <c r="G760">
        <v>20</v>
      </c>
      <c r="H760">
        <v>5</v>
      </c>
      <c r="I760" t="s">
        <v>42</v>
      </c>
    </row>
    <row r="761" spans="1:9" x14ac:dyDescent="0.25">
      <c r="A761">
        <v>27</v>
      </c>
      <c r="B761">
        <f t="shared" si="17"/>
        <v>28</v>
      </c>
      <c r="C761">
        <v>11</v>
      </c>
      <c r="D761" t="s">
        <v>22</v>
      </c>
      <c r="E761" t="s">
        <v>23</v>
      </c>
      <c r="F761" t="s">
        <v>25</v>
      </c>
      <c r="G761">
        <v>90</v>
      </c>
      <c r="H761">
        <v>5</v>
      </c>
      <c r="I761" t="s">
        <v>42</v>
      </c>
    </row>
    <row r="762" spans="1:9" x14ac:dyDescent="0.25">
      <c r="A762">
        <v>27</v>
      </c>
      <c r="B762">
        <f t="shared" si="17"/>
        <v>28</v>
      </c>
      <c r="C762">
        <v>70</v>
      </c>
      <c r="D762" t="s">
        <v>22</v>
      </c>
      <c r="E762" t="s">
        <v>23</v>
      </c>
      <c r="F762" t="s">
        <v>89</v>
      </c>
      <c r="G762">
        <v>5</v>
      </c>
      <c r="H762">
        <v>5</v>
      </c>
      <c r="I762" t="s">
        <v>42</v>
      </c>
    </row>
    <row r="763" spans="1:9" x14ac:dyDescent="0.25">
      <c r="A763">
        <v>27</v>
      </c>
      <c r="B763">
        <f t="shared" si="17"/>
        <v>28</v>
      </c>
      <c r="C763">
        <v>6</v>
      </c>
      <c r="D763" t="s">
        <v>22</v>
      </c>
      <c r="E763" t="s">
        <v>23</v>
      </c>
      <c r="F763" t="s">
        <v>24</v>
      </c>
      <c r="G763">
        <v>6</v>
      </c>
      <c r="H763">
        <v>5</v>
      </c>
      <c r="I763" t="s">
        <v>42</v>
      </c>
    </row>
    <row r="764" spans="1:9" x14ac:dyDescent="0.25">
      <c r="A764">
        <v>27</v>
      </c>
      <c r="B764">
        <f t="shared" si="17"/>
        <v>29</v>
      </c>
      <c r="C764">
        <v>26</v>
      </c>
      <c r="D764" t="s">
        <v>22</v>
      </c>
      <c r="E764" t="s">
        <v>23</v>
      </c>
      <c r="F764" t="s">
        <v>32</v>
      </c>
      <c r="G764">
        <v>4</v>
      </c>
      <c r="H764">
        <v>5</v>
      </c>
      <c r="I764" t="s">
        <v>42</v>
      </c>
    </row>
    <row r="765" spans="1:9" x14ac:dyDescent="0.25">
      <c r="A765">
        <v>27</v>
      </c>
      <c r="B765">
        <f t="shared" si="17"/>
        <v>29</v>
      </c>
      <c r="C765">
        <v>24</v>
      </c>
      <c r="D765" t="s">
        <v>16</v>
      </c>
      <c r="E765" t="s">
        <v>17</v>
      </c>
      <c r="F765" t="s">
        <v>31</v>
      </c>
      <c r="G765">
        <v>1</v>
      </c>
      <c r="H765">
        <v>5800</v>
      </c>
      <c r="I765" t="s">
        <v>42</v>
      </c>
    </row>
    <row r="766" spans="1:9" x14ac:dyDescent="0.25">
      <c r="A766">
        <v>27</v>
      </c>
      <c r="B766">
        <f t="shared" si="17"/>
        <v>29</v>
      </c>
      <c r="C766">
        <v>42</v>
      </c>
      <c r="D766" t="s">
        <v>16</v>
      </c>
      <c r="E766" t="s">
        <v>17</v>
      </c>
      <c r="F766" t="s">
        <v>39</v>
      </c>
      <c r="G766">
        <v>1</v>
      </c>
      <c r="H766">
        <v>1160</v>
      </c>
      <c r="I766" t="s">
        <v>42</v>
      </c>
    </row>
    <row r="767" spans="1:9" x14ac:dyDescent="0.25">
      <c r="A767">
        <v>27</v>
      </c>
      <c r="B767">
        <f t="shared" si="17"/>
        <v>29</v>
      </c>
      <c r="C767">
        <v>49</v>
      </c>
      <c r="D767" t="s">
        <v>22</v>
      </c>
      <c r="E767" t="s">
        <v>23</v>
      </c>
      <c r="F767" t="s">
        <v>40</v>
      </c>
      <c r="G767">
        <f>2*2*2</f>
        <v>8</v>
      </c>
      <c r="H767">
        <v>5</v>
      </c>
      <c r="I767" t="s">
        <v>42</v>
      </c>
    </row>
    <row r="768" spans="1:9" x14ac:dyDescent="0.25">
      <c r="A768">
        <v>27</v>
      </c>
      <c r="B768">
        <f t="shared" si="17"/>
        <v>29</v>
      </c>
      <c r="C768">
        <v>69</v>
      </c>
      <c r="D768" t="s">
        <v>22</v>
      </c>
      <c r="E768" t="s">
        <v>23</v>
      </c>
      <c r="F768" t="s">
        <v>88</v>
      </c>
      <c r="G768">
        <v>20</v>
      </c>
      <c r="H768">
        <v>5</v>
      </c>
      <c r="I768" t="s">
        <v>42</v>
      </c>
    </row>
    <row r="769" spans="1:9" x14ac:dyDescent="0.25">
      <c r="A769">
        <v>27</v>
      </c>
      <c r="B769">
        <f t="shared" si="17"/>
        <v>29</v>
      </c>
      <c r="C769">
        <v>11</v>
      </c>
      <c r="D769" t="s">
        <v>22</v>
      </c>
      <c r="E769" t="s">
        <v>23</v>
      </c>
      <c r="F769" t="s">
        <v>25</v>
      </c>
      <c r="G769">
        <v>90</v>
      </c>
      <c r="H769">
        <v>5</v>
      </c>
      <c r="I769" t="s">
        <v>42</v>
      </c>
    </row>
    <row r="770" spans="1:9" x14ac:dyDescent="0.25">
      <c r="A770">
        <v>27</v>
      </c>
      <c r="B770">
        <f t="shared" si="17"/>
        <v>29</v>
      </c>
      <c r="C770">
        <v>70</v>
      </c>
      <c r="D770" t="s">
        <v>22</v>
      </c>
      <c r="E770" t="s">
        <v>23</v>
      </c>
      <c r="F770" t="s">
        <v>89</v>
      </c>
      <c r="G770">
        <v>5</v>
      </c>
      <c r="H770">
        <v>5</v>
      </c>
      <c r="I770" t="s">
        <v>42</v>
      </c>
    </row>
    <row r="771" spans="1:9" x14ac:dyDescent="0.25">
      <c r="A771">
        <v>27</v>
      </c>
      <c r="B771">
        <f t="shared" si="17"/>
        <v>29</v>
      </c>
      <c r="C771">
        <v>6</v>
      </c>
      <c r="D771" t="s">
        <v>22</v>
      </c>
      <c r="E771" t="s">
        <v>23</v>
      </c>
      <c r="F771" t="s">
        <v>24</v>
      </c>
      <c r="G771">
        <v>6</v>
      </c>
      <c r="H771">
        <v>5</v>
      </c>
      <c r="I771" t="s">
        <v>42</v>
      </c>
    </row>
    <row r="772" spans="1:9" x14ac:dyDescent="0.25">
      <c r="A772">
        <v>27</v>
      </c>
      <c r="B772">
        <f>B764+1</f>
        <v>30</v>
      </c>
      <c r="C772">
        <v>26</v>
      </c>
      <c r="D772" t="s">
        <v>22</v>
      </c>
      <c r="E772" t="s">
        <v>23</v>
      </c>
      <c r="F772" t="s">
        <v>32</v>
      </c>
      <c r="G772">
        <v>4</v>
      </c>
      <c r="H772">
        <v>5</v>
      </c>
      <c r="I772" t="s">
        <v>42</v>
      </c>
    </row>
    <row r="773" spans="1:9" x14ac:dyDescent="0.25">
      <c r="A773">
        <v>27</v>
      </c>
      <c r="B773">
        <f t="shared" ref="B773:B779" si="18">B765+1</f>
        <v>30</v>
      </c>
      <c r="C773">
        <v>24</v>
      </c>
      <c r="D773" t="s">
        <v>16</v>
      </c>
      <c r="E773" t="s">
        <v>17</v>
      </c>
      <c r="F773" t="s">
        <v>31</v>
      </c>
      <c r="G773">
        <v>1</v>
      </c>
      <c r="H773">
        <v>5800</v>
      </c>
      <c r="I773" t="s">
        <v>42</v>
      </c>
    </row>
    <row r="774" spans="1:9" x14ac:dyDescent="0.25">
      <c r="A774">
        <v>27</v>
      </c>
      <c r="B774">
        <f t="shared" si="18"/>
        <v>30</v>
      </c>
      <c r="C774">
        <v>42</v>
      </c>
      <c r="D774" t="s">
        <v>16</v>
      </c>
      <c r="E774" t="s">
        <v>17</v>
      </c>
      <c r="F774" t="s">
        <v>39</v>
      </c>
      <c r="G774">
        <v>1</v>
      </c>
      <c r="H774">
        <v>1160</v>
      </c>
      <c r="I774" t="s">
        <v>42</v>
      </c>
    </row>
    <row r="775" spans="1:9" x14ac:dyDescent="0.25">
      <c r="A775">
        <v>27</v>
      </c>
      <c r="B775">
        <f t="shared" si="18"/>
        <v>30</v>
      </c>
      <c r="C775">
        <v>49</v>
      </c>
      <c r="D775" t="s">
        <v>22</v>
      </c>
      <c r="E775" t="s">
        <v>23</v>
      </c>
      <c r="F775" t="s">
        <v>40</v>
      </c>
      <c r="G775">
        <f>2*2*2</f>
        <v>8</v>
      </c>
      <c r="H775">
        <v>5</v>
      </c>
      <c r="I775" t="s">
        <v>42</v>
      </c>
    </row>
    <row r="776" spans="1:9" x14ac:dyDescent="0.25">
      <c r="A776">
        <v>27</v>
      </c>
      <c r="B776">
        <f t="shared" si="18"/>
        <v>30</v>
      </c>
      <c r="C776">
        <v>69</v>
      </c>
      <c r="D776" t="s">
        <v>22</v>
      </c>
      <c r="E776" t="s">
        <v>23</v>
      </c>
      <c r="F776" t="s">
        <v>88</v>
      </c>
      <c r="G776">
        <v>20</v>
      </c>
      <c r="H776">
        <v>5</v>
      </c>
      <c r="I776" t="s">
        <v>42</v>
      </c>
    </row>
    <row r="777" spans="1:9" x14ac:dyDescent="0.25">
      <c r="A777">
        <v>27</v>
      </c>
      <c r="B777">
        <f t="shared" si="18"/>
        <v>30</v>
      </c>
      <c r="C777">
        <v>11</v>
      </c>
      <c r="D777" t="s">
        <v>22</v>
      </c>
      <c r="E777" t="s">
        <v>23</v>
      </c>
      <c r="F777" t="s">
        <v>25</v>
      </c>
      <c r="G777">
        <v>90</v>
      </c>
      <c r="H777">
        <v>5</v>
      </c>
      <c r="I777" t="s">
        <v>42</v>
      </c>
    </row>
    <row r="778" spans="1:9" x14ac:dyDescent="0.25">
      <c r="A778">
        <v>27</v>
      </c>
      <c r="B778">
        <f t="shared" si="18"/>
        <v>30</v>
      </c>
      <c r="C778">
        <v>70</v>
      </c>
      <c r="D778" t="s">
        <v>22</v>
      </c>
      <c r="E778" t="s">
        <v>23</v>
      </c>
      <c r="F778" t="s">
        <v>89</v>
      </c>
      <c r="G778">
        <v>5</v>
      </c>
      <c r="H778">
        <v>5</v>
      </c>
      <c r="I778" t="s">
        <v>42</v>
      </c>
    </row>
    <row r="779" spans="1:9" x14ac:dyDescent="0.25">
      <c r="A779">
        <v>27</v>
      </c>
      <c r="B779">
        <f t="shared" si="18"/>
        <v>30</v>
      </c>
      <c r="C779">
        <v>6</v>
      </c>
      <c r="D779" t="s">
        <v>22</v>
      </c>
      <c r="E779" t="s">
        <v>23</v>
      </c>
      <c r="F779" t="s">
        <v>24</v>
      </c>
      <c r="G779">
        <v>6</v>
      </c>
      <c r="H779">
        <v>5</v>
      </c>
      <c r="I779" t="s">
        <v>42</v>
      </c>
    </row>
    <row r="780" spans="1:9" x14ac:dyDescent="0.25">
      <c r="A780">
        <v>43</v>
      </c>
      <c r="B780">
        <v>1</v>
      </c>
      <c r="C780">
        <v>7</v>
      </c>
      <c r="D780" t="s">
        <v>22</v>
      </c>
      <c r="E780" t="s">
        <v>23</v>
      </c>
      <c r="F780" t="s">
        <v>20</v>
      </c>
      <c r="G780">
        <v>8</v>
      </c>
      <c r="H780">
        <v>10</v>
      </c>
      <c r="I780" t="s">
        <v>42</v>
      </c>
    </row>
    <row r="781" spans="1:9" x14ac:dyDescent="0.25">
      <c r="A781">
        <v>43</v>
      </c>
      <c r="B781">
        <v>1</v>
      </c>
      <c r="C781">
        <v>8</v>
      </c>
      <c r="D781" t="s">
        <v>22</v>
      </c>
      <c r="E781" t="s">
        <v>23</v>
      </c>
      <c r="F781" t="s">
        <v>21</v>
      </c>
      <c r="G781">
        <v>6</v>
      </c>
      <c r="H781">
        <v>10</v>
      </c>
      <c r="I781" t="s">
        <v>42</v>
      </c>
    </row>
    <row r="782" spans="1:9" x14ac:dyDescent="0.25">
      <c r="A782">
        <v>43</v>
      </c>
      <c r="B782">
        <v>1</v>
      </c>
      <c r="C782">
        <v>26</v>
      </c>
      <c r="D782" t="s">
        <v>22</v>
      </c>
      <c r="E782" t="s">
        <v>23</v>
      </c>
      <c r="F782" t="s">
        <v>32</v>
      </c>
      <c r="G782">
        <v>4</v>
      </c>
      <c r="H782">
        <v>10</v>
      </c>
      <c r="I782" t="s">
        <v>42</v>
      </c>
    </row>
    <row r="783" spans="1:9" x14ac:dyDescent="0.25">
      <c r="A783">
        <v>43</v>
      </c>
      <c r="B783">
        <v>1</v>
      </c>
      <c r="C783">
        <v>67</v>
      </c>
      <c r="D783" t="s">
        <v>22</v>
      </c>
      <c r="E783" t="s">
        <v>23</v>
      </c>
      <c r="F783" t="s">
        <v>87</v>
      </c>
      <c r="G783">
        <v>20</v>
      </c>
      <c r="H783">
        <v>10</v>
      </c>
      <c r="I783" t="s">
        <v>42</v>
      </c>
    </row>
    <row r="784" spans="1:9" x14ac:dyDescent="0.25">
      <c r="A784">
        <v>43</v>
      </c>
      <c r="B784">
        <v>1</v>
      </c>
      <c r="C784">
        <v>14</v>
      </c>
      <c r="D784" t="s">
        <v>16</v>
      </c>
      <c r="E784" t="s">
        <v>17</v>
      </c>
      <c r="F784" t="s">
        <v>18</v>
      </c>
      <c r="G784">
        <v>1</v>
      </c>
      <c r="H784">
        <f>0.4*200</f>
        <v>80</v>
      </c>
      <c r="I784" t="s">
        <v>42</v>
      </c>
    </row>
    <row r="785" spans="1:9" x14ac:dyDescent="0.25">
      <c r="A785">
        <v>43</v>
      </c>
      <c r="B785">
        <v>1</v>
      </c>
      <c r="C785">
        <v>73</v>
      </c>
      <c r="D785" t="s">
        <v>16</v>
      </c>
      <c r="E785" t="s">
        <v>17</v>
      </c>
      <c r="F785" t="s">
        <v>212</v>
      </c>
      <c r="G785">
        <v>100</v>
      </c>
      <c r="H785">
        <f>20/100</f>
        <v>0.2</v>
      </c>
      <c r="I785" t="s">
        <v>42</v>
      </c>
    </row>
    <row r="786" spans="1:9" x14ac:dyDescent="0.25">
      <c r="A786">
        <v>43</v>
      </c>
      <c r="B786">
        <v>1</v>
      </c>
      <c r="C786">
        <v>24</v>
      </c>
      <c r="D786" t="s">
        <v>16</v>
      </c>
      <c r="E786" t="s">
        <v>17</v>
      </c>
      <c r="F786" t="s">
        <v>31</v>
      </c>
      <c r="G786">
        <v>1</v>
      </c>
      <c r="H786">
        <v>40</v>
      </c>
      <c r="I786" t="s">
        <v>42</v>
      </c>
    </row>
    <row r="787" spans="1:9" x14ac:dyDescent="0.25">
      <c r="A787">
        <v>43</v>
      </c>
      <c r="B787">
        <v>1</v>
      </c>
      <c r="C787">
        <v>4</v>
      </c>
      <c r="D787" t="s">
        <v>16</v>
      </c>
      <c r="E787" t="s">
        <v>17</v>
      </c>
      <c r="F787" t="s">
        <v>139</v>
      </c>
      <c r="G787">
        <v>1</v>
      </c>
      <c r="H787">
        <v>35</v>
      </c>
      <c r="I787" t="s">
        <v>42</v>
      </c>
    </row>
    <row r="788" spans="1:9" x14ac:dyDescent="0.25">
      <c r="A788">
        <v>43</v>
      </c>
      <c r="B788">
        <v>1</v>
      </c>
      <c r="C788">
        <v>5</v>
      </c>
      <c r="D788" t="s">
        <v>22</v>
      </c>
      <c r="E788" t="s">
        <v>23</v>
      </c>
      <c r="F788" t="s">
        <v>19</v>
      </c>
      <c r="G788">
        <v>24</v>
      </c>
      <c r="H788">
        <v>10</v>
      </c>
      <c r="I788" t="s">
        <v>42</v>
      </c>
    </row>
    <row r="789" spans="1:9" x14ac:dyDescent="0.25">
      <c r="A789">
        <v>43</v>
      </c>
      <c r="B789">
        <v>1</v>
      </c>
      <c r="C789">
        <v>36</v>
      </c>
      <c r="D789" t="s">
        <v>16</v>
      </c>
      <c r="E789" t="s">
        <v>17</v>
      </c>
      <c r="F789" t="s">
        <v>38</v>
      </c>
      <c r="G789">
        <v>2</v>
      </c>
      <c r="H789">
        <v>55</v>
      </c>
      <c r="I789" t="s">
        <v>42</v>
      </c>
    </row>
    <row r="790" spans="1:9" x14ac:dyDescent="0.25">
      <c r="A790">
        <v>43</v>
      </c>
      <c r="B790">
        <v>1</v>
      </c>
      <c r="C790">
        <v>49</v>
      </c>
      <c r="D790" t="s">
        <v>22</v>
      </c>
      <c r="E790" t="s">
        <v>23</v>
      </c>
      <c r="F790" t="s">
        <v>40</v>
      </c>
      <c r="G790">
        <v>2</v>
      </c>
      <c r="H790">
        <v>10</v>
      </c>
      <c r="I790" t="s">
        <v>42</v>
      </c>
    </row>
    <row r="791" spans="1:9" x14ac:dyDescent="0.25">
      <c r="A791">
        <v>43</v>
      </c>
      <c r="B791">
        <v>1</v>
      </c>
      <c r="C791">
        <v>42</v>
      </c>
      <c r="D791" t="s">
        <v>16</v>
      </c>
      <c r="E791" t="s">
        <v>17</v>
      </c>
      <c r="F791" t="s">
        <v>39</v>
      </c>
      <c r="G791">
        <v>1</v>
      </c>
      <c r="H791">
        <v>110</v>
      </c>
      <c r="I791" t="s">
        <v>42</v>
      </c>
    </row>
    <row r="792" spans="1:9" x14ac:dyDescent="0.25">
      <c r="A792">
        <v>43</v>
      </c>
      <c r="B792">
        <v>1</v>
      </c>
      <c r="C792">
        <v>54</v>
      </c>
      <c r="D792" t="s">
        <v>22</v>
      </c>
      <c r="E792" t="s">
        <v>23</v>
      </c>
      <c r="F792" t="s">
        <v>43</v>
      </c>
      <c r="G792">
        <v>8</v>
      </c>
      <c r="H792">
        <v>10</v>
      </c>
      <c r="I792" t="s">
        <v>42</v>
      </c>
    </row>
    <row r="793" spans="1:9" x14ac:dyDescent="0.25">
      <c r="A793">
        <v>43</v>
      </c>
      <c r="B793">
        <v>1</v>
      </c>
      <c r="C793">
        <v>74</v>
      </c>
      <c r="D793" t="s">
        <v>22</v>
      </c>
      <c r="E793" t="s">
        <v>23</v>
      </c>
      <c r="F793" t="s">
        <v>140</v>
      </c>
      <c r="G793">
        <v>2</v>
      </c>
      <c r="H793">
        <v>10</v>
      </c>
      <c r="I793" t="s">
        <v>42</v>
      </c>
    </row>
    <row r="794" spans="1:9" x14ac:dyDescent="0.25">
      <c r="A794">
        <v>43</v>
      </c>
      <c r="B794">
        <v>2</v>
      </c>
      <c r="C794">
        <v>74</v>
      </c>
      <c r="D794" t="s">
        <v>22</v>
      </c>
      <c r="E794" t="s">
        <v>23</v>
      </c>
      <c r="F794" t="s">
        <v>140</v>
      </c>
      <c r="G794">
        <v>2</v>
      </c>
      <c r="H794">
        <v>10</v>
      </c>
      <c r="I794" t="s">
        <v>42</v>
      </c>
    </row>
    <row r="795" spans="1:9" x14ac:dyDescent="0.25">
      <c r="A795">
        <v>43</v>
      </c>
      <c r="B795">
        <v>2</v>
      </c>
      <c r="C795">
        <v>5</v>
      </c>
      <c r="D795" t="s">
        <v>22</v>
      </c>
      <c r="E795" t="s">
        <v>23</v>
      </c>
      <c r="F795" t="s">
        <v>19</v>
      </c>
      <c r="G795">
        <v>24</v>
      </c>
      <c r="H795">
        <v>10</v>
      </c>
      <c r="I795" t="s">
        <v>42</v>
      </c>
    </row>
    <row r="796" spans="1:9" x14ac:dyDescent="0.25">
      <c r="A796">
        <v>43</v>
      </c>
      <c r="B796">
        <v>2</v>
      </c>
      <c r="C796">
        <v>36</v>
      </c>
      <c r="D796" t="s">
        <v>16</v>
      </c>
      <c r="E796" t="s">
        <v>17</v>
      </c>
      <c r="F796" t="s">
        <v>38</v>
      </c>
      <c r="G796">
        <v>2</v>
      </c>
      <c r="H796">
        <v>55</v>
      </c>
      <c r="I796" t="s">
        <v>42</v>
      </c>
    </row>
    <row r="797" spans="1:9" x14ac:dyDescent="0.25">
      <c r="A797">
        <v>43</v>
      </c>
      <c r="B797">
        <v>2</v>
      </c>
      <c r="C797">
        <v>49</v>
      </c>
      <c r="D797" t="s">
        <v>22</v>
      </c>
      <c r="E797" t="s">
        <v>23</v>
      </c>
      <c r="F797" t="s">
        <v>40</v>
      </c>
      <c r="G797">
        <v>2</v>
      </c>
      <c r="H797">
        <v>10</v>
      </c>
      <c r="I797" t="s">
        <v>42</v>
      </c>
    </row>
    <row r="798" spans="1:9" x14ac:dyDescent="0.25">
      <c r="A798">
        <v>43</v>
      </c>
      <c r="B798">
        <v>2</v>
      </c>
      <c r="C798">
        <v>42</v>
      </c>
      <c r="D798" t="s">
        <v>16</v>
      </c>
      <c r="E798" t="s">
        <v>17</v>
      </c>
      <c r="F798" t="s">
        <v>39</v>
      </c>
      <c r="G798">
        <v>1</v>
      </c>
      <c r="H798">
        <v>110</v>
      </c>
      <c r="I798" t="s">
        <v>42</v>
      </c>
    </row>
    <row r="799" spans="1:9" x14ac:dyDescent="0.25">
      <c r="A799">
        <v>43</v>
      </c>
      <c r="B799">
        <v>2</v>
      </c>
      <c r="C799">
        <v>54</v>
      </c>
      <c r="D799" t="s">
        <v>22</v>
      </c>
      <c r="E799" t="s">
        <v>23</v>
      </c>
      <c r="F799" t="s">
        <v>43</v>
      </c>
      <c r="G799">
        <v>8</v>
      </c>
      <c r="H799">
        <v>10</v>
      </c>
      <c r="I799" t="s">
        <v>42</v>
      </c>
    </row>
    <row r="800" spans="1:9" x14ac:dyDescent="0.25">
      <c r="A800">
        <v>43</v>
      </c>
      <c r="B800">
        <v>2</v>
      </c>
      <c r="C800">
        <v>26</v>
      </c>
      <c r="D800" t="s">
        <v>22</v>
      </c>
      <c r="E800" t="s">
        <v>23</v>
      </c>
      <c r="F800" t="s">
        <v>32</v>
      </c>
      <c r="G800">
        <v>4</v>
      </c>
      <c r="H800">
        <v>10</v>
      </c>
      <c r="I800" t="s">
        <v>42</v>
      </c>
    </row>
    <row r="801" spans="1:9" x14ac:dyDescent="0.25">
      <c r="A801">
        <v>43</v>
      </c>
      <c r="B801">
        <v>2</v>
      </c>
      <c r="C801">
        <v>24</v>
      </c>
      <c r="D801" t="s">
        <v>16</v>
      </c>
      <c r="E801" t="s">
        <v>17</v>
      </c>
      <c r="F801" t="s">
        <v>31</v>
      </c>
      <c r="G801">
        <v>1</v>
      </c>
      <c r="H801">
        <v>40</v>
      </c>
      <c r="I801" t="s">
        <v>42</v>
      </c>
    </row>
    <row r="802" spans="1:9" x14ac:dyDescent="0.25">
      <c r="A802">
        <v>43</v>
      </c>
      <c r="B802">
        <v>3</v>
      </c>
      <c r="C802">
        <v>74</v>
      </c>
      <c r="D802" t="s">
        <v>22</v>
      </c>
      <c r="E802" t="s">
        <v>23</v>
      </c>
      <c r="F802" t="s">
        <v>140</v>
      </c>
      <c r="G802">
        <v>2</v>
      </c>
      <c r="H802">
        <v>10</v>
      </c>
      <c r="I802" t="s">
        <v>42</v>
      </c>
    </row>
    <row r="803" spans="1:9" x14ac:dyDescent="0.25">
      <c r="A803">
        <v>43</v>
      </c>
      <c r="B803">
        <v>3</v>
      </c>
      <c r="C803">
        <v>5</v>
      </c>
      <c r="D803" t="s">
        <v>22</v>
      </c>
      <c r="E803" t="s">
        <v>23</v>
      </c>
      <c r="F803" t="s">
        <v>19</v>
      </c>
      <c r="G803">
        <v>24</v>
      </c>
      <c r="H803">
        <v>10</v>
      </c>
      <c r="I803" t="s">
        <v>42</v>
      </c>
    </row>
    <row r="804" spans="1:9" x14ac:dyDescent="0.25">
      <c r="A804">
        <v>43</v>
      </c>
      <c r="B804">
        <v>3</v>
      </c>
      <c r="C804">
        <v>36</v>
      </c>
      <c r="D804" t="s">
        <v>16</v>
      </c>
      <c r="E804" t="s">
        <v>17</v>
      </c>
      <c r="F804" t="s">
        <v>38</v>
      </c>
      <c r="G804">
        <v>2</v>
      </c>
      <c r="H804">
        <v>55</v>
      </c>
      <c r="I804" t="s">
        <v>42</v>
      </c>
    </row>
    <row r="805" spans="1:9" x14ac:dyDescent="0.25">
      <c r="A805">
        <v>43</v>
      </c>
      <c r="B805">
        <v>3</v>
      </c>
      <c r="C805">
        <v>49</v>
      </c>
      <c r="D805" t="s">
        <v>22</v>
      </c>
      <c r="E805" t="s">
        <v>23</v>
      </c>
      <c r="F805" t="s">
        <v>40</v>
      </c>
      <c r="G805">
        <v>2</v>
      </c>
      <c r="H805">
        <v>10</v>
      </c>
      <c r="I805" t="s">
        <v>42</v>
      </c>
    </row>
    <row r="806" spans="1:9" x14ac:dyDescent="0.25">
      <c r="A806">
        <v>43</v>
      </c>
      <c r="B806">
        <v>3</v>
      </c>
      <c r="C806">
        <v>42</v>
      </c>
      <c r="D806" t="s">
        <v>16</v>
      </c>
      <c r="E806" t="s">
        <v>17</v>
      </c>
      <c r="F806" t="s">
        <v>39</v>
      </c>
      <c r="G806">
        <v>1</v>
      </c>
      <c r="H806">
        <v>110</v>
      </c>
      <c r="I806" t="s">
        <v>42</v>
      </c>
    </row>
    <row r="807" spans="1:9" x14ac:dyDescent="0.25">
      <c r="A807">
        <v>43</v>
      </c>
      <c r="B807">
        <v>3</v>
      </c>
      <c r="C807">
        <v>54</v>
      </c>
      <c r="D807" t="s">
        <v>22</v>
      </c>
      <c r="E807" t="s">
        <v>23</v>
      </c>
      <c r="F807" t="s">
        <v>43</v>
      </c>
      <c r="G807">
        <v>8</v>
      </c>
      <c r="H807">
        <v>10</v>
      </c>
      <c r="I807" t="s">
        <v>42</v>
      </c>
    </row>
    <row r="808" spans="1:9" x14ac:dyDescent="0.25">
      <c r="A808">
        <v>43</v>
      </c>
      <c r="B808">
        <v>3</v>
      </c>
      <c r="C808">
        <v>26</v>
      </c>
      <c r="D808" t="s">
        <v>22</v>
      </c>
      <c r="E808" t="s">
        <v>23</v>
      </c>
      <c r="F808" t="s">
        <v>32</v>
      </c>
      <c r="G808">
        <v>4</v>
      </c>
      <c r="H808">
        <v>10</v>
      </c>
      <c r="I808" t="s">
        <v>42</v>
      </c>
    </row>
    <row r="809" spans="1:9" x14ac:dyDescent="0.25">
      <c r="A809">
        <v>43</v>
      </c>
      <c r="B809">
        <v>3</v>
      </c>
      <c r="C809">
        <v>24</v>
      </c>
      <c r="D809" t="s">
        <v>16</v>
      </c>
      <c r="E809" t="s">
        <v>17</v>
      </c>
      <c r="F809" t="s">
        <v>31</v>
      </c>
      <c r="G809">
        <v>1</v>
      </c>
      <c r="H809">
        <v>40</v>
      </c>
      <c r="I809" t="s">
        <v>42</v>
      </c>
    </row>
    <row r="810" spans="1:9" x14ac:dyDescent="0.25">
      <c r="A810">
        <v>43</v>
      </c>
      <c r="B810">
        <v>4</v>
      </c>
      <c r="C810">
        <v>5</v>
      </c>
      <c r="D810" t="s">
        <v>22</v>
      </c>
      <c r="E810" t="s">
        <v>23</v>
      </c>
      <c r="F810" t="s">
        <v>19</v>
      </c>
      <c r="G810">
        <v>24</v>
      </c>
      <c r="H810">
        <v>10</v>
      </c>
      <c r="I810" t="s">
        <v>42</v>
      </c>
    </row>
    <row r="811" spans="1:9" x14ac:dyDescent="0.25">
      <c r="A811">
        <v>43</v>
      </c>
      <c r="B811">
        <v>4</v>
      </c>
      <c r="C811">
        <v>36</v>
      </c>
      <c r="D811" t="s">
        <v>16</v>
      </c>
      <c r="E811" t="s">
        <v>17</v>
      </c>
      <c r="F811" t="s">
        <v>38</v>
      </c>
      <c r="G811">
        <v>2</v>
      </c>
      <c r="H811">
        <v>55</v>
      </c>
      <c r="I811" t="s">
        <v>42</v>
      </c>
    </row>
    <row r="812" spans="1:9" x14ac:dyDescent="0.25">
      <c r="A812">
        <v>43</v>
      </c>
      <c r="B812">
        <v>4</v>
      </c>
      <c r="C812">
        <v>49</v>
      </c>
      <c r="D812" t="s">
        <v>22</v>
      </c>
      <c r="E812" t="s">
        <v>23</v>
      </c>
      <c r="F812" t="s">
        <v>40</v>
      </c>
      <c r="G812">
        <v>2</v>
      </c>
      <c r="H812">
        <v>10</v>
      </c>
      <c r="I812" t="s">
        <v>42</v>
      </c>
    </row>
    <row r="813" spans="1:9" x14ac:dyDescent="0.25">
      <c r="A813">
        <v>43</v>
      </c>
      <c r="B813">
        <v>4</v>
      </c>
      <c r="C813">
        <v>42</v>
      </c>
      <c r="D813" t="s">
        <v>16</v>
      </c>
      <c r="E813" t="s">
        <v>17</v>
      </c>
      <c r="F813" t="s">
        <v>39</v>
      </c>
      <c r="G813">
        <v>1</v>
      </c>
      <c r="H813">
        <v>110</v>
      </c>
      <c r="I813" t="s">
        <v>42</v>
      </c>
    </row>
    <row r="814" spans="1:9" x14ac:dyDescent="0.25">
      <c r="A814">
        <v>43</v>
      </c>
      <c r="B814">
        <v>4</v>
      </c>
      <c r="C814">
        <v>54</v>
      </c>
      <c r="D814" t="s">
        <v>22</v>
      </c>
      <c r="E814" t="s">
        <v>23</v>
      </c>
      <c r="F814" t="s">
        <v>43</v>
      </c>
      <c r="G814">
        <v>8</v>
      </c>
      <c r="H814">
        <v>10</v>
      </c>
      <c r="I814" t="s">
        <v>42</v>
      </c>
    </row>
    <row r="815" spans="1:9" x14ac:dyDescent="0.25">
      <c r="A815">
        <v>43</v>
      </c>
      <c r="B815">
        <v>4</v>
      </c>
      <c r="C815">
        <v>6</v>
      </c>
      <c r="D815" t="s">
        <v>22</v>
      </c>
      <c r="E815" t="s">
        <v>23</v>
      </c>
      <c r="F815" t="s">
        <v>24</v>
      </c>
      <c r="G815">
        <v>6</v>
      </c>
      <c r="H815">
        <v>10</v>
      </c>
      <c r="I815" t="s">
        <v>42</v>
      </c>
    </row>
    <row r="816" spans="1:9" x14ac:dyDescent="0.25">
      <c r="A816">
        <v>43</v>
      </c>
      <c r="B816">
        <v>4</v>
      </c>
      <c r="C816">
        <v>74</v>
      </c>
      <c r="D816" t="s">
        <v>22</v>
      </c>
      <c r="E816" t="s">
        <v>23</v>
      </c>
      <c r="F816" t="s">
        <v>140</v>
      </c>
      <c r="G816">
        <v>2</v>
      </c>
      <c r="H816">
        <v>10</v>
      </c>
      <c r="I816" t="s">
        <v>42</v>
      </c>
    </row>
    <row r="817" spans="1:9" x14ac:dyDescent="0.25">
      <c r="A817">
        <v>43</v>
      </c>
      <c r="B817">
        <v>5</v>
      </c>
      <c r="C817">
        <v>5</v>
      </c>
      <c r="D817" t="s">
        <v>22</v>
      </c>
      <c r="E817" t="s">
        <v>23</v>
      </c>
      <c r="F817" t="s">
        <v>19</v>
      </c>
      <c r="G817">
        <v>24</v>
      </c>
      <c r="H817">
        <v>10</v>
      </c>
      <c r="I817" t="s">
        <v>42</v>
      </c>
    </row>
    <row r="818" spans="1:9" x14ac:dyDescent="0.25">
      <c r="A818">
        <v>43</v>
      </c>
      <c r="B818">
        <v>5</v>
      </c>
      <c r="C818">
        <v>36</v>
      </c>
      <c r="D818" t="s">
        <v>16</v>
      </c>
      <c r="E818" t="s">
        <v>17</v>
      </c>
      <c r="F818" t="s">
        <v>38</v>
      </c>
      <c r="G818">
        <v>2</v>
      </c>
      <c r="H818">
        <v>55</v>
      </c>
      <c r="I818" t="s">
        <v>42</v>
      </c>
    </row>
    <row r="819" spans="1:9" x14ac:dyDescent="0.25">
      <c r="A819">
        <v>43</v>
      </c>
      <c r="B819">
        <v>5</v>
      </c>
      <c r="C819">
        <v>49</v>
      </c>
      <c r="D819" t="s">
        <v>22</v>
      </c>
      <c r="E819" t="s">
        <v>23</v>
      </c>
      <c r="F819" t="s">
        <v>40</v>
      </c>
      <c r="G819">
        <v>2</v>
      </c>
      <c r="H819">
        <v>10</v>
      </c>
      <c r="I819" t="s">
        <v>42</v>
      </c>
    </row>
    <row r="820" spans="1:9" x14ac:dyDescent="0.25">
      <c r="A820">
        <v>43</v>
      </c>
      <c r="B820">
        <v>5</v>
      </c>
      <c r="C820">
        <v>42</v>
      </c>
      <c r="D820" t="s">
        <v>16</v>
      </c>
      <c r="E820" t="s">
        <v>17</v>
      </c>
      <c r="F820" t="s">
        <v>39</v>
      </c>
      <c r="G820">
        <v>1</v>
      </c>
      <c r="H820">
        <v>110</v>
      </c>
      <c r="I820" t="s">
        <v>42</v>
      </c>
    </row>
    <row r="821" spans="1:9" x14ac:dyDescent="0.25">
      <c r="A821">
        <v>43</v>
      </c>
      <c r="B821">
        <v>5</v>
      </c>
      <c r="C821">
        <v>54</v>
      </c>
      <c r="D821" t="s">
        <v>22</v>
      </c>
      <c r="E821" t="s">
        <v>23</v>
      </c>
      <c r="F821" t="s">
        <v>43</v>
      </c>
      <c r="G821">
        <v>8</v>
      </c>
      <c r="H821">
        <v>10</v>
      </c>
      <c r="I821" t="s">
        <v>42</v>
      </c>
    </row>
    <row r="822" spans="1:9" x14ac:dyDescent="0.25">
      <c r="A822">
        <v>43</v>
      </c>
      <c r="B822">
        <v>5</v>
      </c>
      <c r="C822">
        <v>6</v>
      </c>
      <c r="D822" t="s">
        <v>22</v>
      </c>
      <c r="E822" t="s">
        <v>23</v>
      </c>
      <c r="F822" t="s">
        <v>24</v>
      </c>
      <c r="G822">
        <v>6</v>
      </c>
      <c r="H822">
        <v>10</v>
      </c>
      <c r="I822" t="s">
        <v>42</v>
      </c>
    </row>
    <row r="823" spans="1:9" x14ac:dyDescent="0.25">
      <c r="A823">
        <v>43</v>
      </c>
      <c r="B823">
        <v>5</v>
      </c>
      <c r="C823">
        <v>74</v>
      </c>
      <c r="D823" t="s">
        <v>22</v>
      </c>
      <c r="E823" t="s">
        <v>23</v>
      </c>
      <c r="F823" t="s">
        <v>140</v>
      </c>
      <c r="G823">
        <v>2</v>
      </c>
      <c r="H823">
        <v>10</v>
      </c>
      <c r="I823" t="s">
        <v>42</v>
      </c>
    </row>
    <row r="824" spans="1:9" x14ac:dyDescent="0.25">
      <c r="A824">
        <v>43</v>
      </c>
      <c r="B824">
        <v>6</v>
      </c>
      <c r="C824">
        <v>54</v>
      </c>
      <c r="D824" t="s">
        <v>22</v>
      </c>
      <c r="E824" t="s">
        <v>23</v>
      </c>
      <c r="F824" t="s">
        <v>43</v>
      </c>
      <c r="G824">
        <v>8</v>
      </c>
      <c r="H824">
        <v>10</v>
      </c>
      <c r="I824" t="s">
        <v>42</v>
      </c>
    </row>
    <row r="825" spans="1:9" x14ac:dyDescent="0.25">
      <c r="A825">
        <v>43</v>
      </c>
      <c r="B825">
        <v>6</v>
      </c>
      <c r="C825">
        <v>6</v>
      </c>
      <c r="D825" t="s">
        <v>22</v>
      </c>
      <c r="E825" t="s">
        <v>23</v>
      </c>
      <c r="F825" t="s">
        <v>24</v>
      </c>
      <c r="G825">
        <v>6</v>
      </c>
      <c r="H825">
        <v>10</v>
      </c>
      <c r="I825" t="s">
        <v>42</v>
      </c>
    </row>
    <row r="826" spans="1:9" x14ac:dyDescent="0.25">
      <c r="A826">
        <v>43</v>
      </c>
      <c r="B826">
        <v>6</v>
      </c>
      <c r="C826">
        <v>69</v>
      </c>
      <c r="D826" t="s">
        <v>22</v>
      </c>
      <c r="E826" t="s">
        <v>23</v>
      </c>
      <c r="F826" t="s">
        <v>88</v>
      </c>
      <c r="G826">
        <v>30</v>
      </c>
      <c r="H826">
        <v>10</v>
      </c>
      <c r="I826" t="s">
        <v>42</v>
      </c>
    </row>
    <row r="827" spans="1:9" x14ac:dyDescent="0.25">
      <c r="A827">
        <v>43</v>
      </c>
      <c r="B827">
        <v>6</v>
      </c>
      <c r="C827">
        <v>11</v>
      </c>
      <c r="D827" t="s">
        <v>22</v>
      </c>
      <c r="E827" t="s">
        <v>23</v>
      </c>
      <c r="F827" t="s">
        <v>25</v>
      </c>
      <c r="G827">
        <v>10</v>
      </c>
      <c r="H827">
        <v>10</v>
      </c>
      <c r="I827" t="s">
        <v>42</v>
      </c>
    </row>
    <row r="828" spans="1:9" x14ac:dyDescent="0.25">
      <c r="A828">
        <v>43</v>
      </c>
      <c r="B828">
        <v>6</v>
      </c>
      <c r="C828">
        <v>70</v>
      </c>
      <c r="D828" t="s">
        <v>22</v>
      </c>
      <c r="E828" t="s">
        <v>23</v>
      </c>
      <c r="F828" t="s">
        <v>89</v>
      </c>
      <c r="G828">
        <v>4</v>
      </c>
      <c r="H828">
        <v>10</v>
      </c>
      <c r="I828" t="s">
        <v>42</v>
      </c>
    </row>
    <row r="829" spans="1:9" x14ac:dyDescent="0.25">
      <c r="A829">
        <v>43</v>
      </c>
      <c r="B829">
        <v>6</v>
      </c>
      <c r="C829">
        <v>75</v>
      </c>
      <c r="D829" t="s">
        <v>16</v>
      </c>
      <c r="E829" t="s">
        <v>17</v>
      </c>
      <c r="F829" t="s">
        <v>141</v>
      </c>
      <c r="G829">
        <v>100</v>
      </c>
      <c r="H829">
        <v>1</v>
      </c>
      <c r="I829" t="s">
        <v>42</v>
      </c>
    </row>
    <row r="830" spans="1:9" x14ac:dyDescent="0.25">
      <c r="A830">
        <v>43</v>
      </c>
      <c r="B830">
        <v>7</v>
      </c>
      <c r="C830">
        <v>54</v>
      </c>
      <c r="D830" t="s">
        <v>22</v>
      </c>
      <c r="E830" t="s">
        <v>23</v>
      </c>
      <c r="F830" t="s">
        <v>43</v>
      </c>
      <c r="G830">
        <v>8</v>
      </c>
      <c r="H830">
        <v>10</v>
      </c>
      <c r="I830" t="s">
        <v>42</v>
      </c>
    </row>
    <row r="831" spans="1:9" x14ac:dyDescent="0.25">
      <c r="A831">
        <v>43</v>
      </c>
      <c r="B831">
        <v>7</v>
      </c>
      <c r="C831">
        <v>6</v>
      </c>
      <c r="D831" t="s">
        <v>22</v>
      </c>
      <c r="E831" t="s">
        <v>23</v>
      </c>
      <c r="F831" t="s">
        <v>24</v>
      </c>
      <c r="G831">
        <v>6</v>
      </c>
      <c r="H831">
        <v>10</v>
      </c>
      <c r="I831" t="s">
        <v>42</v>
      </c>
    </row>
    <row r="832" spans="1:9" x14ac:dyDescent="0.25">
      <c r="A832">
        <v>43</v>
      </c>
      <c r="B832">
        <v>7</v>
      </c>
      <c r="C832">
        <v>69</v>
      </c>
      <c r="D832" t="s">
        <v>22</v>
      </c>
      <c r="E832" t="s">
        <v>23</v>
      </c>
      <c r="F832" t="s">
        <v>88</v>
      </c>
      <c r="G832">
        <v>30</v>
      </c>
      <c r="H832">
        <v>10</v>
      </c>
      <c r="I832" t="s">
        <v>42</v>
      </c>
    </row>
    <row r="833" spans="1:9" x14ac:dyDescent="0.25">
      <c r="A833">
        <v>43</v>
      </c>
      <c r="B833">
        <v>7</v>
      </c>
      <c r="C833">
        <v>11</v>
      </c>
      <c r="D833" t="s">
        <v>22</v>
      </c>
      <c r="E833" t="s">
        <v>23</v>
      </c>
      <c r="F833" t="s">
        <v>25</v>
      </c>
      <c r="G833">
        <v>10</v>
      </c>
      <c r="H833">
        <v>10</v>
      </c>
      <c r="I833" t="s">
        <v>42</v>
      </c>
    </row>
    <row r="834" spans="1:9" x14ac:dyDescent="0.25">
      <c r="A834">
        <v>43</v>
      </c>
      <c r="B834">
        <v>7</v>
      </c>
      <c r="C834">
        <v>70</v>
      </c>
      <c r="D834" t="s">
        <v>22</v>
      </c>
      <c r="E834" t="s">
        <v>23</v>
      </c>
      <c r="F834" t="s">
        <v>89</v>
      </c>
      <c r="G834">
        <v>4</v>
      </c>
      <c r="H834">
        <v>10</v>
      </c>
      <c r="I834" t="s">
        <v>42</v>
      </c>
    </row>
    <row r="835" spans="1:9" x14ac:dyDescent="0.25">
      <c r="A835">
        <v>43</v>
      </c>
      <c r="B835">
        <v>7</v>
      </c>
      <c r="C835">
        <v>75</v>
      </c>
      <c r="D835" t="s">
        <v>16</v>
      </c>
      <c r="E835" t="s">
        <v>17</v>
      </c>
      <c r="F835" t="s">
        <v>141</v>
      </c>
      <c r="G835">
        <v>100</v>
      </c>
      <c r="H835">
        <v>1</v>
      </c>
      <c r="I835" t="s">
        <v>42</v>
      </c>
    </row>
    <row r="836" spans="1:9" x14ac:dyDescent="0.25">
      <c r="A836">
        <v>43</v>
      </c>
      <c r="B836">
        <f>B830+1</f>
        <v>8</v>
      </c>
      <c r="C836">
        <v>54</v>
      </c>
      <c r="D836" t="s">
        <v>22</v>
      </c>
      <c r="E836" t="s">
        <v>23</v>
      </c>
      <c r="F836" t="s">
        <v>43</v>
      </c>
      <c r="G836">
        <v>8</v>
      </c>
      <c r="H836">
        <v>10</v>
      </c>
      <c r="I836" t="s">
        <v>42</v>
      </c>
    </row>
    <row r="837" spans="1:9" x14ac:dyDescent="0.25">
      <c r="A837">
        <v>43</v>
      </c>
      <c r="B837">
        <f t="shared" ref="B837:B853" si="19">B831+1</f>
        <v>8</v>
      </c>
      <c r="C837">
        <v>6</v>
      </c>
      <c r="D837" t="s">
        <v>22</v>
      </c>
      <c r="E837" t="s">
        <v>23</v>
      </c>
      <c r="F837" t="s">
        <v>24</v>
      </c>
      <c r="G837">
        <v>6</v>
      </c>
      <c r="H837">
        <v>10</v>
      </c>
      <c r="I837" t="s">
        <v>42</v>
      </c>
    </row>
    <row r="838" spans="1:9" x14ac:dyDescent="0.25">
      <c r="A838">
        <v>43</v>
      </c>
      <c r="B838">
        <f t="shared" si="19"/>
        <v>8</v>
      </c>
      <c r="C838">
        <v>69</v>
      </c>
      <c r="D838" t="s">
        <v>22</v>
      </c>
      <c r="E838" t="s">
        <v>23</v>
      </c>
      <c r="F838" t="s">
        <v>88</v>
      </c>
      <c r="G838">
        <v>30</v>
      </c>
      <c r="H838">
        <v>10</v>
      </c>
      <c r="I838" t="s">
        <v>42</v>
      </c>
    </row>
    <row r="839" spans="1:9" x14ac:dyDescent="0.25">
      <c r="A839">
        <v>43</v>
      </c>
      <c r="B839">
        <f t="shared" si="19"/>
        <v>8</v>
      </c>
      <c r="C839">
        <v>11</v>
      </c>
      <c r="D839" t="s">
        <v>22</v>
      </c>
      <c r="E839" t="s">
        <v>23</v>
      </c>
      <c r="F839" t="s">
        <v>25</v>
      </c>
      <c r="G839">
        <v>10</v>
      </c>
      <c r="H839">
        <v>10</v>
      </c>
      <c r="I839" t="s">
        <v>42</v>
      </c>
    </row>
    <row r="840" spans="1:9" x14ac:dyDescent="0.25">
      <c r="A840">
        <v>43</v>
      </c>
      <c r="B840">
        <f t="shared" si="19"/>
        <v>8</v>
      </c>
      <c r="C840">
        <v>70</v>
      </c>
      <c r="D840" t="s">
        <v>22</v>
      </c>
      <c r="E840" t="s">
        <v>23</v>
      </c>
      <c r="F840" t="s">
        <v>89</v>
      </c>
      <c r="G840">
        <v>4</v>
      </c>
      <c r="H840">
        <v>10</v>
      </c>
      <c r="I840" t="s">
        <v>42</v>
      </c>
    </row>
    <row r="841" spans="1:9" x14ac:dyDescent="0.25">
      <c r="A841">
        <v>43</v>
      </c>
      <c r="B841">
        <f t="shared" si="19"/>
        <v>8</v>
      </c>
      <c r="C841">
        <v>75</v>
      </c>
      <c r="D841" t="s">
        <v>16</v>
      </c>
      <c r="E841" t="s">
        <v>17</v>
      </c>
      <c r="F841" t="s">
        <v>141</v>
      </c>
      <c r="G841">
        <v>100</v>
      </c>
      <c r="H841">
        <v>1</v>
      </c>
      <c r="I841" t="s">
        <v>42</v>
      </c>
    </row>
    <row r="842" spans="1:9" x14ac:dyDescent="0.25">
      <c r="A842">
        <v>43</v>
      </c>
      <c r="B842">
        <f>B836+1</f>
        <v>9</v>
      </c>
      <c r="C842">
        <v>54</v>
      </c>
      <c r="D842" t="s">
        <v>22</v>
      </c>
      <c r="E842" t="s">
        <v>23</v>
      </c>
      <c r="F842" t="s">
        <v>43</v>
      </c>
      <c r="G842">
        <v>8</v>
      </c>
      <c r="H842">
        <v>10</v>
      </c>
      <c r="I842" t="s">
        <v>42</v>
      </c>
    </row>
    <row r="843" spans="1:9" x14ac:dyDescent="0.25">
      <c r="A843">
        <v>43</v>
      </c>
      <c r="B843">
        <f t="shared" si="19"/>
        <v>9</v>
      </c>
      <c r="C843">
        <v>6</v>
      </c>
      <c r="D843" t="s">
        <v>22</v>
      </c>
      <c r="E843" t="s">
        <v>23</v>
      </c>
      <c r="F843" t="s">
        <v>24</v>
      </c>
      <c r="G843">
        <v>6</v>
      </c>
      <c r="H843">
        <v>10</v>
      </c>
      <c r="I843" t="s">
        <v>42</v>
      </c>
    </row>
    <row r="844" spans="1:9" x14ac:dyDescent="0.25">
      <c r="A844">
        <v>43</v>
      </c>
      <c r="B844">
        <f t="shared" si="19"/>
        <v>9</v>
      </c>
      <c r="C844">
        <v>69</v>
      </c>
      <c r="D844" t="s">
        <v>22</v>
      </c>
      <c r="E844" t="s">
        <v>23</v>
      </c>
      <c r="F844" t="s">
        <v>88</v>
      </c>
      <c r="G844">
        <v>30</v>
      </c>
      <c r="H844">
        <v>10</v>
      </c>
      <c r="I844" t="s">
        <v>42</v>
      </c>
    </row>
    <row r="845" spans="1:9" x14ac:dyDescent="0.25">
      <c r="A845">
        <v>43</v>
      </c>
      <c r="B845">
        <f t="shared" si="19"/>
        <v>9</v>
      </c>
      <c r="C845">
        <v>11</v>
      </c>
      <c r="D845" t="s">
        <v>22</v>
      </c>
      <c r="E845" t="s">
        <v>23</v>
      </c>
      <c r="F845" t="s">
        <v>25</v>
      </c>
      <c r="G845">
        <v>10</v>
      </c>
      <c r="H845">
        <v>10</v>
      </c>
      <c r="I845" t="s">
        <v>42</v>
      </c>
    </row>
    <row r="846" spans="1:9" x14ac:dyDescent="0.25">
      <c r="A846">
        <v>43</v>
      </c>
      <c r="B846">
        <f t="shared" si="19"/>
        <v>9</v>
      </c>
      <c r="C846">
        <v>70</v>
      </c>
      <c r="D846" t="s">
        <v>22</v>
      </c>
      <c r="E846" t="s">
        <v>23</v>
      </c>
      <c r="F846" t="s">
        <v>89</v>
      </c>
      <c r="G846">
        <v>4</v>
      </c>
      <c r="H846">
        <v>10</v>
      </c>
      <c r="I846" t="s">
        <v>42</v>
      </c>
    </row>
    <row r="847" spans="1:9" x14ac:dyDescent="0.25">
      <c r="A847">
        <v>43</v>
      </c>
      <c r="B847">
        <f t="shared" si="19"/>
        <v>9</v>
      </c>
      <c r="C847">
        <v>75</v>
      </c>
      <c r="D847" t="s">
        <v>16</v>
      </c>
      <c r="E847" t="s">
        <v>17</v>
      </c>
      <c r="F847" t="s">
        <v>141</v>
      </c>
      <c r="G847">
        <v>100</v>
      </c>
      <c r="H847">
        <v>1</v>
      </c>
      <c r="I847" t="s">
        <v>42</v>
      </c>
    </row>
    <row r="848" spans="1:9" x14ac:dyDescent="0.25">
      <c r="A848">
        <v>43</v>
      </c>
      <c r="B848">
        <f>B842+1</f>
        <v>10</v>
      </c>
      <c r="C848">
        <v>54</v>
      </c>
      <c r="D848" t="s">
        <v>22</v>
      </c>
      <c r="E848" t="s">
        <v>23</v>
      </c>
      <c r="F848" t="s">
        <v>43</v>
      </c>
      <c r="G848">
        <v>8</v>
      </c>
      <c r="H848">
        <v>10</v>
      </c>
      <c r="I848" t="s">
        <v>42</v>
      </c>
    </row>
    <row r="849" spans="1:9" x14ac:dyDescent="0.25">
      <c r="A849">
        <v>43</v>
      </c>
      <c r="B849">
        <f t="shared" si="19"/>
        <v>10</v>
      </c>
      <c r="C849">
        <v>6</v>
      </c>
      <c r="D849" t="s">
        <v>22</v>
      </c>
      <c r="E849" t="s">
        <v>23</v>
      </c>
      <c r="F849" t="s">
        <v>24</v>
      </c>
      <c r="G849">
        <v>6</v>
      </c>
      <c r="H849">
        <v>10</v>
      </c>
      <c r="I849" t="s">
        <v>42</v>
      </c>
    </row>
    <row r="850" spans="1:9" x14ac:dyDescent="0.25">
      <c r="A850">
        <v>43</v>
      </c>
      <c r="B850">
        <f t="shared" si="19"/>
        <v>10</v>
      </c>
      <c r="C850">
        <v>69</v>
      </c>
      <c r="D850" t="s">
        <v>22</v>
      </c>
      <c r="E850" t="s">
        <v>23</v>
      </c>
      <c r="F850" t="s">
        <v>88</v>
      </c>
      <c r="G850">
        <v>30</v>
      </c>
      <c r="H850">
        <v>10</v>
      </c>
      <c r="I850" t="s">
        <v>42</v>
      </c>
    </row>
    <row r="851" spans="1:9" x14ac:dyDescent="0.25">
      <c r="A851">
        <v>43</v>
      </c>
      <c r="B851">
        <f t="shared" si="19"/>
        <v>10</v>
      </c>
      <c r="C851">
        <v>11</v>
      </c>
      <c r="D851" t="s">
        <v>22</v>
      </c>
      <c r="E851" t="s">
        <v>23</v>
      </c>
      <c r="F851" t="s">
        <v>25</v>
      </c>
      <c r="G851">
        <v>10</v>
      </c>
      <c r="H851">
        <v>10</v>
      </c>
      <c r="I851" t="s">
        <v>42</v>
      </c>
    </row>
    <row r="852" spans="1:9" x14ac:dyDescent="0.25">
      <c r="A852">
        <v>43</v>
      </c>
      <c r="B852">
        <f t="shared" si="19"/>
        <v>10</v>
      </c>
      <c r="C852">
        <v>70</v>
      </c>
      <c r="D852" t="s">
        <v>22</v>
      </c>
      <c r="E852" t="s">
        <v>23</v>
      </c>
      <c r="F852" t="s">
        <v>89</v>
      </c>
      <c r="G852">
        <v>4</v>
      </c>
      <c r="H852">
        <v>10</v>
      </c>
      <c r="I852" t="s">
        <v>42</v>
      </c>
    </row>
    <row r="853" spans="1:9" x14ac:dyDescent="0.25">
      <c r="A853">
        <v>43</v>
      </c>
      <c r="B853">
        <f t="shared" si="19"/>
        <v>10</v>
      </c>
      <c r="C853">
        <v>75</v>
      </c>
      <c r="D853" t="s">
        <v>16</v>
      </c>
      <c r="E853" t="s">
        <v>17</v>
      </c>
      <c r="F853" t="s">
        <v>141</v>
      </c>
      <c r="G853">
        <v>100</v>
      </c>
      <c r="H853">
        <v>1</v>
      </c>
      <c r="I853" t="s">
        <v>42</v>
      </c>
    </row>
    <row r="854" spans="1:9" x14ac:dyDescent="0.25">
      <c r="A854">
        <v>43</v>
      </c>
      <c r="B854">
        <f>B849+1</f>
        <v>11</v>
      </c>
      <c r="C854">
        <v>54</v>
      </c>
      <c r="D854" t="s">
        <v>22</v>
      </c>
      <c r="E854" t="s">
        <v>23</v>
      </c>
      <c r="F854" t="s">
        <v>43</v>
      </c>
      <c r="G854">
        <v>8</v>
      </c>
      <c r="H854">
        <v>10</v>
      </c>
      <c r="I854" t="s">
        <v>42</v>
      </c>
    </row>
    <row r="855" spans="1:9" x14ac:dyDescent="0.25">
      <c r="A855">
        <v>43</v>
      </c>
      <c r="B855">
        <f t="shared" ref="B855:B918" si="20">B850+1</f>
        <v>11</v>
      </c>
      <c r="C855">
        <v>69</v>
      </c>
      <c r="D855" t="s">
        <v>22</v>
      </c>
      <c r="E855" t="s">
        <v>23</v>
      </c>
      <c r="F855" t="s">
        <v>88</v>
      </c>
      <c r="G855">
        <v>30</v>
      </c>
      <c r="H855">
        <v>10</v>
      </c>
      <c r="I855" t="s">
        <v>42</v>
      </c>
    </row>
    <row r="856" spans="1:9" x14ac:dyDescent="0.25">
      <c r="A856">
        <v>43</v>
      </c>
      <c r="B856">
        <f t="shared" si="20"/>
        <v>11</v>
      </c>
      <c r="C856">
        <v>11</v>
      </c>
      <c r="D856" t="s">
        <v>22</v>
      </c>
      <c r="E856" t="s">
        <v>23</v>
      </c>
      <c r="F856" t="s">
        <v>25</v>
      </c>
      <c r="G856">
        <v>10</v>
      </c>
      <c r="H856">
        <v>10</v>
      </c>
      <c r="I856" t="s">
        <v>42</v>
      </c>
    </row>
    <row r="857" spans="1:9" x14ac:dyDescent="0.25">
      <c r="A857">
        <v>43</v>
      </c>
      <c r="B857">
        <f t="shared" si="20"/>
        <v>11</v>
      </c>
      <c r="C857">
        <v>70</v>
      </c>
      <c r="D857" t="s">
        <v>22</v>
      </c>
      <c r="E857" t="s">
        <v>23</v>
      </c>
      <c r="F857" t="s">
        <v>89</v>
      </c>
      <c r="G857">
        <v>4</v>
      </c>
      <c r="H857">
        <v>10</v>
      </c>
      <c r="I857" t="s">
        <v>42</v>
      </c>
    </row>
    <row r="858" spans="1:9" x14ac:dyDescent="0.25">
      <c r="A858">
        <v>43</v>
      </c>
      <c r="B858">
        <f t="shared" si="20"/>
        <v>11</v>
      </c>
      <c r="C858">
        <v>75</v>
      </c>
      <c r="D858" t="s">
        <v>16</v>
      </c>
      <c r="E858" t="s">
        <v>17</v>
      </c>
      <c r="F858" t="s">
        <v>141</v>
      </c>
      <c r="G858">
        <v>100</v>
      </c>
      <c r="H858">
        <v>1</v>
      </c>
      <c r="I858" t="s">
        <v>42</v>
      </c>
    </row>
    <row r="859" spans="1:9" x14ac:dyDescent="0.25">
      <c r="A859">
        <v>43</v>
      </c>
      <c r="B859">
        <f>B854+1</f>
        <v>12</v>
      </c>
      <c r="C859">
        <v>54</v>
      </c>
      <c r="D859" t="s">
        <v>22</v>
      </c>
      <c r="E859" t="s">
        <v>23</v>
      </c>
      <c r="F859" t="s">
        <v>43</v>
      </c>
      <c r="G859">
        <v>8</v>
      </c>
      <c r="H859">
        <v>10</v>
      </c>
      <c r="I859" t="s">
        <v>42</v>
      </c>
    </row>
    <row r="860" spans="1:9" x14ac:dyDescent="0.25">
      <c r="A860">
        <v>43</v>
      </c>
      <c r="B860">
        <f t="shared" si="20"/>
        <v>12</v>
      </c>
      <c r="C860">
        <v>69</v>
      </c>
      <c r="D860" t="s">
        <v>22</v>
      </c>
      <c r="E860" t="s">
        <v>23</v>
      </c>
      <c r="F860" t="s">
        <v>88</v>
      </c>
      <c r="G860">
        <v>30</v>
      </c>
      <c r="H860">
        <v>10</v>
      </c>
      <c r="I860" t="s">
        <v>42</v>
      </c>
    </row>
    <row r="861" spans="1:9" x14ac:dyDescent="0.25">
      <c r="A861">
        <v>43</v>
      </c>
      <c r="B861">
        <f t="shared" si="20"/>
        <v>12</v>
      </c>
      <c r="C861">
        <v>11</v>
      </c>
      <c r="D861" t="s">
        <v>22</v>
      </c>
      <c r="E861" t="s">
        <v>23</v>
      </c>
      <c r="F861" t="s">
        <v>25</v>
      </c>
      <c r="G861">
        <v>10</v>
      </c>
      <c r="H861">
        <v>10</v>
      </c>
      <c r="I861" t="s">
        <v>42</v>
      </c>
    </row>
    <row r="862" spans="1:9" x14ac:dyDescent="0.25">
      <c r="A862">
        <v>43</v>
      </c>
      <c r="B862">
        <f t="shared" si="20"/>
        <v>12</v>
      </c>
      <c r="C862">
        <v>70</v>
      </c>
      <c r="D862" t="s">
        <v>22</v>
      </c>
      <c r="E862" t="s">
        <v>23</v>
      </c>
      <c r="F862" t="s">
        <v>89</v>
      </c>
      <c r="G862">
        <v>4</v>
      </c>
      <c r="H862">
        <v>10</v>
      </c>
      <c r="I862" t="s">
        <v>42</v>
      </c>
    </row>
    <row r="863" spans="1:9" x14ac:dyDescent="0.25">
      <c r="A863">
        <v>43</v>
      </c>
      <c r="B863">
        <f t="shared" si="20"/>
        <v>12</v>
      </c>
      <c r="C863">
        <v>75</v>
      </c>
      <c r="D863" t="s">
        <v>16</v>
      </c>
      <c r="E863" t="s">
        <v>17</v>
      </c>
      <c r="F863" t="s">
        <v>141</v>
      </c>
      <c r="G863">
        <v>100</v>
      </c>
      <c r="H863">
        <v>1</v>
      </c>
      <c r="I863" t="s">
        <v>42</v>
      </c>
    </row>
    <row r="864" spans="1:9" x14ac:dyDescent="0.25">
      <c r="A864">
        <v>43</v>
      </c>
      <c r="B864">
        <f>B859+1</f>
        <v>13</v>
      </c>
      <c r="C864">
        <v>54</v>
      </c>
      <c r="D864" t="s">
        <v>22</v>
      </c>
      <c r="E864" t="s">
        <v>23</v>
      </c>
      <c r="F864" t="s">
        <v>43</v>
      </c>
      <c r="G864">
        <v>8</v>
      </c>
      <c r="H864">
        <v>10</v>
      </c>
      <c r="I864" t="s">
        <v>42</v>
      </c>
    </row>
    <row r="865" spans="1:9" x14ac:dyDescent="0.25">
      <c r="A865">
        <v>43</v>
      </c>
      <c r="B865">
        <f t="shared" si="20"/>
        <v>13</v>
      </c>
      <c r="C865">
        <v>69</v>
      </c>
      <c r="D865" t="s">
        <v>22</v>
      </c>
      <c r="E865" t="s">
        <v>23</v>
      </c>
      <c r="F865" t="s">
        <v>88</v>
      </c>
      <c r="G865">
        <v>30</v>
      </c>
      <c r="H865">
        <v>10</v>
      </c>
      <c r="I865" t="s">
        <v>42</v>
      </c>
    </row>
    <row r="866" spans="1:9" x14ac:dyDescent="0.25">
      <c r="A866">
        <v>43</v>
      </c>
      <c r="B866">
        <f t="shared" si="20"/>
        <v>13</v>
      </c>
      <c r="C866">
        <v>11</v>
      </c>
      <c r="D866" t="s">
        <v>22</v>
      </c>
      <c r="E866" t="s">
        <v>23</v>
      </c>
      <c r="F866" t="s">
        <v>25</v>
      </c>
      <c r="G866">
        <v>10</v>
      </c>
      <c r="H866">
        <v>10</v>
      </c>
      <c r="I866" t="s">
        <v>42</v>
      </c>
    </row>
    <row r="867" spans="1:9" x14ac:dyDescent="0.25">
      <c r="A867">
        <v>43</v>
      </c>
      <c r="B867">
        <f t="shared" si="20"/>
        <v>13</v>
      </c>
      <c r="C867">
        <v>70</v>
      </c>
      <c r="D867" t="s">
        <v>22</v>
      </c>
      <c r="E867" t="s">
        <v>23</v>
      </c>
      <c r="F867" t="s">
        <v>89</v>
      </c>
      <c r="G867">
        <v>4</v>
      </c>
      <c r="H867">
        <v>10</v>
      </c>
      <c r="I867" t="s">
        <v>42</v>
      </c>
    </row>
    <row r="868" spans="1:9" x14ac:dyDescent="0.25">
      <c r="A868">
        <v>43</v>
      </c>
      <c r="B868">
        <f t="shared" si="20"/>
        <v>13</v>
      </c>
      <c r="C868">
        <v>75</v>
      </c>
      <c r="D868" t="s">
        <v>16</v>
      </c>
      <c r="E868" t="s">
        <v>17</v>
      </c>
      <c r="F868" t="s">
        <v>141</v>
      </c>
      <c r="G868">
        <v>100</v>
      </c>
      <c r="H868">
        <v>1</v>
      </c>
      <c r="I868" t="s">
        <v>42</v>
      </c>
    </row>
    <row r="869" spans="1:9" x14ac:dyDescent="0.25">
      <c r="A869">
        <v>43</v>
      </c>
      <c r="B869">
        <f>B864+1</f>
        <v>14</v>
      </c>
      <c r="C869">
        <v>54</v>
      </c>
      <c r="D869" t="s">
        <v>22</v>
      </c>
      <c r="E869" t="s">
        <v>23</v>
      </c>
      <c r="F869" t="s">
        <v>43</v>
      </c>
      <c r="G869">
        <v>8</v>
      </c>
      <c r="H869">
        <v>10</v>
      </c>
      <c r="I869" t="s">
        <v>42</v>
      </c>
    </row>
    <row r="870" spans="1:9" x14ac:dyDescent="0.25">
      <c r="A870">
        <v>43</v>
      </c>
      <c r="B870">
        <f t="shared" si="20"/>
        <v>14</v>
      </c>
      <c r="C870">
        <v>69</v>
      </c>
      <c r="D870" t="s">
        <v>22</v>
      </c>
      <c r="E870" t="s">
        <v>23</v>
      </c>
      <c r="F870" t="s">
        <v>88</v>
      </c>
      <c r="G870">
        <v>30</v>
      </c>
      <c r="H870">
        <v>10</v>
      </c>
      <c r="I870" t="s">
        <v>42</v>
      </c>
    </row>
    <row r="871" spans="1:9" x14ac:dyDescent="0.25">
      <c r="A871">
        <v>43</v>
      </c>
      <c r="B871">
        <f t="shared" si="20"/>
        <v>14</v>
      </c>
      <c r="C871">
        <v>11</v>
      </c>
      <c r="D871" t="s">
        <v>22</v>
      </c>
      <c r="E871" t="s">
        <v>23</v>
      </c>
      <c r="F871" t="s">
        <v>25</v>
      </c>
      <c r="G871">
        <v>10</v>
      </c>
      <c r="H871">
        <v>10</v>
      </c>
      <c r="I871" t="s">
        <v>42</v>
      </c>
    </row>
    <row r="872" spans="1:9" x14ac:dyDescent="0.25">
      <c r="A872">
        <v>43</v>
      </c>
      <c r="B872">
        <f t="shared" si="20"/>
        <v>14</v>
      </c>
      <c r="C872">
        <v>70</v>
      </c>
      <c r="D872" t="s">
        <v>22</v>
      </c>
      <c r="E872" t="s">
        <v>23</v>
      </c>
      <c r="F872" t="s">
        <v>89</v>
      </c>
      <c r="G872">
        <v>4</v>
      </c>
      <c r="H872">
        <v>10</v>
      </c>
      <c r="I872" t="s">
        <v>42</v>
      </c>
    </row>
    <row r="873" spans="1:9" x14ac:dyDescent="0.25">
      <c r="A873">
        <v>43</v>
      </c>
      <c r="B873">
        <f t="shared" si="20"/>
        <v>14</v>
      </c>
      <c r="C873">
        <v>75</v>
      </c>
      <c r="D873" t="s">
        <v>16</v>
      </c>
      <c r="E873" t="s">
        <v>17</v>
      </c>
      <c r="F873" t="s">
        <v>141</v>
      </c>
      <c r="G873">
        <v>100</v>
      </c>
      <c r="H873">
        <v>1</v>
      </c>
      <c r="I873" t="s">
        <v>42</v>
      </c>
    </row>
    <row r="874" spans="1:9" x14ac:dyDescent="0.25">
      <c r="A874">
        <v>43</v>
      </c>
      <c r="B874">
        <f>B869+1</f>
        <v>15</v>
      </c>
      <c r="C874">
        <v>54</v>
      </c>
      <c r="D874" t="s">
        <v>22</v>
      </c>
      <c r="E874" t="s">
        <v>23</v>
      </c>
      <c r="F874" t="s">
        <v>43</v>
      </c>
      <c r="G874">
        <v>8</v>
      </c>
      <c r="H874">
        <v>10</v>
      </c>
      <c r="I874" t="s">
        <v>42</v>
      </c>
    </row>
    <row r="875" spans="1:9" x14ac:dyDescent="0.25">
      <c r="A875">
        <v>43</v>
      </c>
      <c r="B875">
        <f t="shared" si="20"/>
        <v>15</v>
      </c>
      <c r="C875">
        <v>69</v>
      </c>
      <c r="D875" t="s">
        <v>22</v>
      </c>
      <c r="E875" t="s">
        <v>23</v>
      </c>
      <c r="F875" t="s">
        <v>88</v>
      </c>
      <c r="G875">
        <v>30</v>
      </c>
      <c r="H875">
        <v>10</v>
      </c>
      <c r="I875" t="s">
        <v>42</v>
      </c>
    </row>
    <row r="876" spans="1:9" x14ac:dyDescent="0.25">
      <c r="A876">
        <v>43</v>
      </c>
      <c r="B876">
        <f t="shared" si="20"/>
        <v>15</v>
      </c>
      <c r="C876">
        <v>11</v>
      </c>
      <c r="D876" t="s">
        <v>22</v>
      </c>
      <c r="E876" t="s">
        <v>23</v>
      </c>
      <c r="F876" t="s">
        <v>25</v>
      </c>
      <c r="G876">
        <v>10</v>
      </c>
      <c r="H876">
        <v>10</v>
      </c>
      <c r="I876" t="s">
        <v>42</v>
      </c>
    </row>
    <row r="877" spans="1:9" x14ac:dyDescent="0.25">
      <c r="A877">
        <v>43</v>
      </c>
      <c r="B877">
        <f t="shared" si="20"/>
        <v>15</v>
      </c>
      <c r="C877">
        <v>70</v>
      </c>
      <c r="D877" t="s">
        <v>22</v>
      </c>
      <c r="E877" t="s">
        <v>23</v>
      </c>
      <c r="F877" t="s">
        <v>89</v>
      </c>
      <c r="G877">
        <v>4</v>
      </c>
      <c r="H877">
        <v>10</v>
      </c>
      <c r="I877" t="s">
        <v>42</v>
      </c>
    </row>
    <row r="878" spans="1:9" x14ac:dyDescent="0.25">
      <c r="A878">
        <v>43</v>
      </c>
      <c r="B878">
        <f t="shared" si="20"/>
        <v>15</v>
      </c>
      <c r="C878">
        <v>75</v>
      </c>
      <c r="D878" t="s">
        <v>16</v>
      </c>
      <c r="E878" t="s">
        <v>17</v>
      </c>
      <c r="F878" t="s">
        <v>141</v>
      </c>
      <c r="G878">
        <v>100</v>
      </c>
      <c r="H878">
        <v>1</v>
      </c>
      <c r="I878" t="s">
        <v>42</v>
      </c>
    </row>
    <row r="879" spans="1:9" x14ac:dyDescent="0.25">
      <c r="A879">
        <v>43</v>
      </c>
      <c r="B879">
        <f>B874+1</f>
        <v>16</v>
      </c>
      <c r="C879">
        <v>54</v>
      </c>
      <c r="D879" t="s">
        <v>22</v>
      </c>
      <c r="E879" t="s">
        <v>23</v>
      </c>
      <c r="F879" t="s">
        <v>43</v>
      </c>
      <c r="G879">
        <v>8</v>
      </c>
      <c r="H879">
        <v>10</v>
      </c>
      <c r="I879" t="s">
        <v>42</v>
      </c>
    </row>
    <row r="880" spans="1:9" x14ac:dyDescent="0.25">
      <c r="A880">
        <v>43</v>
      </c>
      <c r="B880">
        <f t="shared" si="20"/>
        <v>16</v>
      </c>
      <c r="C880">
        <v>69</v>
      </c>
      <c r="D880" t="s">
        <v>22</v>
      </c>
      <c r="E880" t="s">
        <v>23</v>
      </c>
      <c r="F880" t="s">
        <v>88</v>
      </c>
      <c r="G880">
        <v>30</v>
      </c>
      <c r="H880">
        <v>10</v>
      </c>
      <c r="I880" t="s">
        <v>42</v>
      </c>
    </row>
    <row r="881" spans="1:9" x14ac:dyDescent="0.25">
      <c r="A881">
        <v>43</v>
      </c>
      <c r="B881">
        <f t="shared" si="20"/>
        <v>16</v>
      </c>
      <c r="C881">
        <v>11</v>
      </c>
      <c r="D881" t="s">
        <v>22</v>
      </c>
      <c r="E881" t="s">
        <v>23</v>
      </c>
      <c r="F881" t="s">
        <v>25</v>
      </c>
      <c r="G881">
        <v>10</v>
      </c>
      <c r="H881">
        <v>10</v>
      </c>
      <c r="I881" t="s">
        <v>42</v>
      </c>
    </row>
    <row r="882" spans="1:9" x14ac:dyDescent="0.25">
      <c r="A882">
        <v>43</v>
      </c>
      <c r="B882">
        <f t="shared" si="20"/>
        <v>16</v>
      </c>
      <c r="C882">
        <v>70</v>
      </c>
      <c r="D882" t="s">
        <v>22</v>
      </c>
      <c r="E882" t="s">
        <v>23</v>
      </c>
      <c r="F882" t="s">
        <v>89</v>
      </c>
      <c r="G882">
        <v>4</v>
      </c>
      <c r="H882">
        <v>10</v>
      </c>
      <c r="I882" t="s">
        <v>42</v>
      </c>
    </row>
    <row r="883" spans="1:9" x14ac:dyDescent="0.25">
      <c r="A883">
        <v>43</v>
      </c>
      <c r="B883">
        <f t="shared" si="20"/>
        <v>16</v>
      </c>
      <c r="C883">
        <v>75</v>
      </c>
      <c r="D883" t="s">
        <v>16</v>
      </c>
      <c r="E883" t="s">
        <v>17</v>
      </c>
      <c r="F883" t="s">
        <v>141</v>
      </c>
      <c r="G883">
        <v>100</v>
      </c>
      <c r="H883">
        <v>1</v>
      </c>
      <c r="I883" t="s">
        <v>42</v>
      </c>
    </row>
    <row r="884" spans="1:9" x14ac:dyDescent="0.25">
      <c r="A884">
        <v>43</v>
      </c>
      <c r="B884">
        <f>B879+1</f>
        <v>17</v>
      </c>
      <c r="C884">
        <v>54</v>
      </c>
      <c r="D884" t="s">
        <v>22</v>
      </c>
      <c r="E884" t="s">
        <v>23</v>
      </c>
      <c r="F884" t="s">
        <v>43</v>
      </c>
      <c r="G884">
        <v>8</v>
      </c>
      <c r="H884">
        <v>10</v>
      </c>
      <c r="I884" t="s">
        <v>42</v>
      </c>
    </row>
    <row r="885" spans="1:9" x14ac:dyDescent="0.25">
      <c r="A885">
        <v>43</v>
      </c>
      <c r="B885">
        <f t="shared" si="20"/>
        <v>17</v>
      </c>
      <c r="C885">
        <v>69</v>
      </c>
      <c r="D885" t="s">
        <v>22</v>
      </c>
      <c r="E885" t="s">
        <v>23</v>
      </c>
      <c r="F885" t="s">
        <v>88</v>
      </c>
      <c r="G885">
        <v>30</v>
      </c>
      <c r="H885">
        <v>10</v>
      </c>
      <c r="I885" t="s">
        <v>42</v>
      </c>
    </row>
    <row r="886" spans="1:9" x14ac:dyDescent="0.25">
      <c r="A886">
        <v>43</v>
      </c>
      <c r="B886">
        <f t="shared" si="20"/>
        <v>17</v>
      </c>
      <c r="C886">
        <v>11</v>
      </c>
      <c r="D886" t="s">
        <v>22</v>
      </c>
      <c r="E886" t="s">
        <v>23</v>
      </c>
      <c r="F886" t="s">
        <v>25</v>
      </c>
      <c r="G886">
        <v>10</v>
      </c>
      <c r="H886">
        <v>10</v>
      </c>
      <c r="I886" t="s">
        <v>42</v>
      </c>
    </row>
    <row r="887" spans="1:9" x14ac:dyDescent="0.25">
      <c r="A887">
        <v>43</v>
      </c>
      <c r="B887">
        <f t="shared" si="20"/>
        <v>17</v>
      </c>
      <c r="C887">
        <v>70</v>
      </c>
      <c r="D887" t="s">
        <v>22</v>
      </c>
      <c r="E887" t="s">
        <v>23</v>
      </c>
      <c r="F887" t="s">
        <v>89</v>
      </c>
      <c r="G887">
        <v>4</v>
      </c>
      <c r="H887">
        <v>10</v>
      </c>
      <c r="I887" t="s">
        <v>42</v>
      </c>
    </row>
    <row r="888" spans="1:9" x14ac:dyDescent="0.25">
      <c r="A888">
        <v>43</v>
      </c>
      <c r="B888">
        <f t="shared" si="20"/>
        <v>17</v>
      </c>
      <c r="C888">
        <v>75</v>
      </c>
      <c r="D888" t="s">
        <v>16</v>
      </c>
      <c r="E888" t="s">
        <v>17</v>
      </c>
      <c r="F888" t="s">
        <v>141</v>
      </c>
      <c r="G888">
        <v>100</v>
      </c>
      <c r="H888">
        <v>1</v>
      </c>
      <c r="I888" t="s">
        <v>42</v>
      </c>
    </row>
    <row r="889" spans="1:9" x14ac:dyDescent="0.25">
      <c r="A889">
        <v>43</v>
      </c>
      <c r="B889">
        <f>B884+1</f>
        <v>18</v>
      </c>
      <c r="C889">
        <v>54</v>
      </c>
      <c r="D889" t="s">
        <v>22</v>
      </c>
      <c r="E889" t="s">
        <v>23</v>
      </c>
      <c r="F889" t="s">
        <v>43</v>
      </c>
      <c r="G889">
        <v>8</v>
      </c>
      <c r="H889">
        <v>10</v>
      </c>
      <c r="I889" t="s">
        <v>42</v>
      </c>
    </row>
    <row r="890" spans="1:9" x14ac:dyDescent="0.25">
      <c r="A890">
        <v>43</v>
      </c>
      <c r="B890">
        <f t="shared" si="20"/>
        <v>18</v>
      </c>
      <c r="C890">
        <v>69</v>
      </c>
      <c r="D890" t="s">
        <v>22</v>
      </c>
      <c r="E890" t="s">
        <v>23</v>
      </c>
      <c r="F890" t="s">
        <v>88</v>
      </c>
      <c r="G890">
        <v>30</v>
      </c>
      <c r="H890">
        <v>10</v>
      </c>
      <c r="I890" t="s">
        <v>42</v>
      </c>
    </row>
    <row r="891" spans="1:9" x14ac:dyDescent="0.25">
      <c r="A891">
        <v>43</v>
      </c>
      <c r="B891">
        <f t="shared" si="20"/>
        <v>18</v>
      </c>
      <c r="C891">
        <v>11</v>
      </c>
      <c r="D891" t="s">
        <v>22</v>
      </c>
      <c r="E891" t="s">
        <v>23</v>
      </c>
      <c r="F891" t="s">
        <v>25</v>
      </c>
      <c r="G891">
        <v>10</v>
      </c>
      <c r="H891">
        <v>10</v>
      </c>
      <c r="I891" t="s">
        <v>42</v>
      </c>
    </row>
    <row r="892" spans="1:9" x14ac:dyDescent="0.25">
      <c r="A892">
        <v>43</v>
      </c>
      <c r="B892">
        <f t="shared" si="20"/>
        <v>18</v>
      </c>
      <c r="C892">
        <v>70</v>
      </c>
      <c r="D892" t="s">
        <v>22</v>
      </c>
      <c r="E892" t="s">
        <v>23</v>
      </c>
      <c r="F892" t="s">
        <v>89</v>
      </c>
      <c r="G892">
        <v>4</v>
      </c>
      <c r="H892">
        <v>10</v>
      </c>
      <c r="I892" t="s">
        <v>42</v>
      </c>
    </row>
    <row r="893" spans="1:9" x14ac:dyDescent="0.25">
      <c r="A893">
        <v>43</v>
      </c>
      <c r="B893">
        <f t="shared" si="20"/>
        <v>18</v>
      </c>
      <c r="C893">
        <v>75</v>
      </c>
      <c r="D893" t="s">
        <v>16</v>
      </c>
      <c r="E893" t="s">
        <v>17</v>
      </c>
      <c r="F893" t="s">
        <v>141</v>
      </c>
      <c r="G893">
        <v>100</v>
      </c>
      <c r="H893">
        <v>1</v>
      </c>
      <c r="I893" t="s">
        <v>42</v>
      </c>
    </row>
    <row r="894" spans="1:9" x14ac:dyDescent="0.25">
      <c r="A894">
        <v>43</v>
      </c>
      <c r="B894">
        <f>B889+1</f>
        <v>19</v>
      </c>
      <c r="C894">
        <v>54</v>
      </c>
      <c r="D894" t="s">
        <v>22</v>
      </c>
      <c r="E894" t="s">
        <v>23</v>
      </c>
      <c r="F894" t="s">
        <v>43</v>
      </c>
      <c r="G894">
        <v>8</v>
      </c>
      <c r="H894">
        <v>10</v>
      </c>
      <c r="I894" t="s">
        <v>42</v>
      </c>
    </row>
    <row r="895" spans="1:9" x14ac:dyDescent="0.25">
      <c r="A895">
        <v>43</v>
      </c>
      <c r="B895">
        <f t="shared" si="20"/>
        <v>19</v>
      </c>
      <c r="C895">
        <v>69</v>
      </c>
      <c r="D895" t="s">
        <v>22</v>
      </c>
      <c r="E895" t="s">
        <v>23</v>
      </c>
      <c r="F895" t="s">
        <v>88</v>
      </c>
      <c r="G895">
        <v>30</v>
      </c>
      <c r="H895">
        <v>10</v>
      </c>
      <c r="I895" t="s">
        <v>42</v>
      </c>
    </row>
    <row r="896" spans="1:9" x14ac:dyDescent="0.25">
      <c r="A896">
        <v>43</v>
      </c>
      <c r="B896">
        <f t="shared" si="20"/>
        <v>19</v>
      </c>
      <c r="C896">
        <v>11</v>
      </c>
      <c r="D896" t="s">
        <v>22</v>
      </c>
      <c r="E896" t="s">
        <v>23</v>
      </c>
      <c r="F896" t="s">
        <v>25</v>
      </c>
      <c r="G896">
        <v>10</v>
      </c>
      <c r="H896">
        <v>10</v>
      </c>
      <c r="I896" t="s">
        <v>42</v>
      </c>
    </row>
    <row r="897" spans="1:9" x14ac:dyDescent="0.25">
      <c r="A897">
        <v>43</v>
      </c>
      <c r="B897">
        <f t="shared" si="20"/>
        <v>19</v>
      </c>
      <c r="C897">
        <v>70</v>
      </c>
      <c r="D897" t="s">
        <v>22</v>
      </c>
      <c r="E897" t="s">
        <v>23</v>
      </c>
      <c r="F897" t="s">
        <v>89</v>
      </c>
      <c r="G897">
        <v>4</v>
      </c>
      <c r="H897">
        <v>10</v>
      </c>
      <c r="I897" t="s">
        <v>42</v>
      </c>
    </row>
    <row r="898" spans="1:9" x14ac:dyDescent="0.25">
      <c r="A898">
        <v>43</v>
      </c>
      <c r="B898">
        <f t="shared" si="20"/>
        <v>19</v>
      </c>
      <c r="C898">
        <v>75</v>
      </c>
      <c r="D898" t="s">
        <v>16</v>
      </c>
      <c r="E898" t="s">
        <v>17</v>
      </c>
      <c r="F898" t="s">
        <v>141</v>
      </c>
      <c r="G898">
        <v>100</v>
      </c>
      <c r="H898">
        <v>1</v>
      </c>
      <c r="I898" t="s">
        <v>42</v>
      </c>
    </row>
    <row r="899" spans="1:9" x14ac:dyDescent="0.25">
      <c r="A899">
        <v>43</v>
      </c>
      <c r="B899">
        <f>B894+1</f>
        <v>20</v>
      </c>
      <c r="C899">
        <v>54</v>
      </c>
      <c r="D899" t="s">
        <v>22</v>
      </c>
      <c r="E899" t="s">
        <v>23</v>
      </c>
      <c r="F899" t="s">
        <v>43</v>
      </c>
      <c r="G899">
        <v>8</v>
      </c>
      <c r="H899">
        <v>10</v>
      </c>
      <c r="I899" t="s">
        <v>42</v>
      </c>
    </row>
    <row r="900" spans="1:9" x14ac:dyDescent="0.25">
      <c r="A900">
        <v>43</v>
      </c>
      <c r="B900">
        <f t="shared" si="20"/>
        <v>20</v>
      </c>
      <c r="C900">
        <v>69</v>
      </c>
      <c r="D900" t="s">
        <v>22</v>
      </c>
      <c r="E900" t="s">
        <v>23</v>
      </c>
      <c r="F900" t="s">
        <v>88</v>
      </c>
      <c r="G900">
        <v>30</v>
      </c>
      <c r="H900">
        <v>10</v>
      </c>
      <c r="I900" t="s">
        <v>42</v>
      </c>
    </row>
    <row r="901" spans="1:9" x14ac:dyDescent="0.25">
      <c r="A901">
        <v>43</v>
      </c>
      <c r="B901">
        <f t="shared" si="20"/>
        <v>20</v>
      </c>
      <c r="C901">
        <v>11</v>
      </c>
      <c r="D901" t="s">
        <v>22</v>
      </c>
      <c r="E901" t="s">
        <v>23</v>
      </c>
      <c r="F901" t="s">
        <v>25</v>
      </c>
      <c r="G901">
        <v>10</v>
      </c>
      <c r="H901">
        <v>10</v>
      </c>
      <c r="I901" t="s">
        <v>42</v>
      </c>
    </row>
    <row r="902" spans="1:9" x14ac:dyDescent="0.25">
      <c r="A902">
        <v>43</v>
      </c>
      <c r="B902">
        <f t="shared" si="20"/>
        <v>20</v>
      </c>
      <c r="C902">
        <v>70</v>
      </c>
      <c r="D902" t="s">
        <v>22</v>
      </c>
      <c r="E902" t="s">
        <v>23</v>
      </c>
      <c r="F902" t="s">
        <v>89</v>
      </c>
      <c r="G902">
        <v>4</v>
      </c>
      <c r="H902">
        <v>10</v>
      </c>
      <c r="I902" t="s">
        <v>42</v>
      </c>
    </row>
    <row r="903" spans="1:9" x14ac:dyDescent="0.25">
      <c r="A903">
        <v>43</v>
      </c>
      <c r="B903">
        <f t="shared" si="20"/>
        <v>20</v>
      </c>
      <c r="C903">
        <v>75</v>
      </c>
      <c r="D903" t="s">
        <v>16</v>
      </c>
      <c r="E903" t="s">
        <v>17</v>
      </c>
      <c r="F903" t="s">
        <v>141</v>
      </c>
      <c r="G903">
        <v>100</v>
      </c>
      <c r="H903">
        <v>1</v>
      </c>
      <c r="I903" t="s">
        <v>42</v>
      </c>
    </row>
    <row r="904" spans="1:9" x14ac:dyDescent="0.25">
      <c r="A904">
        <v>43</v>
      </c>
      <c r="B904">
        <f>B899+1</f>
        <v>21</v>
      </c>
      <c r="C904">
        <v>54</v>
      </c>
      <c r="D904" t="s">
        <v>22</v>
      </c>
      <c r="E904" t="s">
        <v>23</v>
      </c>
      <c r="F904" t="s">
        <v>43</v>
      </c>
      <c r="G904">
        <v>8</v>
      </c>
      <c r="H904">
        <v>10</v>
      </c>
      <c r="I904" t="s">
        <v>42</v>
      </c>
    </row>
    <row r="905" spans="1:9" x14ac:dyDescent="0.25">
      <c r="A905">
        <v>43</v>
      </c>
      <c r="B905">
        <f t="shared" si="20"/>
        <v>21</v>
      </c>
      <c r="C905">
        <v>69</v>
      </c>
      <c r="D905" t="s">
        <v>22</v>
      </c>
      <c r="E905" t="s">
        <v>23</v>
      </c>
      <c r="F905" t="s">
        <v>88</v>
      </c>
      <c r="G905">
        <v>30</v>
      </c>
      <c r="H905">
        <v>10</v>
      </c>
      <c r="I905" t="s">
        <v>42</v>
      </c>
    </row>
    <row r="906" spans="1:9" x14ac:dyDescent="0.25">
      <c r="A906">
        <v>43</v>
      </c>
      <c r="B906">
        <f t="shared" si="20"/>
        <v>21</v>
      </c>
      <c r="C906">
        <v>11</v>
      </c>
      <c r="D906" t="s">
        <v>22</v>
      </c>
      <c r="E906" t="s">
        <v>23</v>
      </c>
      <c r="F906" t="s">
        <v>25</v>
      </c>
      <c r="G906">
        <v>10</v>
      </c>
      <c r="H906">
        <v>10</v>
      </c>
      <c r="I906" t="s">
        <v>42</v>
      </c>
    </row>
    <row r="907" spans="1:9" x14ac:dyDescent="0.25">
      <c r="A907">
        <v>43</v>
      </c>
      <c r="B907">
        <f t="shared" si="20"/>
        <v>21</v>
      </c>
      <c r="C907">
        <v>70</v>
      </c>
      <c r="D907" t="s">
        <v>22</v>
      </c>
      <c r="E907" t="s">
        <v>23</v>
      </c>
      <c r="F907" t="s">
        <v>89</v>
      </c>
      <c r="G907">
        <v>4</v>
      </c>
      <c r="H907">
        <v>10</v>
      </c>
      <c r="I907" t="s">
        <v>42</v>
      </c>
    </row>
    <row r="908" spans="1:9" x14ac:dyDescent="0.25">
      <c r="A908">
        <v>43</v>
      </c>
      <c r="B908">
        <f t="shared" si="20"/>
        <v>21</v>
      </c>
      <c r="C908">
        <v>75</v>
      </c>
      <c r="D908" t="s">
        <v>16</v>
      </c>
      <c r="E908" t="s">
        <v>17</v>
      </c>
      <c r="F908" t="s">
        <v>141</v>
      </c>
      <c r="G908">
        <v>100</v>
      </c>
      <c r="H908">
        <v>1</v>
      </c>
      <c r="I908" t="s">
        <v>42</v>
      </c>
    </row>
    <row r="909" spans="1:9" x14ac:dyDescent="0.25">
      <c r="A909">
        <v>43</v>
      </c>
      <c r="B909">
        <f>B904+1</f>
        <v>22</v>
      </c>
      <c r="C909">
        <v>54</v>
      </c>
      <c r="D909" t="s">
        <v>22</v>
      </c>
      <c r="E909" t="s">
        <v>23</v>
      </c>
      <c r="F909" t="s">
        <v>43</v>
      </c>
      <c r="G909">
        <v>8</v>
      </c>
      <c r="H909">
        <v>10</v>
      </c>
      <c r="I909" t="s">
        <v>42</v>
      </c>
    </row>
    <row r="910" spans="1:9" x14ac:dyDescent="0.25">
      <c r="A910">
        <v>43</v>
      </c>
      <c r="B910">
        <f t="shared" si="20"/>
        <v>22</v>
      </c>
      <c r="C910">
        <v>69</v>
      </c>
      <c r="D910" t="s">
        <v>22</v>
      </c>
      <c r="E910" t="s">
        <v>23</v>
      </c>
      <c r="F910" t="s">
        <v>88</v>
      </c>
      <c r="G910">
        <v>30</v>
      </c>
      <c r="H910">
        <v>10</v>
      </c>
      <c r="I910" t="s">
        <v>42</v>
      </c>
    </row>
    <row r="911" spans="1:9" x14ac:dyDescent="0.25">
      <c r="A911">
        <v>43</v>
      </c>
      <c r="B911">
        <f t="shared" si="20"/>
        <v>22</v>
      </c>
      <c r="C911">
        <v>11</v>
      </c>
      <c r="D911" t="s">
        <v>22</v>
      </c>
      <c r="E911" t="s">
        <v>23</v>
      </c>
      <c r="F911" t="s">
        <v>25</v>
      </c>
      <c r="G911">
        <v>10</v>
      </c>
      <c r="H911">
        <v>10</v>
      </c>
      <c r="I911" t="s">
        <v>42</v>
      </c>
    </row>
    <row r="912" spans="1:9" x14ac:dyDescent="0.25">
      <c r="A912">
        <v>43</v>
      </c>
      <c r="B912">
        <f t="shared" si="20"/>
        <v>22</v>
      </c>
      <c r="C912">
        <v>70</v>
      </c>
      <c r="D912" t="s">
        <v>22</v>
      </c>
      <c r="E912" t="s">
        <v>23</v>
      </c>
      <c r="F912" t="s">
        <v>89</v>
      </c>
      <c r="G912">
        <v>4</v>
      </c>
      <c r="H912">
        <v>10</v>
      </c>
      <c r="I912" t="s">
        <v>42</v>
      </c>
    </row>
    <row r="913" spans="1:9" x14ac:dyDescent="0.25">
      <c r="A913">
        <v>43</v>
      </c>
      <c r="B913">
        <f t="shared" si="20"/>
        <v>22</v>
      </c>
      <c r="C913">
        <v>75</v>
      </c>
      <c r="D913" t="s">
        <v>16</v>
      </c>
      <c r="E913" t="s">
        <v>17</v>
      </c>
      <c r="F913" t="s">
        <v>141</v>
      </c>
      <c r="G913">
        <v>100</v>
      </c>
      <c r="H913">
        <v>1</v>
      </c>
      <c r="I913" t="s">
        <v>42</v>
      </c>
    </row>
    <row r="914" spans="1:9" x14ac:dyDescent="0.25">
      <c r="A914">
        <v>43</v>
      </c>
      <c r="B914">
        <f>B909+1</f>
        <v>23</v>
      </c>
      <c r="C914">
        <v>54</v>
      </c>
      <c r="D914" t="s">
        <v>22</v>
      </c>
      <c r="E914" t="s">
        <v>23</v>
      </c>
      <c r="F914" t="s">
        <v>43</v>
      </c>
      <c r="G914">
        <v>8</v>
      </c>
      <c r="H914">
        <v>10</v>
      </c>
      <c r="I914" t="s">
        <v>42</v>
      </c>
    </row>
    <row r="915" spans="1:9" x14ac:dyDescent="0.25">
      <c r="A915">
        <v>43</v>
      </c>
      <c r="B915">
        <f t="shared" si="20"/>
        <v>23</v>
      </c>
      <c r="C915">
        <v>69</v>
      </c>
      <c r="D915" t="s">
        <v>22</v>
      </c>
      <c r="E915" t="s">
        <v>23</v>
      </c>
      <c r="F915" t="s">
        <v>88</v>
      </c>
      <c r="G915">
        <v>30</v>
      </c>
      <c r="H915">
        <v>10</v>
      </c>
      <c r="I915" t="s">
        <v>42</v>
      </c>
    </row>
    <row r="916" spans="1:9" x14ac:dyDescent="0.25">
      <c r="A916">
        <v>43</v>
      </c>
      <c r="B916">
        <f t="shared" si="20"/>
        <v>23</v>
      </c>
      <c r="C916">
        <v>11</v>
      </c>
      <c r="D916" t="s">
        <v>22</v>
      </c>
      <c r="E916" t="s">
        <v>23</v>
      </c>
      <c r="F916" t="s">
        <v>25</v>
      </c>
      <c r="G916">
        <v>10</v>
      </c>
      <c r="H916">
        <v>10</v>
      </c>
      <c r="I916" t="s">
        <v>42</v>
      </c>
    </row>
    <row r="917" spans="1:9" x14ac:dyDescent="0.25">
      <c r="A917">
        <v>43</v>
      </c>
      <c r="B917">
        <f t="shared" si="20"/>
        <v>23</v>
      </c>
      <c r="C917">
        <v>70</v>
      </c>
      <c r="D917" t="s">
        <v>22</v>
      </c>
      <c r="E917" t="s">
        <v>23</v>
      </c>
      <c r="F917" t="s">
        <v>89</v>
      </c>
      <c r="G917">
        <v>4</v>
      </c>
      <c r="H917">
        <v>10</v>
      </c>
      <c r="I917" t="s">
        <v>42</v>
      </c>
    </row>
    <row r="918" spans="1:9" x14ac:dyDescent="0.25">
      <c r="A918">
        <v>43</v>
      </c>
      <c r="B918">
        <f t="shared" si="20"/>
        <v>23</v>
      </c>
      <c r="C918">
        <v>75</v>
      </c>
      <c r="D918" t="s">
        <v>16</v>
      </c>
      <c r="E918" t="s">
        <v>17</v>
      </c>
      <c r="F918" t="s">
        <v>141</v>
      </c>
      <c r="G918">
        <v>100</v>
      </c>
      <c r="H918">
        <v>1</v>
      </c>
      <c r="I918" t="s">
        <v>42</v>
      </c>
    </row>
    <row r="919" spans="1:9" x14ac:dyDescent="0.25">
      <c r="A919">
        <v>43</v>
      </c>
      <c r="B919">
        <f>B914+1</f>
        <v>24</v>
      </c>
      <c r="C919">
        <v>54</v>
      </c>
      <c r="D919" t="s">
        <v>22</v>
      </c>
      <c r="E919" t="s">
        <v>23</v>
      </c>
      <c r="F919" t="s">
        <v>43</v>
      </c>
      <c r="G919">
        <v>8</v>
      </c>
      <c r="H919">
        <v>10</v>
      </c>
      <c r="I919" t="s">
        <v>42</v>
      </c>
    </row>
    <row r="920" spans="1:9" x14ac:dyDescent="0.25">
      <c r="A920">
        <v>43</v>
      </c>
      <c r="B920">
        <f t="shared" ref="B920:B928" si="21">B915+1</f>
        <v>24</v>
      </c>
      <c r="C920">
        <v>69</v>
      </c>
      <c r="D920" t="s">
        <v>22</v>
      </c>
      <c r="E920" t="s">
        <v>23</v>
      </c>
      <c r="F920" t="s">
        <v>88</v>
      </c>
      <c r="G920">
        <v>30</v>
      </c>
      <c r="H920">
        <v>10</v>
      </c>
      <c r="I920" t="s">
        <v>42</v>
      </c>
    </row>
    <row r="921" spans="1:9" x14ac:dyDescent="0.25">
      <c r="A921">
        <v>43</v>
      </c>
      <c r="B921">
        <f t="shared" si="21"/>
        <v>24</v>
      </c>
      <c r="C921">
        <v>11</v>
      </c>
      <c r="D921" t="s">
        <v>22</v>
      </c>
      <c r="E921" t="s">
        <v>23</v>
      </c>
      <c r="F921" t="s">
        <v>25</v>
      </c>
      <c r="G921">
        <v>10</v>
      </c>
      <c r="H921">
        <v>10</v>
      </c>
      <c r="I921" t="s">
        <v>42</v>
      </c>
    </row>
    <row r="922" spans="1:9" x14ac:dyDescent="0.25">
      <c r="A922">
        <v>43</v>
      </c>
      <c r="B922">
        <f t="shared" si="21"/>
        <v>24</v>
      </c>
      <c r="C922">
        <v>70</v>
      </c>
      <c r="D922" t="s">
        <v>22</v>
      </c>
      <c r="E922" t="s">
        <v>23</v>
      </c>
      <c r="F922" t="s">
        <v>89</v>
      </c>
      <c r="G922">
        <v>4</v>
      </c>
      <c r="H922">
        <v>10</v>
      </c>
      <c r="I922" t="s">
        <v>42</v>
      </c>
    </row>
    <row r="923" spans="1:9" x14ac:dyDescent="0.25">
      <c r="A923">
        <v>43</v>
      </c>
      <c r="B923">
        <f t="shared" si="21"/>
        <v>24</v>
      </c>
      <c r="C923">
        <v>75</v>
      </c>
      <c r="D923" t="s">
        <v>16</v>
      </c>
      <c r="E923" t="s">
        <v>17</v>
      </c>
      <c r="F923" t="s">
        <v>141</v>
      </c>
      <c r="G923">
        <v>100</v>
      </c>
      <c r="H923">
        <v>1</v>
      </c>
      <c r="I923" t="s">
        <v>42</v>
      </c>
    </row>
    <row r="924" spans="1:9" x14ac:dyDescent="0.25">
      <c r="A924">
        <v>43</v>
      </c>
      <c r="B924">
        <f>B919+1</f>
        <v>25</v>
      </c>
      <c r="C924">
        <v>54</v>
      </c>
      <c r="D924" t="s">
        <v>22</v>
      </c>
      <c r="E924" t="s">
        <v>23</v>
      </c>
      <c r="F924" t="s">
        <v>43</v>
      </c>
      <c r="G924">
        <v>8</v>
      </c>
      <c r="H924">
        <v>10</v>
      </c>
      <c r="I924" t="s">
        <v>42</v>
      </c>
    </row>
    <row r="925" spans="1:9" x14ac:dyDescent="0.25">
      <c r="A925">
        <v>43</v>
      </c>
      <c r="B925">
        <f t="shared" si="21"/>
        <v>25</v>
      </c>
      <c r="C925">
        <v>69</v>
      </c>
      <c r="D925" t="s">
        <v>22</v>
      </c>
      <c r="E925" t="s">
        <v>23</v>
      </c>
      <c r="F925" t="s">
        <v>88</v>
      </c>
      <c r="G925">
        <v>30</v>
      </c>
      <c r="H925">
        <v>10</v>
      </c>
      <c r="I925" t="s">
        <v>42</v>
      </c>
    </row>
    <row r="926" spans="1:9" x14ac:dyDescent="0.25">
      <c r="A926">
        <v>43</v>
      </c>
      <c r="B926">
        <f t="shared" si="21"/>
        <v>25</v>
      </c>
      <c r="C926">
        <v>11</v>
      </c>
      <c r="D926" t="s">
        <v>22</v>
      </c>
      <c r="E926" t="s">
        <v>23</v>
      </c>
      <c r="F926" t="s">
        <v>25</v>
      </c>
      <c r="G926">
        <v>10</v>
      </c>
      <c r="H926">
        <v>10</v>
      </c>
      <c r="I926" t="s">
        <v>42</v>
      </c>
    </row>
    <row r="927" spans="1:9" x14ac:dyDescent="0.25">
      <c r="A927">
        <v>43</v>
      </c>
      <c r="B927">
        <f t="shared" si="21"/>
        <v>25</v>
      </c>
      <c r="C927">
        <v>70</v>
      </c>
      <c r="D927" t="s">
        <v>22</v>
      </c>
      <c r="E927" t="s">
        <v>23</v>
      </c>
      <c r="F927" t="s">
        <v>89</v>
      </c>
      <c r="G927">
        <v>4</v>
      </c>
      <c r="H927">
        <v>10</v>
      </c>
      <c r="I927" t="s">
        <v>42</v>
      </c>
    </row>
    <row r="928" spans="1:9" x14ac:dyDescent="0.25">
      <c r="A928">
        <v>43</v>
      </c>
      <c r="B928">
        <f t="shared" si="21"/>
        <v>25</v>
      </c>
      <c r="C928">
        <v>75</v>
      </c>
      <c r="D928" t="s">
        <v>16</v>
      </c>
      <c r="E928" t="s">
        <v>17</v>
      </c>
      <c r="F928" t="s">
        <v>141</v>
      </c>
      <c r="G928">
        <v>100</v>
      </c>
      <c r="H928">
        <v>1</v>
      </c>
      <c r="I928" t="s">
        <v>42</v>
      </c>
    </row>
    <row r="929" spans="1:9" x14ac:dyDescent="0.25">
      <c r="A929">
        <v>43</v>
      </c>
      <c r="B929">
        <f>B924+1</f>
        <v>26</v>
      </c>
      <c r="C929">
        <v>54</v>
      </c>
      <c r="D929" t="s">
        <v>22</v>
      </c>
      <c r="E929" t="s">
        <v>23</v>
      </c>
      <c r="F929" t="s">
        <v>43</v>
      </c>
      <c r="G929">
        <v>8</v>
      </c>
      <c r="H929">
        <v>10</v>
      </c>
      <c r="I929" t="s">
        <v>42</v>
      </c>
    </row>
    <row r="930" spans="1:9" x14ac:dyDescent="0.25">
      <c r="A930">
        <v>43</v>
      </c>
      <c r="B930">
        <f t="shared" ref="B930:B953" si="22">B925+1</f>
        <v>26</v>
      </c>
      <c r="C930">
        <v>69</v>
      </c>
      <c r="D930" t="s">
        <v>22</v>
      </c>
      <c r="E930" t="s">
        <v>23</v>
      </c>
      <c r="F930" t="s">
        <v>88</v>
      </c>
      <c r="G930">
        <v>30</v>
      </c>
      <c r="H930">
        <v>10</v>
      </c>
      <c r="I930" t="s">
        <v>42</v>
      </c>
    </row>
    <row r="931" spans="1:9" x14ac:dyDescent="0.25">
      <c r="A931">
        <v>43</v>
      </c>
      <c r="B931">
        <f t="shared" si="22"/>
        <v>26</v>
      </c>
      <c r="C931">
        <v>11</v>
      </c>
      <c r="D931" t="s">
        <v>22</v>
      </c>
      <c r="E931" t="s">
        <v>23</v>
      </c>
      <c r="F931" t="s">
        <v>25</v>
      </c>
      <c r="G931">
        <v>10</v>
      </c>
      <c r="H931">
        <v>10</v>
      </c>
      <c r="I931" t="s">
        <v>42</v>
      </c>
    </row>
    <row r="932" spans="1:9" x14ac:dyDescent="0.25">
      <c r="A932">
        <v>43</v>
      </c>
      <c r="B932">
        <f t="shared" si="22"/>
        <v>26</v>
      </c>
      <c r="C932">
        <v>70</v>
      </c>
      <c r="D932" t="s">
        <v>22</v>
      </c>
      <c r="E932" t="s">
        <v>23</v>
      </c>
      <c r="F932" t="s">
        <v>89</v>
      </c>
      <c r="G932">
        <v>4</v>
      </c>
      <c r="H932">
        <v>10</v>
      </c>
      <c r="I932" t="s">
        <v>42</v>
      </c>
    </row>
    <row r="933" spans="1:9" x14ac:dyDescent="0.25">
      <c r="A933">
        <v>43</v>
      </c>
      <c r="B933">
        <f t="shared" si="22"/>
        <v>26</v>
      </c>
      <c r="C933">
        <v>75</v>
      </c>
      <c r="D933" t="s">
        <v>16</v>
      </c>
      <c r="E933" t="s">
        <v>17</v>
      </c>
      <c r="F933" t="s">
        <v>141</v>
      </c>
      <c r="G933">
        <v>100</v>
      </c>
      <c r="H933">
        <v>1</v>
      </c>
      <c r="I933" t="s">
        <v>42</v>
      </c>
    </row>
    <row r="934" spans="1:9" x14ac:dyDescent="0.25">
      <c r="A934">
        <v>43</v>
      </c>
      <c r="B934">
        <f>B929+1</f>
        <v>27</v>
      </c>
      <c r="C934">
        <v>54</v>
      </c>
      <c r="D934" t="s">
        <v>22</v>
      </c>
      <c r="E934" t="s">
        <v>23</v>
      </c>
      <c r="F934" t="s">
        <v>43</v>
      </c>
      <c r="G934">
        <v>8</v>
      </c>
      <c r="H934">
        <v>10</v>
      </c>
      <c r="I934" t="s">
        <v>42</v>
      </c>
    </row>
    <row r="935" spans="1:9" x14ac:dyDescent="0.25">
      <c r="A935">
        <v>43</v>
      </c>
      <c r="B935">
        <f t="shared" si="22"/>
        <v>27</v>
      </c>
      <c r="C935">
        <v>69</v>
      </c>
      <c r="D935" t="s">
        <v>22</v>
      </c>
      <c r="E935" t="s">
        <v>23</v>
      </c>
      <c r="F935" t="s">
        <v>88</v>
      </c>
      <c r="G935">
        <v>30</v>
      </c>
      <c r="H935">
        <v>10</v>
      </c>
      <c r="I935" t="s">
        <v>42</v>
      </c>
    </row>
    <row r="936" spans="1:9" x14ac:dyDescent="0.25">
      <c r="A936">
        <v>43</v>
      </c>
      <c r="B936">
        <f t="shared" si="22"/>
        <v>27</v>
      </c>
      <c r="C936">
        <v>11</v>
      </c>
      <c r="D936" t="s">
        <v>22</v>
      </c>
      <c r="E936" t="s">
        <v>23</v>
      </c>
      <c r="F936" t="s">
        <v>25</v>
      </c>
      <c r="G936">
        <v>10</v>
      </c>
      <c r="H936">
        <v>10</v>
      </c>
      <c r="I936" t="s">
        <v>42</v>
      </c>
    </row>
    <row r="937" spans="1:9" x14ac:dyDescent="0.25">
      <c r="A937">
        <v>43</v>
      </c>
      <c r="B937">
        <f t="shared" si="22"/>
        <v>27</v>
      </c>
      <c r="C937">
        <v>70</v>
      </c>
      <c r="D937" t="s">
        <v>22</v>
      </c>
      <c r="E937" t="s">
        <v>23</v>
      </c>
      <c r="F937" t="s">
        <v>89</v>
      </c>
      <c r="G937">
        <v>4</v>
      </c>
      <c r="H937">
        <v>10</v>
      </c>
      <c r="I937" t="s">
        <v>42</v>
      </c>
    </row>
    <row r="938" spans="1:9" x14ac:dyDescent="0.25">
      <c r="A938">
        <v>43</v>
      </c>
      <c r="B938">
        <f t="shared" si="22"/>
        <v>27</v>
      </c>
      <c r="C938">
        <v>75</v>
      </c>
      <c r="D938" t="s">
        <v>16</v>
      </c>
      <c r="E938" t="s">
        <v>17</v>
      </c>
      <c r="F938" t="s">
        <v>141</v>
      </c>
      <c r="G938">
        <v>100</v>
      </c>
      <c r="H938">
        <v>1</v>
      </c>
      <c r="I938" t="s">
        <v>42</v>
      </c>
    </row>
    <row r="939" spans="1:9" x14ac:dyDescent="0.25">
      <c r="A939">
        <v>43</v>
      </c>
      <c r="B939">
        <f>B934+1</f>
        <v>28</v>
      </c>
      <c r="C939">
        <v>54</v>
      </c>
      <c r="D939" t="s">
        <v>22</v>
      </c>
      <c r="E939" t="s">
        <v>23</v>
      </c>
      <c r="F939" t="s">
        <v>43</v>
      </c>
      <c r="G939">
        <v>8</v>
      </c>
      <c r="H939">
        <v>10</v>
      </c>
      <c r="I939" t="s">
        <v>42</v>
      </c>
    </row>
    <row r="940" spans="1:9" x14ac:dyDescent="0.25">
      <c r="A940">
        <v>43</v>
      </c>
      <c r="B940">
        <f t="shared" si="22"/>
        <v>28</v>
      </c>
      <c r="C940">
        <v>69</v>
      </c>
      <c r="D940" t="s">
        <v>22</v>
      </c>
      <c r="E940" t="s">
        <v>23</v>
      </c>
      <c r="F940" t="s">
        <v>88</v>
      </c>
      <c r="G940">
        <v>30</v>
      </c>
      <c r="H940">
        <v>10</v>
      </c>
      <c r="I940" t="s">
        <v>42</v>
      </c>
    </row>
    <row r="941" spans="1:9" x14ac:dyDescent="0.25">
      <c r="A941">
        <v>43</v>
      </c>
      <c r="B941">
        <f t="shared" si="22"/>
        <v>28</v>
      </c>
      <c r="C941">
        <v>11</v>
      </c>
      <c r="D941" t="s">
        <v>22</v>
      </c>
      <c r="E941" t="s">
        <v>23</v>
      </c>
      <c r="F941" t="s">
        <v>25</v>
      </c>
      <c r="G941">
        <v>10</v>
      </c>
      <c r="H941">
        <v>10</v>
      </c>
      <c r="I941" t="s">
        <v>42</v>
      </c>
    </row>
    <row r="942" spans="1:9" x14ac:dyDescent="0.25">
      <c r="A942">
        <v>43</v>
      </c>
      <c r="B942">
        <f t="shared" si="22"/>
        <v>28</v>
      </c>
      <c r="C942">
        <v>70</v>
      </c>
      <c r="D942" t="s">
        <v>22</v>
      </c>
      <c r="E942" t="s">
        <v>23</v>
      </c>
      <c r="F942" t="s">
        <v>89</v>
      </c>
      <c r="G942">
        <v>4</v>
      </c>
      <c r="H942">
        <v>10</v>
      </c>
      <c r="I942" t="s">
        <v>42</v>
      </c>
    </row>
    <row r="943" spans="1:9" x14ac:dyDescent="0.25">
      <c r="A943">
        <v>43</v>
      </c>
      <c r="B943">
        <f t="shared" si="22"/>
        <v>28</v>
      </c>
      <c r="C943">
        <v>75</v>
      </c>
      <c r="D943" t="s">
        <v>16</v>
      </c>
      <c r="E943" t="s">
        <v>17</v>
      </c>
      <c r="F943" t="s">
        <v>141</v>
      </c>
      <c r="G943">
        <v>100</v>
      </c>
      <c r="H943">
        <v>1</v>
      </c>
      <c r="I943" t="s">
        <v>42</v>
      </c>
    </row>
    <row r="944" spans="1:9" x14ac:dyDescent="0.25">
      <c r="A944">
        <v>43</v>
      </c>
      <c r="B944">
        <f>B939+1</f>
        <v>29</v>
      </c>
      <c r="C944">
        <v>54</v>
      </c>
      <c r="D944" t="s">
        <v>22</v>
      </c>
      <c r="E944" t="s">
        <v>23</v>
      </c>
      <c r="F944" t="s">
        <v>43</v>
      </c>
      <c r="G944">
        <v>8</v>
      </c>
      <c r="H944">
        <v>10</v>
      </c>
      <c r="I944" t="s">
        <v>42</v>
      </c>
    </row>
    <row r="945" spans="1:9" x14ac:dyDescent="0.25">
      <c r="A945">
        <v>43</v>
      </c>
      <c r="B945">
        <f t="shared" si="22"/>
        <v>29</v>
      </c>
      <c r="C945">
        <v>69</v>
      </c>
      <c r="D945" t="s">
        <v>22</v>
      </c>
      <c r="E945" t="s">
        <v>23</v>
      </c>
      <c r="F945" t="s">
        <v>88</v>
      </c>
      <c r="G945">
        <v>30</v>
      </c>
      <c r="H945">
        <v>10</v>
      </c>
      <c r="I945" t="s">
        <v>42</v>
      </c>
    </row>
    <row r="946" spans="1:9" x14ac:dyDescent="0.25">
      <c r="A946">
        <v>43</v>
      </c>
      <c r="B946">
        <f t="shared" si="22"/>
        <v>29</v>
      </c>
      <c r="C946">
        <v>11</v>
      </c>
      <c r="D946" t="s">
        <v>22</v>
      </c>
      <c r="E946" t="s">
        <v>23</v>
      </c>
      <c r="F946" t="s">
        <v>25</v>
      </c>
      <c r="G946">
        <v>10</v>
      </c>
      <c r="H946">
        <v>10</v>
      </c>
      <c r="I946" t="s">
        <v>42</v>
      </c>
    </row>
    <row r="947" spans="1:9" x14ac:dyDescent="0.25">
      <c r="A947">
        <v>43</v>
      </c>
      <c r="B947">
        <f t="shared" si="22"/>
        <v>29</v>
      </c>
      <c r="C947">
        <v>70</v>
      </c>
      <c r="D947" t="s">
        <v>22</v>
      </c>
      <c r="E947" t="s">
        <v>23</v>
      </c>
      <c r="F947" t="s">
        <v>89</v>
      </c>
      <c r="G947">
        <v>4</v>
      </c>
      <c r="H947">
        <v>10</v>
      </c>
      <c r="I947" t="s">
        <v>42</v>
      </c>
    </row>
    <row r="948" spans="1:9" x14ac:dyDescent="0.25">
      <c r="A948">
        <v>43</v>
      </c>
      <c r="B948">
        <f t="shared" si="22"/>
        <v>29</v>
      </c>
      <c r="C948">
        <v>75</v>
      </c>
      <c r="D948" t="s">
        <v>16</v>
      </c>
      <c r="E948" t="s">
        <v>17</v>
      </c>
      <c r="F948" t="s">
        <v>141</v>
      </c>
      <c r="G948">
        <v>100</v>
      </c>
      <c r="H948">
        <v>1</v>
      </c>
      <c r="I948" t="s">
        <v>42</v>
      </c>
    </row>
    <row r="949" spans="1:9" x14ac:dyDescent="0.25">
      <c r="A949">
        <v>43</v>
      </c>
      <c r="B949">
        <f>B944+1</f>
        <v>30</v>
      </c>
      <c r="C949">
        <v>54</v>
      </c>
      <c r="D949" t="s">
        <v>22</v>
      </c>
      <c r="E949" t="s">
        <v>23</v>
      </c>
      <c r="F949" t="s">
        <v>43</v>
      </c>
      <c r="G949">
        <v>8</v>
      </c>
      <c r="H949">
        <v>10</v>
      </c>
      <c r="I949" t="s">
        <v>42</v>
      </c>
    </row>
    <row r="950" spans="1:9" x14ac:dyDescent="0.25">
      <c r="A950">
        <v>43</v>
      </c>
      <c r="B950">
        <f t="shared" si="22"/>
        <v>30</v>
      </c>
      <c r="C950">
        <v>69</v>
      </c>
      <c r="D950" t="s">
        <v>22</v>
      </c>
      <c r="E950" t="s">
        <v>23</v>
      </c>
      <c r="F950" t="s">
        <v>88</v>
      </c>
      <c r="G950">
        <v>30</v>
      </c>
      <c r="H950">
        <v>10</v>
      </c>
      <c r="I950" t="s">
        <v>42</v>
      </c>
    </row>
    <row r="951" spans="1:9" x14ac:dyDescent="0.25">
      <c r="A951">
        <v>43</v>
      </c>
      <c r="B951">
        <f t="shared" si="22"/>
        <v>30</v>
      </c>
      <c r="C951">
        <v>11</v>
      </c>
      <c r="D951" t="s">
        <v>22</v>
      </c>
      <c r="E951" t="s">
        <v>23</v>
      </c>
      <c r="F951" t="s">
        <v>25</v>
      </c>
      <c r="G951">
        <v>10</v>
      </c>
      <c r="H951">
        <v>10</v>
      </c>
      <c r="I951" t="s">
        <v>42</v>
      </c>
    </row>
    <row r="952" spans="1:9" x14ac:dyDescent="0.25">
      <c r="A952">
        <v>43</v>
      </c>
      <c r="B952">
        <f t="shared" si="22"/>
        <v>30</v>
      </c>
      <c r="C952">
        <v>70</v>
      </c>
      <c r="D952" t="s">
        <v>22</v>
      </c>
      <c r="E952" t="s">
        <v>23</v>
      </c>
      <c r="F952" t="s">
        <v>89</v>
      </c>
      <c r="G952">
        <v>4</v>
      </c>
      <c r="H952">
        <v>10</v>
      </c>
      <c r="I952" t="s">
        <v>42</v>
      </c>
    </row>
    <row r="953" spans="1:9" x14ac:dyDescent="0.25">
      <c r="A953">
        <v>43</v>
      </c>
      <c r="B953">
        <f t="shared" si="22"/>
        <v>30</v>
      </c>
      <c r="C953">
        <v>75</v>
      </c>
      <c r="D953" t="s">
        <v>16</v>
      </c>
      <c r="E953" t="s">
        <v>17</v>
      </c>
      <c r="F953" t="s">
        <v>141</v>
      </c>
      <c r="G953">
        <v>100</v>
      </c>
      <c r="H953">
        <v>1</v>
      </c>
      <c r="I953" t="s">
        <v>42</v>
      </c>
    </row>
    <row r="954" spans="1:9" x14ac:dyDescent="0.25">
      <c r="A954">
        <v>44</v>
      </c>
      <c r="B954">
        <v>1</v>
      </c>
      <c r="C954">
        <v>5</v>
      </c>
      <c r="D954" t="s">
        <v>22</v>
      </c>
      <c r="E954" t="s">
        <v>23</v>
      </c>
      <c r="F954" t="s">
        <v>44</v>
      </c>
      <c r="G954">
        <v>1</v>
      </c>
      <c r="H954">
        <f>270*0.55</f>
        <v>148.5</v>
      </c>
      <c r="I954" t="s">
        <v>42</v>
      </c>
    </row>
    <row r="955" spans="1:9" x14ac:dyDescent="0.25">
      <c r="A955">
        <v>44</v>
      </c>
      <c r="B955">
        <v>1</v>
      </c>
      <c r="C955">
        <v>71</v>
      </c>
      <c r="D955" t="s">
        <v>16</v>
      </c>
      <c r="E955" t="s">
        <v>17</v>
      </c>
      <c r="F955" t="s">
        <v>212</v>
      </c>
      <c r="G955">
        <v>60</v>
      </c>
      <c r="H955">
        <v>0.67500000000000004</v>
      </c>
      <c r="I955" t="s">
        <v>42</v>
      </c>
    </row>
    <row r="956" spans="1:9" x14ac:dyDescent="0.25">
      <c r="A956">
        <v>44</v>
      </c>
      <c r="B956">
        <v>1</v>
      </c>
      <c r="C956">
        <v>72</v>
      </c>
      <c r="D956" t="s">
        <v>16</v>
      </c>
      <c r="E956" t="s">
        <v>17</v>
      </c>
      <c r="F956" t="s">
        <v>92</v>
      </c>
      <c r="G956">
        <v>1</v>
      </c>
      <c r="H956">
        <f>270*0.25</f>
        <v>67.5</v>
      </c>
      <c r="I956" t="s">
        <v>42</v>
      </c>
    </row>
    <row r="957" spans="1:9" x14ac:dyDescent="0.25">
      <c r="A957">
        <v>44</v>
      </c>
      <c r="B957">
        <v>1</v>
      </c>
      <c r="C957">
        <v>76</v>
      </c>
      <c r="D957" t="s">
        <v>22</v>
      </c>
      <c r="E957" t="s">
        <v>163</v>
      </c>
      <c r="F957" t="s">
        <v>162</v>
      </c>
      <c r="G957">
        <v>1</v>
      </c>
      <c r="H957">
        <f>270*0.05</f>
        <v>13.5</v>
      </c>
      <c r="I957" t="s">
        <v>42</v>
      </c>
    </row>
    <row r="958" spans="1:9" x14ac:dyDescent="0.25">
      <c r="A958">
        <v>44</v>
      </c>
      <c r="B958">
        <v>2</v>
      </c>
      <c r="C958">
        <v>71</v>
      </c>
      <c r="D958" t="s">
        <v>16</v>
      </c>
      <c r="E958" t="s">
        <v>17</v>
      </c>
      <c r="F958" t="s">
        <v>212</v>
      </c>
      <c r="G958">
        <v>12</v>
      </c>
      <c r="H958">
        <v>0.67500000000000004</v>
      </c>
      <c r="I958" t="s">
        <v>42</v>
      </c>
    </row>
    <row r="959" spans="1:9" x14ac:dyDescent="0.25">
      <c r="A959">
        <v>44</v>
      </c>
      <c r="B959">
        <v>2</v>
      </c>
      <c r="C959">
        <v>72</v>
      </c>
      <c r="D959" t="s">
        <v>16</v>
      </c>
      <c r="E959" t="s">
        <v>17</v>
      </c>
      <c r="F959" t="s">
        <v>92</v>
      </c>
      <c r="G959">
        <v>1</v>
      </c>
      <c r="H959">
        <f>165*0.1</f>
        <v>16.5</v>
      </c>
      <c r="I959" t="s">
        <v>42</v>
      </c>
    </row>
    <row r="960" spans="1:9" x14ac:dyDescent="0.25">
      <c r="A960">
        <v>44</v>
      </c>
      <c r="B960">
        <v>2</v>
      </c>
      <c r="C960">
        <v>5</v>
      </c>
      <c r="D960" t="s">
        <v>22</v>
      </c>
      <c r="E960" t="s">
        <v>23</v>
      </c>
      <c r="F960" t="s">
        <v>44</v>
      </c>
      <c r="G960">
        <v>1</v>
      </c>
      <c r="H960">
        <f>165*0.45</f>
        <v>74.25</v>
      </c>
      <c r="I960" t="s">
        <v>42</v>
      </c>
    </row>
    <row r="961" spans="1:9" x14ac:dyDescent="0.25">
      <c r="A961">
        <v>44</v>
      </c>
      <c r="B961">
        <v>2</v>
      </c>
      <c r="C961">
        <v>11</v>
      </c>
      <c r="D961" t="s">
        <v>22</v>
      </c>
      <c r="E961" t="s">
        <v>23</v>
      </c>
      <c r="F961" t="s">
        <v>25</v>
      </c>
      <c r="G961">
        <v>7</v>
      </c>
      <c r="H961">
        <v>10</v>
      </c>
      <c r="I961" t="s">
        <v>42</v>
      </c>
    </row>
    <row r="962" spans="1:9" x14ac:dyDescent="0.25">
      <c r="A962">
        <v>44</v>
      </c>
      <c r="B962">
        <v>3</v>
      </c>
      <c r="C962">
        <v>72</v>
      </c>
      <c r="D962" t="s">
        <v>16</v>
      </c>
      <c r="E962" t="s">
        <v>17</v>
      </c>
      <c r="F962" t="s">
        <v>92</v>
      </c>
      <c r="G962">
        <v>1</v>
      </c>
      <c r="H962">
        <f>165*0.1</f>
        <v>16.5</v>
      </c>
      <c r="I962" t="s">
        <v>42</v>
      </c>
    </row>
    <row r="963" spans="1:9" x14ac:dyDescent="0.25">
      <c r="A963">
        <v>44</v>
      </c>
      <c r="B963">
        <v>3</v>
      </c>
      <c r="C963">
        <v>5</v>
      </c>
      <c r="D963" t="s">
        <v>22</v>
      </c>
      <c r="E963" t="s">
        <v>23</v>
      </c>
      <c r="F963" t="s">
        <v>44</v>
      </c>
      <c r="G963">
        <v>1</v>
      </c>
      <c r="H963">
        <f>165*0.45</f>
        <v>74.25</v>
      </c>
      <c r="I963" t="s">
        <v>42</v>
      </c>
    </row>
    <row r="964" spans="1:9" x14ac:dyDescent="0.25">
      <c r="A964">
        <v>44</v>
      </c>
      <c r="B964">
        <v>3</v>
      </c>
      <c r="C964">
        <v>11</v>
      </c>
      <c r="D964" t="s">
        <v>22</v>
      </c>
      <c r="E964" t="s">
        <v>23</v>
      </c>
      <c r="F964" t="s">
        <v>25</v>
      </c>
      <c r="G964">
        <v>7</v>
      </c>
      <c r="H964">
        <v>10</v>
      </c>
      <c r="I964" t="s">
        <v>42</v>
      </c>
    </row>
    <row r="965" spans="1:9" x14ac:dyDescent="0.25">
      <c r="A965">
        <v>44</v>
      </c>
      <c r="B965">
        <v>4</v>
      </c>
      <c r="C965">
        <v>72</v>
      </c>
      <c r="D965" t="s">
        <v>16</v>
      </c>
      <c r="E965" t="s">
        <v>17</v>
      </c>
      <c r="F965" t="s">
        <v>92</v>
      </c>
      <c r="G965">
        <v>1</v>
      </c>
      <c r="H965">
        <f>165*0.1</f>
        <v>16.5</v>
      </c>
      <c r="I965" t="s">
        <v>42</v>
      </c>
    </row>
    <row r="966" spans="1:9" x14ac:dyDescent="0.25">
      <c r="A966">
        <v>44</v>
      </c>
      <c r="B966">
        <v>4</v>
      </c>
      <c r="C966">
        <v>5</v>
      </c>
      <c r="D966" t="s">
        <v>22</v>
      </c>
      <c r="E966" t="s">
        <v>23</v>
      </c>
      <c r="F966" t="s">
        <v>44</v>
      </c>
      <c r="G966">
        <v>1</v>
      </c>
      <c r="H966">
        <f>165*0.45</f>
        <v>74.25</v>
      </c>
      <c r="I966" t="s">
        <v>42</v>
      </c>
    </row>
    <row r="967" spans="1:9" x14ac:dyDescent="0.25">
      <c r="A967">
        <v>44</v>
      </c>
      <c r="B967">
        <v>4</v>
      </c>
      <c r="C967">
        <v>11</v>
      </c>
      <c r="D967" t="s">
        <v>22</v>
      </c>
      <c r="E967" t="s">
        <v>23</v>
      </c>
      <c r="F967" t="s">
        <v>25</v>
      </c>
      <c r="G967">
        <v>7</v>
      </c>
      <c r="H967">
        <v>10</v>
      </c>
      <c r="I967" t="s">
        <v>42</v>
      </c>
    </row>
    <row r="968" spans="1:9" x14ac:dyDescent="0.25">
      <c r="A968">
        <v>44</v>
      </c>
      <c r="B968">
        <v>5</v>
      </c>
      <c r="C968">
        <v>72</v>
      </c>
      <c r="D968" t="s">
        <v>16</v>
      </c>
      <c r="E968" t="s">
        <v>17</v>
      </c>
      <c r="F968" t="s">
        <v>92</v>
      </c>
      <c r="G968">
        <v>1</v>
      </c>
      <c r="H968">
        <f>165*0.1</f>
        <v>16.5</v>
      </c>
      <c r="I968" t="s">
        <v>42</v>
      </c>
    </row>
    <row r="969" spans="1:9" x14ac:dyDescent="0.25">
      <c r="A969">
        <v>44</v>
      </c>
      <c r="B969">
        <v>5</v>
      </c>
      <c r="C969">
        <v>5</v>
      </c>
      <c r="D969" t="s">
        <v>22</v>
      </c>
      <c r="E969" t="s">
        <v>23</v>
      </c>
      <c r="F969" t="s">
        <v>44</v>
      </c>
      <c r="G969">
        <v>1</v>
      </c>
      <c r="H969">
        <f>165*0.45</f>
        <v>74.25</v>
      </c>
      <c r="I969" t="s">
        <v>42</v>
      </c>
    </row>
    <row r="970" spans="1:9" x14ac:dyDescent="0.25">
      <c r="A970">
        <v>44</v>
      </c>
      <c r="B970">
        <v>6</v>
      </c>
      <c r="C970">
        <v>72</v>
      </c>
      <c r="D970" t="s">
        <v>16</v>
      </c>
      <c r="E970" t="s">
        <v>17</v>
      </c>
      <c r="F970" t="s">
        <v>92</v>
      </c>
      <c r="G970">
        <v>1</v>
      </c>
      <c r="H970">
        <f>110*0.05</f>
        <v>5.5</v>
      </c>
      <c r="I970" t="s">
        <v>42</v>
      </c>
    </row>
    <row r="971" spans="1:9" x14ac:dyDescent="0.25">
      <c r="A971">
        <v>44</v>
      </c>
      <c r="B971">
        <v>6</v>
      </c>
      <c r="C971">
        <v>5</v>
      </c>
      <c r="D971" t="s">
        <v>22</v>
      </c>
      <c r="E971" t="s">
        <v>23</v>
      </c>
      <c r="F971" t="s">
        <v>44</v>
      </c>
      <c r="G971">
        <v>6</v>
      </c>
      <c r="H971">
        <v>10</v>
      </c>
      <c r="I971" t="s">
        <v>42</v>
      </c>
    </row>
    <row r="972" spans="1:9" x14ac:dyDescent="0.25">
      <c r="A972">
        <v>44</v>
      </c>
      <c r="B972">
        <v>7</v>
      </c>
      <c r="C972">
        <v>72</v>
      </c>
      <c r="D972" t="s">
        <v>16</v>
      </c>
      <c r="E972" t="s">
        <v>17</v>
      </c>
      <c r="F972" t="s">
        <v>92</v>
      </c>
      <c r="G972">
        <v>1</v>
      </c>
      <c r="H972">
        <f>110*0.05</f>
        <v>5.5</v>
      </c>
      <c r="I972" t="s">
        <v>42</v>
      </c>
    </row>
    <row r="973" spans="1:9" x14ac:dyDescent="0.25">
      <c r="A973">
        <v>44</v>
      </c>
      <c r="B973">
        <v>7</v>
      </c>
      <c r="C973">
        <v>5</v>
      </c>
      <c r="D973" t="s">
        <v>22</v>
      </c>
      <c r="E973" t="s">
        <v>23</v>
      </c>
      <c r="F973" t="s">
        <v>44</v>
      </c>
      <c r="G973">
        <v>6</v>
      </c>
      <c r="H973">
        <v>10</v>
      </c>
      <c r="I973" t="s">
        <v>42</v>
      </c>
    </row>
    <row r="974" spans="1:9" x14ac:dyDescent="0.25">
      <c r="A974">
        <v>44</v>
      </c>
      <c r="B974">
        <v>7</v>
      </c>
      <c r="C974">
        <v>11</v>
      </c>
      <c r="D974" t="s">
        <v>22</v>
      </c>
      <c r="E974" t="s">
        <v>23</v>
      </c>
      <c r="F974" t="s">
        <v>25</v>
      </c>
      <c r="G974">
        <v>5</v>
      </c>
      <c r="H974">
        <v>10</v>
      </c>
      <c r="I974" t="s">
        <v>42</v>
      </c>
    </row>
    <row r="975" spans="1:9" x14ac:dyDescent="0.25">
      <c r="A975">
        <v>44</v>
      </c>
      <c r="B975">
        <v>8</v>
      </c>
      <c r="C975">
        <v>72</v>
      </c>
      <c r="D975" t="s">
        <v>16</v>
      </c>
      <c r="E975" t="s">
        <v>17</v>
      </c>
      <c r="F975" t="s">
        <v>92</v>
      </c>
      <c r="G975">
        <v>1</v>
      </c>
      <c r="H975">
        <f>110*0.05</f>
        <v>5.5</v>
      </c>
      <c r="I975" t="s">
        <v>42</v>
      </c>
    </row>
    <row r="976" spans="1:9" x14ac:dyDescent="0.25">
      <c r="A976">
        <v>44</v>
      </c>
      <c r="B976">
        <v>8</v>
      </c>
      <c r="C976">
        <v>5</v>
      </c>
      <c r="D976" t="s">
        <v>22</v>
      </c>
      <c r="E976" t="s">
        <v>23</v>
      </c>
      <c r="F976" t="s">
        <v>44</v>
      </c>
      <c r="G976">
        <v>6</v>
      </c>
      <c r="H976">
        <v>10</v>
      </c>
      <c r="I976" t="s">
        <v>42</v>
      </c>
    </row>
    <row r="977" spans="1:9" x14ac:dyDescent="0.25">
      <c r="A977">
        <v>44</v>
      </c>
      <c r="B977">
        <v>8</v>
      </c>
      <c r="C977">
        <v>11</v>
      </c>
      <c r="D977" t="s">
        <v>22</v>
      </c>
      <c r="E977" t="s">
        <v>23</v>
      </c>
      <c r="F977" t="s">
        <v>25</v>
      </c>
      <c r="G977">
        <v>5</v>
      </c>
      <c r="H977">
        <v>10</v>
      </c>
      <c r="I977" t="s">
        <v>42</v>
      </c>
    </row>
    <row r="978" spans="1:9" x14ac:dyDescent="0.25">
      <c r="A978">
        <v>44</v>
      </c>
      <c r="B978">
        <v>9</v>
      </c>
      <c r="C978">
        <v>72</v>
      </c>
      <c r="D978" t="s">
        <v>16</v>
      </c>
      <c r="E978" t="s">
        <v>17</v>
      </c>
      <c r="F978" t="s">
        <v>92</v>
      </c>
      <c r="G978">
        <v>1</v>
      </c>
      <c r="H978">
        <f>110*0.05</f>
        <v>5.5</v>
      </c>
      <c r="I978" t="s">
        <v>42</v>
      </c>
    </row>
    <row r="979" spans="1:9" x14ac:dyDescent="0.25">
      <c r="A979">
        <v>44</v>
      </c>
      <c r="B979">
        <v>9</v>
      </c>
      <c r="C979">
        <v>5</v>
      </c>
      <c r="D979" t="s">
        <v>22</v>
      </c>
      <c r="E979" t="s">
        <v>23</v>
      </c>
      <c r="F979" t="s">
        <v>44</v>
      </c>
      <c r="G979">
        <v>6</v>
      </c>
      <c r="H979">
        <v>10</v>
      </c>
      <c r="I979" t="s">
        <v>42</v>
      </c>
    </row>
    <row r="980" spans="1:9" x14ac:dyDescent="0.25">
      <c r="A980">
        <v>44</v>
      </c>
      <c r="B980">
        <v>9</v>
      </c>
      <c r="C980">
        <v>11</v>
      </c>
      <c r="D980" t="s">
        <v>22</v>
      </c>
      <c r="E980" t="s">
        <v>23</v>
      </c>
      <c r="F980" t="s">
        <v>25</v>
      </c>
      <c r="G980">
        <v>5</v>
      </c>
      <c r="H980">
        <v>10</v>
      </c>
      <c r="I980" t="s">
        <v>42</v>
      </c>
    </row>
    <row r="981" spans="1:9" x14ac:dyDescent="0.25">
      <c r="A981">
        <v>44</v>
      </c>
      <c r="B981">
        <v>10</v>
      </c>
      <c r="C981">
        <v>72</v>
      </c>
      <c r="D981" t="s">
        <v>16</v>
      </c>
      <c r="E981" t="s">
        <v>17</v>
      </c>
      <c r="F981" t="s">
        <v>92</v>
      </c>
      <c r="G981">
        <v>1</v>
      </c>
      <c r="H981">
        <f>110*0.05</f>
        <v>5.5</v>
      </c>
      <c r="I981" t="s">
        <v>42</v>
      </c>
    </row>
    <row r="982" spans="1:9" x14ac:dyDescent="0.25">
      <c r="A982">
        <v>44</v>
      </c>
      <c r="B982">
        <v>10</v>
      </c>
      <c r="C982">
        <v>5</v>
      </c>
      <c r="D982" t="s">
        <v>22</v>
      </c>
      <c r="E982" t="s">
        <v>23</v>
      </c>
      <c r="F982" t="s">
        <v>44</v>
      </c>
      <c r="G982">
        <v>6</v>
      </c>
      <c r="H982">
        <v>10</v>
      </c>
      <c r="I982" t="s">
        <v>42</v>
      </c>
    </row>
    <row r="983" spans="1:9" x14ac:dyDescent="0.25">
      <c r="A983">
        <v>44</v>
      </c>
      <c r="B983">
        <v>10</v>
      </c>
      <c r="C983">
        <v>11</v>
      </c>
      <c r="D983" t="s">
        <v>22</v>
      </c>
      <c r="E983" t="s">
        <v>23</v>
      </c>
      <c r="F983" t="s">
        <v>25</v>
      </c>
      <c r="G983">
        <v>5</v>
      </c>
      <c r="H983">
        <v>10</v>
      </c>
      <c r="I983" t="s">
        <v>42</v>
      </c>
    </row>
    <row r="984" spans="1:9" x14ac:dyDescent="0.25">
      <c r="A984">
        <v>44</v>
      </c>
      <c r="B984">
        <v>11</v>
      </c>
      <c r="C984">
        <v>72</v>
      </c>
      <c r="D984" t="s">
        <v>16</v>
      </c>
      <c r="E984" t="s">
        <v>17</v>
      </c>
      <c r="F984" t="s">
        <v>92</v>
      </c>
      <c r="G984">
        <v>1</v>
      </c>
      <c r="H984">
        <f>110*0.05</f>
        <v>5.5</v>
      </c>
      <c r="I984" t="s">
        <v>42</v>
      </c>
    </row>
    <row r="985" spans="1:9" x14ac:dyDescent="0.25">
      <c r="A985">
        <v>44</v>
      </c>
      <c r="B985">
        <v>11</v>
      </c>
      <c r="C985">
        <v>5</v>
      </c>
      <c r="D985" t="s">
        <v>22</v>
      </c>
      <c r="E985" t="s">
        <v>23</v>
      </c>
      <c r="F985" t="s">
        <v>44</v>
      </c>
      <c r="G985">
        <v>6</v>
      </c>
      <c r="H985">
        <v>10</v>
      </c>
      <c r="I985" t="s">
        <v>42</v>
      </c>
    </row>
    <row r="986" spans="1:9" x14ac:dyDescent="0.25">
      <c r="A986">
        <v>44</v>
      </c>
      <c r="B986">
        <v>11</v>
      </c>
      <c r="C986">
        <v>11</v>
      </c>
      <c r="D986" t="s">
        <v>22</v>
      </c>
      <c r="E986" t="s">
        <v>23</v>
      </c>
      <c r="F986" t="s">
        <v>25</v>
      </c>
      <c r="G986">
        <v>5</v>
      </c>
      <c r="H986">
        <v>10</v>
      </c>
      <c r="I986" t="s">
        <v>42</v>
      </c>
    </row>
    <row r="987" spans="1:9" x14ac:dyDescent="0.25">
      <c r="A987">
        <v>44</v>
      </c>
      <c r="B987">
        <v>12</v>
      </c>
      <c r="C987">
        <v>72</v>
      </c>
      <c r="D987" t="s">
        <v>16</v>
      </c>
      <c r="E987" t="s">
        <v>17</v>
      </c>
      <c r="F987" t="s">
        <v>92</v>
      </c>
      <c r="G987">
        <v>1</v>
      </c>
      <c r="H987">
        <f>110*0.05</f>
        <v>5.5</v>
      </c>
      <c r="I987" t="s">
        <v>42</v>
      </c>
    </row>
    <row r="988" spans="1:9" x14ac:dyDescent="0.25">
      <c r="A988">
        <v>44</v>
      </c>
      <c r="B988">
        <v>12</v>
      </c>
      <c r="C988">
        <v>5</v>
      </c>
      <c r="D988" t="s">
        <v>22</v>
      </c>
      <c r="E988" t="s">
        <v>23</v>
      </c>
      <c r="F988" t="s">
        <v>44</v>
      </c>
      <c r="G988">
        <v>6</v>
      </c>
      <c r="H988">
        <v>10</v>
      </c>
      <c r="I988" t="s">
        <v>42</v>
      </c>
    </row>
    <row r="989" spans="1:9" x14ac:dyDescent="0.25">
      <c r="A989">
        <v>44</v>
      </c>
      <c r="B989">
        <v>12</v>
      </c>
      <c r="C989">
        <v>11</v>
      </c>
      <c r="D989" t="s">
        <v>22</v>
      </c>
      <c r="E989" t="s">
        <v>23</v>
      </c>
      <c r="F989" t="s">
        <v>25</v>
      </c>
      <c r="G989">
        <v>5</v>
      </c>
      <c r="H989">
        <v>10</v>
      </c>
      <c r="I989" t="s">
        <v>42</v>
      </c>
    </row>
    <row r="990" spans="1:9" x14ac:dyDescent="0.25">
      <c r="A990">
        <v>44</v>
      </c>
      <c r="B990">
        <v>13</v>
      </c>
      <c r="C990">
        <v>72</v>
      </c>
      <c r="D990" t="s">
        <v>16</v>
      </c>
      <c r="E990" t="s">
        <v>17</v>
      </c>
      <c r="F990" t="s">
        <v>92</v>
      </c>
      <c r="G990">
        <v>1</v>
      </c>
      <c r="H990">
        <f>110*0.05</f>
        <v>5.5</v>
      </c>
      <c r="I990" t="s">
        <v>42</v>
      </c>
    </row>
    <row r="991" spans="1:9" x14ac:dyDescent="0.25">
      <c r="A991">
        <v>44</v>
      </c>
      <c r="B991">
        <v>13</v>
      </c>
      <c r="C991">
        <v>5</v>
      </c>
      <c r="D991" t="s">
        <v>22</v>
      </c>
      <c r="E991" t="s">
        <v>23</v>
      </c>
      <c r="F991" t="s">
        <v>44</v>
      </c>
      <c r="G991">
        <v>6</v>
      </c>
      <c r="H991">
        <v>10</v>
      </c>
      <c r="I991" t="s">
        <v>42</v>
      </c>
    </row>
    <row r="992" spans="1:9" x14ac:dyDescent="0.25">
      <c r="A992">
        <v>44</v>
      </c>
      <c r="B992">
        <v>13</v>
      </c>
      <c r="C992">
        <v>11</v>
      </c>
      <c r="D992" t="s">
        <v>22</v>
      </c>
      <c r="E992" t="s">
        <v>23</v>
      </c>
      <c r="F992" t="s">
        <v>25</v>
      </c>
      <c r="G992">
        <v>5</v>
      </c>
      <c r="H992">
        <v>10</v>
      </c>
      <c r="I992" t="s">
        <v>42</v>
      </c>
    </row>
    <row r="993" spans="1:9" x14ac:dyDescent="0.25">
      <c r="A993">
        <v>44</v>
      </c>
      <c r="B993">
        <v>14</v>
      </c>
      <c r="C993">
        <v>72</v>
      </c>
      <c r="D993" t="s">
        <v>16</v>
      </c>
      <c r="E993" t="s">
        <v>17</v>
      </c>
      <c r="F993" t="s">
        <v>92</v>
      </c>
      <c r="G993">
        <v>1</v>
      </c>
      <c r="H993">
        <f>110*0.05</f>
        <v>5.5</v>
      </c>
      <c r="I993" t="s">
        <v>42</v>
      </c>
    </row>
    <row r="994" spans="1:9" x14ac:dyDescent="0.25">
      <c r="A994">
        <v>44</v>
      </c>
      <c r="B994">
        <v>14</v>
      </c>
      <c r="C994">
        <v>5</v>
      </c>
      <c r="D994" t="s">
        <v>22</v>
      </c>
      <c r="E994" t="s">
        <v>23</v>
      </c>
      <c r="F994" t="s">
        <v>44</v>
      </c>
      <c r="G994">
        <v>6</v>
      </c>
      <c r="H994">
        <v>10</v>
      </c>
      <c r="I994" t="s">
        <v>42</v>
      </c>
    </row>
    <row r="995" spans="1:9" x14ac:dyDescent="0.25">
      <c r="A995">
        <v>44</v>
      </c>
      <c r="B995">
        <v>14</v>
      </c>
      <c r="C995">
        <v>11</v>
      </c>
      <c r="D995" t="s">
        <v>22</v>
      </c>
      <c r="E995" t="s">
        <v>23</v>
      </c>
      <c r="F995" t="s">
        <v>25</v>
      </c>
      <c r="G995">
        <v>5</v>
      </c>
      <c r="H995">
        <v>10</v>
      </c>
      <c r="I995" t="s">
        <v>42</v>
      </c>
    </row>
    <row r="996" spans="1:9" x14ac:dyDescent="0.25">
      <c r="A996">
        <v>44</v>
      </c>
      <c r="B996">
        <v>15</v>
      </c>
      <c r="C996">
        <v>72</v>
      </c>
      <c r="D996" t="s">
        <v>16</v>
      </c>
      <c r="E996" t="s">
        <v>17</v>
      </c>
      <c r="F996" t="s">
        <v>92</v>
      </c>
      <c r="G996">
        <v>1</v>
      </c>
      <c r="H996">
        <f>110*0.05</f>
        <v>5.5</v>
      </c>
      <c r="I996" t="s">
        <v>42</v>
      </c>
    </row>
    <row r="997" spans="1:9" x14ac:dyDescent="0.25">
      <c r="A997">
        <v>44</v>
      </c>
      <c r="B997">
        <v>15</v>
      </c>
      <c r="C997">
        <v>5</v>
      </c>
      <c r="D997" t="s">
        <v>22</v>
      </c>
      <c r="E997" t="s">
        <v>23</v>
      </c>
      <c r="F997" t="s">
        <v>44</v>
      </c>
      <c r="G997">
        <v>6</v>
      </c>
      <c r="H997">
        <v>10</v>
      </c>
      <c r="I997" t="s">
        <v>42</v>
      </c>
    </row>
    <row r="998" spans="1:9" x14ac:dyDescent="0.25">
      <c r="A998">
        <v>44</v>
      </c>
      <c r="B998">
        <v>15</v>
      </c>
      <c r="C998">
        <v>11</v>
      </c>
      <c r="D998" t="s">
        <v>22</v>
      </c>
      <c r="E998" t="s">
        <v>23</v>
      </c>
      <c r="F998" t="s">
        <v>25</v>
      </c>
      <c r="G998">
        <v>5</v>
      </c>
      <c r="H998">
        <v>10</v>
      </c>
      <c r="I998" t="s">
        <v>42</v>
      </c>
    </row>
    <row r="999" spans="1:9" x14ac:dyDescent="0.25">
      <c r="A999">
        <v>44</v>
      </c>
      <c r="B999">
        <v>16</v>
      </c>
      <c r="C999">
        <v>72</v>
      </c>
      <c r="D999" t="s">
        <v>16</v>
      </c>
      <c r="E999" t="s">
        <v>17</v>
      </c>
      <c r="F999" t="s">
        <v>92</v>
      </c>
      <c r="G999">
        <v>1</v>
      </c>
      <c r="H999">
        <f>110*0.05</f>
        <v>5.5</v>
      </c>
      <c r="I999" t="s">
        <v>42</v>
      </c>
    </row>
    <row r="1000" spans="1:9" x14ac:dyDescent="0.25">
      <c r="A1000">
        <v>44</v>
      </c>
      <c r="B1000">
        <v>16</v>
      </c>
      <c r="C1000">
        <v>5</v>
      </c>
      <c r="D1000" t="s">
        <v>22</v>
      </c>
      <c r="E1000" t="s">
        <v>23</v>
      </c>
      <c r="F1000" t="s">
        <v>44</v>
      </c>
      <c r="G1000">
        <v>6</v>
      </c>
      <c r="H1000">
        <v>10</v>
      </c>
      <c r="I1000" t="s">
        <v>42</v>
      </c>
    </row>
    <row r="1001" spans="1:9" x14ac:dyDescent="0.25">
      <c r="A1001">
        <v>44</v>
      </c>
      <c r="B1001">
        <v>16</v>
      </c>
      <c r="C1001">
        <v>11</v>
      </c>
      <c r="D1001" t="s">
        <v>22</v>
      </c>
      <c r="E1001" t="s">
        <v>23</v>
      </c>
      <c r="F1001" t="s">
        <v>25</v>
      </c>
      <c r="G1001">
        <v>5</v>
      </c>
      <c r="H1001">
        <v>10</v>
      </c>
      <c r="I1001" t="s">
        <v>42</v>
      </c>
    </row>
    <row r="1002" spans="1:9" x14ac:dyDescent="0.25">
      <c r="A1002">
        <v>44</v>
      </c>
      <c r="B1002">
        <v>17</v>
      </c>
      <c r="C1002">
        <v>72</v>
      </c>
      <c r="D1002" t="s">
        <v>16</v>
      </c>
      <c r="E1002" t="s">
        <v>17</v>
      </c>
      <c r="F1002" t="s">
        <v>92</v>
      </c>
      <c r="G1002">
        <v>1</v>
      </c>
      <c r="H1002">
        <f>110*0.05</f>
        <v>5.5</v>
      </c>
      <c r="I1002" t="s">
        <v>42</v>
      </c>
    </row>
    <row r="1003" spans="1:9" x14ac:dyDescent="0.25">
      <c r="A1003">
        <v>44</v>
      </c>
      <c r="B1003">
        <v>17</v>
      </c>
      <c r="C1003">
        <v>5</v>
      </c>
      <c r="D1003" t="s">
        <v>22</v>
      </c>
      <c r="E1003" t="s">
        <v>23</v>
      </c>
      <c r="F1003" t="s">
        <v>44</v>
      </c>
      <c r="G1003">
        <v>6</v>
      </c>
      <c r="H1003">
        <v>10</v>
      </c>
      <c r="I1003" t="s">
        <v>42</v>
      </c>
    </row>
    <row r="1004" spans="1:9" x14ac:dyDescent="0.25">
      <c r="A1004">
        <v>44</v>
      </c>
      <c r="B1004">
        <v>17</v>
      </c>
      <c r="C1004">
        <v>11</v>
      </c>
      <c r="D1004" t="s">
        <v>22</v>
      </c>
      <c r="E1004" t="s">
        <v>23</v>
      </c>
      <c r="F1004" t="s">
        <v>25</v>
      </c>
      <c r="G1004">
        <v>5</v>
      </c>
      <c r="H1004">
        <v>10</v>
      </c>
      <c r="I1004" t="s">
        <v>42</v>
      </c>
    </row>
    <row r="1005" spans="1:9" x14ac:dyDescent="0.25">
      <c r="A1005">
        <v>44</v>
      </c>
      <c r="B1005">
        <v>18</v>
      </c>
      <c r="C1005">
        <v>72</v>
      </c>
      <c r="D1005" t="s">
        <v>16</v>
      </c>
      <c r="E1005" t="s">
        <v>17</v>
      </c>
      <c r="F1005" t="s">
        <v>92</v>
      </c>
      <c r="G1005">
        <v>1</v>
      </c>
      <c r="H1005">
        <f>110*0.05</f>
        <v>5.5</v>
      </c>
      <c r="I1005" t="s">
        <v>42</v>
      </c>
    </row>
    <row r="1006" spans="1:9" x14ac:dyDescent="0.25">
      <c r="A1006">
        <v>44</v>
      </c>
      <c r="B1006">
        <v>18</v>
      </c>
      <c r="C1006">
        <v>5</v>
      </c>
      <c r="D1006" t="s">
        <v>22</v>
      </c>
      <c r="E1006" t="s">
        <v>23</v>
      </c>
      <c r="F1006" t="s">
        <v>44</v>
      </c>
      <c r="G1006">
        <v>6</v>
      </c>
      <c r="H1006">
        <v>10</v>
      </c>
      <c r="I1006" t="s">
        <v>42</v>
      </c>
    </row>
    <row r="1007" spans="1:9" x14ac:dyDescent="0.25">
      <c r="A1007">
        <v>44</v>
      </c>
      <c r="B1007">
        <v>18</v>
      </c>
      <c r="C1007">
        <v>11</v>
      </c>
      <c r="D1007" t="s">
        <v>22</v>
      </c>
      <c r="E1007" t="s">
        <v>23</v>
      </c>
      <c r="F1007" t="s">
        <v>25</v>
      </c>
      <c r="G1007">
        <v>5</v>
      </c>
      <c r="H1007">
        <v>10</v>
      </c>
      <c r="I1007" t="s">
        <v>42</v>
      </c>
    </row>
    <row r="1008" spans="1:9" x14ac:dyDescent="0.25">
      <c r="A1008">
        <v>44</v>
      </c>
      <c r="B1008">
        <v>19</v>
      </c>
      <c r="C1008">
        <v>72</v>
      </c>
      <c r="D1008" t="s">
        <v>16</v>
      </c>
      <c r="E1008" t="s">
        <v>17</v>
      </c>
      <c r="F1008" t="s">
        <v>92</v>
      </c>
      <c r="G1008">
        <v>1</v>
      </c>
      <c r="H1008">
        <f>110*0.05</f>
        <v>5.5</v>
      </c>
      <c r="I1008" t="s">
        <v>42</v>
      </c>
    </row>
    <row r="1009" spans="1:9" x14ac:dyDescent="0.25">
      <c r="A1009">
        <v>44</v>
      </c>
      <c r="B1009">
        <v>19</v>
      </c>
      <c r="C1009">
        <v>5</v>
      </c>
      <c r="D1009" t="s">
        <v>22</v>
      </c>
      <c r="E1009" t="s">
        <v>23</v>
      </c>
      <c r="F1009" t="s">
        <v>44</v>
      </c>
      <c r="G1009">
        <v>6</v>
      </c>
      <c r="H1009">
        <v>10</v>
      </c>
      <c r="I1009" t="s">
        <v>42</v>
      </c>
    </row>
    <row r="1010" spans="1:9" x14ac:dyDescent="0.25">
      <c r="A1010">
        <v>44</v>
      </c>
      <c r="B1010">
        <v>19</v>
      </c>
      <c r="C1010">
        <v>11</v>
      </c>
      <c r="D1010" t="s">
        <v>22</v>
      </c>
      <c r="E1010" t="s">
        <v>23</v>
      </c>
      <c r="F1010" t="s">
        <v>25</v>
      </c>
      <c r="G1010">
        <v>5</v>
      </c>
      <c r="H1010">
        <v>10</v>
      </c>
      <c r="I1010" t="s">
        <v>42</v>
      </c>
    </row>
    <row r="1011" spans="1:9" x14ac:dyDescent="0.25">
      <c r="A1011">
        <v>44</v>
      </c>
      <c r="B1011">
        <v>20</v>
      </c>
      <c r="C1011">
        <v>72</v>
      </c>
      <c r="D1011" t="s">
        <v>16</v>
      </c>
      <c r="E1011" t="s">
        <v>17</v>
      </c>
      <c r="F1011" t="s">
        <v>92</v>
      </c>
      <c r="G1011">
        <v>1</v>
      </c>
      <c r="H1011">
        <f>110*0.05</f>
        <v>5.5</v>
      </c>
      <c r="I1011" t="s">
        <v>42</v>
      </c>
    </row>
    <row r="1012" spans="1:9" x14ac:dyDescent="0.25">
      <c r="A1012">
        <v>44</v>
      </c>
      <c r="B1012">
        <v>20</v>
      </c>
      <c r="C1012">
        <v>5</v>
      </c>
      <c r="D1012" t="s">
        <v>22</v>
      </c>
      <c r="E1012" t="s">
        <v>23</v>
      </c>
      <c r="F1012" t="s">
        <v>44</v>
      </c>
      <c r="G1012">
        <v>6</v>
      </c>
      <c r="H1012">
        <v>10</v>
      </c>
      <c r="I1012" t="s">
        <v>42</v>
      </c>
    </row>
    <row r="1013" spans="1:9" x14ac:dyDescent="0.25">
      <c r="A1013">
        <v>44</v>
      </c>
      <c r="B1013">
        <v>20</v>
      </c>
      <c r="C1013">
        <v>11</v>
      </c>
      <c r="D1013" t="s">
        <v>22</v>
      </c>
      <c r="E1013" t="s">
        <v>23</v>
      </c>
      <c r="F1013" t="s">
        <v>25</v>
      </c>
      <c r="G1013">
        <v>5</v>
      </c>
      <c r="H1013">
        <v>10</v>
      </c>
      <c r="I1013" t="s">
        <v>42</v>
      </c>
    </row>
    <row r="1014" spans="1:9" x14ac:dyDescent="0.25">
      <c r="A1014">
        <v>44</v>
      </c>
      <c r="B1014">
        <v>21</v>
      </c>
      <c r="C1014">
        <v>72</v>
      </c>
      <c r="D1014" t="s">
        <v>16</v>
      </c>
      <c r="E1014" t="s">
        <v>17</v>
      </c>
      <c r="F1014" t="s">
        <v>92</v>
      </c>
      <c r="G1014">
        <v>1</v>
      </c>
      <c r="H1014">
        <f>110*0.05</f>
        <v>5.5</v>
      </c>
      <c r="I1014" t="s">
        <v>42</v>
      </c>
    </row>
    <row r="1015" spans="1:9" x14ac:dyDescent="0.25">
      <c r="A1015">
        <v>44</v>
      </c>
      <c r="B1015">
        <v>21</v>
      </c>
      <c r="C1015">
        <v>5</v>
      </c>
      <c r="D1015" t="s">
        <v>22</v>
      </c>
      <c r="E1015" t="s">
        <v>23</v>
      </c>
      <c r="F1015" t="s">
        <v>44</v>
      </c>
      <c r="G1015">
        <v>6</v>
      </c>
      <c r="H1015">
        <v>10</v>
      </c>
      <c r="I1015" t="s">
        <v>42</v>
      </c>
    </row>
    <row r="1016" spans="1:9" x14ac:dyDescent="0.25">
      <c r="A1016">
        <v>44</v>
      </c>
      <c r="B1016">
        <v>21</v>
      </c>
      <c r="C1016">
        <v>11</v>
      </c>
      <c r="D1016" t="s">
        <v>22</v>
      </c>
      <c r="E1016" t="s">
        <v>23</v>
      </c>
      <c r="F1016" t="s">
        <v>25</v>
      </c>
      <c r="G1016">
        <v>5</v>
      </c>
      <c r="H1016">
        <v>10</v>
      </c>
      <c r="I1016" t="s">
        <v>42</v>
      </c>
    </row>
    <row r="1017" spans="1:9" x14ac:dyDescent="0.25">
      <c r="A1017">
        <v>44</v>
      </c>
      <c r="B1017">
        <v>22</v>
      </c>
      <c r="C1017">
        <v>72</v>
      </c>
      <c r="D1017" t="s">
        <v>16</v>
      </c>
      <c r="E1017" t="s">
        <v>17</v>
      </c>
      <c r="F1017" t="s">
        <v>92</v>
      </c>
      <c r="G1017">
        <v>1</v>
      </c>
      <c r="H1017">
        <f>110*0.05</f>
        <v>5.5</v>
      </c>
      <c r="I1017" t="s">
        <v>42</v>
      </c>
    </row>
    <row r="1018" spans="1:9" x14ac:dyDescent="0.25">
      <c r="A1018">
        <v>44</v>
      </c>
      <c r="B1018">
        <v>22</v>
      </c>
      <c r="C1018">
        <v>5</v>
      </c>
      <c r="D1018" t="s">
        <v>22</v>
      </c>
      <c r="E1018" t="s">
        <v>23</v>
      </c>
      <c r="F1018" t="s">
        <v>44</v>
      </c>
      <c r="G1018">
        <v>6</v>
      </c>
      <c r="H1018">
        <v>10</v>
      </c>
      <c r="I1018" t="s">
        <v>42</v>
      </c>
    </row>
    <row r="1019" spans="1:9" x14ac:dyDescent="0.25">
      <c r="A1019">
        <v>44</v>
      </c>
      <c r="B1019">
        <v>22</v>
      </c>
      <c r="C1019">
        <v>11</v>
      </c>
      <c r="D1019" t="s">
        <v>22</v>
      </c>
      <c r="E1019" t="s">
        <v>23</v>
      </c>
      <c r="F1019" t="s">
        <v>25</v>
      </c>
      <c r="G1019">
        <v>5</v>
      </c>
      <c r="H1019">
        <v>10</v>
      </c>
      <c r="I1019" t="s">
        <v>42</v>
      </c>
    </row>
    <row r="1020" spans="1:9" x14ac:dyDescent="0.25">
      <c r="A1020">
        <v>44</v>
      </c>
      <c r="B1020">
        <v>23</v>
      </c>
      <c r="C1020">
        <v>72</v>
      </c>
      <c r="D1020" t="s">
        <v>16</v>
      </c>
      <c r="E1020" t="s">
        <v>17</v>
      </c>
      <c r="F1020" t="s">
        <v>92</v>
      </c>
      <c r="G1020">
        <v>1</v>
      </c>
      <c r="H1020">
        <f>110*0.05</f>
        <v>5.5</v>
      </c>
      <c r="I1020" t="s">
        <v>42</v>
      </c>
    </row>
    <row r="1021" spans="1:9" x14ac:dyDescent="0.25">
      <c r="A1021">
        <v>44</v>
      </c>
      <c r="B1021">
        <v>23</v>
      </c>
      <c r="C1021">
        <v>5</v>
      </c>
      <c r="D1021" t="s">
        <v>22</v>
      </c>
      <c r="E1021" t="s">
        <v>23</v>
      </c>
      <c r="F1021" t="s">
        <v>44</v>
      </c>
      <c r="G1021">
        <v>6</v>
      </c>
      <c r="H1021">
        <v>10</v>
      </c>
      <c r="I1021" t="s">
        <v>42</v>
      </c>
    </row>
    <row r="1022" spans="1:9" x14ac:dyDescent="0.25">
      <c r="A1022">
        <v>44</v>
      </c>
      <c r="B1022">
        <v>23</v>
      </c>
      <c r="C1022">
        <v>11</v>
      </c>
      <c r="D1022" t="s">
        <v>22</v>
      </c>
      <c r="E1022" t="s">
        <v>23</v>
      </c>
      <c r="F1022" t="s">
        <v>25</v>
      </c>
      <c r="G1022">
        <v>5</v>
      </c>
      <c r="H1022">
        <v>10</v>
      </c>
      <c r="I1022" t="s">
        <v>42</v>
      </c>
    </row>
    <row r="1023" spans="1:9" x14ac:dyDescent="0.25">
      <c r="A1023">
        <v>44</v>
      </c>
      <c r="B1023">
        <v>24</v>
      </c>
      <c r="C1023">
        <v>72</v>
      </c>
      <c r="D1023" t="s">
        <v>16</v>
      </c>
      <c r="E1023" t="s">
        <v>17</v>
      </c>
      <c r="F1023" t="s">
        <v>92</v>
      </c>
      <c r="G1023">
        <v>1</v>
      </c>
      <c r="H1023">
        <f>110*0.05</f>
        <v>5.5</v>
      </c>
      <c r="I1023" t="s">
        <v>42</v>
      </c>
    </row>
    <row r="1024" spans="1:9" x14ac:dyDescent="0.25">
      <c r="A1024">
        <v>44</v>
      </c>
      <c r="B1024">
        <v>24</v>
      </c>
      <c r="C1024">
        <v>5</v>
      </c>
      <c r="D1024" t="s">
        <v>22</v>
      </c>
      <c r="E1024" t="s">
        <v>23</v>
      </c>
      <c r="F1024" t="s">
        <v>44</v>
      </c>
      <c r="G1024">
        <v>6</v>
      </c>
      <c r="H1024">
        <v>10</v>
      </c>
      <c r="I1024" t="s">
        <v>42</v>
      </c>
    </row>
    <row r="1025" spans="1:9" x14ac:dyDescent="0.25">
      <c r="A1025">
        <v>44</v>
      </c>
      <c r="B1025">
        <v>24</v>
      </c>
      <c r="C1025">
        <v>11</v>
      </c>
      <c r="D1025" t="s">
        <v>22</v>
      </c>
      <c r="E1025" t="s">
        <v>23</v>
      </c>
      <c r="F1025" t="s">
        <v>25</v>
      </c>
      <c r="G1025">
        <v>5</v>
      </c>
      <c r="H1025">
        <v>10</v>
      </c>
      <c r="I1025" t="s">
        <v>42</v>
      </c>
    </row>
    <row r="1026" spans="1:9" x14ac:dyDescent="0.25">
      <c r="A1026">
        <v>44</v>
      </c>
      <c r="B1026">
        <v>25</v>
      </c>
      <c r="C1026">
        <v>72</v>
      </c>
      <c r="D1026" t="s">
        <v>16</v>
      </c>
      <c r="E1026" t="s">
        <v>17</v>
      </c>
      <c r="F1026" t="s">
        <v>92</v>
      </c>
      <c r="G1026">
        <v>1</v>
      </c>
      <c r="H1026">
        <f>110*0.05</f>
        <v>5.5</v>
      </c>
      <c r="I1026" t="s">
        <v>42</v>
      </c>
    </row>
    <row r="1027" spans="1:9" x14ac:dyDescent="0.25">
      <c r="A1027">
        <v>44</v>
      </c>
      <c r="B1027">
        <v>25</v>
      </c>
      <c r="C1027">
        <v>5</v>
      </c>
      <c r="D1027" t="s">
        <v>22</v>
      </c>
      <c r="E1027" t="s">
        <v>23</v>
      </c>
      <c r="F1027" t="s">
        <v>44</v>
      </c>
      <c r="G1027">
        <v>6</v>
      </c>
      <c r="H1027">
        <v>10</v>
      </c>
      <c r="I1027" t="s">
        <v>42</v>
      </c>
    </row>
    <row r="1028" spans="1:9" x14ac:dyDescent="0.25">
      <c r="A1028">
        <v>44</v>
      </c>
      <c r="B1028">
        <v>25</v>
      </c>
      <c r="C1028">
        <v>11</v>
      </c>
      <c r="D1028" t="s">
        <v>22</v>
      </c>
      <c r="E1028" t="s">
        <v>23</v>
      </c>
      <c r="F1028" t="s">
        <v>25</v>
      </c>
      <c r="G1028">
        <v>5</v>
      </c>
      <c r="H1028">
        <v>10</v>
      </c>
      <c r="I1028" t="s">
        <v>42</v>
      </c>
    </row>
    <row r="1029" spans="1:9" x14ac:dyDescent="0.25">
      <c r="A1029">
        <v>44</v>
      </c>
      <c r="B1029">
        <v>26</v>
      </c>
      <c r="C1029">
        <v>72</v>
      </c>
      <c r="D1029" t="s">
        <v>16</v>
      </c>
      <c r="E1029" t="s">
        <v>17</v>
      </c>
      <c r="F1029" t="s">
        <v>92</v>
      </c>
      <c r="G1029">
        <v>1</v>
      </c>
      <c r="H1029">
        <f>110*0.05</f>
        <v>5.5</v>
      </c>
      <c r="I1029" t="s">
        <v>42</v>
      </c>
    </row>
    <row r="1030" spans="1:9" x14ac:dyDescent="0.25">
      <c r="A1030">
        <v>44</v>
      </c>
      <c r="B1030">
        <v>26</v>
      </c>
      <c r="C1030">
        <v>5</v>
      </c>
      <c r="D1030" t="s">
        <v>22</v>
      </c>
      <c r="E1030" t="s">
        <v>23</v>
      </c>
      <c r="F1030" t="s">
        <v>44</v>
      </c>
      <c r="G1030">
        <v>6</v>
      </c>
      <c r="H1030">
        <v>10</v>
      </c>
      <c r="I1030" t="s">
        <v>42</v>
      </c>
    </row>
    <row r="1031" spans="1:9" x14ac:dyDescent="0.25">
      <c r="A1031">
        <v>44</v>
      </c>
      <c r="B1031">
        <v>26</v>
      </c>
      <c r="C1031">
        <v>11</v>
      </c>
      <c r="D1031" t="s">
        <v>22</v>
      </c>
      <c r="E1031" t="s">
        <v>23</v>
      </c>
      <c r="F1031" t="s">
        <v>25</v>
      </c>
      <c r="G1031">
        <v>5</v>
      </c>
      <c r="H1031">
        <v>10</v>
      </c>
      <c r="I1031" t="s">
        <v>42</v>
      </c>
    </row>
    <row r="1032" spans="1:9" x14ac:dyDescent="0.25">
      <c r="A1032">
        <v>44</v>
      </c>
      <c r="B1032">
        <v>27</v>
      </c>
      <c r="C1032">
        <v>72</v>
      </c>
      <c r="D1032" t="s">
        <v>16</v>
      </c>
      <c r="E1032" t="s">
        <v>17</v>
      </c>
      <c r="F1032" t="s">
        <v>92</v>
      </c>
      <c r="G1032">
        <v>1</v>
      </c>
      <c r="H1032">
        <f>110*0.05</f>
        <v>5.5</v>
      </c>
      <c r="I1032" t="s">
        <v>42</v>
      </c>
    </row>
    <row r="1033" spans="1:9" x14ac:dyDescent="0.25">
      <c r="A1033">
        <v>44</v>
      </c>
      <c r="B1033">
        <v>27</v>
      </c>
      <c r="C1033">
        <v>5</v>
      </c>
      <c r="D1033" t="s">
        <v>22</v>
      </c>
      <c r="E1033" t="s">
        <v>23</v>
      </c>
      <c r="F1033" t="s">
        <v>44</v>
      </c>
      <c r="G1033">
        <v>6</v>
      </c>
      <c r="H1033">
        <v>10</v>
      </c>
      <c r="I1033" t="s">
        <v>42</v>
      </c>
    </row>
    <row r="1034" spans="1:9" x14ac:dyDescent="0.25">
      <c r="A1034">
        <v>44</v>
      </c>
      <c r="B1034">
        <v>27</v>
      </c>
      <c r="C1034">
        <v>11</v>
      </c>
      <c r="D1034" t="s">
        <v>22</v>
      </c>
      <c r="E1034" t="s">
        <v>23</v>
      </c>
      <c r="F1034" t="s">
        <v>25</v>
      </c>
      <c r="G1034">
        <v>5</v>
      </c>
      <c r="H1034">
        <v>10</v>
      </c>
      <c r="I1034" t="s">
        <v>42</v>
      </c>
    </row>
    <row r="1035" spans="1:9" x14ac:dyDescent="0.25">
      <c r="A1035">
        <v>44</v>
      </c>
      <c r="B1035">
        <v>28</v>
      </c>
      <c r="C1035">
        <v>72</v>
      </c>
      <c r="D1035" t="s">
        <v>16</v>
      </c>
      <c r="E1035" t="s">
        <v>17</v>
      </c>
      <c r="F1035" t="s">
        <v>92</v>
      </c>
      <c r="G1035">
        <v>1</v>
      </c>
      <c r="H1035">
        <f>110*0.05</f>
        <v>5.5</v>
      </c>
      <c r="I1035" t="s">
        <v>42</v>
      </c>
    </row>
    <row r="1036" spans="1:9" x14ac:dyDescent="0.25">
      <c r="A1036">
        <v>44</v>
      </c>
      <c r="B1036">
        <v>28</v>
      </c>
      <c r="C1036">
        <v>5</v>
      </c>
      <c r="D1036" t="s">
        <v>22</v>
      </c>
      <c r="E1036" t="s">
        <v>23</v>
      </c>
      <c r="F1036" t="s">
        <v>44</v>
      </c>
      <c r="G1036">
        <v>6</v>
      </c>
      <c r="H1036">
        <v>10</v>
      </c>
      <c r="I1036" t="s">
        <v>42</v>
      </c>
    </row>
    <row r="1037" spans="1:9" x14ac:dyDescent="0.25">
      <c r="A1037">
        <v>44</v>
      </c>
      <c r="B1037">
        <v>28</v>
      </c>
      <c r="C1037">
        <v>11</v>
      </c>
      <c r="D1037" t="s">
        <v>22</v>
      </c>
      <c r="E1037" t="s">
        <v>23</v>
      </c>
      <c r="F1037" t="s">
        <v>25</v>
      </c>
      <c r="G1037">
        <v>5</v>
      </c>
      <c r="H1037">
        <v>10</v>
      </c>
      <c r="I1037" t="s">
        <v>42</v>
      </c>
    </row>
    <row r="1038" spans="1:9" x14ac:dyDescent="0.25">
      <c r="A1038">
        <v>44</v>
      </c>
      <c r="B1038">
        <v>29</v>
      </c>
      <c r="C1038">
        <v>72</v>
      </c>
      <c r="D1038" t="s">
        <v>16</v>
      </c>
      <c r="E1038" t="s">
        <v>17</v>
      </c>
      <c r="F1038" t="s">
        <v>92</v>
      </c>
      <c r="G1038">
        <v>1</v>
      </c>
      <c r="H1038">
        <f>110*0.05</f>
        <v>5.5</v>
      </c>
      <c r="I1038" t="s">
        <v>42</v>
      </c>
    </row>
    <row r="1039" spans="1:9" x14ac:dyDescent="0.25">
      <c r="A1039">
        <v>44</v>
      </c>
      <c r="B1039">
        <v>29</v>
      </c>
      <c r="C1039">
        <v>5</v>
      </c>
      <c r="D1039" t="s">
        <v>22</v>
      </c>
      <c r="E1039" t="s">
        <v>23</v>
      </c>
      <c r="F1039" t="s">
        <v>44</v>
      </c>
      <c r="G1039">
        <v>6</v>
      </c>
      <c r="H1039">
        <v>10</v>
      </c>
      <c r="I1039" t="s">
        <v>42</v>
      </c>
    </row>
    <row r="1040" spans="1:9" x14ac:dyDescent="0.25">
      <c r="A1040">
        <v>44</v>
      </c>
      <c r="B1040">
        <v>29</v>
      </c>
      <c r="C1040">
        <v>11</v>
      </c>
      <c r="D1040" t="s">
        <v>22</v>
      </c>
      <c r="E1040" t="s">
        <v>23</v>
      </c>
      <c r="F1040" t="s">
        <v>25</v>
      </c>
      <c r="G1040">
        <v>5</v>
      </c>
      <c r="H1040">
        <v>10</v>
      </c>
      <c r="I1040" t="s">
        <v>42</v>
      </c>
    </row>
    <row r="1041" spans="1:9" x14ac:dyDescent="0.25">
      <c r="A1041">
        <v>44</v>
      </c>
      <c r="B1041">
        <v>30</v>
      </c>
      <c r="C1041">
        <v>72</v>
      </c>
      <c r="D1041" t="s">
        <v>16</v>
      </c>
      <c r="E1041" t="s">
        <v>17</v>
      </c>
      <c r="F1041" t="s">
        <v>92</v>
      </c>
      <c r="G1041">
        <v>1</v>
      </c>
      <c r="H1041">
        <f>110*0.05</f>
        <v>5.5</v>
      </c>
      <c r="I1041" t="s">
        <v>42</v>
      </c>
    </row>
    <row r="1042" spans="1:9" x14ac:dyDescent="0.25">
      <c r="A1042">
        <v>44</v>
      </c>
      <c r="B1042">
        <v>30</v>
      </c>
      <c r="C1042">
        <v>5</v>
      </c>
      <c r="D1042" t="s">
        <v>22</v>
      </c>
      <c r="E1042" t="s">
        <v>23</v>
      </c>
      <c r="F1042" t="s">
        <v>44</v>
      </c>
      <c r="G1042">
        <v>6</v>
      </c>
      <c r="H1042">
        <v>10</v>
      </c>
      <c r="I1042" t="s">
        <v>42</v>
      </c>
    </row>
    <row r="1043" spans="1:9" x14ac:dyDescent="0.25">
      <c r="A1043">
        <v>44</v>
      </c>
      <c r="B1043">
        <v>30</v>
      </c>
      <c r="C1043">
        <v>11</v>
      </c>
      <c r="D1043" t="s">
        <v>22</v>
      </c>
      <c r="E1043" t="s">
        <v>23</v>
      </c>
      <c r="F1043" t="s">
        <v>25</v>
      </c>
      <c r="G1043">
        <v>5</v>
      </c>
      <c r="H1043">
        <v>10</v>
      </c>
      <c r="I1043" t="s">
        <v>42</v>
      </c>
    </row>
    <row r="1044" spans="1:9" x14ac:dyDescent="0.25">
      <c r="A1044">
        <v>45</v>
      </c>
      <c r="B1044">
        <v>1</v>
      </c>
      <c r="C1044">
        <v>5</v>
      </c>
      <c r="D1044" t="s">
        <v>22</v>
      </c>
      <c r="E1044" t="s">
        <v>23</v>
      </c>
      <c r="F1044" t="s">
        <v>44</v>
      </c>
      <c r="G1044">
        <v>12</v>
      </c>
      <c r="H1044">
        <v>10</v>
      </c>
      <c r="I1044" t="s">
        <v>42</v>
      </c>
    </row>
    <row r="1045" spans="1:9" x14ac:dyDescent="0.25">
      <c r="A1045">
        <v>45</v>
      </c>
      <c r="B1045">
        <v>1</v>
      </c>
      <c r="C1045">
        <v>71</v>
      </c>
      <c r="D1045" t="s">
        <v>16</v>
      </c>
      <c r="E1045" t="s">
        <v>17</v>
      </c>
      <c r="F1045" t="s">
        <v>212</v>
      </c>
      <c r="G1045">
        <v>50</v>
      </c>
      <c r="H1045">
        <v>0.6</v>
      </c>
      <c r="I1045" t="s">
        <v>42</v>
      </c>
    </row>
    <row r="1046" spans="1:9" x14ac:dyDescent="0.25">
      <c r="A1046">
        <v>45</v>
      </c>
      <c r="B1046">
        <v>1</v>
      </c>
      <c r="C1046">
        <v>72</v>
      </c>
      <c r="D1046" t="s">
        <v>16</v>
      </c>
      <c r="E1046" t="s">
        <v>17</v>
      </c>
      <c r="F1046" t="s">
        <v>92</v>
      </c>
      <c r="G1046">
        <v>1</v>
      </c>
      <c r="H1046">
        <f>200*0.2</f>
        <v>40</v>
      </c>
      <c r="I1046" t="s">
        <v>42</v>
      </c>
    </row>
    <row r="1047" spans="1:9" x14ac:dyDescent="0.25">
      <c r="A1047">
        <v>45</v>
      </c>
      <c r="B1047">
        <v>1</v>
      </c>
      <c r="C1047">
        <v>76</v>
      </c>
      <c r="D1047" t="s">
        <v>22</v>
      </c>
      <c r="E1047" t="s">
        <v>163</v>
      </c>
      <c r="F1047" t="s">
        <v>162</v>
      </c>
      <c r="G1047">
        <v>1</v>
      </c>
      <c r="H1047">
        <f>200*0.05</f>
        <v>10</v>
      </c>
      <c r="I1047" t="s">
        <v>42</v>
      </c>
    </row>
    <row r="1048" spans="1:9" x14ac:dyDescent="0.25">
      <c r="A1048">
        <v>45</v>
      </c>
      <c r="B1048">
        <v>2</v>
      </c>
      <c r="C1048">
        <v>71</v>
      </c>
      <c r="D1048" t="s">
        <v>16</v>
      </c>
      <c r="E1048" t="s">
        <v>17</v>
      </c>
      <c r="F1048" t="s">
        <v>212</v>
      </c>
      <c r="G1048">
        <v>50</v>
      </c>
      <c r="H1048">
        <v>0.6</v>
      </c>
      <c r="I1048" t="s">
        <v>42</v>
      </c>
    </row>
    <row r="1049" spans="1:9" x14ac:dyDescent="0.25">
      <c r="A1049">
        <v>45</v>
      </c>
      <c r="B1049">
        <v>2</v>
      </c>
      <c r="C1049">
        <v>72</v>
      </c>
      <c r="D1049" t="s">
        <v>16</v>
      </c>
      <c r="E1049" t="s">
        <v>17</v>
      </c>
      <c r="F1049" t="s">
        <v>92</v>
      </c>
      <c r="G1049">
        <v>1</v>
      </c>
      <c r="H1049">
        <f>12</f>
        <v>12</v>
      </c>
      <c r="I1049" t="s">
        <v>42</v>
      </c>
    </row>
    <row r="1050" spans="1:9" x14ac:dyDescent="0.25">
      <c r="A1050">
        <v>45</v>
      </c>
      <c r="B1050">
        <v>2</v>
      </c>
      <c r="C1050">
        <v>5</v>
      </c>
      <c r="D1050" t="s">
        <v>22</v>
      </c>
      <c r="E1050" t="s">
        <v>23</v>
      </c>
      <c r="F1050" t="s">
        <v>44</v>
      </c>
      <c r="G1050">
        <v>6</v>
      </c>
      <c r="H1050">
        <v>10</v>
      </c>
      <c r="I1050" t="s">
        <v>42</v>
      </c>
    </row>
    <row r="1051" spans="1:9" x14ac:dyDescent="0.25">
      <c r="A1051">
        <v>45</v>
      </c>
      <c r="B1051">
        <v>3</v>
      </c>
      <c r="C1051">
        <v>72</v>
      </c>
      <c r="D1051" t="s">
        <v>16</v>
      </c>
      <c r="E1051" t="s">
        <v>17</v>
      </c>
      <c r="F1051" t="s">
        <v>92</v>
      </c>
      <c r="G1051">
        <v>1</v>
      </c>
      <c r="H1051">
        <f>12</f>
        <v>12</v>
      </c>
      <c r="I1051" t="s">
        <v>42</v>
      </c>
    </row>
    <row r="1052" spans="1:9" x14ac:dyDescent="0.25">
      <c r="A1052">
        <v>45</v>
      </c>
      <c r="B1052">
        <v>3</v>
      </c>
      <c r="C1052">
        <v>5</v>
      </c>
      <c r="D1052" t="s">
        <v>22</v>
      </c>
      <c r="E1052" t="s">
        <v>23</v>
      </c>
      <c r="F1052" t="s">
        <v>44</v>
      </c>
      <c r="G1052">
        <v>6</v>
      </c>
      <c r="H1052">
        <v>10</v>
      </c>
      <c r="I1052" t="s">
        <v>42</v>
      </c>
    </row>
    <row r="1053" spans="1:9" x14ac:dyDescent="0.25">
      <c r="A1053">
        <v>45</v>
      </c>
      <c r="B1053">
        <v>4</v>
      </c>
      <c r="C1053">
        <v>72</v>
      </c>
      <c r="D1053" t="s">
        <v>16</v>
      </c>
      <c r="E1053" t="s">
        <v>17</v>
      </c>
      <c r="F1053" t="s">
        <v>92</v>
      </c>
      <c r="G1053">
        <v>1</v>
      </c>
      <c r="H1053">
        <f>12</f>
        <v>12</v>
      </c>
      <c r="I1053" t="s">
        <v>42</v>
      </c>
    </row>
    <row r="1054" spans="1:9" x14ac:dyDescent="0.25">
      <c r="A1054">
        <v>45</v>
      </c>
      <c r="B1054">
        <v>4</v>
      </c>
      <c r="C1054">
        <v>5</v>
      </c>
      <c r="D1054" t="s">
        <v>22</v>
      </c>
      <c r="E1054" t="s">
        <v>23</v>
      </c>
      <c r="F1054" t="s">
        <v>44</v>
      </c>
      <c r="G1054">
        <v>6</v>
      </c>
      <c r="H1054">
        <v>10</v>
      </c>
      <c r="I1054" t="s">
        <v>42</v>
      </c>
    </row>
    <row r="1055" spans="1:9" x14ac:dyDescent="0.25">
      <c r="A1055">
        <v>45</v>
      </c>
      <c r="B1055">
        <v>5</v>
      </c>
      <c r="C1055">
        <v>72</v>
      </c>
      <c r="D1055" t="s">
        <v>16</v>
      </c>
      <c r="E1055" t="s">
        <v>17</v>
      </c>
      <c r="F1055" t="s">
        <v>92</v>
      </c>
      <c r="G1055">
        <v>1</v>
      </c>
      <c r="H1055">
        <f>12</f>
        <v>12</v>
      </c>
      <c r="I1055" t="s">
        <v>42</v>
      </c>
    </row>
    <row r="1056" spans="1:9" x14ac:dyDescent="0.25">
      <c r="A1056">
        <v>45</v>
      </c>
      <c r="B1056">
        <v>5</v>
      </c>
      <c r="C1056">
        <v>5</v>
      </c>
      <c r="D1056" t="s">
        <v>22</v>
      </c>
      <c r="E1056" t="s">
        <v>23</v>
      </c>
      <c r="F1056" t="s">
        <v>44</v>
      </c>
      <c r="G1056">
        <v>6</v>
      </c>
      <c r="H1056">
        <v>10</v>
      </c>
      <c r="I1056" t="s">
        <v>42</v>
      </c>
    </row>
    <row r="1057" spans="1:9" x14ac:dyDescent="0.25">
      <c r="A1057">
        <v>45</v>
      </c>
      <c r="B1057">
        <v>6</v>
      </c>
      <c r="C1057">
        <v>72</v>
      </c>
      <c r="D1057" t="s">
        <v>16</v>
      </c>
      <c r="E1057" t="s">
        <v>17</v>
      </c>
      <c r="F1057" t="s">
        <v>92</v>
      </c>
      <c r="G1057">
        <v>1</v>
      </c>
      <c r="H1057">
        <f>90*0.05</f>
        <v>4.5</v>
      </c>
      <c r="I1057" t="s">
        <v>42</v>
      </c>
    </row>
    <row r="1058" spans="1:9" x14ac:dyDescent="0.25">
      <c r="A1058">
        <v>45</v>
      </c>
      <c r="B1058">
        <v>6</v>
      </c>
      <c r="C1058">
        <v>5</v>
      </c>
      <c r="D1058" t="s">
        <v>22</v>
      </c>
      <c r="E1058" t="s">
        <v>23</v>
      </c>
      <c r="F1058" t="s">
        <v>44</v>
      </c>
      <c r="G1058">
        <v>5</v>
      </c>
      <c r="H1058">
        <v>10</v>
      </c>
      <c r="I1058" t="s">
        <v>42</v>
      </c>
    </row>
    <row r="1059" spans="1:9" x14ac:dyDescent="0.25">
      <c r="A1059">
        <v>45</v>
      </c>
      <c r="B1059">
        <v>7</v>
      </c>
      <c r="C1059">
        <v>72</v>
      </c>
      <c r="D1059" t="s">
        <v>16</v>
      </c>
      <c r="E1059" t="s">
        <v>17</v>
      </c>
      <c r="F1059" t="s">
        <v>92</v>
      </c>
      <c r="G1059">
        <v>1</v>
      </c>
      <c r="H1059">
        <f>90*0.05</f>
        <v>4.5</v>
      </c>
      <c r="I1059" t="s">
        <v>42</v>
      </c>
    </row>
    <row r="1060" spans="1:9" x14ac:dyDescent="0.25">
      <c r="A1060">
        <v>45</v>
      </c>
      <c r="B1060">
        <v>7</v>
      </c>
      <c r="C1060">
        <v>5</v>
      </c>
      <c r="D1060" t="s">
        <v>22</v>
      </c>
      <c r="E1060" t="s">
        <v>23</v>
      </c>
      <c r="F1060" t="s">
        <v>44</v>
      </c>
      <c r="G1060">
        <v>5</v>
      </c>
      <c r="H1060">
        <v>10</v>
      </c>
      <c r="I1060" t="s">
        <v>42</v>
      </c>
    </row>
    <row r="1061" spans="1:9" x14ac:dyDescent="0.25">
      <c r="A1061">
        <v>45</v>
      </c>
      <c r="B1061">
        <v>8</v>
      </c>
      <c r="C1061">
        <v>72</v>
      </c>
      <c r="D1061" t="s">
        <v>16</v>
      </c>
      <c r="E1061" t="s">
        <v>17</v>
      </c>
      <c r="F1061" t="s">
        <v>92</v>
      </c>
      <c r="G1061">
        <v>1</v>
      </c>
      <c r="H1061">
        <f>90*0.05</f>
        <v>4.5</v>
      </c>
      <c r="I1061" t="s">
        <v>42</v>
      </c>
    </row>
    <row r="1062" spans="1:9" x14ac:dyDescent="0.25">
      <c r="A1062">
        <v>45</v>
      </c>
      <c r="B1062">
        <v>8</v>
      </c>
      <c r="C1062">
        <v>5</v>
      </c>
      <c r="D1062" t="s">
        <v>22</v>
      </c>
      <c r="E1062" t="s">
        <v>23</v>
      </c>
      <c r="F1062" t="s">
        <v>44</v>
      </c>
      <c r="G1062">
        <v>5</v>
      </c>
      <c r="H1062">
        <v>10</v>
      </c>
      <c r="I1062" t="s">
        <v>42</v>
      </c>
    </row>
    <row r="1063" spans="1:9" x14ac:dyDescent="0.25">
      <c r="A1063">
        <v>45</v>
      </c>
      <c r="B1063">
        <v>8</v>
      </c>
      <c r="C1063">
        <v>11</v>
      </c>
      <c r="D1063" t="s">
        <v>22</v>
      </c>
      <c r="E1063" t="s">
        <v>23</v>
      </c>
      <c r="F1063" t="s">
        <v>25</v>
      </c>
      <c r="G1063">
        <v>4</v>
      </c>
      <c r="H1063">
        <v>10</v>
      </c>
      <c r="I1063" t="s">
        <v>42</v>
      </c>
    </row>
    <row r="1064" spans="1:9" x14ac:dyDescent="0.25">
      <c r="A1064">
        <v>45</v>
      </c>
      <c r="B1064">
        <v>9</v>
      </c>
      <c r="C1064">
        <v>72</v>
      </c>
      <c r="D1064" t="s">
        <v>16</v>
      </c>
      <c r="E1064" t="s">
        <v>17</v>
      </c>
      <c r="F1064" t="s">
        <v>92</v>
      </c>
      <c r="G1064">
        <v>1</v>
      </c>
      <c r="H1064">
        <f>90*0.05</f>
        <v>4.5</v>
      </c>
      <c r="I1064" t="s">
        <v>42</v>
      </c>
    </row>
    <row r="1065" spans="1:9" x14ac:dyDescent="0.25">
      <c r="A1065">
        <v>45</v>
      </c>
      <c r="B1065">
        <v>9</v>
      </c>
      <c r="C1065">
        <v>5</v>
      </c>
      <c r="D1065" t="s">
        <v>22</v>
      </c>
      <c r="E1065" t="s">
        <v>23</v>
      </c>
      <c r="F1065" t="s">
        <v>44</v>
      </c>
      <c r="G1065">
        <v>5</v>
      </c>
      <c r="H1065">
        <v>10</v>
      </c>
      <c r="I1065" t="s">
        <v>42</v>
      </c>
    </row>
    <row r="1066" spans="1:9" x14ac:dyDescent="0.25">
      <c r="A1066">
        <v>45</v>
      </c>
      <c r="B1066">
        <v>9</v>
      </c>
      <c r="C1066">
        <v>11</v>
      </c>
      <c r="D1066" t="s">
        <v>22</v>
      </c>
      <c r="E1066" t="s">
        <v>23</v>
      </c>
      <c r="F1066" t="s">
        <v>25</v>
      </c>
      <c r="G1066">
        <v>4</v>
      </c>
      <c r="H1066">
        <v>10</v>
      </c>
      <c r="I1066" t="s">
        <v>42</v>
      </c>
    </row>
    <row r="1067" spans="1:9" x14ac:dyDescent="0.25">
      <c r="A1067">
        <v>45</v>
      </c>
      <c r="B1067">
        <v>10</v>
      </c>
      <c r="C1067">
        <v>72</v>
      </c>
      <c r="D1067" t="s">
        <v>16</v>
      </c>
      <c r="E1067" t="s">
        <v>17</v>
      </c>
      <c r="F1067" t="s">
        <v>92</v>
      </c>
      <c r="G1067">
        <v>1</v>
      </c>
      <c r="H1067">
        <f>90*0.05</f>
        <v>4.5</v>
      </c>
      <c r="I1067" t="s">
        <v>42</v>
      </c>
    </row>
    <row r="1068" spans="1:9" x14ac:dyDescent="0.25">
      <c r="A1068">
        <v>45</v>
      </c>
      <c r="B1068">
        <v>10</v>
      </c>
      <c r="C1068">
        <v>5</v>
      </c>
      <c r="D1068" t="s">
        <v>22</v>
      </c>
      <c r="E1068" t="s">
        <v>23</v>
      </c>
      <c r="F1068" t="s">
        <v>44</v>
      </c>
      <c r="G1068">
        <v>5</v>
      </c>
      <c r="H1068">
        <v>10</v>
      </c>
      <c r="I1068" t="s">
        <v>42</v>
      </c>
    </row>
    <row r="1069" spans="1:9" x14ac:dyDescent="0.25">
      <c r="A1069">
        <v>45</v>
      </c>
      <c r="B1069">
        <v>10</v>
      </c>
      <c r="C1069">
        <v>11</v>
      </c>
      <c r="D1069" t="s">
        <v>22</v>
      </c>
      <c r="E1069" t="s">
        <v>23</v>
      </c>
      <c r="F1069" t="s">
        <v>25</v>
      </c>
      <c r="G1069">
        <v>4</v>
      </c>
      <c r="H1069">
        <v>10</v>
      </c>
      <c r="I1069" t="s">
        <v>42</v>
      </c>
    </row>
    <row r="1070" spans="1:9" x14ac:dyDescent="0.25">
      <c r="A1070">
        <v>45</v>
      </c>
      <c r="B1070">
        <v>11</v>
      </c>
      <c r="C1070">
        <v>72</v>
      </c>
      <c r="D1070" t="s">
        <v>16</v>
      </c>
      <c r="E1070" t="s">
        <v>17</v>
      </c>
      <c r="F1070" t="s">
        <v>92</v>
      </c>
      <c r="G1070">
        <v>1</v>
      </c>
      <c r="H1070">
        <f>90*0.05</f>
        <v>4.5</v>
      </c>
      <c r="I1070" t="s">
        <v>42</v>
      </c>
    </row>
    <row r="1071" spans="1:9" x14ac:dyDescent="0.25">
      <c r="A1071">
        <v>45</v>
      </c>
      <c r="B1071">
        <v>11</v>
      </c>
      <c r="C1071">
        <v>5</v>
      </c>
      <c r="D1071" t="s">
        <v>22</v>
      </c>
      <c r="E1071" t="s">
        <v>23</v>
      </c>
      <c r="F1071" t="s">
        <v>44</v>
      </c>
      <c r="G1071">
        <v>5</v>
      </c>
      <c r="H1071">
        <v>10</v>
      </c>
      <c r="I1071" t="s">
        <v>42</v>
      </c>
    </row>
    <row r="1072" spans="1:9" x14ac:dyDescent="0.25">
      <c r="A1072">
        <v>45</v>
      </c>
      <c r="B1072">
        <v>11</v>
      </c>
      <c r="C1072">
        <v>11</v>
      </c>
      <c r="D1072" t="s">
        <v>22</v>
      </c>
      <c r="E1072" t="s">
        <v>23</v>
      </c>
      <c r="F1072" t="s">
        <v>25</v>
      </c>
      <c r="G1072">
        <v>4</v>
      </c>
      <c r="H1072">
        <v>10</v>
      </c>
      <c r="I1072" t="s">
        <v>42</v>
      </c>
    </row>
    <row r="1073" spans="1:9" x14ac:dyDescent="0.25">
      <c r="A1073">
        <v>45</v>
      </c>
      <c r="B1073">
        <v>12</v>
      </c>
      <c r="C1073">
        <v>72</v>
      </c>
      <c r="D1073" t="s">
        <v>16</v>
      </c>
      <c r="E1073" t="s">
        <v>17</v>
      </c>
      <c r="F1073" t="s">
        <v>92</v>
      </c>
      <c r="G1073">
        <v>1</v>
      </c>
      <c r="H1073">
        <f>90*0.05</f>
        <v>4.5</v>
      </c>
      <c r="I1073" t="s">
        <v>42</v>
      </c>
    </row>
    <row r="1074" spans="1:9" x14ac:dyDescent="0.25">
      <c r="A1074">
        <v>45</v>
      </c>
      <c r="B1074">
        <v>12</v>
      </c>
      <c r="C1074">
        <v>5</v>
      </c>
      <c r="D1074" t="s">
        <v>22</v>
      </c>
      <c r="E1074" t="s">
        <v>23</v>
      </c>
      <c r="F1074" t="s">
        <v>44</v>
      </c>
      <c r="G1074">
        <v>5</v>
      </c>
      <c r="H1074">
        <v>10</v>
      </c>
      <c r="I1074" t="s">
        <v>42</v>
      </c>
    </row>
    <row r="1075" spans="1:9" x14ac:dyDescent="0.25">
      <c r="A1075">
        <v>45</v>
      </c>
      <c r="B1075">
        <v>12</v>
      </c>
      <c r="C1075">
        <v>11</v>
      </c>
      <c r="D1075" t="s">
        <v>22</v>
      </c>
      <c r="E1075" t="s">
        <v>23</v>
      </c>
      <c r="F1075" t="s">
        <v>25</v>
      </c>
      <c r="G1075">
        <v>4</v>
      </c>
      <c r="H1075">
        <v>10</v>
      </c>
      <c r="I1075" t="s">
        <v>42</v>
      </c>
    </row>
    <row r="1076" spans="1:9" x14ac:dyDescent="0.25">
      <c r="A1076">
        <v>45</v>
      </c>
      <c r="B1076">
        <v>13</v>
      </c>
      <c r="C1076">
        <v>72</v>
      </c>
      <c r="D1076" t="s">
        <v>16</v>
      </c>
      <c r="E1076" t="s">
        <v>17</v>
      </c>
      <c r="F1076" t="s">
        <v>92</v>
      </c>
      <c r="G1076">
        <v>1</v>
      </c>
      <c r="H1076">
        <f>90*0.05</f>
        <v>4.5</v>
      </c>
      <c r="I1076" t="s">
        <v>42</v>
      </c>
    </row>
    <row r="1077" spans="1:9" x14ac:dyDescent="0.25">
      <c r="A1077">
        <v>45</v>
      </c>
      <c r="B1077">
        <v>13</v>
      </c>
      <c r="C1077">
        <v>5</v>
      </c>
      <c r="D1077" t="s">
        <v>22</v>
      </c>
      <c r="E1077" t="s">
        <v>23</v>
      </c>
      <c r="F1077" t="s">
        <v>44</v>
      </c>
      <c r="G1077">
        <v>5</v>
      </c>
      <c r="H1077">
        <v>10</v>
      </c>
      <c r="I1077" t="s">
        <v>42</v>
      </c>
    </row>
    <row r="1078" spans="1:9" x14ac:dyDescent="0.25">
      <c r="A1078">
        <v>45</v>
      </c>
      <c r="B1078">
        <v>13</v>
      </c>
      <c r="C1078">
        <v>11</v>
      </c>
      <c r="D1078" t="s">
        <v>22</v>
      </c>
      <c r="E1078" t="s">
        <v>23</v>
      </c>
      <c r="F1078" t="s">
        <v>25</v>
      </c>
      <c r="G1078">
        <v>4</v>
      </c>
      <c r="H1078">
        <v>10</v>
      </c>
      <c r="I1078" t="s">
        <v>42</v>
      </c>
    </row>
    <row r="1079" spans="1:9" x14ac:dyDescent="0.25">
      <c r="A1079">
        <v>45</v>
      </c>
      <c r="B1079">
        <v>14</v>
      </c>
      <c r="C1079">
        <v>72</v>
      </c>
      <c r="D1079" t="s">
        <v>16</v>
      </c>
      <c r="E1079" t="s">
        <v>17</v>
      </c>
      <c r="F1079" t="s">
        <v>92</v>
      </c>
      <c r="G1079">
        <v>1</v>
      </c>
      <c r="H1079">
        <f>90*0.05</f>
        <v>4.5</v>
      </c>
      <c r="I1079" t="s">
        <v>42</v>
      </c>
    </row>
    <row r="1080" spans="1:9" x14ac:dyDescent="0.25">
      <c r="A1080">
        <v>45</v>
      </c>
      <c r="B1080">
        <v>14</v>
      </c>
      <c r="C1080">
        <v>5</v>
      </c>
      <c r="D1080" t="s">
        <v>22</v>
      </c>
      <c r="E1080" t="s">
        <v>23</v>
      </c>
      <c r="F1080" t="s">
        <v>44</v>
      </c>
      <c r="G1080">
        <v>5</v>
      </c>
      <c r="H1080">
        <v>10</v>
      </c>
      <c r="I1080" t="s">
        <v>42</v>
      </c>
    </row>
    <row r="1081" spans="1:9" x14ac:dyDescent="0.25">
      <c r="A1081">
        <v>45</v>
      </c>
      <c r="B1081">
        <v>14</v>
      </c>
      <c r="C1081">
        <v>11</v>
      </c>
      <c r="D1081" t="s">
        <v>22</v>
      </c>
      <c r="E1081" t="s">
        <v>23</v>
      </c>
      <c r="F1081" t="s">
        <v>25</v>
      </c>
      <c r="G1081">
        <v>4</v>
      </c>
      <c r="H1081">
        <v>10</v>
      </c>
      <c r="I1081" t="s">
        <v>42</v>
      </c>
    </row>
    <row r="1082" spans="1:9" x14ac:dyDescent="0.25">
      <c r="A1082">
        <v>45</v>
      </c>
      <c r="B1082">
        <v>15</v>
      </c>
      <c r="C1082">
        <v>72</v>
      </c>
      <c r="D1082" t="s">
        <v>16</v>
      </c>
      <c r="E1082" t="s">
        <v>17</v>
      </c>
      <c r="F1082" t="s">
        <v>92</v>
      </c>
      <c r="G1082">
        <v>1</v>
      </c>
      <c r="H1082">
        <f>90*0.05</f>
        <v>4.5</v>
      </c>
      <c r="I1082" t="s">
        <v>42</v>
      </c>
    </row>
    <row r="1083" spans="1:9" x14ac:dyDescent="0.25">
      <c r="A1083">
        <v>45</v>
      </c>
      <c r="B1083">
        <v>15</v>
      </c>
      <c r="C1083">
        <v>5</v>
      </c>
      <c r="D1083" t="s">
        <v>22</v>
      </c>
      <c r="E1083" t="s">
        <v>23</v>
      </c>
      <c r="F1083" t="s">
        <v>44</v>
      </c>
      <c r="G1083">
        <v>5</v>
      </c>
      <c r="H1083">
        <v>10</v>
      </c>
      <c r="I1083" t="s">
        <v>42</v>
      </c>
    </row>
    <row r="1084" spans="1:9" x14ac:dyDescent="0.25">
      <c r="A1084">
        <v>45</v>
      </c>
      <c r="B1084">
        <v>15</v>
      </c>
      <c r="C1084">
        <v>11</v>
      </c>
      <c r="D1084" t="s">
        <v>22</v>
      </c>
      <c r="E1084" t="s">
        <v>23</v>
      </c>
      <c r="F1084" t="s">
        <v>25</v>
      </c>
      <c r="G1084">
        <v>4</v>
      </c>
      <c r="H1084">
        <v>10</v>
      </c>
      <c r="I1084" t="s">
        <v>42</v>
      </c>
    </row>
    <row r="1085" spans="1:9" x14ac:dyDescent="0.25">
      <c r="A1085">
        <v>45</v>
      </c>
      <c r="B1085">
        <v>16</v>
      </c>
      <c r="C1085">
        <v>72</v>
      </c>
      <c r="D1085" t="s">
        <v>16</v>
      </c>
      <c r="E1085" t="s">
        <v>17</v>
      </c>
      <c r="F1085" t="s">
        <v>92</v>
      </c>
      <c r="G1085">
        <v>1</v>
      </c>
      <c r="H1085">
        <f>90*0.05</f>
        <v>4.5</v>
      </c>
      <c r="I1085" t="s">
        <v>42</v>
      </c>
    </row>
    <row r="1086" spans="1:9" x14ac:dyDescent="0.25">
      <c r="A1086">
        <v>45</v>
      </c>
      <c r="B1086">
        <v>16</v>
      </c>
      <c r="C1086">
        <v>5</v>
      </c>
      <c r="D1086" t="s">
        <v>22</v>
      </c>
      <c r="E1086" t="s">
        <v>23</v>
      </c>
      <c r="F1086" t="s">
        <v>44</v>
      </c>
      <c r="G1086">
        <v>5</v>
      </c>
      <c r="H1086">
        <v>10</v>
      </c>
      <c r="I1086" t="s">
        <v>42</v>
      </c>
    </row>
    <row r="1087" spans="1:9" x14ac:dyDescent="0.25">
      <c r="A1087">
        <v>45</v>
      </c>
      <c r="B1087">
        <v>16</v>
      </c>
      <c r="C1087">
        <v>11</v>
      </c>
      <c r="D1087" t="s">
        <v>22</v>
      </c>
      <c r="E1087" t="s">
        <v>23</v>
      </c>
      <c r="F1087" t="s">
        <v>25</v>
      </c>
      <c r="G1087">
        <v>4</v>
      </c>
      <c r="H1087">
        <v>10</v>
      </c>
      <c r="I1087" t="s">
        <v>42</v>
      </c>
    </row>
    <row r="1088" spans="1:9" x14ac:dyDescent="0.25">
      <c r="A1088">
        <v>45</v>
      </c>
      <c r="B1088">
        <v>17</v>
      </c>
      <c r="C1088">
        <v>72</v>
      </c>
      <c r="D1088" t="s">
        <v>16</v>
      </c>
      <c r="E1088" t="s">
        <v>17</v>
      </c>
      <c r="F1088" t="s">
        <v>92</v>
      </c>
      <c r="G1088">
        <v>1</v>
      </c>
      <c r="H1088">
        <f>90*0.05</f>
        <v>4.5</v>
      </c>
      <c r="I1088" t="s">
        <v>42</v>
      </c>
    </row>
    <row r="1089" spans="1:9" x14ac:dyDescent="0.25">
      <c r="A1089">
        <v>45</v>
      </c>
      <c r="B1089">
        <v>17</v>
      </c>
      <c r="C1089">
        <v>5</v>
      </c>
      <c r="D1089" t="s">
        <v>22</v>
      </c>
      <c r="E1089" t="s">
        <v>23</v>
      </c>
      <c r="F1089" t="s">
        <v>44</v>
      </c>
      <c r="G1089">
        <v>5</v>
      </c>
      <c r="H1089">
        <v>10</v>
      </c>
      <c r="I1089" t="s">
        <v>42</v>
      </c>
    </row>
    <row r="1090" spans="1:9" x14ac:dyDescent="0.25">
      <c r="A1090">
        <v>45</v>
      </c>
      <c r="B1090">
        <v>17</v>
      </c>
      <c r="C1090">
        <v>11</v>
      </c>
      <c r="D1090" t="s">
        <v>22</v>
      </c>
      <c r="E1090" t="s">
        <v>23</v>
      </c>
      <c r="F1090" t="s">
        <v>25</v>
      </c>
      <c r="G1090">
        <v>4</v>
      </c>
      <c r="H1090">
        <v>10</v>
      </c>
      <c r="I1090" t="s">
        <v>42</v>
      </c>
    </row>
    <row r="1091" spans="1:9" x14ac:dyDescent="0.25">
      <c r="A1091">
        <v>45</v>
      </c>
      <c r="B1091">
        <v>18</v>
      </c>
      <c r="C1091">
        <v>72</v>
      </c>
      <c r="D1091" t="s">
        <v>16</v>
      </c>
      <c r="E1091" t="s">
        <v>17</v>
      </c>
      <c r="F1091" t="s">
        <v>92</v>
      </c>
      <c r="G1091">
        <v>1</v>
      </c>
      <c r="H1091">
        <f>90*0.05</f>
        <v>4.5</v>
      </c>
      <c r="I1091" t="s">
        <v>42</v>
      </c>
    </row>
    <row r="1092" spans="1:9" x14ac:dyDescent="0.25">
      <c r="A1092">
        <v>45</v>
      </c>
      <c r="B1092">
        <v>18</v>
      </c>
      <c r="C1092">
        <v>5</v>
      </c>
      <c r="D1092" t="s">
        <v>22</v>
      </c>
      <c r="E1092" t="s">
        <v>23</v>
      </c>
      <c r="F1092" t="s">
        <v>44</v>
      </c>
      <c r="G1092">
        <v>5</v>
      </c>
      <c r="H1092">
        <v>10</v>
      </c>
      <c r="I1092" t="s">
        <v>42</v>
      </c>
    </row>
    <row r="1093" spans="1:9" x14ac:dyDescent="0.25">
      <c r="A1093">
        <v>45</v>
      </c>
      <c r="B1093">
        <v>18</v>
      </c>
      <c r="C1093">
        <v>11</v>
      </c>
      <c r="D1093" t="s">
        <v>22</v>
      </c>
      <c r="E1093" t="s">
        <v>23</v>
      </c>
      <c r="F1093" t="s">
        <v>25</v>
      </c>
      <c r="G1093">
        <v>4</v>
      </c>
      <c r="H1093">
        <v>10</v>
      </c>
      <c r="I1093" t="s">
        <v>42</v>
      </c>
    </row>
    <row r="1094" spans="1:9" x14ac:dyDescent="0.25">
      <c r="A1094">
        <v>45</v>
      </c>
      <c r="B1094">
        <v>19</v>
      </c>
      <c r="C1094">
        <v>72</v>
      </c>
      <c r="D1094" t="s">
        <v>16</v>
      </c>
      <c r="E1094" t="s">
        <v>17</v>
      </c>
      <c r="F1094" t="s">
        <v>92</v>
      </c>
      <c r="G1094">
        <v>1</v>
      </c>
      <c r="H1094">
        <f>90*0.05</f>
        <v>4.5</v>
      </c>
      <c r="I1094" t="s">
        <v>42</v>
      </c>
    </row>
    <row r="1095" spans="1:9" x14ac:dyDescent="0.25">
      <c r="A1095">
        <v>45</v>
      </c>
      <c r="B1095">
        <v>19</v>
      </c>
      <c r="C1095">
        <v>5</v>
      </c>
      <c r="D1095" t="s">
        <v>22</v>
      </c>
      <c r="E1095" t="s">
        <v>23</v>
      </c>
      <c r="F1095" t="s">
        <v>44</v>
      </c>
      <c r="G1095">
        <v>5</v>
      </c>
      <c r="H1095">
        <v>10</v>
      </c>
      <c r="I1095" t="s">
        <v>42</v>
      </c>
    </row>
    <row r="1096" spans="1:9" x14ac:dyDescent="0.25">
      <c r="A1096">
        <v>45</v>
      </c>
      <c r="B1096">
        <v>19</v>
      </c>
      <c r="C1096">
        <v>11</v>
      </c>
      <c r="D1096" t="s">
        <v>22</v>
      </c>
      <c r="E1096" t="s">
        <v>23</v>
      </c>
      <c r="F1096" t="s">
        <v>25</v>
      </c>
      <c r="G1096">
        <v>4</v>
      </c>
      <c r="H1096">
        <v>10</v>
      </c>
      <c r="I1096" t="s">
        <v>42</v>
      </c>
    </row>
    <row r="1097" spans="1:9" x14ac:dyDescent="0.25">
      <c r="A1097">
        <v>45</v>
      </c>
      <c r="B1097">
        <v>20</v>
      </c>
      <c r="C1097">
        <v>72</v>
      </c>
      <c r="D1097" t="s">
        <v>16</v>
      </c>
      <c r="E1097" t="s">
        <v>17</v>
      </c>
      <c r="F1097" t="s">
        <v>92</v>
      </c>
      <c r="G1097">
        <v>1</v>
      </c>
      <c r="H1097">
        <f>90*0.05</f>
        <v>4.5</v>
      </c>
      <c r="I1097" t="s">
        <v>42</v>
      </c>
    </row>
    <row r="1098" spans="1:9" x14ac:dyDescent="0.25">
      <c r="A1098">
        <v>45</v>
      </c>
      <c r="B1098">
        <v>20</v>
      </c>
      <c r="C1098">
        <v>5</v>
      </c>
      <c r="D1098" t="s">
        <v>22</v>
      </c>
      <c r="E1098" t="s">
        <v>23</v>
      </c>
      <c r="F1098" t="s">
        <v>44</v>
      </c>
      <c r="G1098">
        <v>5</v>
      </c>
      <c r="H1098">
        <v>10</v>
      </c>
      <c r="I1098" t="s">
        <v>42</v>
      </c>
    </row>
    <row r="1099" spans="1:9" x14ac:dyDescent="0.25">
      <c r="A1099">
        <v>45</v>
      </c>
      <c r="B1099">
        <v>20</v>
      </c>
      <c r="C1099">
        <v>11</v>
      </c>
      <c r="D1099" t="s">
        <v>22</v>
      </c>
      <c r="E1099" t="s">
        <v>23</v>
      </c>
      <c r="F1099" t="s">
        <v>25</v>
      </c>
      <c r="G1099">
        <v>4</v>
      </c>
      <c r="H1099">
        <v>10</v>
      </c>
      <c r="I1099" t="s">
        <v>42</v>
      </c>
    </row>
    <row r="1100" spans="1:9" x14ac:dyDescent="0.25">
      <c r="A1100">
        <v>45</v>
      </c>
      <c r="B1100">
        <v>21</v>
      </c>
      <c r="C1100">
        <v>72</v>
      </c>
      <c r="D1100" t="s">
        <v>16</v>
      </c>
      <c r="E1100" t="s">
        <v>17</v>
      </c>
      <c r="F1100" t="s">
        <v>92</v>
      </c>
      <c r="G1100">
        <v>1</v>
      </c>
      <c r="H1100">
        <f>90*0.05</f>
        <v>4.5</v>
      </c>
      <c r="I1100" t="s">
        <v>42</v>
      </c>
    </row>
    <row r="1101" spans="1:9" x14ac:dyDescent="0.25">
      <c r="A1101">
        <v>45</v>
      </c>
      <c r="B1101">
        <v>21</v>
      </c>
      <c r="C1101">
        <v>5</v>
      </c>
      <c r="D1101" t="s">
        <v>22</v>
      </c>
      <c r="E1101" t="s">
        <v>23</v>
      </c>
      <c r="F1101" t="s">
        <v>44</v>
      </c>
      <c r="G1101">
        <v>5</v>
      </c>
      <c r="H1101">
        <v>10</v>
      </c>
      <c r="I1101" t="s">
        <v>42</v>
      </c>
    </row>
    <row r="1102" spans="1:9" x14ac:dyDescent="0.25">
      <c r="A1102">
        <v>45</v>
      </c>
      <c r="B1102">
        <v>21</v>
      </c>
      <c r="C1102">
        <v>11</v>
      </c>
      <c r="D1102" t="s">
        <v>22</v>
      </c>
      <c r="E1102" t="s">
        <v>23</v>
      </c>
      <c r="F1102" t="s">
        <v>25</v>
      </c>
      <c r="G1102">
        <v>4</v>
      </c>
      <c r="H1102">
        <v>10</v>
      </c>
      <c r="I1102" t="s">
        <v>42</v>
      </c>
    </row>
    <row r="1103" spans="1:9" x14ac:dyDescent="0.25">
      <c r="A1103">
        <v>45</v>
      </c>
      <c r="B1103">
        <v>22</v>
      </c>
      <c r="C1103">
        <v>72</v>
      </c>
      <c r="D1103" t="s">
        <v>16</v>
      </c>
      <c r="E1103" t="s">
        <v>17</v>
      </c>
      <c r="F1103" t="s">
        <v>92</v>
      </c>
      <c r="G1103">
        <v>1</v>
      </c>
      <c r="H1103">
        <f>90*0.05</f>
        <v>4.5</v>
      </c>
      <c r="I1103" t="s">
        <v>42</v>
      </c>
    </row>
    <row r="1104" spans="1:9" x14ac:dyDescent="0.25">
      <c r="A1104">
        <v>45</v>
      </c>
      <c r="B1104">
        <v>22</v>
      </c>
      <c r="C1104">
        <v>5</v>
      </c>
      <c r="D1104" t="s">
        <v>22</v>
      </c>
      <c r="E1104" t="s">
        <v>23</v>
      </c>
      <c r="F1104" t="s">
        <v>44</v>
      </c>
      <c r="G1104">
        <v>5</v>
      </c>
      <c r="H1104">
        <v>10</v>
      </c>
      <c r="I1104" t="s">
        <v>42</v>
      </c>
    </row>
    <row r="1105" spans="1:9" x14ac:dyDescent="0.25">
      <c r="A1105">
        <v>45</v>
      </c>
      <c r="B1105">
        <v>22</v>
      </c>
      <c r="C1105">
        <v>11</v>
      </c>
      <c r="D1105" t="s">
        <v>22</v>
      </c>
      <c r="E1105" t="s">
        <v>23</v>
      </c>
      <c r="F1105" t="s">
        <v>25</v>
      </c>
      <c r="G1105">
        <v>4</v>
      </c>
      <c r="H1105">
        <v>10</v>
      </c>
      <c r="I1105" t="s">
        <v>42</v>
      </c>
    </row>
    <row r="1106" spans="1:9" x14ac:dyDescent="0.25">
      <c r="A1106">
        <v>45</v>
      </c>
      <c r="B1106">
        <v>23</v>
      </c>
      <c r="C1106">
        <v>72</v>
      </c>
      <c r="D1106" t="s">
        <v>16</v>
      </c>
      <c r="E1106" t="s">
        <v>17</v>
      </c>
      <c r="F1106" t="s">
        <v>92</v>
      </c>
      <c r="G1106">
        <v>1</v>
      </c>
      <c r="H1106">
        <f>90*0.05</f>
        <v>4.5</v>
      </c>
      <c r="I1106" t="s">
        <v>42</v>
      </c>
    </row>
    <row r="1107" spans="1:9" x14ac:dyDescent="0.25">
      <c r="A1107">
        <v>45</v>
      </c>
      <c r="B1107">
        <v>23</v>
      </c>
      <c r="C1107">
        <v>5</v>
      </c>
      <c r="D1107" t="s">
        <v>22</v>
      </c>
      <c r="E1107" t="s">
        <v>23</v>
      </c>
      <c r="F1107" t="s">
        <v>44</v>
      </c>
      <c r="G1107">
        <v>5</v>
      </c>
      <c r="H1107">
        <v>10</v>
      </c>
      <c r="I1107" t="s">
        <v>42</v>
      </c>
    </row>
    <row r="1108" spans="1:9" x14ac:dyDescent="0.25">
      <c r="A1108">
        <v>45</v>
      </c>
      <c r="B1108">
        <v>23</v>
      </c>
      <c r="C1108">
        <v>11</v>
      </c>
      <c r="D1108" t="s">
        <v>22</v>
      </c>
      <c r="E1108" t="s">
        <v>23</v>
      </c>
      <c r="F1108" t="s">
        <v>25</v>
      </c>
      <c r="G1108">
        <v>4</v>
      </c>
      <c r="H1108">
        <v>10</v>
      </c>
      <c r="I1108" t="s">
        <v>42</v>
      </c>
    </row>
    <row r="1109" spans="1:9" x14ac:dyDescent="0.25">
      <c r="A1109">
        <v>45</v>
      </c>
      <c r="B1109">
        <v>24</v>
      </c>
      <c r="C1109">
        <v>72</v>
      </c>
      <c r="D1109" t="s">
        <v>16</v>
      </c>
      <c r="E1109" t="s">
        <v>17</v>
      </c>
      <c r="F1109" t="s">
        <v>92</v>
      </c>
      <c r="G1109">
        <v>1</v>
      </c>
      <c r="H1109">
        <f>90*0.05</f>
        <v>4.5</v>
      </c>
      <c r="I1109" t="s">
        <v>42</v>
      </c>
    </row>
    <row r="1110" spans="1:9" x14ac:dyDescent="0.25">
      <c r="A1110">
        <v>45</v>
      </c>
      <c r="B1110">
        <v>24</v>
      </c>
      <c r="C1110">
        <v>5</v>
      </c>
      <c r="D1110" t="s">
        <v>22</v>
      </c>
      <c r="E1110" t="s">
        <v>23</v>
      </c>
      <c r="F1110" t="s">
        <v>44</v>
      </c>
      <c r="G1110">
        <v>5</v>
      </c>
      <c r="H1110">
        <v>10</v>
      </c>
      <c r="I1110" t="s">
        <v>42</v>
      </c>
    </row>
    <row r="1111" spans="1:9" x14ac:dyDescent="0.25">
      <c r="A1111">
        <v>45</v>
      </c>
      <c r="B1111">
        <v>24</v>
      </c>
      <c r="C1111">
        <v>11</v>
      </c>
      <c r="D1111" t="s">
        <v>22</v>
      </c>
      <c r="E1111" t="s">
        <v>23</v>
      </c>
      <c r="F1111" t="s">
        <v>25</v>
      </c>
      <c r="G1111">
        <v>4</v>
      </c>
      <c r="H1111">
        <v>10</v>
      </c>
      <c r="I1111" t="s">
        <v>42</v>
      </c>
    </row>
    <row r="1112" spans="1:9" x14ac:dyDescent="0.25">
      <c r="A1112">
        <v>45</v>
      </c>
      <c r="B1112">
        <v>25</v>
      </c>
      <c r="C1112">
        <v>72</v>
      </c>
      <c r="D1112" t="s">
        <v>16</v>
      </c>
      <c r="E1112" t="s">
        <v>17</v>
      </c>
      <c r="F1112" t="s">
        <v>92</v>
      </c>
      <c r="G1112">
        <v>1</v>
      </c>
      <c r="H1112">
        <f>90*0.05</f>
        <v>4.5</v>
      </c>
      <c r="I1112" t="s">
        <v>42</v>
      </c>
    </row>
    <row r="1113" spans="1:9" x14ac:dyDescent="0.25">
      <c r="A1113">
        <v>45</v>
      </c>
      <c r="B1113">
        <v>25</v>
      </c>
      <c r="C1113">
        <v>5</v>
      </c>
      <c r="D1113" t="s">
        <v>22</v>
      </c>
      <c r="E1113" t="s">
        <v>23</v>
      </c>
      <c r="F1113" t="s">
        <v>44</v>
      </c>
      <c r="G1113">
        <v>5</v>
      </c>
      <c r="H1113">
        <v>10</v>
      </c>
      <c r="I1113" t="s">
        <v>42</v>
      </c>
    </row>
    <row r="1114" spans="1:9" x14ac:dyDescent="0.25">
      <c r="A1114">
        <v>45</v>
      </c>
      <c r="B1114">
        <v>25</v>
      </c>
      <c r="C1114">
        <v>11</v>
      </c>
      <c r="D1114" t="s">
        <v>22</v>
      </c>
      <c r="E1114" t="s">
        <v>23</v>
      </c>
      <c r="F1114" t="s">
        <v>25</v>
      </c>
      <c r="G1114">
        <v>4</v>
      </c>
      <c r="H1114">
        <v>10</v>
      </c>
      <c r="I1114" t="s">
        <v>42</v>
      </c>
    </row>
    <row r="1115" spans="1:9" x14ac:dyDescent="0.25">
      <c r="A1115">
        <v>45</v>
      </c>
      <c r="B1115">
        <v>26</v>
      </c>
      <c r="C1115">
        <v>72</v>
      </c>
      <c r="D1115" t="s">
        <v>16</v>
      </c>
      <c r="E1115" t="s">
        <v>17</v>
      </c>
      <c r="F1115" t="s">
        <v>92</v>
      </c>
      <c r="G1115">
        <v>1</v>
      </c>
      <c r="H1115">
        <f>90*0.05</f>
        <v>4.5</v>
      </c>
      <c r="I1115" t="s">
        <v>42</v>
      </c>
    </row>
    <row r="1116" spans="1:9" x14ac:dyDescent="0.25">
      <c r="A1116">
        <v>45</v>
      </c>
      <c r="B1116">
        <v>26</v>
      </c>
      <c r="C1116">
        <v>5</v>
      </c>
      <c r="D1116" t="s">
        <v>22</v>
      </c>
      <c r="E1116" t="s">
        <v>23</v>
      </c>
      <c r="F1116" t="s">
        <v>44</v>
      </c>
      <c r="G1116">
        <v>5</v>
      </c>
      <c r="H1116">
        <v>10</v>
      </c>
      <c r="I1116" t="s">
        <v>42</v>
      </c>
    </row>
    <row r="1117" spans="1:9" x14ac:dyDescent="0.25">
      <c r="A1117">
        <v>45</v>
      </c>
      <c r="B1117">
        <v>26</v>
      </c>
      <c r="C1117">
        <v>11</v>
      </c>
      <c r="D1117" t="s">
        <v>22</v>
      </c>
      <c r="E1117" t="s">
        <v>23</v>
      </c>
      <c r="F1117" t="s">
        <v>25</v>
      </c>
      <c r="G1117">
        <v>4</v>
      </c>
      <c r="H1117">
        <v>10</v>
      </c>
      <c r="I1117" t="s">
        <v>42</v>
      </c>
    </row>
    <row r="1118" spans="1:9" x14ac:dyDescent="0.25">
      <c r="A1118">
        <v>45</v>
      </c>
      <c r="B1118">
        <v>27</v>
      </c>
      <c r="C1118">
        <v>72</v>
      </c>
      <c r="D1118" t="s">
        <v>16</v>
      </c>
      <c r="E1118" t="s">
        <v>17</v>
      </c>
      <c r="F1118" t="s">
        <v>92</v>
      </c>
      <c r="G1118">
        <v>1</v>
      </c>
      <c r="H1118">
        <f>90*0.05</f>
        <v>4.5</v>
      </c>
      <c r="I1118" t="s">
        <v>42</v>
      </c>
    </row>
    <row r="1119" spans="1:9" x14ac:dyDescent="0.25">
      <c r="A1119">
        <v>45</v>
      </c>
      <c r="B1119">
        <v>27</v>
      </c>
      <c r="C1119">
        <v>5</v>
      </c>
      <c r="D1119" t="s">
        <v>22</v>
      </c>
      <c r="E1119" t="s">
        <v>23</v>
      </c>
      <c r="F1119" t="s">
        <v>44</v>
      </c>
      <c r="G1119">
        <v>5</v>
      </c>
      <c r="H1119">
        <v>10</v>
      </c>
      <c r="I1119" t="s">
        <v>42</v>
      </c>
    </row>
    <row r="1120" spans="1:9" x14ac:dyDescent="0.25">
      <c r="A1120">
        <v>45</v>
      </c>
      <c r="B1120">
        <v>27</v>
      </c>
      <c r="C1120">
        <v>11</v>
      </c>
      <c r="D1120" t="s">
        <v>22</v>
      </c>
      <c r="E1120" t="s">
        <v>23</v>
      </c>
      <c r="F1120" t="s">
        <v>25</v>
      </c>
      <c r="G1120">
        <v>4</v>
      </c>
      <c r="H1120">
        <v>10</v>
      </c>
      <c r="I1120" t="s">
        <v>42</v>
      </c>
    </row>
    <row r="1121" spans="1:9" x14ac:dyDescent="0.25">
      <c r="A1121">
        <v>45</v>
      </c>
      <c r="B1121">
        <v>28</v>
      </c>
      <c r="C1121">
        <v>72</v>
      </c>
      <c r="D1121" t="s">
        <v>16</v>
      </c>
      <c r="E1121" t="s">
        <v>17</v>
      </c>
      <c r="F1121" t="s">
        <v>92</v>
      </c>
      <c r="G1121">
        <v>1</v>
      </c>
      <c r="H1121">
        <f>90*0.05</f>
        <v>4.5</v>
      </c>
      <c r="I1121" t="s">
        <v>42</v>
      </c>
    </row>
    <row r="1122" spans="1:9" x14ac:dyDescent="0.25">
      <c r="A1122">
        <v>45</v>
      </c>
      <c r="B1122">
        <v>28</v>
      </c>
      <c r="C1122">
        <v>5</v>
      </c>
      <c r="D1122" t="s">
        <v>22</v>
      </c>
      <c r="E1122" t="s">
        <v>23</v>
      </c>
      <c r="F1122" t="s">
        <v>44</v>
      </c>
      <c r="G1122">
        <v>5</v>
      </c>
      <c r="H1122">
        <v>10</v>
      </c>
      <c r="I1122" t="s">
        <v>42</v>
      </c>
    </row>
    <row r="1123" spans="1:9" x14ac:dyDescent="0.25">
      <c r="A1123">
        <v>45</v>
      </c>
      <c r="B1123">
        <v>28</v>
      </c>
      <c r="C1123">
        <v>11</v>
      </c>
      <c r="D1123" t="s">
        <v>22</v>
      </c>
      <c r="E1123" t="s">
        <v>23</v>
      </c>
      <c r="F1123" t="s">
        <v>25</v>
      </c>
      <c r="G1123">
        <v>4</v>
      </c>
      <c r="H1123">
        <v>10</v>
      </c>
      <c r="I1123" t="s">
        <v>42</v>
      </c>
    </row>
    <row r="1124" spans="1:9" x14ac:dyDescent="0.25">
      <c r="A1124">
        <v>45</v>
      </c>
      <c r="B1124">
        <v>29</v>
      </c>
      <c r="C1124">
        <v>72</v>
      </c>
      <c r="D1124" t="s">
        <v>16</v>
      </c>
      <c r="E1124" t="s">
        <v>17</v>
      </c>
      <c r="F1124" t="s">
        <v>92</v>
      </c>
      <c r="G1124">
        <v>1</v>
      </c>
      <c r="H1124">
        <f>90*0.05</f>
        <v>4.5</v>
      </c>
      <c r="I1124" t="s">
        <v>42</v>
      </c>
    </row>
    <row r="1125" spans="1:9" x14ac:dyDescent="0.25">
      <c r="A1125">
        <v>45</v>
      </c>
      <c r="B1125">
        <v>29</v>
      </c>
      <c r="C1125">
        <v>5</v>
      </c>
      <c r="D1125" t="s">
        <v>22</v>
      </c>
      <c r="E1125" t="s">
        <v>23</v>
      </c>
      <c r="F1125" t="s">
        <v>44</v>
      </c>
      <c r="G1125">
        <v>5</v>
      </c>
      <c r="H1125">
        <v>10</v>
      </c>
      <c r="I1125" t="s">
        <v>42</v>
      </c>
    </row>
    <row r="1126" spans="1:9" x14ac:dyDescent="0.25">
      <c r="A1126">
        <v>45</v>
      </c>
      <c r="B1126">
        <v>29</v>
      </c>
      <c r="C1126">
        <v>11</v>
      </c>
      <c r="D1126" t="s">
        <v>22</v>
      </c>
      <c r="E1126" t="s">
        <v>23</v>
      </c>
      <c r="F1126" t="s">
        <v>25</v>
      </c>
      <c r="G1126">
        <v>4</v>
      </c>
      <c r="H1126">
        <v>10</v>
      </c>
      <c r="I1126" t="s">
        <v>42</v>
      </c>
    </row>
    <row r="1127" spans="1:9" x14ac:dyDescent="0.25">
      <c r="A1127">
        <v>45</v>
      </c>
      <c r="B1127">
        <v>30</v>
      </c>
      <c r="C1127">
        <v>72</v>
      </c>
      <c r="D1127" t="s">
        <v>16</v>
      </c>
      <c r="E1127" t="s">
        <v>17</v>
      </c>
      <c r="F1127" t="s">
        <v>92</v>
      </c>
      <c r="G1127">
        <v>1</v>
      </c>
      <c r="H1127">
        <f>90*0.05</f>
        <v>4.5</v>
      </c>
      <c r="I1127" t="s">
        <v>42</v>
      </c>
    </row>
    <row r="1128" spans="1:9" x14ac:dyDescent="0.25">
      <c r="A1128">
        <v>45</v>
      </c>
      <c r="B1128">
        <v>30</v>
      </c>
      <c r="C1128">
        <v>5</v>
      </c>
      <c r="D1128" t="s">
        <v>22</v>
      </c>
      <c r="E1128" t="s">
        <v>23</v>
      </c>
      <c r="F1128" t="s">
        <v>44</v>
      </c>
      <c r="G1128">
        <v>5</v>
      </c>
      <c r="H1128">
        <v>10</v>
      </c>
      <c r="I1128" t="s">
        <v>42</v>
      </c>
    </row>
    <row r="1129" spans="1:9" x14ac:dyDescent="0.25">
      <c r="A1129">
        <v>45</v>
      </c>
      <c r="B1129">
        <v>30</v>
      </c>
      <c r="C1129">
        <v>11</v>
      </c>
      <c r="D1129" t="s">
        <v>22</v>
      </c>
      <c r="E1129" t="s">
        <v>23</v>
      </c>
      <c r="F1129" t="s">
        <v>25</v>
      </c>
      <c r="G1129">
        <v>4</v>
      </c>
      <c r="H1129">
        <v>10</v>
      </c>
      <c r="I1129" t="s">
        <v>42</v>
      </c>
    </row>
    <row r="1130" spans="1:9" x14ac:dyDescent="0.25">
      <c r="A1130">
        <v>47</v>
      </c>
      <c r="B1130">
        <v>1</v>
      </c>
      <c r="C1130">
        <v>1</v>
      </c>
      <c r="D1130" t="s">
        <v>16</v>
      </c>
      <c r="E1130" t="s">
        <v>17</v>
      </c>
      <c r="F1130" t="s">
        <v>171</v>
      </c>
      <c r="G1130">
        <v>1</v>
      </c>
      <c r="H1130">
        <v>1500</v>
      </c>
      <c r="I1130" t="s">
        <v>172</v>
      </c>
    </row>
    <row r="1131" spans="1:9" x14ac:dyDescent="0.25">
      <c r="A1131">
        <v>47</v>
      </c>
      <c r="B1131">
        <v>1</v>
      </c>
      <c r="C1131">
        <v>2</v>
      </c>
      <c r="D1131" t="s">
        <v>16</v>
      </c>
      <c r="E1131" t="s">
        <v>17</v>
      </c>
      <c r="F1131" t="s">
        <v>18</v>
      </c>
      <c r="G1131">
        <v>1</v>
      </c>
      <c r="H1131">
        <v>5500</v>
      </c>
      <c r="I1131" t="s">
        <v>172</v>
      </c>
    </row>
    <row r="1132" spans="1:9" x14ac:dyDescent="0.25">
      <c r="A1132">
        <v>47</v>
      </c>
      <c r="B1132">
        <v>1</v>
      </c>
      <c r="C1132">
        <v>3</v>
      </c>
      <c r="D1132" t="s">
        <v>16</v>
      </c>
      <c r="E1132" t="s">
        <v>17</v>
      </c>
      <c r="F1132" t="s">
        <v>212</v>
      </c>
      <c r="G1132">
        <v>334</v>
      </c>
      <c r="H1132">
        <v>5</v>
      </c>
      <c r="I1132" t="s">
        <v>172</v>
      </c>
    </row>
    <row r="1133" spans="1:9" x14ac:dyDescent="0.25">
      <c r="A1133">
        <v>47</v>
      </c>
      <c r="B1133">
        <v>1</v>
      </c>
      <c r="C1133">
        <v>4</v>
      </c>
      <c r="D1133" t="s">
        <v>16</v>
      </c>
      <c r="E1133" t="s">
        <v>17</v>
      </c>
      <c r="F1133" t="s">
        <v>139</v>
      </c>
      <c r="G1133">
        <v>2</v>
      </c>
      <c r="H1133">
        <v>330</v>
      </c>
      <c r="I1133" t="s">
        <v>172</v>
      </c>
    </row>
    <row r="1134" spans="1:9" x14ac:dyDescent="0.25">
      <c r="A1134">
        <v>47</v>
      </c>
      <c r="B1134">
        <v>1</v>
      </c>
      <c r="C1134">
        <v>5</v>
      </c>
      <c r="D1134" t="s">
        <v>22</v>
      </c>
      <c r="E1134" t="s">
        <v>173</v>
      </c>
      <c r="F1134" t="s">
        <v>19</v>
      </c>
      <c r="G1134">
        <v>1.5</v>
      </c>
      <c r="H1134">
        <v>80</v>
      </c>
      <c r="I1134" t="s">
        <v>172</v>
      </c>
    </row>
    <row r="1135" spans="1:9" x14ac:dyDescent="0.25">
      <c r="A1135">
        <v>47</v>
      </c>
      <c r="B1135">
        <v>1</v>
      </c>
      <c r="C1135">
        <v>21</v>
      </c>
      <c r="D1135" t="s">
        <v>22</v>
      </c>
      <c r="E1135" t="s">
        <v>173</v>
      </c>
      <c r="F1135" t="s">
        <v>174</v>
      </c>
      <c r="G1135">
        <v>1</v>
      </c>
      <c r="H1135">
        <v>80</v>
      </c>
      <c r="I1135" t="s">
        <v>172</v>
      </c>
    </row>
    <row r="1136" spans="1:9" x14ac:dyDescent="0.25">
      <c r="A1136">
        <v>47</v>
      </c>
      <c r="B1136">
        <v>1</v>
      </c>
      <c r="C1136">
        <v>7</v>
      </c>
      <c r="D1136" t="s">
        <v>22</v>
      </c>
      <c r="E1136" t="s">
        <v>173</v>
      </c>
      <c r="F1136" t="s">
        <v>20</v>
      </c>
      <c r="G1136">
        <v>1</v>
      </c>
      <c r="H1136">
        <v>80</v>
      </c>
      <c r="I1136" t="s">
        <v>172</v>
      </c>
    </row>
    <row r="1137" spans="1:9" x14ac:dyDescent="0.25">
      <c r="A1137">
        <v>47</v>
      </c>
      <c r="B1137">
        <v>1</v>
      </c>
      <c r="C1137">
        <v>8</v>
      </c>
      <c r="D1137" t="s">
        <v>22</v>
      </c>
      <c r="E1137" t="s">
        <v>23</v>
      </c>
      <c r="F1137" t="s">
        <v>21</v>
      </c>
      <c r="G1137">
        <v>3</v>
      </c>
      <c r="H1137">
        <v>80</v>
      </c>
      <c r="I1137" t="s">
        <v>172</v>
      </c>
    </row>
    <row r="1138" spans="1:9" x14ac:dyDescent="0.25">
      <c r="A1138">
        <v>47</v>
      </c>
      <c r="B1138">
        <v>2</v>
      </c>
      <c r="C1138">
        <v>5</v>
      </c>
      <c r="D1138" t="s">
        <v>22</v>
      </c>
      <c r="E1138" t="s">
        <v>23</v>
      </c>
      <c r="F1138" t="s">
        <v>19</v>
      </c>
      <c r="G1138">
        <v>5</v>
      </c>
      <c r="H1138">
        <v>80</v>
      </c>
      <c r="I1138" t="s">
        <v>172</v>
      </c>
    </row>
    <row r="1139" spans="1:9" x14ac:dyDescent="0.25">
      <c r="A1139">
        <v>47</v>
      </c>
      <c r="B1139">
        <v>3</v>
      </c>
      <c r="C1139">
        <v>5</v>
      </c>
      <c r="D1139" t="s">
        <v>22</v>
      </c>
      <c r="E1139" t="s">
        <v>23</v>
      </c>
      <c r="F1139" t="s">
        <v>19</v>
      </c>
      <c r="G1139">
        <v>4</v>
      </c>
      <c r="H1139">
        <v>80</v>
      </c>
      <c r="I1139" t="s">
        <v>172</v>
      </c>
    </row>
    <row r="1140" spans="1:9" x14ac:dyDescent="0.25">
      <c r="A1140">
        <v>47</v>
      </c>
      <c r="B1140">
        <v>3</v>
      </c>
      <c r="C1140">
        <v>6</v>
      </c>
      <c r="D1140" t="s">
        <v>22</v>
      </c>
      <c r="E1140" t="s">
        <v>23</v>
      </c>
      <c r="F1140" t="s">
        <v>24</v>
      </c>
      <c r="G1140">
        <v>5</v>
      </c>
      <c r="H1140">
        <v>80</v>
      </c>
      <c r="I1140" t="s">
        <v>172</v>
      </c>
    </row>
    <row r="1141" spans="1:9" x14ac:dyDescent="0.25">
      <c r="A1141">
        <v>47</v>
      </c>
      <c r="B1141">
        <v>3</v>
      </c>
      <c r="C1141">
        <v>9</v>
      </c>
      <c r="D1141" t="s">
        <v>16</v>
      </c>
      <c r="E1141" t="s">
        <v>17</v>
      </c>
      <c r="F1141" t="s">
        <v>175</v>
      </c>
      <c r="G1141">
        <v>50</v>
      </c>
      <c r="H1141">
        <v>5</v>
      </c>
      <c r="I1141" t="s">
        <v>172</v>
      </c>
    </row>
    <row r="1142" spans="1:9" x14ac:dyDescent="0.25">
      <c r="A1142">
        <v>47</v>
      </c>
      <c r="B1142">
        <v>3</v>
      </c>
      <c r="C1142">
        <v>10</v>
      </c>
      <c r="D1142" t="s">
        <v>16</v>
      </c>
      <c r="E1142" t="s">
        <v>17</v>
      </c>
      <c r="F1142" t="s">
        <v>176</v>
      </c>
      <c r="G1142">
        <v>50</v>
      </c>
      <c r="H1142">
        <v>3</v>
      </c>
      <c r="I1142" t="s">
        <v>172</v>
      </c>
    </row>
    <row r="1143" spans="1:9" x14ac:dyDescent="0.25">
      <c r="A1143">
        <v>47</v>
      </c>
      <c r="B1143">
        <v>3</v>
      </c>
      <c r="C1143">
        <v>11</v>
      </c>
      <c r="D1143" t="s">
        <v>22</v>
      </c>
      <c r="E1143" t="s">
        <v>173</v>
      </c>
      <c r="F1143" t="s">
        <v>25</v>
      </c>
      <c r="G1143">
        <v>15</v>
      </c>
      <c r="H1143">
        <v>80</v>
      </c>
      <c r="I1143" t="s">
        <v>172</v>
      </c>
    </row>
    <row r="1144" spans="1:9" x14ac:dyDescent="0.25">
      <c r="A1144">
        <v>47</v>
      </c>
      <c r="B1144">
        <v>4</v>
      </c>
      <c r="C1144">
        <v>5</v>
      </c>
      <c r="D1144" t="s">
        <v>22</v>
      </c>
      <c r="E1144" t="s">
        <v>23</v>
      </c>
      <c r="F1144" t="s">
        <v>19</v>
      </c>
      <c r="G1144">
        <v>4</v>
      </c>
      <c r="H1144">
        <v>80</v>
      </c>
      <c r="I1144" t="s">
        <v>172</v>
      </c>
    </row>
    <row r="1145" spans="1:9" x14ac:dyDescent="0.25">
      <c r="A1145">
        <v>47</v>
      </c>
      <c r="B1145">
        <v>4</v>
      </c>
      <c r="C1145">
        <v>6</v>
      </c>
      <c r="D1145" t="s">
        <v>22</v>
      </c>
      <c r="E1145" t="s">
        <v>23</v>
      </c>
      <c r="F1145" t="s">
        <v>24</v>
      </c>
      <c r="G1145">
        <v>5</v>
      </c>
      <c r="H1145">
        <v>80</v>
      </c>
      <c r="I1145" t="s">
        <v>172</v>
      </c>
    </row>
    <row r="1146" spans="1:9" x14ac:dyDescent="0.25">
      <c r="A1146">
        <v>47</v>
      </c>
      <c r="B1146">
        <v>4</v>
      </c>
      <c r="C1146">
        <v>11</v>
      </c>
      <c r="D1146" t="s">
        <v>22</v>
      </c>
      <c r="E1146" t="s">
        <v>173</v>
      </c>
      <c r="F1146" t="s">
        <v>25</v>
      </c>
      <c r="G1146">
        <v>18</v>
      </c>
      <c r="H1146">
        <v>80</v>
      </c>
      <c r="I1146" t="s">
        <v>172</v>
      </c>
    </row>
    <row r="1147" spans="1:9" x14ac:dyDescent="0.25">
      <c r="A1147">
        <v>47</v>
      </c>
      <c r="B1147">
        <v>4</v>
      </c>
      <c r="C1147">
        <v>10</v>
      </c>
      <c r="D1147" t="s">
        <v>16</v>
      </c>
      <c r="E1147" t="s">
        <v>17</v>
      </c>
      <c r="F1147" t="s">
        <v>176</v>
      </c>
      <c r="G1147">
        <v>50</v>
      </c>
      <c r="H1147">
        <v>3</v>
      </c>
      <c r="I1147" t="s">
        <v>172</v>
      </c>
    </row>
    <row r="1148" spans="1:9" x14ac:dyDescent="0.25">
      <c r="A1148">
        <v>47</v>
      </c>
      <c r="B1148">
        <v>5</v>
      </c>
      <c r="C1148">
        <v>5</v>
      </c>
      <c r="D1148" t="s">
        <v>22</v>
      </c>
      <c r="E1148" t="s">
        <v>23</v>
      </c>
      <c r="F1148" t="s">
        <v>19</v>
      </c>
      <c r="G1148">
        <v>4</v>
      </c>
      <c r="H1148">
        <v>80</v>
      </c>
      <c r="I1148" t="s">
        <v>172</v>
      </c>
    </row>
    <row r="1149" spans="1:9" x14ac:dyDescent="0.25">
      <c r="A1149">
        <v>47</v>
      </c>
      <c r="B1149">
        <v>5</v>
      </c>
      <c r="C1149">
        <v>6</v>
      </c>
      <c r="D1149" t="s">
        <v>22</v>
      </c>
      <c r="E1149" t="s">
        <v>23</v>
      </c>
      <c r="F1149" t="s">
        <v>24</v>
      </c>
      <c r="G1149">
        <v>5</v>
      </c>
      <c r="H1149">
        <v>80</v>
      </c>
      <c r="I1149" t="s">
        <v>172</v>
      </c>
    </row>
    <row r="1150" spans="1:9" x14ac:dyDescent="0.25">
      <c r="A1150">
        <v>47</v>
      </c>
      <c r="B1150">
        <v>5</v>
      </c>
      <c r="C1150">
        <v>11</v>
      </c>
      <c r="D1150" t="s">
        <v>22</v>
      </c>
      <c r="E1150" t="s">
        <v>173</v>
      </c>
      <c r="F1150" t="s">
        <v>25</v>
      </c>
      <c r="G1150">
        <v>20</v>
      </c>
      <c r="H1150">
        <v>80</v>
      </c>
      <c r="I1150" t="s">
        <v>172</v>
      </c>
    </row>
    <row r="1151" spans="1:9" x14ac:dyDescent="0.25">
      <c r="A1151">
        <v>47</v>
      </c>
      <c r="B1151">
        <v>5</v>
      </c>
      <c r="C1151">
        <v>10</v>
      </c>
      <c r="D1151" t="s">
        <v>16</v>
      </c>
      <c r="E1151" t="s">
        <v>17</v>
      </c>
      <c r="F1151" t="s">
        <v>176</v>
      </c>
      <c r="G1151">
        <v>50</v>
      </c>
      <c r="H1151">
        <v>3</v>
      </c>
      <c r="I1151" t="s">
        <v>172</v>
      </c>
    </row>
    <row r="1152" spans="1:9" x14ac:dyDescent="0.25">
      <c r="A1152">
        <v>47</v>
      </c>
      <c r="B1152">
        <v>6</v>
      </c>
      <c r="C1152">
        <v>5</v>
      </c>
      <c r="D1152" t="s">
        <v>22</v>
      </c>
      <c r="E1152" t="s">
        <v>23</v>
      </c>
      <c r="F1152" t="s">
        <v>19</v>
      </c>
      <c r="G1152">
        <v>5</v>
      </c>
      <c r="H1152">
        <v>80</v>
      </c>
      <c r="I1152" t="s">
        <v>172</v>
      </c>
    </row>
    <row r="1153" spans="1:9" x14ac:dyDescent="0.25">
      <c r="A1153">
        <v>47</v>
      </c>
      <c r="B1153">
        <v>6</v>
      </c>
      <c r="C1153">
        <v>6</v>
      </c>
      <c r="D1153" t="s">
        <v>22</v>
      </c>
      <c r="E1153" t="s">
        <v>23</v>
      </c>
      <c r="F1153" t="s">
        <v>24</v>
      </c>
      <c r="G1153">
        <v>5</v>
      </c>
      <c r="H1153">
        <v>80</v>
      </c>
      <c r="I1153" t="s">
        <v>172</v>
      </c>
    </row>
    <row r="1154" spans="1:9" x14ac:dyDescent="0.25">
      <c r="A1154">
        <v>47</v>
      </c>
      <c r="B1154">
        <v>6</v>
      </c>
      <c r="C1154">
        <v>11</v>
      </c>
      <c r="D1154" t="s">
        <v>22</v>
      </c>
      <c r="E1154" t="s">
        <v>173</v>
      </c>
      <c r="F1154" t="s">
        <v>25</v>
      </c>
      <c r="G1154">
        <v>20</v>
      </c>
      <c r="H1154">
        <v>80</v>
      </c>
      <c r="I1154" t="s">
        <v>172</v>
      </c>
    </row>
    <row r="1155" spans="1:9" x14ac:dyDescent="0.25">
      <c r="A1155">
        <v>47</v>
      </c>
      <c r="B1155">
        <v>6</v>
      </c>
      <c r="C1155">
        <v>10</v>
      </c>
      <c r="D1155" t="s">
        <v>16</v>
      </c>
      <c r="E1155" t="s">
        <v>17</v>
      </c>
      <c r="F1155" t="s">
        <v>176</v>
      </c>
      <c r="G1155">
        <v>50</v>
      </c>
      <c r="H1155">
        <v>3</v>
      </c>
      <c r="I1155" t="s">
        <v>172</v>
      </c>
    </row>
    <row r="1156" spans="1:9" x14ac:dyDescent="0.25">
      <c r="A1156">
        <v>47</v>
      </c>
      <c r="B1156">
        <v>7</v>
      </c>
      <c r="C1156">
        <v>5</v>
      </c>
      <c r="D1156" t="s">
        <v>22</v>
      </c>
      <c r="E1156" t="s">
        <v>23</v>
      </c>
      <c r="F1156" t="s">
        <v>19</v>
      </c>
      <c r="G1156">
        <v>5</v>
      </c>
      <c r="H1156">
        <v>80</v>
      </c>
      <c r="I1156" t="s">
        <v>172</v>
      </c>
    </row>
    <row r="1157" spans="1:9" x14ac:dyDescent="0.25">
      <c r="A1157">
        <v>47</v>
      </c>
      <c r="B1157">
        <v>7</v>
      </c>
      <c r="C1157">
        <v>6</v>
      </c>
      <c r="D1157" t="s">
        <v>22</v>
      </c>
      <c r="E1157" t="s">
        <v>23</v>
      </c>
      <c r="F1157" t="s">
        <v>24</v>
      </c>
      <c r="G1157">
        <v>5</v>
      </c>
      <c r="H1157">
        <v>80</v>
      </c>
      <c r="I1157" t="s">
        <v>172</v>
      </c>
    </row>
    <row r="1158" spans="1:9" x14ac:dyDescent="0.25">
      <c r="A1158">
        <v>47</v>
      </c>
      <c r="B1158">
        <v>7</v>
      </c>
      <c r="C1158">
        <v>11</v>
      </c>
      <c r="D1158" t="s">
        <v>22</v>
      </c>
      <c r="E1158" t="s">
        <v>173</v>
      </c>
      <c r="F1158" t="s">
        <v>25</v>
      </c>
      <c r="G1158">
        <v>20</v>
      </c>
      <c r="H1158">
        <v>80</v>
      </c>
      <c r="I1158" t="s">
        <v>172</v>
      </c>
    </row>
    <row r="1159" spans="1:9" x14ac:dyDescent="0.25">
      <c r="A1159">
        <v>47</v>
      </c>
      <c r="B1159">
        <v>7</v>
      </c>
      <c r="C1159">
        <v>10</v>
      </c>
      <c r="D1159" t="s">
        <v>16</v>
      </c>
      <c r="E1159" t="s">
        <v>17</v>
      </c>
      <c r="F1159" t="s">
        <v>176</v>
      </c>
      <c r="G1159">
        <v>50</v>
      </c>
      <c r="H1159">
        <v>3</v>
      </c>
      <c r="I1159" t="s">
        <v>172</v>
      </c>
    </row>
    <row r="1160" spans="1:9" x14ac:dyDescent="0.25">
      <c r="A1160">
        <v>47</v>
      </c>
      <c r="B1160">
        <v>8</v>
      </c>
      <c r="C1160">
        <v>5</v>
      </c>
      <c r="D1160" t="s">
        <v>22</v>
      </c>
      <c r="E1160" t="s">
        <v>23</v>
      </c>
      <c r="F1160" t="s">
        <v>19</v>
      </c>
      <c r="G1160">
        <v>5</v>
      </c>
      <c r="H1160">
        <v>80</v>
      </c>
      <c r="I1160" t="s">
        <v>172</v>
      </c>
    </row>
    <row r="1161" spans="1:9" x14ac:dyDescent="0.25">
      <c r="A1161">
        <v>47</v>
      </c>
      <c r="B1161">
        <v>8</v>
      </c>
      <c r="C1161">
        <v>6</v>
      </c>
      <c r="D1161" t="s">
        <v>22</v>
      </c>
      <c r="E1161" t="s">
        <v>23</v>
      </c>
      <c r="F1161" t="s">
        <v>24</v>
      </c>
      <c r="G1161">
        <v>5</v>
      </c>
      <c r="H1161">
        <v>80</v>
      </c>
      <c r="I1161" t="s">
        <v>172</v>
      </c>
    </row>
    <row r="1162" spans="1:9" x14ac:dyDescent="0.25">
      <c r="A1162">
        <v>47</v>
      </c>
      <c r="B1162">
        <v>8</v>
      </c>
      <c r="C1162">
        <v>11</v>
      </c>
      <c r="D1162" t="s">
        <v>22</v>
      </c>
      <c r="E1162" t="s">
        <v>173</v>
      </c>
      <c r="F1162" t="s">
        <v>25</v>
      </c>
      <c r="G1162">
        <v>20</v>
      </c>
      <c r="H1162">
        <v>80</v>
      </c>
      <c r="I1162" t="s">
        <v>172</v>
      </c>
    </row>
    <row r="1163" spans="1:9" x14ac:dyDescent="0.25">
      <c r="A1163">
        <v>47</v>
      </c>
      <c r="B1163">
        <v>8</v>
      </c>
      <c r="C1163">
        <v>10</v>
      </c>
      <c r="D1163" t="s">
        <v>16</v>
      </c>
      <c r="E1163" t="s">
        <v>17</v>
      </c>
      <c r="F1163" t="s">
        <v>176</v>
      </c>
      <c r="G1163">
        <v>50</v>
      </c>
      <c r="H1163">
        <v>3</v>
      </c>
      <c r="I1163" t="s">
        <v>172</v>
      </c>
    </row>
    <row r="1164" spans="1:9" x14ac:dyDescent="0.25">
      <c r="A1164">
        <v>47</v>
      </c>
      <c r="B1164">
        <v>9</v>
      </c>
      <c r="C1164">
        <v>5</v>
      </c>
      <c r="D1164" t="s">
        <v>22</v>
      </c>
      <c r="E1164" t="s">
        <v>23</v>
      </c>
      <c r="F1164" t="s">
        <v>19</v>
      </c>
      <c r="G1164">
        <v>5</v>
      </c>
      <c r="H1164">
        <v>80</v>
      </c>
      <c r="I1164" t="s">
        <v>172</v>
      </c>
    </row>
    <row r="1165" spans="1:9" x14ac:dyDescent="0.25">
      <c r="A1165">
        <v>47</v>
      </c>
      <c r="B1165">
        <v>9</v>
      </c>
      <c r="C1165">
        <v>6</v>
      </c>
      <c r="D1165" t="s">
        <v>22</v>
      </c>
      <c r="E1165" t="s">
        <v>23</v>
      </c>
      <c r="F1165" t="s">
        <v>24</v>
      </c>
      <c r="G1165">
        <v>5</v>
      </c>
      <c r="H1165">
        <v>80</v>
      </c>
      <c r="I1165" t="s">
        <v>172</v>
      </c>
    </row>
    <row r="1166" spans="1:9" x14ac:dyDescent="0.25">
      <c r="A1166">
        <v>47</v>
      </c>
      <c r="B1166">
        <v>9</v>
      </c>
      <c r="C1166">
        <v>11</v>
      </c>
      <c r="D1166" t="s">
        <v>22</v>
      </c>
      <c r="E1166" t="s">
        <v>173</v>
      </c>
      <c r="F1166" t="s">
        <v>25</v>
      </c>
      <c r="G1166">
        <v>20</v>
      </c>
      <c r="H1166">
        <v>80</v>
      </c>
      <c r="I1166" t="s">
        <v>172</v>
      </c>
    </row>
    <row r="1167" spans="1:9" x14ac:dyDescent="0.25">
      <c r="A1167">
        <v>47</v>
      </c>
      <c r="B1167">
        <v>9</v>
      </c>
      <c r="C1167">
        <v>10</v>
      </c>
      <c r="D1167" t="s">
        <v>16</v>
      </c>
      <c r="E1167" t="s">
        <v>17</v>
      </c>
      <c r="F1167" t="s">
        <v>176</v>
      </c>
      <c r="G1167">
        <v>50</v>
      </c>
      <c r="H1167">
        <v>3</v>
      </c>
      <c r="I1167" t="s">
        <v>172</v>
      </c>
    </row>
    <row r="1168" spans="1:9" x14ac:dyDescent="0.25">
      <c r="A1168">
        <v>47</v>
      </c>
      <c r="B1168">
        <v>10</v>
      </c>
      <c r="C1168">
        <v>5</v>
      </c>
      <c r="D1168" t="s">
        <v>22</v>
      </c>
      <c r="E1168" t="s">
        <v>23</v>
      </c>
      <c r="F1168" t="s">
        <v>19</v>
      </c>
      <c r="G1168">
        <v>5</v>
      </c>
      <c r="H1168">
        <v>80</v>
      </c>
      <c r="I1168" t="s">
        <v>172</v>
      </c>
    </row>
    <row r="1169" spans="1:9" x14ac:dyDescent="0.25">
      <c r="A1169">
        <v>47</v>
      </c>
      <c r="B1169">
        <v>10</v>
      </c>
      <c r="C1169">
        <v>6</v>
      </c>
      <c r="D1169" t="s">
        <v>22</v>
      </c>
      <c r="E1169" t="s">
        <v>23</v>
      </c>
      <c r="F1169" t="s">
        <v>24</v>
      </c>
      <c r="G1169">
        <v>5</v>
      </c>
      <c r="H1169">
        <v>80</v>
      </c>
      <c r="I1169" t="s">
        <v>172</v>
      </c>
    </row>
    <row r="1170" spans="1:9" x14ac:dyDescent="0.25">
      <c r="A1170">
        <v>47</v>
      </c>
      <c r="B1170">
        <v>10</v>
      </c>
      <c r="C1170">
        <v>11</v>
      </c>
      <c r="D1170" t="s">
        <v>22</v>
      </c>
      <c r="E1170" t="s">
        <v>173</v>
      </c>
      <c r="F1170" t="s">
        <v>25</v>
      </c>
      <c r="G1170">
        <v>20</v>
      </c>
      <c r="H1170">
        <v>80</v>
      </c>
      <c r="I1170" t="s">
        <v>172</v>
      </c>
    </row>
    <row r="1171" spans="1:9" x14ac:dyDescent="0.25">
      <c r="A1171">
        <v>47</v>
      </c>
      <c r="B1171">
        <v>10</v>
      </c>
      <c r="C1171">
        <v>10</v>
      </c>
      <c r="D1171" t="s">
        <v>16</v>
      </c>
      <c r="E1171" t="s">
        <v>17</v>
      </c>
      <c r="F1171" t="s">
        <v>176</v>
      </c>
      <c r="G1171">
        <v>50</v>
      </c>
      <c r="H1171">
        <v>3</v>
      </c>
      <c r="I1171" t="s">
        <v>172</v>
      </c>
    </row>
    <row r="1172" spans="1:9" x14ac:dyDescent="0.25">
      <c r="A1172">
        <v>47</v>
      </c>
      <c r="B1172">
        <v>11</v>
      </c>
      <c r="C1172">
        <v>5</v>
      </c>
      <c r="D1172" t="s">
        <v>22</v>
      </c>
      <c r="E1172" t="s">
        <v>23</v>
      </c>
      <c r="F1172" t="s">
        <v>19</v>
      </c>
      <c r="G1172">
        <v>4</v>
      </c>
      <c r="H1172">
        <v>80</v>
      </c>
      <c r="I1172" t="s">
        <v>172</v>
      </c>
    </row>
    <row r="1173" spans="1:9" x14ac:dyDescent="0.25">
      <c r="A1173">
        <v>47</v>
      </c>
      <c r="B1173">
        <v>11</v>
      </c>
      <c r="C1173">
        <v>6</v>
      </c>
      <c r="D1173" t="s">
        <v>22</v>
      </c>
      <c r="E1173" t="s">
        <v>23</v>
      </c>
      <c r="F1173" t="s">
        <v>24</v>
      </c>
      <c r="G1173">
        <v>5</v>
      </c>
      <c r="H1173">
        <v>80</v>
      </c>
      <c r="I1173" t="s">
        <v>172</v>
      </c>
    </row>
    <row r="1174" spans="1:9" x14ac:dyDescent="0.25">
      <c r="A1174">
        <v>47</v>
      </c>
      <c r="B1174">
        <v>11</v>
      </c>
      <c r="C1174">
        <v>11</v>
      </c>
      <c r="D1174" t="s">
        <v>22</v>
      </c>
      <c r="E1174" t="s">
        <v>173</v>
      </c>
      <c r="F1174" t="s">
        <v>25</v>
      </c>
      <c r="G1174">
        <v>20</v>
      </c>
      <c r="H1174">
        <v>80</v>
      </c>
      <c r="I1174" t="s">
        <v>172</v>
      </c>
    </row>
    <row r="1175" spans="1:9" x14ac:dyDescent="0.25">
      <c r="A1175">
        <v>47</v>
      </c>
      <c r="B1175">
        <v>11</v>
      </c>
      <c r="C1175">
        <v>10</v>
      </c>
      <c r="D1175" t="s">
        <v>16</v>
      </c>
      <c r="E1175" t="s">
        <v>17</v>
      </c>
      <c r="F1175" t="s">
        <v>176</v>
      </c>
      <c r="G1175">
        <v>50</v>
      </c>
      <c r="H1175">
        <v>3</v>
      </c>
      <c r="I1175" t="s">
        <v>172</v>
      </c>
    </row>
    <row r="1176" spans="1:9" x14ac:dyDescent="0.25">
      <c r="A1176">
        <v>47</v>
      </c>
      <c r="B1176">
        <v>12</v>
      </c>
      <c r="C1176">
        <v>5</v>
      </c>
      <c r="D1176" t="s">
        <v>22</v>
      </c>
      <c r="E1176" t="s">
        <v>23</v>
      </c>
      <c r="F1176" t="s">
        <v>19</v>
      </c>
      <c r="G1176">
        <v>5</v>
      </c>
      <c r="H1176">
        <v>80</v>
      </c>
      <c r="I1176" t="s">
        <v>172</v>
      </c>
    </row>
    <row r="1177" spans="1:9" x14ac:dyDescent="0.25">
      <c r="A1177">
        <v>47</v>
      </c>
      <c r="B1177">
        <v>12</v>
      </c>
      <c r="C1177">
        <v>6</v>
      </c>
      <c r="D1177" t="s">
        <v>22</v>
      </c>
      <c r="E1177" t="s">
        <v>23</v>
      </c>
      <c r="F1177" t="s">
        <v>24</v>
      </c>
      <c r="G1177">
        <v>5</v>
      </c>
      <c r="H1177">
        <v>80</v>
      </c>
      <c r="I1177" t="s">
        <v>172</v>
      </c>
    </row>
    <row r="1178" spans="1:9" x14ac:dyDescent="0.25">
      <c r="A1178">
        <v>47</v>
      </c>
      <c r="B1178">
        <v>12</v>
      </c>
      <c r="C1178">
        <v>11</v>
      </c>
      <c r="D1178" t="s">
        <v>22</v>
      </c>
      <c r="E1178" t="s">
        <v>173</v>
      </c>
      <c r="F1178" t="s">
        <v>25</v>
      </c>
      <c r="G1178">
        <v>20</v>
      </c>
      <c r="H1178">
        <v>80</v>
      </c>
      <c r="I1178" t="s">
        <v>172</v>
      </c>
    </row>
    <row r="1179" spans="1:9" x14ac:dyDescent="0.25">
      <c r="A1179">
        <v>47</v>
      </c>
      <c r="B1179">
        <v>12</v>
      </c>
      <c r="C1179">
        <v>10</v>
      </c>
      <c r="D1179" t="s">
        <v>16</v>
      </c>
      <c r="E1179" t="s">
        <v>17</v>
      </c>
      <c r="F1179" t="s">
        <v>176</v>
      </c>
      <c r="G1179">
        <v>50</v>
      </c>
      <c r="H1179">
        <v>3</v>
      </c>
      <c r="I1179" t="s">
        <v>172</v>
      </c>
    </row>
    <row r="1180" spans="1:9" x14ac:dyDescent="0.25">
      <c r="A1180">
        <v>47</v>
      </c>
      <c r="B1180">
        <v>13</v>
      </c>
      <c r="C1180">
        <v>5</v>
      </c>
      <c r="D1180" t="s">
        <v>22</v>
      </c>
      <c r="E1180" t="s">
        <v>23</v>
      </c>
      <c r="F1180" t="s">
        <v>19</v>
      </c>
      <c r="G1180">
        <v>5</v>
      </c>
      <c r="H1180">
        <v>80</v>
      </c>
      <c r="I1180" t="s">
        <v>172</v>
      </c>
    </row>
    <row r="1181" spans="1:9" x14ac:dyDescent="0.25">
      <c r="A1181">
        <v>47</v>
      </c>
      <c r="B1181">
        <v>13</v>
      </c>
      <c r="C1181">
        <v>6</v>
      </c>
      <c r="D1181" t="s">
        <v>22</v>
      </c>
      <c r="E1181" t="s">
        <v>23</v>
      </c>
      <c r="F1181" t="s">
        <v>24</v>
      </c>
      <c r="G1181">
        <v>5</v>
      </c>
      <c r="H1181">
        <v>80</v>
      </c>
      <c r="I1181" t="s">
        <v>172</v>
      </c>
    </row>
    <row r="1182" spans="1:9" x14ac:dyDescent="0.25">
      <c r="A1182">
        <v>47</v>
      </c>
      <c r="B1182">
        <v>13</v>
      </c>
      <c r="C1182">
        <v>11</v>
      </c>
      <c r="D1182" t="s">
        <v>22</v>
      </c>
      <c r="E1182" t="s">
        <v>173</v>
      </c>
      <c r="F1182" t="s">
        <v>25</v>
      </c>
      <c r="G1182">
        <v>20</v>
      </c>
      <c r="H1182">
        <v>80</v>
      </c>
      <c r="I1182" t="s">
        <v>172</v>
      </c>
    </row>
    <row r="1183" spans="1:9" x14ac:dyDescent="0.25">
      <c r="A1183">
        <v>47</v>
      </c>
      <c r="B1183">
        <v>13</v>
      </c>
      <c r="C1183">
        <v>10</v>
      </c>
      <c r="D1183" t="s">
        <v>16</v>
      </c>
      <c r="E1183" t="s">
        <v>17</v>
      </c>
      <c r="F1183" t="s">
        <v>176</v>
      </c>
      <c r="G1183">
        <v>50</v>
      </c>
      <c r="H1183">
        <v>3</v>
      </c>
      <c r="I1183" t="s">
        <v>172</v>
      </c>
    </row>
    <row r="1184" spans="1:9" x14ac:dyDescent="0.25">
      <c r="A1184">
        <v>47</v>
      </c>
      <c r="B1184">
        <v>14</v>
      </c>
      <c r="C1184">
        <v>5</v>
      </c>
      <c r="D1184" t="s">
        <v>22</v>
      </c>
      <c r="E1184" t="s">
        <v>23</v>
      </c>
      <c r="F1184" t="s">
        <v>19</v>
      </c>
      <c r="G1184">
        <v>5</v>
      </c>
      <c r="H1184">
        <v>80</v>
      </c>
      <c r="I1184" t="s">
        <v>172</v>
      </c>
    </row>
    <row r="1185" spans="1:9" x14ac:dyDescent="0.25">
      <c r="A1185">
        <v>47</v>
      </c>
      <c r="B1185">
        <v>14</v>
      </c>
      <c r="C1185">
        <v>6</v>
      </c>
      <c r="D1185" t="s">
        <v>22</v>
      </c>
      <c r="E1185" t="s">
        <v>23</v>
      </c>
      <c r="F1185" t="s">
        <v>24</v>
      </c>
      <c r="G1185">
        <v>5</v>
      </c>
      <c r="H1185">
        <v>80</v>
      </c>
      <c r="I1185" t="s">
        <v>172</v>
      </c>
    </row>
    <row r="1186" spans="1:9" x14ac:dyDescent="0.25">
      <c r="A1186">
        <v>47</v>
      </c>
      <c r="B1186">
        <v>14</v>
      </c>
      <c r="C1186">
        <v>11</v>
      </c>
      <c r="D1186" t="s">
        <v>22</v>
      </c>
      <c r="E1186" t="s">
        <v>173</v>
      </c>
      <c r="F1186" t="s">
        <v>25</v>
      </c>
      <c r="G1186">
        <v>20</v>
      </c>
      <c r="H1186">
        <v>80</v>
      </c>
      <c r="I1186" t="s">
        <v>172</v>
      </c>
    </row>
    <row r="1187" spans="1:9" x14ac:dyDescent="0.25">
      <c r="A1187">
        <v>47</v>
      </c>
      <c r="B1187">
        <v>14</v>
      </c>
      <c r="C1187">
        <v>10</v>
      </c>
      <c r="D1187" t="s">
        <v>16</v>
      </c>
      <c r="E1187" t="s">
        <v>17</v>
      </c>
      <c r="F1187" t="s">
        <v>176</v>
      </c>
      <c r="G1187">
        <v>50</v>
      </c>
      <c r="H1187">
        <v>3</v>
      </c>
      <c r="I1187" t="s">
        <v>172</v>
      </c>
    </row>
    <row r="1188" spans="1:9" x14ac:dyDescent="0.25">
      <c r="A1188">
        <v>47</v>
      </c>
      <c r="B1188">
        <v>15</v>
      </c>
      <c r="C1188">
        <v>5</v>
      </c>
      <c r="D1188" t="s">
        <v>22</v>
      </c>
      <c r="E1188" t="s">
        <v>23</v>
      </c>
      <c r="F1188" t="s">
        <v>19</v>
      </c>
      <c r="G1188">
        <v>5</v>
      </c>
      <c r="H1188">
        <v>80</v>
      </c>
      <c r="I1188" t="s">
        <v>172</v>
      </c>
    </row>
    <row r="1189" spans="1:9" x14ac:dyDescent="0.25">
      <c r="A1189">
        <v>47</v>
      </c>
      <c r="B1189">
        <v>15</v>
      </c>
      <c r="C1189">
        <v>6</v>
      </c>
      <c r="D1189" t="s">
        <v>22</v>
      </c>
      <c r="E1189" t="s">
        <v>23</v>
      </c>
      <c r="F1189" t="s">
        <v>24</v>
      </c>
      <c r="G1189">
        <v>5</v>
      </c>
      <c r="H1189">
        <v>80</v>
      </c>
      <c r="I1189" t="s">
        <v>172</v>
      </c>
    </row>
    <row r="1190" spans="1:9" x14ac:dyDescent="0.25">
      <c r="A1190">
        <v>47</v>
      </c>
      <c r="B1190">
        <v>15</v>
      </c>
      <c r="C1190">
        <v>11</v>
      </c>
      <c r="D1190" t="s">
        <v>22</v>
      </c>
      <c r="E1190" t="s">
        <v>173</v>
      </c>
      <c r="F1190" t="s">
        <v>25</v>
      </c>
      <c r="G1190">
        <v>20</v>
      </c>
      <c r="H1190">
        <v>80</v>
      </c>
      <c r="I1190" t="s">
        <v>172</v>
      </c>
    </row>
    <row r="1191" spans="1:9" x14ac:dyDescent="0.25">
      <c r="A1191">
        <v>47</v>
      </c>
      <c r="B1191">
        <v>15</v>
      </c>
      <c r="C1191">
        <v>10</v>
      </c>
      <c r="D1191" t="s">
        <v>16</v>
      </c>
      <c r="E1191" t="s">
        <v>17</v>
      </c>
      <c r="F1191" t="s">
        <v>176</v>
      </c>
      <c r="G1191">
        <v>50</v>
      </c>
      <c r="H1191">
        <v>3</v>
      </c>
      <c r="I1191" t="s">
        <v>172</v>
      </c>
    </row>
    <row r="1192" spans="1:9" x14ac:dyDescent="0.25">
      <c r="A1192">
        <v>47</v>
      </c>
      <c r="B1192">
        <v>16</v>
      </c>
      <c r="C1192">
        <v>5</v>
      </c>
      <c r="D1192" t="s">
        <v>22</v>
      </c>
      <c r="E1192" t="s">
        <v>23</v>
      </c>
      <c r="F1192" t="s">
        <v>19</v>
      </c>
      <c r="G1192">
        <v>5</v>
      </c>
      <c r="H1192">
        <v>80</v>
      </c>
      <c r="I1192" t="s">
        <v>172</v>
      </c>
    </row>
    <row r="1193" spans="1:9" x14ac:dyDescent="0.25">
      <c r="A1193">
        <v>47</v>
      </c>
      <c r="B1193">
        <v>16</v>
      </c>
      <c r="C1193">
        <v>6</v>
      </c>
      <c r="D1193" t="s">
        <v>22</v>
      </c>
      <c r="E1193" t="s">
        <v>23</v>
      </c>
      <c r="F1193" t="s">
        <v>24</v>
      </c>
      <c r="G1193">
        <v>5</v>
      </c>
      <c r="H1193">
        <v>80</v>
      </c>
      <c r="I1193" t="s">
        <v>172</v>
      </c>
    </row>
    <row r="1194" spans="1:9" x14ac:dyDescent="0.25">
      <c r="A1194">
        <v>47</v>
      </c>
      <c r="B1194">
        <v>16</v>
      </c>
      <c r="C1194">
        <v>11</v>
      </c>
      <c r="D1194" t="s">
        <v>22</v>
      </c>
      <c r="E1194" t="s">
        <v>173</v>
      </c>
      <c r="F1194" t="s">
        <v>25</v>
      </c>
      <c r="G1194">
        <v>20</v>
      </c>
      <c r="H1194">
        <v>80</v>
      </c>
      <c r="I1194" t="s">
        <v>172</v>
      </c>
    </row>
    <row r="1195" spans="1:9" x14ac:dyDescent="0.25">
      <c r="A1195">
        <v>47</v>
      </c>
      <c r="B1195">
        <v>16</v>
      </c>
      <c r="C1195">
        <v>10</v>
      </c>
      <c r="D1195" t="s">
        <v>16</v>
      </c>
      <c r="E1195" t="s">
        <v>17</v>
      </c>
      <c r="F1195" t="s">
        <v>176</v>
      </c>
      <c r="G1195">
        <v>50</v>
      </c>
      <c r="H1195">
        <v>3</v>
      </c>
      <c r="I1195" t="s">
        <v>172</v>
      </c>
    </row>
    <row r="1196" spans="1:9" x14ac:dyDescent="0.25">
      <c r="A1196">
        <v>47</v>
      </c>
      <c r="B1196">
        <v>17</v>
      </c>
      <c r="C1196">
        <v>5</v>
      </c>
      <c r="D1196" t="s">
        <v>22</v>
      </c>
      <c r="E1196" t="s">
        <v>23</v>
      </c>
      <c r="F1196" t="s">
        <v>19</v>
      </c>
      <c r="G1196">
        <v>4</v>
      </c>
      <c r="H1196">
        <v>80</v>
      </c>
      <c r="I1196" t="s">
        <v>172</v>
      </c>
    </row>
    <row r="1197" spans="1:9" x14ac:dyDescent="0.25">
      <c r="A1197">
        <v>47</v>
      </c>
      <c r="B1197">
        <v>17</v>
      </c>
      <c r="C1197">
        <v>6</v>
      </c>
      <c r="D1197" t="s">
        <v>22</v>
      </c>
      <c r="E1197" t="s">
        <v>23</v>
      </c>
      <c r="F1197" t="s">
        <v>24</v>
      </c>
      <c r="G1197">
        <v>5</v>
      </c>
      <c r="H1197">
        <v>80</v>
      </c>
      <c r="I1197" t="s">
        <v>172</v>
      </c>
    </row>
    <row r="1198" spans="1:9" x14ac:dyDescent="0.25">
      <c r="A1198">
        <v>47</v>
      </c>
      <c r="B1198">
        <v>17</v>
      </c>
      <c r="C1198">
        <v>11</v>
      </c>
      <c r="D1198" t="s">
        <v>22</v>
      </c>
      <c r="E1198" t="s">
        <v>173</v>
      </c>
      <c r="F1198" t="s">
        <v>25</v>
      </c>
      <c r="G1198">
        <v>20</v>
      </c>
      <c r="H1198">
        <v>80</v>
      </c>
      <c r="I1198" t="s">
        <v>172</v>
      </c>
    </row>
    <row r="1199" spans="1:9" x14ac:dyDescent="0.25">
      <c r="A1199">
        <v>47</v>
      </c>
      <c r="B1199">
        <v>17</v>
      </c>
      <c r="C1199">
        <v>10</v>
      </c>
      <c r="D1199" t="s">
        <v>16</v>
      </c>
      <c r="E1199" t="s">
        <v>17</v>
      </c>
      <c r="F1199" t="s">
        <v>176</v>
      </c>
      <c r="G1199">
        <v>50</v>
      </c>
      <c r="H1199">
        <v>3</v>
      </c>
      <c r="I1199" t="s">
        <v>172</v>
      </c>
    </row>
    <row r="1200" spans="1:9" x14ac:dyDescent="0.25">
      <c r="A1200">
        <v>47</v>
      </c>
      <c r="B1200">
        <v>18</v>
      </c>
      <c r="C1200">
        <v>5</v>
      </c>
      <c r="D1200" t="s">
        <v>22</v>
      </c>
      <c r="E1200" t="s">
        <v>23</v>
      </c>
      <c r="F1200" t="s">
        <v>19</v>
      </c>
      <c r="G1200">
        <v>5</v>
      </c>
      <c r="H1200">
        <v>80</v>
      </c>
      <c r="I1200" t="s">
        <v>172</v>
      </c>
    </row>
    <row r="1201" spans="1:9" x14ac:dyDescent="0.25">
      <c r="A1201">
        <v>47</v>
      </c>
      <c r="B1201">
        <v>18</v>
      </c>
      <c r="C1201">
        <v>6</v>
      </c>
      <c r="D1201" t="s">
        <v>22</v>
      </c>
      <c r="E1201" t="s">
        <v>23</v>
      </c>
      <c r="F1201" t="s">
        <v>24</v>
      </c>
      <c r="G1201">
        <v>5</v>
      </c>
      <c r="H1201">
        <v>80</v>
      </c>
      <c r="I1201" t="s">
        <v>172</v>
      </c>
    </row>
    <row r="1202" spans="1:9" x14ac:dyDescent="0.25">
      <c r="A1202">
        <v>47</v>
      </c>
      <c r="B1202">
        <v>18</v>
      </c>
      <c r="C1202">
        <v>11</v>
      </c>
      <c r="D1202" t="s">
        <v>22</v>
      </c>
      <c r="E1202" t="s">
        <v>173</v>
      </c>
      <c r="F1202" t="s">
        <v>25</v>
      </c>
      <c r="G1202">
        <v>20</v>
      </c>
      <c r="H1202">
        <v>80</v>
      </c>
      <c r="I1202" t="s">
        <v>172</v>
      </c>
    </row>
    <row r="1203" spans="1:9" x14ac:dyDescent="0.25">
      <c r="A1203">
        <v>47</v>
      </c>
      <c r="B1203">
        <v>18</v>
      </c>
      <c r="C1203">
        <v>10</v>
      </c>
      <c r="D1203" t="s">
        <v>16</v>
      </c>
      <c r="E1203" t="s">
        <v>17</v>
      </c>
      <c r="F1203" t="s">
        <v>176</v>
      </c>
      <c r="G1203">
        <v>50</v>
      </c>
      <c r="H1203">
        <v>3</v>
      </c>
      <c r="I1203" t="s">
        <v>172</v>
      </c>
    </row>
    <row r="1204" spans="1:9" x14ac:dyDescent="0.25">
      <c r="A1204">
        <v>47</v>
      </c>
      <c r="B1204">
        <v>19</v>
      </c>
      <c r="C1204">
        <v>5</v>
      </c>
      <c r="D1204" t="s">
        <v>22</v>
      </c>
      <c r="E1204" t="s">
        <v>23</v>
      </c>
      <c r="F1204" t="s">
        <v>19</v>
      </c>
      <c r="G1204">
        <v>5</v>
      </c>
      <c r="H1204">
        <v>80</v>
      </c>
      <c r="I1204" t="s">
        <v>172</v>
      </c>
    </row>
    <row r="1205" spans="1:9" x14ac:dyDescent="0.25">
      <c r="A1205">
        <v>47</v>
      </c>
      <c r="B1205">
        <v>19</v>
      </c>
      <c r="C1205">
        <v>6</v>
      </c>
      <c r="D1205" t="s">
        <v>22</v>
      </c>
      <c r="E1205" t="s">
        <v>23</v>
      </c>
      <c r="F1205" t="s">
        <v>24</v>
      </c>
      <c r="G1205">
        <v>5</v>
      </c>
      <c r="H1205">
        <v>80</v>
      </c>
      <c r="I1205" t="s">
        <v>172</v>
      </c>
    </row>
    <row r="1206" spans="1:9" x14ac:dyDescent="0.25">
      <c r="A1206">
        <v>47</v>
      </c>
      <c r="B1206">
        <v>19</v>
      </c>
      <c r="C1206">
        <v>11</v>
      </c>
      <c r="D1206" t="s">
        <v>22</v>
      </c>
      <c r="E1206" t="s">
        <v>173</v>
      </c>
      <c r="F1206" t="s">
        <v>25</v>
      </c>
      <c r="G1206">
        <v>20</v>
      </c>
      <c r="H1206">
        <v>80</v>
      </c>
      <c r="I1206" t="s">
        <v>172</v>
      </c>
    </row>
    <row r="1207" spans="1:9" x14ac:dyDescent="0.25">
      <c r="A1207">
        <v>47</v>
      </c>
      <c r="B1207">
        <v>19</v>
      </c>
      <c r="C1207">
        <v>10</v>
      </c>
      <c r="D1207" t="s">
        <v>16</v>
      </c>
      <c r="E1207" t="s">
        <v>17</v>
      </c>
      <c r="F1207" t="s">
        <v>176</v>
      </c>
      <c r="G1207">
        <v>50</v>
      </c>
      <c r="H1207">
        <v>3</v>
      </c>
      <c r="I1207" t="s">
        <v>172</v>
      </c>
    </row>
    <row r="1208" spans="1:9" x14ac:dyDescent="0.25">
      <c r="A1208">
        <v>47</v>
      </c>
      <c r="B1208">
        <v>20</v>
      </c>
      <c r="C1208">
        <v>5</v>
      </c>
      <c r="D1208" t="s">
        <v>22</v>
      </c>
      <c r="E1208" t="s">
        <v>23</v>
      </c>
      <c r="F1208" t="s">
        <v>19</v>
      </c>
      <c r="G1208">
        <v>5</v>
      </c>
      <c r="H1208">
        <v>80</v>
      </c>
      <c r="I1208" t="s">
        <v>172</v>
      </c>
    </row>
    <row r="1209" spans="1:9" x14ac:dyDescent="0.25">
      <c r="A1209">
        <v>47</v>
      </c>
      <c r="B1209">
        <v>20</v>
      </c>
      <c r="C1209">
        <v>6</v>
      </c>
      <c r="D1209" t="s">
        <v>22</v>
      </c>
      <c r="E1209" t="s">
        <v>23</v>
      </c>
      <c r="F1209" t="s">
        <v>24</v>
      </c>
      <c r="G1209">
        <v>5</v>
      </c>
      <c r="H1209">
        <v>80</v>
      </c>
      <c r="I1209" t="s">
        <v>172</v>
      </c>
    </row>
    <row r="1210" spans="1:9" x14ac:dyDescent="0.25">
      <c r="A1210">
        <v>47</v>
      </c>
      <c r="B1210">
        <v>20</v>
      </c>
      <c r="C1210">
        <v>11</v>
      </c>
      <c r="D1210" t="s">
        <v>22</v>
      </c>
      <c r="E1210" t="s">
        <v>173</v>
      </c>
      <c r="F1210" t="s">
        <v>25</v>
      </c>
      <c r="G1210">
        <v>20</v>
      </c>
      <c r="H1210">
        <v>80</v>
      </c>
      <c r="I1210" t="s">
        <v>172</v>
      </c>
    </row>
    <row r="1211" spans="1:9" x14ac:dyDescent="0.25">
      <c r="A1211">
        <v>47</v>
      </c>
      <c r="B1211">
        <v>20</v>
      </c>
      <c r="C1211">
        <v>10</v>
      </c>
      <c r="D1211" t="s">
        <v>16</v>
      </c>
      <c r="E1211" t="s">
        <v>17</v>
      </c>
      <c r="F1211" t="s">
        <v>176</v>
      </c>
      <c r="G1211">
        <v>50</v>
      </c>
      <c r="H1211">
        <v>3</v>
      </c>
      <c r="I1211" t="s">
        <v>172</v>
      </c>
    </row>
    <row r="1212" spans="1:9" x14ac:dyDescent="0.25">
      <c r="A1212">
        <v>47</v>
      </c>
      <c r="B1212">
        <v>21</v>
      </c>
      <c r="C1212">
        <v>5</v>
      </c>
      <c r="D1212" t="s">
        <v>22</v>
      </c>
      <c r="E1212" t="s">
        <v>23</v>
      </c>
      <c r="F1212" t="s">
        <v>19</v>
      </c>
      <c r="G1212">
        <v>5</v>
      </c>
      <c r="H1212">
        <v>80</v>
      </c>
      <c r="I1212" t="s">
        <v>172</v>
      </c>
    </row>
    <row r="1213" spans="1:9" x14ac:dyDescent="0.25">
      <c r="A1213">
        <v>47</v>
      </c>
      <c r="B1213">
        <v>21</v>
      </c>
      <c r="C1213">
        <v>6</v>
      </c>
      <c r="D1213" t="s">
        <v>22</v>
      </c>
      <c r="E1213" t="s">
        <v>23</v>
      </c>
      <c r="F1213" t="s">
        <v>24</v>
      </c>
      <c r="G1213">
        <v>5</v>
      </c>
      <c r="H1213">
        <v>80</v>
      </c>
      <c r="I1213" t="s">
        <v>172</v>
      </c>
    </row>
    <row r="1214" spans="1:9" x14ac:dyDescent="0.25">
      <c r="A1214">
        <v>47</v>
      </c>
      <c r="B1214">
        <v>21</v>
      </c>
      <c r="C1214">
        <v>11</v>
      </c>
      <c r="D1214" t="s">
        <v>22</v>
      </c>
      <c r="E1214" t="s">
        <v>173</v>
      </c>
      <c r="F1214" t="s">
        <v>25</v>
      </c>
      <c r="G1214">
        <v>20</v>
      </c>
      <c r="H1214">
        <v>80</v>
      </c>
      <c r="I1214" t="s">
        <v>172</v>
      </c>
    </row>
    <row r="1215" spans="1:9" x14ac:dyDescent="0.25">
      <c r="A1215">
        <v>47</v>
      </c>
      <c r="B1215">
        <v>21</v>
      </c>
      <c r="C1215">
        <v>10</v>
      </c>
      <c r="D1215" t="s">
        <v>16</v>
      </c>
      <c r="E1215" t="s">
        <v>17</v>
      </c>
      <c r="F1215" t="s">
        <v>176</v>
      </c>
      <c r="G1215">
        <v>50</v>
      </c>
      <c r="H1215">
        <v>3</v>
      </c>
      <c r="I1215" t="s">
        <v>172</v>
      </c>
    </row>
    <row r="1216" spans="1:9" x14ac:dyDescent="0.25">
      <c r="A1216">
        <v>47</v>
      </c>
      <c r="B1216">
        <v>22</v>
      </c>
      <c r="C1216">
        <v>5</v>
      </c>
      <c r="D1216" t="s">
        <v>22</v>
      </c>
      <c r="E1216" t="s">
        <v>23</v>
      </c>
      <c r="F1216" t="s">
        <v>19</v>
      </c>
      <c r="G1216">
        <v>5</v>
      </c>
      <c r="H1216">
        <v>80</v>
      </c>
      <c r="I1216" t="s">
        <v>172</v>
      </c>
    </row>
    <row r="1217" spans="1:9" x14ac:dyDescent="0.25">
      <c r="A1217">
        <v>47</v>
      </c>
      <c r="B1217">
        <v>22</v>
      </c>
      <c r="C1217">
        <v>6</v>
      </c>
      <c r="D1217" t="s">
        <v>22</v>
      </c>
      <c r="E1217" t="s">
        <v>23</v>
      </c>
      <c r="F1217" t="s">
        <v>24</v>
      </c>
      <c r="G1217">
        <v>5</v>
      </c>
      <c r="H1217">
        <v>80</v>
      </c>
      <c r="I1217" t="s">
        <v>172</v>
      </c>
    </row>
    <row r="1218" spans="1:9" x14ac:dyDescent="0.25">
      <c r="A1218">
        <v>47</v>
      </c>
      <c r="B1218">
        <v>22</v>
      </c>
      <c r="C1218">
        <v>11</v>
      </c>
      <c r="D1218" t="s">
        <v>22</v>
      </c>
      <c r="E1218" t="s">
        <v>173</v>
      </c>
      <c r="F1218" t="s">
        <v>25</v>
      </c>
      <c r="G1218">
        <v>20</v>
      </c>
      <c r="H1218">
        <v>80</v>
      </c>
      <c r="I1218" t="s">
        <v>172</v>
      </c>
    </row>
    <row r="1219" spans="1:9" x14ac:dyDescent="0.25">
      <c r="A1219">
        <v>47</v>
      </c>
      <c r="B1219">
        <v>22</v>
      </c>
      <c r="C1219">
        <v>10</v>
      </c>
      <c r="D1219" t="s">
        <v>16</v>
      </c>
      <c r="E1219" t="s">
        <v>17</v>
      </c>
      <c r="F1219" t="s">
        <v>176</v>
      </c>
      <c r="G1219">
        <v>50</v>
      </c>
      <c r="H1219">
        <v>3</v>
      </c>
      <c r="I1219" t="s">
        <v>172</v>
      </c>
    </row>
    <row r="1220" spans="1:9" x14ac:dyDescent="0.25">
      <c r="A1220">
        <v>47</v>
      </c>
      <c r="B1220">
        <v>23</v>
      </c>
      <c r="C1220">
        <v>5</v>
      </c>
      <c r="D1220" t="s">
        <v>22</v>
      </c>
      <c r="E1220" t="s">
        <v>23</v>
      </c>
      <c r="F1220" t="s">
        <v>19</v>
      </c>
      <c r="G1220">
        <v>5</v>
      </c>
      <c r="H1220">
        <v>80</v>
      </c>
      <c r="I1220" t="s">
        <v>172</v>
      </c>
    </row>
    <row r="1221" spans="1:9" x14ac:dyDescent="0.25">
      <c r="A1221">
        <v>47</v>
      </c>
      <c r="B1221">
        <v>23</v>
      </c>
      <c r="C1221">
        <v>6</v>
      </c>
      <c r="D1221" t="s">
        <v>22</v>
      </c>
      <c r="E1221" t="s">
        <v>23</v>
      </c>
      <c r="F1221" t="s">
        <v>24</v>
      </c>
      <c r="G1221">
        <v>5</v>
      </c>
      <c r="H1221">
        <v>80</v>
      </c>
      <c r="I1221" t="s">
        <v>172</v>
      </c>
    </row>
    <row r="1222" spans="1:9" x14ac:dyDescent="0.25">
      <c r="A1222">
        <v>47</v>
      </c>
      <c r="B1222">
        <v>23</v>
      </c>
      <c r="C1222">
        <v>11</v>
      </c>
      <c r="D1222" t="s">
        <v>22</v>
      </c>
      <c r="E1222" t="s">
        <v>173</v>
      </c>
      <c r="F1222" t="s">
        <v>25</v>
      </c>
      <c r="G1222">
        <v>20</v>
      </c>
      <c r="H1222">
        <v>80</v>
      </c>
      <c r="I1222" t="s">
        <v>172</v>
      </c>
    </row>
    <row r="1223" spans="1:9" x14ac:dyDescent="0.25">
      <c r="A1223">
        <v>47</v>
      </c>
      <c r="B1223">
        <v>23</v>
      </c>
      <c r="C1223">
        <v>10</v>
      </c>
      <c r="D1223" t="s">
        <v>16</v>
      </c>
      <c r="E1223" t="s">
        <v>17</v>
      </c>
      <c r="F1223" t="s">
        <v>176</v>
      </c>
      <c r="G1223">
        <v>50</v>
      </c>
      <c r="H1223">
        <v>3</v>
      </c>
      <c r="I1223" t="s">
        <v>172</v>
      </c>
    </row>
    <row r="1224" spans="1:9" x14ac:dyDescent="0.25">
      <c r="A1224">
        <v>47</v>
      </c>
      <c r="B1224">
        <v>24</v>
      </c>
      <c r="C1224">
        <v>5</v>
      </c>
      <c r="D1224" t="s">
        <v>22</v>
      </c>
      <c r="E1224" t="s">
        <v>23</v>
      </c>
      <c r="F1224" t="s">
        <v>19</v>
      </c>
      <c r="G1224">
        <v>5</v>
      </c>
      <c r="H1224">
        <v>80</v>
      </c>
      <c r="I1224" t="s">
        <v>172</v>
      </c>
    </row>
    <row r="1225" spans="1:9" x14ac:dyDescent="0.25">
      <c r="A1225">
        <v>47</v>
      </c>
      <c r="B1225">
        <v>24</v>
      </c>
      <c r="C1225">
        <v>6</v>
      </c>
      <c r="D1225" t="s">
        <v>22</v>
      </c>
      <c r="E1225" t="s">
        <v>23</v>
      </c>
      <c r="F1225" t="s">
        <v>24</v>
      </c>
      <c r="G1225">
        <v>5</v>
      </c>
      <c r="H1225">
        <v>80</v>
      </c>
      <c r="I1225" t="s">
        <v>172</v>
      </c>
    </row>
    <row r="1226" spans="1:9" x14ac:dyDescent="0.25">
      <c r="A1226">
        <v>47</v>
      </c>
      <c r="B1226">
        <v>24</v>
      </c>
      <c r="C1226">
        <v>11</v>
      </c>
      <c r="D1226" t="s">
        <v>22</v>
      </c>
      <c r="E1226" t="s">
        <v>173</v>
      </c>
      <c r="F1226" t="s">
        <v>25</v>
      </c>
      <c r="G1226">
        <v>20</v>
      </c>
      <c r="H1226">
        <v>80</v>
      </c>
      <c r="I1226" t="s">
        <v>172</v>
      </c>
    </row>
    <row r="1227" spans="1:9" x14ac:dyDescent="0.25">
      <c r="A1227">
        <v>47</v>
      </c>
      <c r="B1227">
        <v>24</v>
      </c>
      <c r="C1227">
        <v>10</v>
      </c>
      <c r="D1227" t="s">
        <v>16</v>
      </c>
      <c r="E1227" t="s">
        <v>17</v>
      </c>
      <c r="F1227" t="s">
        <v>176</v>
      </c>
      <c r="G1227">
        <v>50</v>
      </c>
      <c r="H1227">
        <v>3</v>
      </c>
      <c r="I1227" t="s">
        <v>172</v>
      </c>
    </row>
    <row r="1228" spans="1:9" x14ac:dyDescent="0.25">
      <c r="A1228">
        <v>47</v>
      </c>
      <c r="B1228">
        <v>25</v>
      </c>
      <c r="C1228">
        <v>5</v>
      </c>
      <c r="D1228" t="s">
        <v>22</v>
      </c>
      <c r="E1228" t="s">
        <v>23</v>
      </c>
      <c r="F1228" t="s">
        <v>19</v>
      </c>
      <c r="G1228">
        <v>5</v>
      </c>
      <c r="H1228">
        <v>80</v>
      </c>
      <c r="I1228" t="s">
        <v>172</v>
      </c>
    </row>
    <row r="1229" spans="1:9" x14ac:dyDescent="0.25">
      <c r="A1229">
        <v>47</v>
      </c>
      <c r="B1229">
        <v>25</v>
      </c>
      <c r="C1229">
        <v>6</v>
      </c>
      <c r="D1229" t="s">
        <v>22</v>
      </c>
      <c r="E1229" t="s">
        <v>23</v>
      </c>
      <c r="F1229" t="s">
        <v>24</v>
      </c>
      <c r="G1229">
        <v>5</v>
      </c>
      <c r="H1229">
        <v>80</v>
      </c>
      <c r="I1229" t="s">
        <v>172</v>
      </c>
    </row>
    <row r="1230" spans="1:9" x14ac:dyDescent="0.25">
      <c r="A1230">
        <v>47</v>
      </c>
      <c r="B1230">
        <v>25</v>
      </c>
      <c r="C1230">
        <v>11</v>
      </c>
      <c r="D1230" t="s">
        <v>22</v>
      </c>
      <c r="E1230" t="s">
        <v>173</v>
      </c>
      <c r="F1230" t="s">
        <v>25</v>
      </c>
      <c r="G1230">
        <v>20</v>
      </c>
      <c r="H1230">
        <v>80</v>
      </c>
      <c r="I1230" t="s">
        <v>172</v>
      </c>
    </row>
    <row r="1231" spans="1:9" x14ac:dyDescent="0.25">
      <c r="A1231">
        <v>47</v>
      </c>
      <c r="B1231">
        <v>25</v>
      </c>
      <c r="C1231">
        <v>10</v>
      </c>
      <c r="D1231" t="s">
        <v>16</v>
      </c>
      <c r="E1231" t="s">
        <v>17</v>
      </c>
      <c r="F1231" t="s">
        <v>176</v>
      </c>
      <c r="G1231">
        <v>50</v>
      </c>
      <c r="H1231">
        <v>3</v>
      </c>
      <c r="I1231" t="s">
        <v>172</v>
      </c>
    </row>
    <row r="1232" spans="1:9" x14ac:dyDescent="0.25">
      <c r="A1232">
        <v>47</v>
      </c>
      <c r="B1232">
        <v>26</v>
      </c>
      <c r="C1232">
        <v>5</v>
      </c>
      <c r="D1232" t="s">
        <v>22</v>
      </c>
      <c r="E1232" t="s">
        <v>23</v>
      </c>
      <c r="F1232" t="s">
        <v>19</v>
      </c>
      <c r="G1232">
        <v>5</v>
      </c>
      <c r="H1232">
        <v>80</v>
      </c>
      <c r="I1232" t="s">
        <v>172</v>
      </c>
    </row>
    <row r="1233" spans="1:9" x14ac:dyDescent="0.25">
      <c r="A1233">
        <v>47</v>
      </c>
      <c r="B1233">
        <v>26</v>
      </c>
      <c r="C1233">
        <v>6</v>
      </c>
      <c r="D1233" t="s">
        <v>22</v>
      </c>
      <c r="E1233" t="s">
        <v>23</v>
      </c>
      <c r="F1233" t="s">
        <v>24</v>
      </c>
      <c r="G1233">
        <v>5</v>
      </c>
      <c r="H1233">
        <v>80</v>
      </c>
      <c r="I1233" t="s">
        <v>172</v>
      </c>
    </row>
    <row r="1234" spans="1:9" x14ac:dyDescent="0.25">
      <c r="A1234">
        <v>47</v>
      </c>
      <c r="B1234">
        <v>26</v>
      </c>
      <c r="C1234">
        <v>11</v>
      </c>
      <c r="D1234" t="s">
        <v>22</v>
      </c>
      <c r="E1234" t="s">
        <v>173</v>
      </c>
      <c r="F1234" t="s">
        <v>25</v>
      </c>
      <c r="G1234">
        <v>20</v>
      </c>
      <c r="H1234">
        <v>80</v>
      </c>
      <c r="I1234" t="s">
        <v>172</v>
      </c>
    </row>
    <row r="1235" spans="1:9" x14ac:dyDescent="0.25">
      <c r="A1235">
        <v>47</v>
      </c>
      <c r="B1235">
        <v>26</v>
      </c>
      <c r="C1235">
        <v>10</v>
      </c>
      <c r="D1235" t="s">
        <v>16</v>
      </c>
      <c r="E1235" t="s">
        <v>17</v>
      </c>
      <c r="F1235" t="s">
        <v>176</v>
      </c>
      <c r="G1235">
        <v>50</v>
      </c>
      <c r="H1235">
        <v>3</v>
      </c>
      <c r="I1235" t="s">
        <v>172</v>
      </c>
    </row>
    <row r="1236" spans="1:9" x14ac:dyDescent="0.25">
      <c r="A1236">
        <v>47</v>
      </c>
      <c r="B1236">
        <v>27</v>
      </c>
      <c r="C1236">
        <v>5</v>
      </c>
      <c r="D1236" t="s">
        <v>22</v>
      </c>
      <c r="E1236" t="s">
        <v>23</v>
      </c>
      <c r="F1236" t="s">
        <v>19</v>
      </c>
      <c r="G1236">
        <v>5</v>
      </c>
      <c r="H1236">
        <v>80</v>
      </c>
      <c r="I1236" t="s">
        <v>172</v>
      </c>
    </row>
    <row r="1237" spans="1:9" x14ac:dyDescent="0.25">
      <c r="A1237">
        <v>47</v>
      </c>
      <c r="B1237">
        <v>27</v>
      </c>
      <c r="C1237">
        <v>6</v>
      </c>
      <c r="D1237" t="s">
        <v>22</v>
      </c>
      <c r="E1237" t="s">
        <v>23</v>
      </c>
      <c r="F1237" t="s">
        <v>24</v>
      </c>
      <c r="G1237">
        <v>5</v>
      </c>
      <c r="H1237">
        <v>80</v>
      </c>
      <c r="I1237" t="s">
        <v>172</v>
      </c>
    </row>
    <row r="1238" spans="1:9" x14ac:dyDescent="0.25">
      <c r="A1238">
        <v>47</v>
      </c>
      <c r="B1238">
        <v>27</v>
      </c>
      <c r="C1238">
        <v>11</v>
      </c>
      <c r="D1238" t="s">
        <v>22</v>
      </c>
      <c r="E1238" t="s">
        <v>173</v>
      </c>
      <c r="F1238" t="s">
        <v>25</v>
      </c>
      <c r="G1238">
        <v>20</v>
      </c>
      <c r="H1238">
        <v>80</v>
      </c>
      <c r="I1238" t="s">
        <v>172</v>
      </c>
    </row>
    <row r="1239" spans="1:9" x14ac:dyDescent="0.25">
      <c r="A1239">
        <v>47</v>
      </c>
      <c r="B1239">
        <v>27</v>
      </c>
      <c r="C1239">
        <v>10</v>
      </c>
      <c r="D1239" t="s">
        <v>16</v>
      </c>
      <c r="E1239" t="s">
        <v>17</v>
      </c>
      <c r="F1239" t="s">
        <v>176</v>
      </c>
      <c r="G1239">
        <v>50</v>
      </c>
      <c r="H1239">
        <v>3</v>
      </c>
      <c r="I1239" t="s">
        <v>172</v>
      </c>
    </row>
    <row r="1240" spans="1:9" x14ac:dyDescent="0.25">
      <c r="A1240">
        <v>47</v>
      </c>
      <c r="B1240">
        <v>28</v>
      </c>
      <c r="C1240">
        <v>5</v>
      </c>
      <c r="D1240" t="s">
        <v>22</v>
      </c>
      <c r="E1240" t="s">
        <v>23</v>
      </c>
      <c r="F1240" t="s">
        <v>19</v>
      </c>
      <c r="G1240">
        <v>5</v>
      </c>
      <c r="H1240">
        <v>80</v>
      </c>
      <c r="I1240" t="s">
        <v>172</v>
      </c>
    </row>
    <row r="1241" spans="1:9" x14ac:dyDescent="0.25">
      <c r="A1241">
        <v>47</v>
      </c>
      <c r="B1241">
        <v>28</v>
      </c>
      <c r="C1241">
        <v>6</v>
      </c>
      <c r="D1241" t="s">
        <v>22</v>
      </c>
      <c r="E1241" t="s">
        <v>23</v>
      </c>
      <c r="F1241" t="s">
        <v>24</v>
      </c>
      <c r="G1241">
        <v>5</v>
      </c>
      <c r="H1241">
        <v>80</v>
      </c>
      <c r="I1241" t="s">
        <v>172</v>
      </c>
    </row>
    <row r="1242" spans="1:9" x14ac:dyDescent="0.25">
      <c r="A1242">
        <v>47</v>
      </c>
      <c r="B1242">
        <v>28</v>
      </c>
      <c r="C1242">
        <v>11</v>
      </c>
      <c r="D1242" t="s">
        <v>22</v>
      </c>
      <c r="E1242" t="s">
        <v>173</v>
      </c>
      <c r="F1242" t="s">
        <v>25</v>
      </c>
      <c r="G1242">
        <v>20</v>
      </c>
      <c r="H1242">
        <v>80</v>
      </c>
      <c r="I1242" t="s">
        <v>172</v>
      </c>
    </row>
    <row r="1243" spans="1:9" x14ac:dyDescent="0.25">
      <c r="A1243">
        <v>47</v>
      </c>
      <c r="B1243">
        <v>28</v>
      </c>
      <c r="C1243">
        <v>10</v>
      </c>
      <c r="D1243" t="s">
        <v>16</v>
      </c>
      <c r="E1243" t="s">
        <v>17</v>
      </c>
      <c r="F1243" t="s">
        <v>176</v>
      </c>
      <c r="G1243">
        <v>50</v>
      </c>
      <c r="H1243">
        <v>3</v>
      </c>
      <c r="I1243" t="s">
        <v>172</v>
      </c>
    </row>
    <row r="1244" spans="1:9" x14ac:dyDescent="0.25">
      <c r="A1244">
        <v>47</v>
      </c>
      <c r="B1244">
        <v>29</v>
      </c>
      <c r="C1244">
        <v>5</v>
      </c>
      <c r="D1244" t="s">
        <v>22</v>
      </c>
      <c r="E1244" t="s">
        <v>23</v>
      </c>
      <c r="F1244" t="s">
        <v>19</v>
      </c>
      <c r="G1244">
        <v>5</v>
      </c>
      <c r="H1244">
        <v>80</v>
      </c>
      <c r="I1244" t="s">
        <v>172</v>
      </c>
    </row>
    <row r="1245" spans="1:9" x14ac:dyDescent="0.25">
      <c r="A1245">
        <v>47</v>
      </c>
      <c r="B1245">
        <v>29</v>
      </c>
      <c r="C1245">
        <v>6</v>
      </c>
      <c r="D1245" t="s">
        <v>22</v>
      </c>
      <c r="E1245" t="s">
        <v>23</v>
      </c>
      <c r="F1245" t="s">
        <v>24</v>
      </c>
      <c r="G1245">
        <v>5</v>
      </c>
      <c r="H1245">
        <v>80</v>
      </c>
      <c r="I1245" t="s">
        <v>172</v>
      </c>
    </row>
    <row r="1246" spans="1:9" x14ac:dyDescent="0.25">
      <c r="A1246">
        <v>47</v>
      </c>
      <c r="B1246">
        <v>29</v>
      </c>
      <c r="C1246">
        <v>11</v>
      </c>
      <c r="D1246" t="s">
        <v>22</v>
      </c>
      <c r="E1246" t="s">
        <v>173</v>
      </c>
      <c r="F1246" t="s">
        <v>25</v>
      </c>
      <c r="G1246">
        <v>20</v>
      </c>
      <c r="H1246">
        <v>80</v>
      </c>
      <c r="I1246" t="s">
        <v>172</v>
      </c>
    </row>
    <row r="1247" spans="1:9" x14ac:dyDescent="0.25">
      <c r="A1247">
        <v>47</v>
      </c>
      <c r="B1247">
        <v>29</v>
      </c>
      <c r="C1247">
        <v>10</v>
      </c>
      <c r="D1247" t="s">
        <v>16</v>
      </c>
      <c r="E1247" t="s">
        <v>17</v>
      </c>
      <c r="F1247" t="s">
        <v>176</v>
      </c>
      <c r="G1247">
        <v>50</v>
      </c>
      <c r="H1247">
        <v>3</v>
      </c>
      <c r="I1247" t="s">
        <v>172</v>
      </c>
    </row>
    <row r="1248" spans="1:9" x14ac:dyDescent="0.25">
      <c r="A1248">
        <v>47</v>
      </c>
      <c r="B1248">
        <v>30</v>
      </c>
      <c r="C1248">
        <v>5</v>
      </c>
      <c r="D1248" t="s">
        <v>22</v>
      </c>
      <c r="E1248" t="s">
        <v>23</v>
      </c>
      <c r="F1248" t="s">
        <v>19</v>
      </c>
      <c r="G1248">
        <v>5</v>
      </c>
      <c r="H1248">
        <v>80</v>
      </c>
      <c r="I1248" t="s">
        <v>172</v>
      </c>
    </row>
    <row r="1249" spans="1:9" x14ac:dyDescent="0.25">
      <c r="A1249">
        <v>47</v>
      </c>
      <c r="B1249">
        <v>30</v>
      </c>
      <c r="C1249">
        <v>6</v>
      </c>
      <c r="D1249" t="s">
        <v>22</v>
      </c>
      <c r="E1249" t="s">
        <v>23</v>
      </c>
      <c r="F1249" t="s">
        <v>24</v>
      </c>
      <c r="G1249">
        <v>5</v>
      </c>
      <c r="H1249">
        <v>80</v>
      </c>
      <c r="I1249" t="s">
        <v>172</v>
      </c>
    </row>
    <row r="1250" spans="1:9" x14ac:dyDescent="0.25">
      <c r="A1250">
        <v>47</v>
      </c>
      <c r="B1250">
        <v>30</v>
      </c>
      <c r="C1250">
        <v>11</v>
      </c>
      <c r="D1250" t="s">
        <v>22</v>
      </c>
      <c r="E1250" t="s">
        <v>173</v>
      </c>
      <c r="F1250" t="s">
        <v>25</v>
      </c>
      <c r="G1250">
        <v>20</v>
      </c>
      <c r="H1250">
        <v>80</v>
      </c>
      <c r="I1250" t="s">
        <v>172</v>
      </c>
    </row>
    <row r="1251" spans="1:9" x14ac:dyDescent="0.25">
      <c r="A1251">
        <v>47</v>
      </c>
      <c r="B1251">
        <v>30</v>
      </c>
      <c r="C1251">
        <v>10</v>
      </c>
      <c r="D1251" t="s">
        <v>16</v>
      </c>
      <c r="E1251" t="s">
        <v>17</v>
      </c>
      <c r="F1251" t="s">
        <v>176</v>
      </c>
      <c r="G1251">
        <v>50</v>
      </c>
      <c r="H1251">
        <v>3</v>
      </c>
      <c r="I1251" t="s">
        <v>172</v>
      </c>
    </row>
    <row r="1252" spans="1:9" x14ac:dyDescent="0.25">
      <c r="A1252">
        <v>49</v>
      </c>
      <c r="B1252">
        <v>1</v>
      </c>
      <c r="C1252">
        <v>78</v>
      </c>
      <c r="D1252" t="s">
        <v>22</v>
      </c>
      <c r="E1252" t="s">
        <v>23</v>
      </c>
      <c r="F1252" t="s">
        <v>186</v>
      </c>
      <c r="G1252">
        <v>2222</v>
      </c>
      <c r="H1252">
        <v>0.51170117011701166</v>
      </c>
      <c r="I1252" t="s">
        <v>42</v>
      </c>
    </row>
    <row r="1253" spans="1:9" x14ac:dyDescent="0.25">
      <c r="A1253">
        <v>49</v>
      </c>
      <c r="B1253">
        <v>1</v>
      </c>
      <c r="C1253">
        <v>79</v>
      </c>
      <c r="D1253" t="s">
        <v>16</v>
      </c>
      <c r="E1253" t="s">
        <v>17</v>
      </c>
      <c r="F1253" t="s">
        <v>187</v>
      </c>
      <c r="G1253">
        <v>1</v>
      </c>
      <c r="H1253">
        <v>37.9</v>
      </c>
      <c r="I1253" t="s">
        <v>42</v>
      </c>
    </row>
    <row r="1254" spans="1:9" x14ac:dyDescent="0.25">
      <c r="A1254">
        <v>49</v>
      </c>
      <c r="B1254">
        <v>2</v>
      </c>
      <c r="C1254">
        <v>80</v>
      </c>
      <c r="D1254" t="s">
        <v>22</v>
      </c>
      <c r="E1254" t="s">
        <v>23</v>
      </c>
      <c r="F1254" t="s">
        <v>188</v>
      </c>
      <c r="G1254">
        <v>1</v>
      </c>
      <c r="H1254">
        <v>379</v>
      </c>
      <c r="I1254" t="s">
        <v>42</v>
      </c>
    </row>
    <row r="1255" spans="1:9" x14ac:dyDescent="0.25">
      <c r="A1255">
        <v>49</v>
      </c>
      <c r="B1255">
        <v>2</v>
      </c>
      <c r="C1255">
        <v>79</v>
      </c>
      <c r="D1255" t="s">
        <v>16</v>
      </c>
      <c r="E1255" t="s">
        <v>17</v>
      </c>
      <c r="F1255" t="s">
        <v>187</v>
      </c>
      <c r="G1255">
        <v>1</v>
      </c>
      <c r="H1255">
        <v>37.9</v>
      </c>
      <c r="I1255" t="s">
        <v>42</v>
      </c>
    </row>
    <row r="1256" spans="1:9" x14ac:dyDescent="0.25">
      <c r="A1256">
        <v>49</v>
      </c>
      <c r="B1256">
        <v>3</v>
      </c>
      <c r="C1256">
        <v>80</v>
      </c>
      <c r="D1256" t="s">
        <v>22</v>
      </c>
      <c r="E1256" t="s">
        <v>23</v>
      </c>
      <c r="F1256" t="s">
        <v>188</v>
      </c>
      <c r="G1256">
        <v>1</v>
      </c>
      <c r="H1256">
        <v>379</v>
      </c>
      <c r="I1256" t="s">
        <v>42</v>
      </c>
    </row>
    <row r="1257" spans="1:9" x14ac:dyDescent="0.25">
      <c r="A1257">
        <v>49</v>
      </c>
      <c r="B1257">
        <v>3</v>
      </c>
      <c r="C1257">
        <v>79</v>
      </c>
      <c r="D1257" t="s">
        <v>16</v>
      </c>
      <c r="E1257" t="s">
        <v>17</v>
      </c>
      <c r="F1257" t="s">
        <v>187</v>
      </c>
      <c r="G1257">
        <v>1</v>
      </c>
      <c r="H1257">
        <v>37.9</v>
      </c>
      <c r="I1257" t="s">
        <v>42</v>
      </c>
    </row>
    <row r="1258" spans="1:9" x14ac:dyDescent="0.25">
      <c r="A1258">
        <v>49</v>
      </c>
      <c r="B1258">
        <v>3</v>
      </c>
      <c r="C1258">
        <v>11</v>
      </c>
      <c r="D1258" t="s">
        <v>22</v>
      </c>
      <c r="E1258" t="s">
        <v>23</v>
      </c>
      <c r="F1258" t="s">
        <v>25</v>
      </c>
      <c r="G1258">
        <v>1</v>
      </c>
      <c r="H1258">
        <v>189.5</v>
      </c>
      <c r="I1258" t="s">
        <v>42</v>
      </c>
    </row>
    <row r="1259" spans="1:9" x14ac:dyDescent="0.25">
      <c r="A1259">
        <v>49</v>
      </c>
      <c r="B1259">
        <v>4</v>
      </c>
      <c r="C1259">
        <v>80</v>
      </c>
      <c r="D1259" t="s">
        <v>22</v>
      </c>
      <c r="E1259" t="s">
        <v>23</v>
      </c>
      <c r="F1259" t="s">
        <v>188</v>
      </c>
      <c r="G1259">
        <v>1</v>
      </c>
      <c r="H1259">
        <v>379</v>
      </c>
      <c r="I1259" t="s">
        <v>42</v>
      </c>
    </row>
    <row r="1260" spans="1:9" x14ac:dyDescent="0.25">
      <c r="A1260">
        <v>49</v>
      </c>
      <c r="B1260">
        <v>4</v>
      </c>
      <c r="C1260">
        <v>79</v>
      </c>
      <c r="D1260" t="s">
        <v>16</v>
      </c>
      <c r="E1260" t="s">
        <v>17</v>
      </c>
      <c r="F1260" t="s">
        <v>187</v>
      </c>
      <c r="G1260">
        <v>1</v>
      </c>
      <c r="H1260">
        <v>37.9</v>
      </c>
      <c r="I1260" t="s">
        <v>42</v>
      </c>
    </row>
    <row r="1261" spans="1:9" x14ac:dyDescent="0.25">
      <c r="A1261">
        <v>49</v>
      </c>
      <c r="B1261">
        <v>4</v>
      </c>
      <c r="C1261">
        <v>11</v>
      </c>
      <c r="D1261" t="s">
        <v>22</v>
      </c>
      <c r="E1261" t="s">
        <v>23</v>
      </c>
      <c r="F1261" t="s">
        <v>25</v>
      </c>
      <c r="G1261">
        <v>1</v>
      </c>
      <c r="H1261">
        <v>189.5</v>
      </c>
      <c r="I1261" t="s">
        <v>42</v>
      </c>
    </row>
    <row r="1262" spans="1:9" x14ac:dyDescent="0.25">
      <c r="A1262">
        <v>49</v>
      </c>
      <c r="B1262">
        <v>5</v>
      </c>
      <c r="C1262">
        <v>80</v>
      </c>
      <c r="D1262" t="s">
        <v>22</v>
      </c>
      <c r="E1262" t="s">
        <v>23</v>
      </c>
      <c r="F1262" t="s">
        <v>188</v>
      </c>
      <c r="G1262">
        <v>1</v>
      </c>
      <c r="H1262">
        <v>379</v>
      </c>
      <c r="I1262" t="s">
        <v>42</v>
      </c>
    </row>
    <row r="1263" spans="1:9" x14ac:dyDescent="0.25">
      <c r="A1263">
        <v>49</v>
      </c>
      <c r="B1263">
        <v>5</v>
      </c>
      <c r="C1263">
        <v>79</v>
      </c>
      <c r="D1263" t="s">
        <v>16</v>
      </c>
      <c r="E1263" t="s">
        <v>17</v>
      </c>
      <c r="F1263" t="s">
        <v>187</v>
      </c>
      <c r="G1263">
        <v>1</v>
      </c>
      <c r="H1263">
        <v>37.9</v>
      </c>
      <c r="I1263" t="s">
        <v>42</v>
      </c>
    </row>
    <row r="1264" spans="1:9" x14ac:dyDescent="0.25">
      <c r="A1264">
        <v>49</v>
      </c>
      <c r="B1264">
        <v>5</v>
      </c>
      <c r="C1264">
        <v>11</v>
      </c>
      <c r="D1264" t="s">
        <v>22</v>
      </c>
      <c r="E1264" t="s">
        <v>23</v>
      </c>
      <c r="F1264" t="s">
        <v>25</v>
      </c>
      <c r="G1264">
        <v>1</v>
      </c>
      <c r="H1264">
        <v>189.5</v>
      </c>
      <c r="I1264" t="s">
        <v>42</v>
      </c>
    </row>
    <row r="1265" spans="1:9" x14ac:dyDescent="0.25">
      <c r="A1265">
        <v>49</v>
      </c>
      <c r="B1265">
        <f>B1262+1</f>
        <v>6</v>
      </c>
      <c r="C1265">
        <v>80</v>
      </c>
      <c r="D1265" t="s">
        <v>22</v>
      </c>
      <c r="E1265" t="s">
        <v>23</v>
      </c>
      <c r="F1265" t="s">
        <v>188</v>
      </c>
      <c r="G1265">
        <v>1</v>
      </c>
      <c r="H1265">
        <v>379</v>
      </c>
      <c r="I1265" t="s">
        <v>42</v>
      </c>
    </row>
    <row r="1266" spans="1:9" x14ac:dyDescent="0.25">
      <c r="A1266">
        <v>49</v>
      </c>
      <c r="B1266">
        <f t="shared" ref="B1266:B1333" si="23">B1263+1</f>
        <v>6</v>
      </c>
      <c r="C1266">
        <v>79</v>
      </c>
      <c r="D1266" t="s">
        <v>16</v>
      </c>
      <c r="E1266" t="s">
        <v>17</v>
      </c>
      <c r="F1266" t="s">
        <v>187</v>
      </c>
      <c r="G1266">
        <v>1</v>
      </c>
      <c r="H1266">
        <v>37.9</v>
      </c>
      <c r="I1266" t="s">
        <v>42</v>
      </c>
    </row>
    <row r="1267" spans="1:9" x14ac:dyDescent="0.25">
      <c r="A1267">
        <v>49</v>
      </c>
      <c r="B1267">
        <f t="shared" si="23"/>
        <v>6</v>
      </c>
      <c r="C1267">
        <v>11</v>
      </c>
      <c r="D1267" t="s">
        <v>22</v>
      </c>
      <c r="E1267" t="s">
        <v>23</v>
      </c>
      <c r="F1267" t="s">
        <v>25</v>
      </c>
      <c r="G1267">
        <v>1</v>
      </c>
      <c r="H1267">
        <v>189.5</v>
      </c>
      <c r="I1267" t="s">
        <v>42</v>
      </c>
    </row>
    <row r="1268" spans="1:9" x14ac:dyDescent="0.25">
      <c r="A1268">
        <v>49</v>
      </c>
      <c r="B1268">
        <f t="shared" si="23"/>
        <v>7</v>
      </c>
      <c r="C1268">
        <v>80</v>
      </c>
      <c r="D1268" t="s">
        <v>22</v>
      </c>
      <c r="E1268" t="s">
        <v>23</v>
      </c>
      <c r="F1268" t="s">
        <v>188</v>
      </c>
      <c r="G1268">
        <v>1</v>
      </c>
      <c r="H1268">
        <v>379</v>
      </c>
      <c r="I1268" t="s">
        <v>42</v>
      </c>
    </row>
    <row r="1269" spans="1:9" x14ac:dyDescent="0.25">
      <c r="A1269">
        <v>49</v>
      </c>
      <c r="B1269">
        <f t="shared" si="23"/>
        <v>7</v>
      </c>
      <c r="C1269">
        <v>79</v>
      </c>
      <c r="D1269" t="s">
        <v>16</v>
      </c>
      <c r="E1269" t="s">
        <v>17</v>
      </c>
      <c r="F1269" t="s">
        <v>187</v>
      </c>
      <c r="G1269">
        <v>1</v>
      </c>
      <c r="H1269">
        <v>37.9</v>
      </c>
      <c r="I1269" t="s">
        <v>42</v>
      </c>
    </row>
    <row r="1270" spans="1:9" x14ac:dyDescent="0.25">
      <c r="A1270">
        <v>49</v>
      </c>
      <c r="B1270">
        <f t="shared" si="23"/>
        <v>7</v>
      </c>
      <c r="C1270">
        <v>11</v>
      </c>
      <c r="D1270" t="s">
        <v>22</v>
      </c>
      <c r="E1270" t="s">
        <v>23</v>
      </c>
      <c r="F1270" t="s">
        <v>25</v>
      </c>
      <c r="G1270">
        <v>1</v>
      </c>
      <c r="H1270">
        <v>189.5</v>
      </c>
      <c r="I1270" t="s">
        <v>42</v>
      </c>
    </row>
    <row r="1271" spans="1:9" x14ac:dyDescent="0.25">
      <c r="A1271">
        <v>49</v>
      </c>
      <c r="B1271">
        <f t="shared" si="23"/>
        <v>8</v>
      </c>
      <c r="C1271">
        <v>80</v>
      </c>
      <c r="D1271" t="s">
        <v>22</v>
      </c>
      <c r="E1271" t="s">
        <v>23</v>
      </c>
      <c r="F1271" t="s">
        <v>188</v>
      </c>
      <c r="G1271">
        <v>1</v>
      </c>
      <c r="H1271">
        <v>379</v>
      </c>
      <c r="I1271" t="s">
        <v>42</v>
      </c>
    </row>
    <row r="1272" spans="1:9" x14ac:dyDescent="0.25">
      <c r="A1272">
        <v>49</v>
      </c>
      <c r="B1272">
        <f t="shared" si="23"/>
        <v>8</v>
      </c>
      <c r="C1272">
        <v>79</v>
      </c>
      <c r="D1272" t="s">
        <v>16</v>
      </c>
      <c r="E1272" t="s">
        <v>17</v>
      </c>
      <c r="F1272" t="s">
        <v>187</v>
      </c>
      <c r="G1272">
        <v>1</v>
      </c>
      <c r="H1272">
        <v>37.9</v>
      </c>
      <c r="I1272" t="s">
        <v>42</v>
      </c>
    </row>
    <row r="1273" spans="1:9" x14ac:dyDescent="0.25">
      <c r="A1273">
        <v>49</v>
      </c>
      <c r="B1273">
        <f t="shared" si="23"/>
        <v>8</v>
      </c>
      <c r="C1273">
        <v>11</v>
      </c>
      <c r="D1273" t="s">
        <v>22</v>
      </c>
      <c r="E1273" t="s">
        <v>23</v>
      </c>
      <c r="F1273" t="s">
        <v>25</v>
      </c>
      <c r="G1273">
        <v>1</v>
      </c>
      <c r="H1273">
        <v>189.5</v>
      </c>
      <c r="I1273" t="s">
        <v>42</v>
      </c>
    </row>
    <row r="1274" spans="1:9" x14ac:dyDescent="0.25">
      <c r="A1274">
        <v>49</v>
      </c>
      <c r="B1274">
        <f t="shared" si="23"/>
        <v>9</v>
      </c>
      <c r="C1274">
        <v>80</v>
      </c>
      <c r="D1274" t="s">
        <v>22</v>
      </c>
      <c r="E1274" t="s">
        <v>23</v>
      </c>
      <c r="F1274" t="s">
        <v>188</v>
      </c>
      <c r="G1274">
        <v>1</v>
      </c>
      <c r="H1274">
        <v>379</v>
      </c>
      <c r="I1274" t="s">
        <v>42</v>
      </c>
    </row>
    <row r="1275" spans="1:9" x14ac:dyDescent="0.25">
      <c r="A1275">
        <v>49</v>
      </c>
      <c r="B1275">
        <f t="shared" si="23"/>
        <v>9</v>
      </c>
      <c r="C1275">
        <v>79</v>
      </c>
      <c r="D1275" t="s">
        <v>16</v>
      </c>
      <c r="E1275" t="s">
        <v>17</v>
      </c>
      <c r="F1275" t="s">
        <v>187</v>
      </c>
      <c r="G1275">
        <v>1</v>
      </c>
      <c r="H1275">
        <v>37.9</v>
      </c>
      <c r="I1275" t="s">
        <v>42</v>
      </c>
    </row>
    <row r="1276" spans="1:9" x14ac:dyDescent="0.25">
      <c r="A1276">
        <v>49</v>
      </c>
      <c r="B1276">
        <f t="shared" si="23"/>
        <v>9</v>
      </c>
      <c r="C1276">
        <v>11</v>
      </c>
      <c r="D1276" t="s">
        <v>22</v>
      </c>
      <c r="E1276" t="s">
        <v>23</v>
      </c>
      <c r="F1276" t="s">
        <v>25</v>
      </c>
      <c r="G1276">
        <v>1</v>
      </c>
      <c r="H1276">
        <v>189.5</v>
      </c>
      <c r="I1276" t="s">
        <v>42</v>
      </c>
    </row>
    <row r="1277" spans="1:9" x14ac:dyDescent="0.25">
      <c r="A1277">
        <v>49</v>
      </c>
      <c r="B1277">
        <v>10</v>
      </c>
      <c r="C1277">
        <v>78</v>
      </c>
      <c r="D1277" t="s">
        <v>22</v>
      </c>
      <c r="E1277" t="s">
        <v>23</v>
      </c>
      <c r="F1277" t="s">
        <v>186</v>
      </c>
      <c r="G1277">
        <v>2222</v>
      </c>
      <c r="H1277">
        <v>0.51170117011701166</v>
      </c>
      <c r="I1277" t="s">
        <v>42</v>
      </c>
    </row>
    <row r="1278" spans="1:9" x14ac:dyDescent="0.25">
      <c r="A1278">
        <v>49</v>
      </c>
      <c r="B1278">
        <f>B1274+1</f>
        <v>10</v>
      </c>
      <c r="C1278">
        <v>80</v>
      </c>
      <c r="D1278" t="s">
        <v>22</v>
      </c>
      <c r="E1278" t="s">
        <v>23</v>
      </c>
      <c r="F1278" t="s">
        <v>188</v>
      </c>
      <c r="G1278">
        <v>1</v>
      </c>
      <c r="H1278">
        <v>379</v>
      </c>
      <c r="I1278" t="s">
        <v>42</v>
      </c>
    </row>
    <row r="1279" spans="1:9" x14ac:dyDescent="0.25">
      <c r="A1279">
        <v>49</v>
      </c>
      <c r="B1279">
        <f>B1275+1</f>
        <v>10</v>
      </c>
      <c r="C1279">
        <v>79</v>
      </c>
      <c r="D1279" t="s">
        <v>16</v>
      </c>
      <c r="E1279" t="s">
        <v>17</v>
      </c>
      <c r="F1279" t="s">
        <v>187</v>
      </c>
      <c r="G1279">
        <v>1</v>
      </c>
      <c r="H1279">
        <v>37.9</v>
      </c>
      <c r="I1279" t="s">
        <v>42</v>
      </c>
    </row>
    <row r="1280" spans="1:9" x14ac:dyDescent="0.25">
      <c r="A1280">
        <v>49</v>
      </c>
      <c r="B1280">
        <f>B1276+1</f>
        <v>10</v>
      </c>
      <c r="C1280">
        <v>11</v>
      </c>
      <c r="D1280" t="s">
        <v>22</v>
      </c>
      <c r="E1280" t="s">
        <v>23</v>
      </c>
      <c r="F1280" t="s">
        <v>25</v>
      </c>
      <c r="G1280">
        <v>1</v>
      </c>
      <c r="H1280">
        <v>189.5</v>
      </c>
      <c r="I1280" t="s">
        <v>42</v>
      </c>
    </row>
    <row r="1281" spans="1:9" x14ac:dyDescent="0.25">
      <c r="A1281">
        <v>49</v>
      </c>
      <c r="B1281">
        <f t="shared" si="23"/>
        <v>11</v>
      </c>
      <c r="C1281">
        <v>80</v>
      </c>
      <c r="D1281" t="s">
        <v>22</v>
      </c>
      <c r="E1281" t="s">
        <v>23</v>
      </c>
      <c r="F1281" t="s">
        <v>188</v>
      </c>
      <c r="G1281">
        <v>1</v>
      </c>
      <c r="H1281">
        <v>379</v>
      </c>
      <c r="I1281" t="s">
        <v>42</v>
      </c>
    </row>
    <row r="1282" spans="1:9" x14ac:dyDescent="0.25">
      <c r="A1282">
        <v>49</v>
      </c>
      <c r="B1282">
        <f t="shared" si="23"/>
        <v>11</v>
      </c>
      <c r="C1282">
        <v>79</v>
      </c>
      <c r="D1282" t="s">
        <v>16</v>
      </c>
      <c r="E1282" t="s">
        <v>17</v>
      </c>
      <c r="F1282" t="s">
        <v>187</v>
      </c>
      <c r="G1282">
        <v>1</v>
      </c>
      <c r="H1282">
        <v>37.9</v>
      </c>
      <c r="I1282" t="s">
        <v>42</v>
      </c>
    </row>
    <row r="1283" spans="1:9" x14ac:dyDescent="0.25">
      <c r="A1283">
        <v>49</v>
      </c>
      <c r="B1283">
        <f t="shared" si="23"/>
        <v>11</v>
      </c>
      <c r="C1283">
        <v>11</v>
      </c>
      <c r="D1283" t="s">
        <v>22</v>
      </c>
      <c r="E1283" t="s">
        <v>23</v>
      </c>
      <c r="F1283" t="s">
        <v>25</v>
      </c>
      <c r="G1283">
        <v>1</v>
      </c>
      <c r="H1283">
        <v>189.5</v>
      </c>
      <c r="I1283" t="s">
        <v>42</v>
      </c>
    </row>
    <row r="1284" spans="1:9" x14ac:dyDescent="0.25">
      <c r="A1284">
        <v>49</v>
      </c>
      <c r="B1284">
        <f t="shared" si="23"/>
        <v>12</v>
      </c>
      <c r="C1284">
        <v>80</v>
      </c>
      <c r="D1284" t="s">
        <v>22</v>
      </c>
      <c r="E1284" t="s">
        <v>23</v>
      </c>
      <c r="F1284" t="s">
        <v>188</v>
      </c>
      <c r="G1284">
        <v>1</v>
      </c>
      <c r="H1284">
        <v>379</v>
      </c>
      <c r="I1284" t="s">
        <v>42</v>
      </c>
    </row>
    <row r="1285" spans="1:9" x14ac:dyDescent="0.25">
      <c r="A1285">
        <v>49</v>
      </c>
      <c r="B1285">
        <f t="shared" si="23"/>
        <v>12</v>
      </c>
      <c r="C1285">
        <v>79</v>
      </c>
      <c r="D1285" t="s">
        <v>16</v>
      </c>
      <c r="E1285" t="s">
        <v>17</v>
      </c>
      <c r="F1285" t="s">
        <v>187</v>
      </c>
      <c r="G1285">
        <v>1</v>
      </c>
      <c r="H1285">
        <v>37.9</v>
      </c>
      <c r="I1285" t="s">
        <v>42</v>
      </c>
    </row>
    <row r="1286" spans="1:9" x14ac:dyDescent="0.25">
      <c r="A1286">
        <v>49</v>
      </c>
      <c r="B1286">
        <f t="shared" si="23"/>
        <v>12</v>
      </c>
      <c r="C1286">
        <v>11</v>
      </c>
      <c r="D1286" t="s">
        <v>22</v>
      </c>
      <c r="E1286" t="s">
        <v>23</v>
      </c>
      <c r="F1286" t="s">
        <v>25</v>
      </c>
      <c r="G1286">
        <v>1</v>
      </c>
      <c r="H1286">
        <v>189.5</v>
      </c>
      <c r="I1286" t="s">
        <v>42</v>
      </c>
    </row>
    <row r="1287" spans="1:9" x14ac:dyDescent="0.25">
      <c r="A1287">
        <v>49</v>
      </c>
      <c r="B1287">
        <f t="shared" si="23"/>
        <v>13</v>
      </c>
      <c r="C1287">
        <v>80</v>
      </c>
      <c r="D1287" t="s">
        <v>22</v>
      </c>
      <c r="E1287" t="s">
        <v>23</v>
      </c>
      <c r="F1287" t="s">
        <v>188</v>
      </c>
      <c r="G1287">
        <v>1</v>
      </c>
      <c r="H1287">
        <v>379</v>
      </c>
      <c r="I1287" t="s">
        <v>42</v>
      </c>
    </row>
    <row r="1288" spans="1:9" x14ac:dyDescent="0.25">
      <c r="A1288">
        <v>49</v>
      </c>
      <c r="B1288">
        <f t="shared" si="23"/>
        <v>13</v>
      </c>
      <c r="C1288">
        <v>79</v>
      </c>
      <c r="D1288" t="s">
        <v>16</v>
      </c>
      <c r="E1288" t="s">
        <v>17</v>
      </c>
      <c r="F1288" t="s">
        <v>187</v>
      </c>
      <c r="G1288">
        <v>1</v>
      </c>
      <c r="H1288">
        <v>37.9</v>
      </c>
      <c r="I1288" t="s">
        <v>42</v>
      </c>
    </row>
    <row r="1289" spans="1:9" x14ac:dyDescent="0.25">
      <c r="A1289">
        <v>49</v>
      </c>
      <c r="B1289">
        <f t="shared" si="23"/>
        <v>13</v>
      </c>
      <c r="C1289">
        <v>11</v>
      </c>
      <c r="D1289" t="s">
        <v>22</v>
      </c>
      <c r="E1289" t="s">
        <v>23</v>
      </c>
      <c r="F1289" t="s">
        <v>25</v>
      </c>
      <c r="G1289">
        <v>1</v>
      </c>
      <c r="H1289">
        <v>189.5</v>
      </c>
      <c r="I1289" t="s">
        <v>42</v>
      </c>
    </row>
    <row r="1290" spans="1:9" x14ac:dyDescent="0.25">
      <c r="A1290">
        <v>49</v>
      </c>
      <c r="B1290">
        <f t="shared" si="23"/>
        <v>14</v>
      </c>
      <c r="C1290">
        <v>80</v>
      </c>
      <c r="D1290" t="s">
        <v>22</v>
      </c>
      <c r="E1290" t="s">
        <v>23</v>
      </c>
      <c r="F1290" t="s">
        <v>188</v>
      </c>
      <c r="G1290">
        <v>1</v>
      </c>
      <c r="H1290">
        <v>379</v>
      </c>
      <c r="I1290" t="s">
        <v>42</v>
      </c>
    </row>
    <row r="1291" spans="1:9" x14ac:dyDescent="0.25">
      <c r="A1291">
        <v>49</v>
      </c>
      <c r="B1291">
        <f t="shared" si="23"/>
        <v>14</v>
      </c>
      <c r="C1291">
        <v>79</v>
      </c>
      <c r="D1291" t="s">
        <v>16</v>
      </c>
      <c r="E1291" t="s">
        <v>17</v>
      </c>
      <c r="F1291" t="s">
        <v>187</v>
      </c>
      <c r="G1291">
        <v>1</v>
      </c>
      <c r="H1291">
        <v>37.9</v>
      </c>
      <c r="I1291" t="s">
        <v>42</v>
      </c>
    </row>
    <row r="1292" spans="1:9" x14ac:dyDescent="0.25">
      <c r="A1292">
        <v>49</v>
      </c>
      <c r="B1292">
        <f t="shared" si="23"/>
        <v>14</v>
      </c>
      <c r="C1292">
        <v>11</v>
      </c>
      <c r="D1292" t="s">
        <v>22</v>
      </c>
      <c r="E1292" t="s">
        <v>23</v>
      </c>
      <c r="F1292" t="s">
        <v>25</v>
      </c>
      <c r="G1292">
        <v>1</v>
      </c>
      <c r="H1292">
        <v>189.5</v>
      </c>
      <c r="I1292" t="s">
        <v>42</v>
      </c>
    </row>
    <row r="1293" spans="1:9" x14ac:dyDescent="0.25">
      <c r="A1293">
        <v>49</v>
      </c>
      <c r="B1293">
        <f t="shared" si="23"/>
        <v>15</v>
      </c>
      <c r="C1293">
        <v>80</v>
      </c>
      <c r="D1293" t="s">
        <v>22</v>
      </c>
      <c r="E1293" t="s">
        <v>23</v>
      </c>
      <c r="F1293" t="s">
        <v>188</v>
      </c>
      <c r="G1293">
        <v>1</v>
      </c>
      <c r="H1293">
        <v>379</v>
      </c>
      <c r="I1293" t="s">
        <v>42</v>
      </c>
    </row>
    <row r="1294" spans="1:9" x14ac:dyDescent="0.25">
      <c r="A1294">
        <v>49</v>
      </c>
      <c r="B1294">
        <f t="shared" si="23"/>
        <v>15</v>
      </c>
      <c r="C1294">
        <v>79</v>
      </c>
      <c r="D1294" t="s">
        <v>16</v>
      </c>
      <c r="E1294" t="s">
        <v>17</v>
      </c>
      <c r="F1294" t="s">
        <v>187</v>
      </c>
      <c r="G1294">
        <v>1</v>
      </c>
      <c r="H1294">
        <v>37.9</v>
      </c>
      <c r="I1294" t="s">
        <v>42</v>
      </c>
    </row>
    <row r="1295" spans="1:9" x14ac:dyDescent="0.25">
      <c r="A1295">
        <v>49</v>
      </c>
      <c r="B1295">
        <f t="shared" si="23"/>
        <v>15</v>
      </c>
      <c r="C1295">
        <v>11</v>
      </c>
      <c r="D1295" t="s">
        <v>22</v>
      </c>
      <c r="E1295" t="s">
        <v>23</v>
      </c>
      <c r="F1295" t="s">
        <v>25</v>
      </c>
      <c r="G1295">
        <v>1</v>
      </c>
      <c r="H1295">
        <v>189.5</v>
      </c>
      <c r="I1295" t="s">
        <v>42</v>
      </c>
    </row>
    <row r="1296" spans="1:9" x14ac:dyDescent="0.25">
      <c r="A1296">
        <v>49</v>
      </c>
      <c r="B1296">
        <f t="shared" si="23"/>
        <v>16</v>
      </c>
      <c r="C1296">
        <v>80</v>
      </c>
      <c r="D1296" t="s">
        <v>22</v>
      </c>
      <c r="E1296" t="s">
        <v>23</v>
      </c>
      <c r="F1296" t="s">
        <v>188</v>
      </c>
      <c r="G1296">
        <v>1</v>
      </c>
      <c r="H1296">
        <v>379</v>
      </c>
      <c r="I1296" t="s">
        <v>42</v>
      </c>
    </row>
    <row r="1297" spans="1:9" x14ac:dyDescent="0.25">
      <c r="A1297">
        <v>49</v>
      </c>
      <c r="B1297">
        <f t="shared" si="23"/>
        <v>16</v>
      </c>
      <c r="C1297">
        <v>79</v>
      </c>
      <c r="D1297" t="s">
        <v>16</v>
      </c>
      <c r="E1297" t="s">
        <v>17</v>
      </c>
      <c r="F1297" t="s">
        <v>187</v>
      </c>
      <c r="G1297">
        <v>1</v>
      </c>
      <c r="H1297">
        <v>37.9</v>
      </c>
      <c r="I1297" t="s">
        <v>42</v>
      </c>
    </row>
    <row r="1298" spans="1:9" x14ac:dyDescent="0.25">
      <c r="A1298">
        <v>49</v>
      </c>
      <c r="B1298">
        <f t="shared" si="23"/>
        <v>16</v>
      </c>
      <c r="C1298">
        <v>11</v>
      </c>
      <c r="D1298" t="s">
        <v>22</v>
      </c>
      <c r="E1298" t="s">
        <v>23</v>
      </c>
      <c r="F1298" t="s">
        <v>25</v>
      </c>
      <c r="G1298">
        <v>1</v>
      </c>
      <c r="H1298">
        <v>189.5</v>
      </c>
      <c r="I1298" t="s">
        <v>42</v>
      </c>
    </row>
    <row r="1299" spans="1:9" x14ac:dyDescent="0.25">
      <c r="A1299">
        <v>49</v>
      </c>
      <c r="B1299">
        <f t="shared" si="23"/>
        <v>17</v>
      </c>
      <c r="C1299">
        <v>80</v>
      </c>
      <c r="D1299" t="s">
        <v>22</v>
      </c>
      <c r="E1299" t="s">
        <v>23</v>
      </c>
      <c r="F1299" t="s">
        <v>188</v>
      </c>
      <c r="G1299">
        <v>1</v>
      </c>
      <c r="H1299">
        <v>379</v>
      </c>
      <c r="I1299" t="s">
        <v>42</v>
      </c>
    </row>
    <row r="1300" spans="1:9" x14ac:dyDescent="0.25">
      <c r="A1300">
        <v>49</v>
      </c>
      <c r="B1300">
        <f t="shared" si="23"/>
        <v>17</v>
      </c>
      <c r="C1300">
        <v>79</v>
      </c>
      <c r="D1300" t="s">
        <v>16</v>
      </c>
      <c r="E1300" t="s">
        <v>17</v>
      </c>
      <c r="F1300" t="s">
        <v>187</v>
      </c>
      <c r="G1300">
        <v>1</v>
      </c>
      <c r="H1300">
        <v>37.9</v>
      </c>
      <c r="I1300" t="s">
        <v>42</v>
      </c>
    </row>
    <row r="1301" spans="1:9" x14ac:dyDescent="0.25">
      <c r="A1301">
        <v>49</v>
      </c>
      <c r="B1301">
        <f t="shared" si="23"/>
        <v>17</v>
      </c>
      <c r="C1301">
        <v>11</v>
      </c>
      <c r="D1301" t="s">
        <v>22</v>
      </c>
      <c r="E1301" t="s">
        <v>23</v>
      </c>
      <c r="F1301" t="s">
        <v>25</v>
      </c>
      <c r="G1301">
        <v>1</v>
      </c>
      <c r="H1301">
        <v>189.5</v>
      </c>
      <c r="I1301" t="s">
        <v>42</v>
      </c>
    </row>
    <row r="1302" spans="1:9" x14ac:dyDescent="0.25">
      <c r="A1302">
        <v>49</v>
      </c>
      <c r="B1302">
        <f>B1299+1</f>
        <v>18</v>
      </c>
      <c r="C1302">
        <v>80</v>
      </c>
      <c r="D1302" t="s">
        <v>22</v>
      </c>
      <c r="E1302" t="s">
        <v>23</v>
      </c>
      <c r="F1302" t="s">
        <v>188</v>
      </c>
      <c r="G1302">
        <v>1</v>
      </c>
      <c r="H1302">
        <v>379</v>
      </c>
      <c r="I1302" t="s">
        <v>42</v>
      </c>
    </row>
    <row r="1303" spans="1:9" x14ac:dyDescent="0.25">
      <c r="A1303">
        <v>49</v>
      </c>
      <c r="B1303">
        <f t="shared" si="23"/>
        <v>18</v>
      </c>
      <c r="C1303">
        <v>79</v>
      </c>
      <c r="D1303" t="s">
        <v>16</v>
      </c>
      <c r="E1303" t="s">
        <v>17</v>
      </c>
      <c r="F1303" t="s">
        <v>187</v>
      </c>
      <c r="G1303">
        <v>1</v>
      </c>
      <c r="H1303">
        <v>37.9</v>
      </c>
      <c r="I1303" t="s">
        <v>42</v>
      </c>
    </row>
    <row r="1304" spans="1:9" x14ac:dyDescent="0.25">
      <c r="A1304">
        <v>49</v>
      </c>
      <c r="B1304">
        <f t="shared" si="23"/>
        <v>18</v>
      </c>
      <c r="C1304">
        <v>11</v>
      </c>
      <c r="D1304" t="s">
        <v>22</v>
      </c>
      <c r="E1304" t="s">
        <v>23</v>
      </c>
      <c r="F1304" t="s">
        <v>25</v>
      </c>
      <c r="G1304">
        <v>1</v>
      </c>
      <c r="H1304">
        <v>189.5</v>
      </c>
      <c r="I1304" t="s">
        <v>42</v>
      </c>
    </row>
    <row r="1305" spans="1:9" x14ac:dyDescent="0.25">
      <c r="A1305">
        <v>49</v>
      </c>
      <c r="B1305">
        <f t="shared" si="23"/>
        <v>19</v>
      </c>
      <c r="C1305">
        <v>80</v>
      </c>
      <c r="D1305" t="s">
        <v>22</v>
      </c>
      <c r="E1305" t="s">
        <v>23</v>
      </c>
      <c r="F1305" t="s">
        <v>188</v>
      </c>
      <c r="G1305">
        <v>1</v>
      </c>
      <c r="H1305">
        <v>379</v>
      </c>
      <c r="I1305" t="s">
        <v>42</v>
      </c>
    </row>
    <row r="1306" spans="1:9" x14ac:dyDescent="0.25">
      <c r="A1306">
        <v>49</v>
      </c>
      <c r="B1306">
        <f t="shared" si="23"/>
        <v>19</v>
      </c>
      <c r="C1306">
        <v>79</v>
      </c>
      <c r="D1306" t="s">
        <v>16</v>
      </c>
      <c r="E1306" t="s">
        <v>17</v>
      </c>
      <c r="F1306" t="s">
        <v>187</v>
      </c>
      <c r="G1306">
        <v>1</v>
      </c>
      <c r="H1306">
        <v>37.9</v>
      </c>
      <c r="I1306" t="s">
        <v>42</v>
      </c>
    </row>
    <row r="1307" spans="1:9" x14ac:dyDescent="0.25">
      <c r="A1307">
        <v>49</v>
      </c>
      <c r="B1307">
        <f t="shared" si="23"/>
        <v>19</v>
      </c>
      <c r="C1307">
        <v>11</v>
      </c>
      <c r="D1307" t="s">
        <v>22</v>
      </c>
      <c r="E1307" t="s">
        <v>23</v>
      </c>
      <c r="F1307" t="s">
        <v>25</v>
      </c>
      <c r="G1307">
        <v>1</v>
      </c>
      <c r="H1307">
        <v>189.5</v>
      </c>
      <c r="I1307" t="s">
        <v>42</v>
      </c>
    </row>
    <row r="1308" spans="1:9" x14ac:dyDescent="0.25">
      <c r="A1308">
        <v>49</v>
      </c>
      <c r="B1308">
        <v>19</v>
      </c>
      <c r="C1308">
        <v>78</v>
      </c>
      <c r="D1308" t="s">
        <v>22</v>
      </c>
      <c r="E1308" t="s">
        <v>23</v>
      </c>
      <c r="F1308" t="s">
        <v>186</v>
      </c>
      <c r="G1308">
        <v>2222</v>
      </c>
      <c r="H1308">
        <v>0.51170117011701166</v>
      </c>
      <c r="I1308" t="s">
        <v>42</v>
      </c>
    </row>
    <row r="1309" spans="1:9" x14ac:dyDescent="0.25">
      <c r="A1309">
        <v>49</v>
      </c>
      <c r="B1309">
        <f>B1305+1</f>
        <v>20</v>
      </c>
      <c r="C1309">
        <v>80</v>
      </c>
      <c r="D1309" t="s">
        <v>22</v>
      </c>
      <c r="E1309" t="s">
        <v>23</v>
      </c>
      <c r="F1309" t="s">
        <v>188</v>
      </c>
      <c r="G1309">
        <v>1</v>
      </c>
      <c r="H1309">
        <v>379</v>
      </c>
      <c r="I1309" t="s">
        <v>42</v>
      </c>
    </row>
    <row r="1310" spans="1:9" x14ac:dyDescent="0.25">
      <c r="A1310">
        <v>49</v>
      </c>
      <c r="B1310">
        <f>B1306+1</f>
        <v>20</v>
      </c>
      <c r="C1310">
        <v>79</v>
      </c>
      <c r="D1310" t="s">
        <v>16</v>
      </c>
      <c r="E1310" t="s">
        <v>17</v>
      </c>
      <c r="F1310" t="s">
        <v>187</v>
      </c>
      <c r="G1310">
        <v>1</v>
      </c>
      <c r="H1310">
        <v>37.9</v>
      </c>
      <c r="I1310" t="s">
        <v>42</v>
      </c>
    </row>
    <row r="1311" spans="1:9" x14ac:dyDescent="0.25">
      <c r="A1311">
        <v>49</v>
      </c>
      <c r="B1311">
        <f>B1307+1</f>
        <v>20</v>
      </c>
      <c r="C1311">
        <v>11</v>
      </c>
      <c r="D1311" t="s">
        <v>22</v>
      </c>
      <c r="E1311" t="s">
        <v>23</v>
      </c>
      <c r="F1311" t="s">
        <v>25</v>
      </c>
      <c r="G1311">
        <v>1</v>
      </c>
      <c r="H1311">
        <v>189.5</v>
      </c>
      <c r="I1311" t="s">
        <v>42</v>
      </c>
    </row>
    <row r="1312" spans="1:9" x14ac:dyDescent="0.25">
      <c r="A1312">
        <v>49</v>
      </c>
      <c r="B1312">
        <f t="shared" si="23"/>
        <v>21</v>
      </c>
      <c r="C1312">
        <v>80</v>
      </c>
      <c r="D1312" t="s">
        <v>22</v>
      </c>
      <c r="E1312" t="s">
        <v>23</v>
      </c>
      <c r="F1312" t="s">
        <v>188</v>
      </c>
      <c r="G1312">
        <v>1</v>
      </c>
      <c r="H1312">
        <v>379</v>
      </c>
      <c r="I1312" t="s">
        <v>42</v>
      </c>
    </row>
    <row r="1313" spans="1:9" x14ac:dyDescent="0.25">
      <c r="A1313">
        <v>49</v>
      </c>
      <c r="B1313">
        <f t="shared" si="23"/>
        <v>21</v>
      </c>
      <c r="C1313">
        <v>79</v>
      </c>
      <c r="D1313" t="s">
        <v>16</v>
      </c>
      <c r="E1313" t="s">
        <v>17</v>
      </c>
      <c r="F1313" t="s">
        <v>187</v>
      </c>
      <c r="G1313">
        <v>1</v>
      </c>
      <c r="H1313">
        <v>37.9</v>
      </c>
      <c r="I1313" t="s">
        <v>42</v>
      </c>
    </row>
    <row r="1314" spans="1:9" x14ac:dyDescent="0.25">
      <c r="A1314">
        <v>49</v>
      </c>
      <c r="B1314">
        <f t="shared" si="23"/>
        <v>21</v>
      </c>
      <c r="C1314">
        <v>11</v>
      </c>
      <c r="D1314" t="s">
        <v>22</v>
      </c>
      <c r="E1314" t="s">
        <v>23</v>
      </c>
      <c r="F1314" t="s">
        <v>25</v>
      </c>
      <c r="G1314">
        <v>1</v>
      </c>
      <c r="H1314">
        <v>189.5</v>
      </c>
      <c r="I1314" t="s">
        <v>42</v>
      </c>
    </row>
    <row r="1315" spans="1:9" x14ac:dyDescent="0.25">
      <c r="A1315">
        <v>49</v>
      </c>
      <c r="B1315">
        <f t="shared" si="23"/>
        <v>22</v>
      </c>
      <c r="C1315">
        <v>80</v>
      </c>
      <c r="D1315" t="s">
        <v>22</v>
      </c>
      <c r="E1315" t="s">
        <v>23</v>
      </c>
      <c r="F1315" t="s">
        <v>188</v>
      </c>
      <c r="G1315">
        <v>1</v>
      </c>
      <c r="H1315">
        <v>379</v>
      </c>
      <c r="I1315" t="s">
        <v>42</v>
      </c>
    </row>
    <row r="1316" spans="1:9" x14ac:dyDescent="0.25">
      <c r="A1316">
        <v>49</v>
      </c>
      <c r="B1316">
        <f t="shared" si="23"/>
        <v>22</v>
      </c>
      <c r="C1316">
        <v>79</v>
      </c>
      <c r="D1316" t="s">
        <v>16</v>
      </c>
      <c r="E1316" t="s">
        <v>17</v>
      </c>
      <c r="F1316" t="s">
        <v>187</v>
      </c>
      <c r="G1316">
        <v>1</v>
      </c>
      <c r="H1316">
        <v>37.9</v>
      </c>
      <c r="I1316" t="s">
        <v>42</v>
      </c>
    </row>
    <row r="1317" spans="1:9" x14ac:dyDescent="0.25">
      <c r="A1317">
        <v>49</v>
      </c>
      <c r="B1317">
        <f t="shared" si="23"/>
        <v>22</v>
      </c>
      <c r="C1317">
        <v>11</v>
      </c>
      <c r="D1317" t="s">
        <v>22</v>
      </c>
      <c r="E1317" t="s">
        <v>23</v>
      </c>
      <c r="F1317" t="s">
        <v>25</v>
      </c>
      <c r="G1317">
        <v>1</v>
      </c>
      <c r="H1317">
        <v>189.5</v>
      </c>
      <c r="I1317" t="s">
        <v>42</v>
      </c>
    </row>
    <row r="1318" spans="1:9" x14ac:dyDescent="0.25">
      <c r="A1318">
        <v>49</v>
      </c>
      <c r="B1318">
        <f t="shared" si="23"/>
        <v>23</v>
      </c>
      <c r="C1318">
        <v>80</v>
      </c>
      <c r="D1318" t="s">
        <v>22</v>
      </c>
      <c r="E1318" t="s">
        <v>23</v>
      </c>
      <c r="F1318" t="s">
        <v>188</v>
      </c>
      <c r="G1318">
        <v>1</v>
      </c>
      <c r="H1318">
        <v>379</v>
      </c>
      <c r="I1318" t="s">
        <v>42</v>
      </c>
    </row>
    <row r="1319" spans="1:9" x14ac:dyDescent="0.25">
      <c r="A1319">
        <v>49</v>
      </c>
      <c r="B1319">
        <f t="shared" si="23"/>
        <v>23</v>
      </c>
      <c r="C1319">
        <v>79</v>
      </c>
      <c r="D1319" t="s">
        <v>16</v>
      </c>
      <c r="E1319" t="s">
        <v>17</v>
      </c>
      <c r="F1319" t="s">
        <v>187</v>
      </c>
      <c r="G1319">
        <v>1</v>
      </c>
      <c r="H1319">
        <v>37.9</v>
      </c>
      <c r="I1319" t="s">
        <v>42</v>
      </c>
    </row>
    <row r="1320" spans="1:9" x14ac:dyDescent="0.25">
      <c r="A1320">
        <v>49</v>
      </c>
      <c r="B1320">
        <f>B1317+1</f>
        <v>23</v>
      </c>
      <c r="C1320">
        <v>11</v>
      </c>
      <c r="D1320" t="s">
        <v>22</v>
      </c>
      <c r="E1320" t="s">
        <v>23</v>
      </c>
      <c r="F1320" t="s">
        <v>25</v>
      </c>
      <c r="G1320">
        <v>1</v>
      </c>
      <c r="H1320">
        <v>189.5</v>
      </c>
      <c r="I1320" t="s">
        <v>42</v>
      </c>
    </row>
    <row r="1321" spans="1:9" x14ac:dyDescent="0.25">
      <c r="A1321">
        <v>49</v>
      </c>
      <c r="B1321">
        <f t="shared" si="23"/>
        <v>24</v>
      </c>
      <c r="C1321">
        <v>80</v>
      </c>
      <c r="D1321" t="s">
        <v>22</v>
      </c>
      <c r="E1321" t="s">
        <v>23</v>
      </c>
      <c r="F1321" t="s">
        <v>188</v>
      </c>
      <c r="G1321">
        <v>1</v>
      </c>
      <c r="H1321">
        <v>379</v>
      </c>
      <c r="I1321" t="s">
        <v>42</v>
      </c>
    </row>
    <row r="1322" spans="1:9" x14ac:dyDescent="0.25">
      <c r="A1322">
        <v>49</v>
      </c>
      <c r="B1322">
        <f t="shared" si="23"/>
        <v>24</v>
      </c>
      <c r="C1322">
        <v>79</v>
      </c>
      <c r="D1322" t="s">
        <v>16</v>
      </c>
      <c r="E1322" t="s">
        <v>17</v>
      </c>
      <c r="F1322" t="s">
        <v>187</v>
      </c>
      <c r="G1322">
        <v>1</v>
      </c>
      <c r="H1322">
        <v>37.9</v>
      </c>
      <c r="I1322" t="s">
        <v>42</v>
      </c>
    </row>
    <row r="1323" spans="1:9" x14ac:dyDescent="0.25">
      <c r="A1323">
        <v>49</v>
      </c>
      <c r="B1323">
        <f t="shared" si="23"/>
        <v>24</v>
      </c>
      <c r="C1323">
        <v>11</v>
      </c>
      <c r="D1323" t="s">
        <v>22</v>
      </c>
      <c r="E1323" t="s">
        <v>23</v>
      </c>
      <c r="F1323" t="s">
        <v>25</v>
      </c>
      <c r="G1323">
        <v>1</v>
      </c>
      <c r="H1323">
        <v>189.5</v>
      </c>
      <c r="I1323" t="s">
        <v>42</v>
      </c>
    </row>
    <row r="1324" spans="1:9" x14ac:dyDescent="0.25">
      <c r="A1324">
        <v>49</v>
      </c>
      <c r="B1324">
        <f t="shared" si="23"/>
        <v>25</v>
      </c>
      <c r="C1324">
        <v>80</v>
      </c>
      <c r="D1324" t="s">
        <v>22</v>
      </c>
      <c r="E1324" t="s">
        <v>23</v>
      </c>
      <c r="F1324" t="s">
        <v>188</v>
      </c>
      <c r="G1324">
        <v>1</v>
      </c>
      <c r="H1324">
        <v>379</v>
      </c>
      <c r="I1324" t="s">
        <v>42</v>
      </c>
    </row>
    <row r="1325" spans="1:9" x14ac:dyDescent="0.25">
      <c r="A1325">
        <v>49</v>
      </c>
      <c r="B1325">
        <f t="shared" si="23"/>
        <v>25</v>
      </c>
      <c r="C1325">
        <v>79</v>
      </c>
      <c r="D1325" t="s">
        <v>16</v>
      </c>
      <c r="E1325" t="s">
        <v>17</v>
      </c>
      <c r="F1325" t="s">
        <v>187</v>
      </c>
      <c r="G1325">
        <v>1</v>
      </c>
      <c r="H1325">
        <v>37.9</v>
      </c>
      <c r="I1325" t="s">
        <v>42</v>
      </c>
    </row>
    <row r="1326" spans="1:9" x14ac:dyDescent="0.25">
      <c r="A1326">
        <v>49</v>
      </c>
      <c r="B1326">
        <f t="shared" si="23"/>
        <v>25</v>
      </c>
      <c r="C1326">
        <v>11</v>
      </c>
      <c r="D1326" t="s">
        <v>22</v>
      </c>
      <c r="E1326" t="s">
        <v>23</v>
      </c>
      <c r="F1326" t="s">
        <v>25</v>
      </c>
      <c r="G1326">
        <v>1</v>
      </c>
      <c r="H1326">
        <v>189.5</v>
      </c>
      <c r="I1326" t="s">
        <v>42</v>
      </c>
    </row>
    <row r="1327" spans="1:9" x14ac:dyDescent="0.25">
      <c r="A1327">
        <v>49</v>
      </c>
      <c r="B1327">
        <f t="shared" si="23"/>
        <v>26</v>
      </c>
      <c r="C1327">
        <v>80</v>
      </c>
      <c r="D1327" t="s">
        <v>22</v>
      </c>
      <c r="E1327" t="s">
        <v>23</v>
      </c>
      <c r="F1327" t="s">
        <v>188</v>
      </c>
      <c r="G1327">
        <v>1</v>
      </c>
      <c r="H1327">
        <v>379</v>
      </c>
      <c r="I1327" t="s">
        <v>42</v>
      </c>
    </row>
    <row r="1328" spans="1:9" x14ac:dyDescent="0.25">
      <c r="A1328">
        <v>49</v>
      </c>
      <c r="B1328">
        <f t="shared" si="23"/>
        <v>26</v>
      </c>
      <c r="C1328">
        <v>79</v>
      </c>
      <c r="D1328" t="s">
        <v>16</v>
      </c>
      <c r="E1328" t="s">
        <v>17</v>
      </c>
      <c r="F1328" t="s">
        <v>187</v>
      </c>
      <c r="G1328">
        <v>1</v>
      </c>
      <c r="H1328">
        <v>37.9</v>
      </c>
      <c r="I1328" t="s">
        <v>42</v>
      </c>
    </row>
    <row r="1329" spans="1:9" x14ac:dyDescent="0.25">
      <c r="A1329">
        <v>49</v>
      </c>
      <c r="B1329">
        <f t="shared" si="23"/>
        <v>26</v>
      </c>
      <c r="C1329">
        <v>11</v>
      </c>
      <c r="D1329" t="s">
        <v>22</v>
      </c>
      <c r="E1329" t="s">
        <v>23</v>
      </c>
      <c r="F1329" t="s">
        <v>25</v>
      </c>
      <c r="G1329">
        <v>1</v>
      </c>
      <c r="H1329">
        <v>189.5</v>
      </c>
      <c r="I1329" t="s">
        <v>42</v>
      </c>
    </row>
    <row r="1330" spans="1:9" x14ac:dyDescent="0.25">
      <c r="A1330">
        <v>49</v>
      </c>
      <c r="B1330">
        <f t="shared" si="23"/>
        <v>27</v>
      </c>
      <c r="C1330">
        <v>80</v>
      </c>
      <c r="D1330" t="s">
        <v>22</v>
      </c>
      <c r="E1330" t="s">
        <v>23</v>
      </c>
      <c r="F1330" t="s">
        <v>188</v>
      </c>
      <c r="G1330">
        <v>1</v>
      </c>
      <c r="H1330">
        <v>379</v>
      </c>
      <c r="I1330" t="s">
        <v>42</v>
      </c>
    </row>
    <row r="1331" spans="1:9" x14ac:dyDescent="0.25">
      <c r="A1331">
        <v>49</v>
      </c>
      <c r="B1331">
        <f t="shared" si="23"/>
        <v>27</v>
      </c>
      <c r="C1331">
        <v>79</v>
      </c>
      <c r="D1331" t="s">
        <v>16</v>
      </c>
      <c r="E1331" t="s">
        <v>17</v>
      </c>
      <c r="F1331" t="s">
        <v>187</v>
      </c>
      <c r="G1331">
        <v>1</v>
      </c>
      <c r="H1331">
        <v>37.9</v>
      </c>
      <c r="I1331" t="s">
        <v>42</v>
      </c>
    </row>
    <row r="1332" spans="1:9" x14ac:dyDescent="0.25">
      <c r="A1332">
        <v>49</v>
      </c>
      <c r="B1332">
        <f>B1329+1</f>
        <v>27</v>
      </c>
      <c r="C1332">
        <v>11</v>
      </c>
      <c r="D1332" t="s">
        <v>22</v>
      </c>
      <c r="E1332" t="s">
        <v>23</v>
      </c>
      <c r="F1332" t="s">
        <v>25</v>
      </c>
      <c r="G1332">
        <v>1</v>
      </c>
      <c r="H1332">
        <v>189.5</v>
      </c>
      <c r="I1332" t="s">
        <v>42</v>
      </c>
    </row>
    <row r="1333" spans="1:9" x14ac:dyDescent="0.25">
      <c r="A1333">
        <v>49</v>
      </c>
      <c r="B1333">
        <f t="shared" si="23"/>
        <v>28</v>
      </c>
      <c r="C1333">
        <v>80</v>
      </c>
      <c r="D1333" t="s">
        <v>22</v>
      </c>
      <c r="E1333" t="s">
        <v>23</v>
      </c>
      <c r="F1333" t="s">
        <v>188</v>
      </c>
      <c r="G1333">
        <v>1</v>
      </c>
      <c r="H1333">
        <v>379</v>
      </c>
      <c r="I1333" t="s">
        <v>42</v>
      </c>
    </row>
    <row r="1334" spans="1:9" x14ac:dyDescent="0.25">
      <c r="A1334">
        <v>49</v>
      </c>
      <c r="B1334">
        <f t="shared" ref="B1334:B1339" si="24">B1331+1</f>
        <v>28</v>
      </c>
      <c r="C1334">
        <v>79</v>
      </c>
      <c r="D1334" t="s">
        <v>16</v>
      </c>
      <c r="E1334" t="s">
        <v>17</v>
      </c>
      <c r="F1334" t="s">
        <v>187</v>
      </c>
      <c r="G1334">
        <v>1</v>
      </c>
      <c r="H1334">
        <v>37.9</v>
      </c>
      <c r="I1334" t="s">
        <v>42</v>
      </c>
    </row>
    <row r="1335" spans="1:9" x14ac:dyDescent="0.25">
      <c r="A1335">
        <v>49</v>
      </c>
      <c r="B1335">
        <v>28</v>
      </c>
      <c r="C1335">
        <v>78</v>
      </c>
      <c r="D1335" t="s">
        <v>22</v>
      </c>
      <c r="E1335" t="s">
        <v>23</v>
      </c>
      <c r="F1335" t="s">
        <v>186</v>
      </c>
      <c r="G1335">
        <v>2222</v>
      </c>
      <c r="H1335">
        <v>0.51170117011701166</v>
      </c>
      <c r="I1335" t="s">
        <v>42</v>
      </c>
    </row>
    <row r="1336" spans="1:9" x14ac:dyDescent="0.25">
      <c r="A1336">
        <v>49</v>
      </c>
      <c r="B1336">
        <f>B1332+1</f>
        <v>28</v>
      </c>
      <c r="C1336">
        <v>11</v>
      </c>
      <c r="D1336" t="s">
        <v>22</v>
      </c>
      <c r="E1336" t="s">
        <v>23</v>
      </c>
      <c r="F1336" t="s">
        <v>25</v>
      </c>
      <c r="G1336">
        <v>1</v>
      </c>
      <c r="H1336">
        <v>189.5</v>
      </c>
      <c r="I1336" t="s">
        <v>42</v>
      </c>
    </row>
    <row r="1337" spans="1:9" x14ac:dyDescent="0.25">
      <c r="A1337">
        <v>49</v>
      </c>
      <c r="B1337">
        <f>B1333+1</f>
        <v>29</v>
      </c>
      <c r="C1337">
        <v>80</v>
      </c>
      <c r="D1337" t="s">
        <v>22</v>
      </c>
      <c r="E1337" t="s">
        <v>23</v>
      </c>
      <c r="F1337" t="s">
        <v>188</v>
      </c>
      <c r="G1337">
        <v>1</v>
      </c>
      <c r="H1337">
        <v>379</v>
      </c>
      <c r="I1337" t="s">
        <v>42</v>
      </c>
    </row>
    <row r="1338" spans="1:9" x14ac:dyDescent="0.25">
      <c r="A1338">
        <v>49</v>
      </c>
      <c r="B1338">
        <f>B1334+1</f>
        <v>29</v>
      </c>
      <c r="C1338">
        <v>79</v>
      </c>
      <c r="D1338" t="s">
        <v>16</v>
      </c>
      <c r="E1338" t="s">
        <v>17</v>
      </c>
      <c r="F1338" t="s">
        <v>187</v>
      </c>
      <c r="G1338">
        <v>1</v>
      </c>
      <c r="H1338">
        <v>37.9</v>
      </c>
      <c r="I1338" t="s">
        <v>42</v>
      </c>
    </row>
    <row r="1339" spans="1:9" x14ac:dyDescent="0.25">
      <c r="A1339">
        <v>49</v>
      </c>
      <c r="B1339">
        <f t="shared" si="24"/>
        <v>29</v>
      </c>
      <c r="C1339">
        <v>11</v>
      </c>
      <c r="D1339" t="s">
        <v>22</v>
      </c>
      <c r="E1339" t="s">
        <v>23</v>
      </c>
      <c r="F1339" t="s">
        <v>25</v>
      </c>
      <c r="G1339">
        <v>1</v>
      </c>
      <c r="H1339">
        <v>189.5</v>
      </c>
      <c r="I1339" t="s">
        <v>42</v>
      </c>
    </row>
    <row r="1340" spans="1:9" x14ac:dyDescent="0.25">
      <c r="A1340">
        <v>49</v>
      </c>
      <c r="B1340">
        <f>B1337+1</f>
        <v>30</v>
      </c>
      <c r="C1340">
        <v>80</v>
      </c>
      <c r="D1340" t="s">
        <v>22</v>
      </c>
      <c r="E1340" t="s">
        <v>23</v>
      </c>
      <c r="F1340" t="s">
        <v>188</v>
      </c>
      <c r="G1340">
        <v>1</v>
      </c>
      <c r="H1340">
        <v>379</v>
      </c>
      <c r="I1340" t="s">
        <v>42</v>
      </c>
    </row>
    <row r="1341" spans="1:9" x14ac:dyDescent="0.25">
      <c r="A1341">
        <v>49</v>
      </c>
      <c r="B1341">
        <f t="shared" ref="B1341:B1342" si="25">B1338+1</f>
        <v>30</v>
      </c>
      <c r="C1341">
        <v>79</v>
      </c>
      <c r="D1341" t="s">
        <v>16</v>
      </c>
      <c r="E1341" t="s">
        <v>17</v>
      </c>
      <c r="F1341" t="s">
        <v>187</v>
      </c>
      <c r="G1341">
        <v>1</v>
      </c>
      <c r="H1341">
        <v>37.9</v>
      </c>
      <c r="I1341" t="s">
        <v>42</v>
      </c>
    </row>
    <row r="1342" spans="1:9" x14ac:dyDescent="0.25">
      <c r="A1342">
        <v>49</v>
      </c>
      <c r="B1342">
        <f t="shared" si="25"/>
        <v>30</v>
      </c>
      <c r="C1342">
        <v>11</v>
      </c>
      <c r="D1342" t="s">
        <v>22</v>
      </c>
      <c r="E1342" t="s">
        <v>23</v>
      </c>
      <c r="F1342" t="s">
        <v>25</v>
      </c>
      <c r="G1342">
        <v>1</v>
      </c>
      <c r="H1342">
        <v>189.5</v>
      </c>
      <c r="I1342" t="s">
        <v>42</v>
      </c>
    </row>
    <row r="1343" spans="1:9" x14ac:dyDescent="0.25">
      <c r="A1343">
        <v>50</v>
      </c>
      <c r="B1343">
        <v>1</v>
      </c>
      <c r="C1343">
        <v>81</v>
      </c>
      <c r="D1343" t="s">
        <v>16</v>
      </c>
      <c r="E1343" t="s">
        <v>17</v>
      </c>
      <c r="F1343" t="s">
        <v>212</v>
      </c>
      <c r="G1343">
        <v>200</v>
      </c>
      <c r="H1343">
        <v>5</v>
      </c>
      <c r="I1343" t="s">
        <v>42</v>
      </c>
    </row>
    <row r="1344" spans="1:9" x14ac:dyDescent="0.25">
      <c r="A1344">
        <v>50</v>
      </c>
      <c r="B1344">
        <v>1</v>
      </c>
      <c r="C1344">
        <v>20</v>
      </c>
      <c r="D1344" t="s">
        <v>22</v>
      </c>
      <c r="E1344" t="s">
        <v>23</v>
      </c>
      <c r="F1344" t="s">
        <v>138</v>
      </c>
      <c r="G1344">
        <v>14</v>
      </c>
      <c r="H1344">
        <v>20</v>
      </c>
      <c r="I1344" t="s">
        <v>42</v>
      </c>
    </row>
    <row r="1345" spans="1:9" x14ac:dyDescent="0.25">
      <c r="A1345">
        <v>50</v>
      </c>
      <c r="B1345">
        <v>1</v>
      </c>
      <c r="C1345">
        <v>78</v>
      </c>
      <c r="D1345" t="s">
        <v>22</v>
      </c>
      <c r="E1345" t="s">
        <v>23</v>
      </c>
      <c r="F1345" t="s">
        <v>186</v>
      </c>
      <c r="G1345">
        <f>5*14</f>
        <v>70</v>
      </c>
      <c r="H1345">
        <v>20</v>
      </c>
      <c r="I1345" t="s">
        <v>42</v>
      </c>
    </row>
    <row r="1346" spans="1:9" x14ac:dyDescent="0.25">
      <c r="A1346">
        <v>50</v>
      </c>
      <c r="B1346">
        <v>1</v>
      </c>
      <c r="C1346">
        <v>54</v>
      </c>
      <c r="D1346" t="s">
        <v>22</v>
      </c>
      <c r="E1346" t="s">
        <v>23</v>
      </c>
      <c r="F1346" t="s">
        <v>43</v>
      </c>
      <c r="G1346">
        <v>10</v>
      </c>
      <c r="H1346">
        <v>20</v>
      </c>
      <c r="I1346" t="s">
        <v>42</v>
      </c>
    </row>
    <row r="1347" spans="1:9" x14ac:dyDescent="0.25">
      <c r="A1347">
        <v>50</v>
      </c>
      <c r="B1347">
        <v>1</v>
      </c>
      <c r="C1347">
        <v>74</v>
      </c>
      <c r="D1347" t="s">
        <v>22</v>
      </c>
      <c r="E1347" t="s">
        <v>23</v>
      </c>
      <c r="F1347" t="s">
        <v>140</v>
      </c>
      <c r="G1347">
        <v>1</v>
      </c>
      <c r="H1347">
        <v>20</v>
      </c>
      <c r="I1347" t="s">
        <v>42</v>
      </c>
    </row>
    <row r="1348" spans="1:9" x14ac:dyDescent="0.25">
      <c r="A1348">
        <v>50</v>
      </c>
      <c r="B1348">
        <v>1</v>
      </c>
      <c r="C1348">
        <v>36</v>
      </c>
      <c r="D1348" t="s">
        <v>16</v>
      </c>
      <c r="E1348" t="s">
        <v>17</v>
      </c>
      <c r="F1348" t="s">
        <v>38</v>
      </c>
      <c r="G1348">
        <v>3</v>
      </c>
      <c r="H1348">
        <v>200</v>
      </c>
      <c r="I1348" t="s">
        <v>42</v>
      </c>
    </row>
    <row r="1349" spans="1:9" x14ac:dyDescent="0.25">
      <c r="A1349">
        <v>50</v>
      </c>
      <c r="B1349">
        <v>2</v>
      </c>
      <c r="C1349">
        <v>54</v>
      </c>
      <c r="D1349" t="s">
        <v>22</v>
      </c>
      <c r="E1349" t="s">
        <v>23</v>
      </c>
      <c r="F1349" t="s">
        <v>43</v>
      </c>
      <c r="G1349">
        <v>10</v>
      </c>
      <c r="H1349">
        <v>20</v>
      </c>
      <c r="I1349" t="s">
        <v>42</v>
      </c>
    </row>
    <row r="1350" spans="1:9" x14ac:dyDescent="0.25">
      <c r="A1350">
        <v>50</v>
      </c>
      <c r="B1350">
        <v>2</v>
      </c>
      <c r="C1350">
        <v>74</v>
      </c>
      <c r="D1350" t="s">
        <v>22</v>
      </c>
      <c r="E1350" t="s">
        <v>23</v>
      </c>
      <c r="F1350" t="s">
        <v>140</v>
      </c>
      <c r="G1350">
        <v>1</v>
      </c>
      <c r="H1350">
        <v>20</v>
      </c>
      <c r="I1350" t="s">
        <v>42</v>
      </c>
    </row>
    <row r="1351" spans="1:9" x14ac:dyDescent="0.25">
      <c r="A1351">
        <v>50</v>
      </c>
      <c r="B1351">
        <v>2</v>
      </c>
      <c r="C1351">
        <v>36</v>
      </c>
      <c r="D1351" t="s">
        <v>16</v>
      </c>
      <c r="E1351" t="s">
        <v>17</v>
      </c>
      <c r="F1351" t="s">
        <v>38</v>
      </c>
      <c r="G1351">
        <v>3</v>
      </c>
      <c r="H1351">
        <v>200</v>
      </c>
      <c r="I1351" t="s">
        <v>42</v>
      </c>
    </row>
    <row r="1352" spans="1:9" x14ac:dyDescent="0.25">
      <c r="A1352">
        <v>50</v>
      </c>
      <c r="B1352">
        <v>2</v>
      </c>
      <c r="C1352">
        <v>5</v>
      </c>
      <c r="D1352" t="s">
        <v>22</v>
      </c>
      <c r="E1352" t="s">
        <v>23</v>
      </c>
      <c r="F1352" t="s">
        <v>19</v>
      </c>
      <c r="G1352">
        <v>10</v>
      </c>
      <c r="H1352">
        <v>20</v>
      </c>
      <c r="I1352" t="s">
        <v>42</v>
      </c>
    </row>
    <row r="1353" spans="1:9" x14ac:dyDescent="0.25">
      <c r="A1353">
        <v>50</v>
      </c>
      <c r="B1353">
        <v>2</v>
      </c>
      <c r="C1353">
        <v>5</v>
      </c>
      <c r="D1353" t="s">
        <v>16</v>
      </c>
      <c r="E1353" t="s">
        <v>17</v>
      </c>
      <c r="F1353" t="s">
        <v>19</v>
      </c>
      <c r="G1353">
        <v>1</v>
      </c>
      <c r="H1353">
        <v>6000</v>
      </c>
      <c r="I1353" t="s">
        <v>42</v>
      </c>
    </row>
    <row r="1354" spans="1:9" x14ac:dyDescent="0.25">
      <c r="A1354">
        <v>50</v>
      </c>
      <c r="B1354">
        <v>3</v>
      </c>
      <c r="C1354">
        <v>54</v>
      </c>
      <c r="D1354" t="s">
        <v>22</v>
      </c>
      <c r="E1354" t="s">
        <v>23</v>
      </c>
      <c r="F1354" t="s">
        <v>43</v>
      </c>
      <c r="G1354">
        <v>10</v>
      </c>
      <c r="H1354">
        <v>20</v>
      </c>
      <c r="I1354" t="s">
        <v>42</v>
      </c>
    </row>
    <row r="1355" spans="1:9" x14ac:dyDescent="0.25">
      <c r="A1355">
        <v>50</v>
      </c>
      <c r="B1355">
        <v>3</v>
      </c>
      <c r="C1355">
        <v>74</v>
      </c>
      <c r="D1355" t="s">
        <v>22</v>
      </c>
      <c r="E1355" t="s">
        <v>23</v>
      </c>
      <c r="F1355" t="s">
        <v>140</v>
      </c>
      <c r="G1355">
        <v>1</v>
      </c>
      <c r="H1355">
        <v>20</v>
      </c>
      <c r="I1355" t="s">
        <v>42</v>
      </c>
    </row>
    <row r="1356" spans="1:9" x14ac:dyDescent="0.25">
      <c r="A1356">
        <v>50</v>
      </c>
      <c r="B1356">
        <v>3</v>
      </c>
      <c r="C1356">
        <v>5</v>
      </c>
      <c r="D1356" t="s">
        <v>22</v>
      </c>
      <c r="E1356" t="s">
        <v>23</v>
      </c>
      <c r="F1356" t="s">
        <v>19</v>
      </c>
      <c r="G1356">
        <v>10</v>
      </c>
      <c r="H1356">
        <v>20</v>
      </c>
      <c r="I1356" t="s">
        <v>42</v>
      </c>
    </row>
    <row r="1357" spans="1:9" x14ac:dyDescent="0.25">
      <c r="A1357">
        <v>50</v>
      </c>
      <c r="B1357">
        <v>3</v>
      </c>
      <c r="C1357">
        <v>5</v>
      </c>
      <c r="D1357" t="s">
        <v>16</v>
      </c>
      <c r="E1357" t="s">
        <v>17</v>
      </c>
      <c r="F1357" t="s">
        <v>19</v>
      </c>
      <c r="G1357">
        <v>1</v>
      </c>
      <c r="H1357">
        <v>6000</v>
      </c>
      <c r="I1357" t="s">
        <v>42</v>
      </c>
    </row>
    <row r="1358" spans="1:9" x14ac:dyDescent="0.25">
      <c r="A1358">
        <v>50</v>
      </c>
      <c r="B1358">
        <f>B1354+1</f>
        <v>4</v>
      </c>
      <c r="C1358">
        <v>54</v>
      </c>
      <c r="D1358" t="s">
        <v>22</v>
      </c>
      <c r="E1358" t="s">
        <v>23</v>
      </c>
      <c r="F1358" t="s">
        <v>43</v>
      </c>
      <c r="G1358">
        <v>10</v>
      </c>
      <c r="H1358">
        <v>20</v>
      </c>
      <c r="I1358" t="s">
        <v>42</v>
      </c>
    </row>
    <row r="1359" spans="1:9" x14ac:dyDescent="0.25">
      <c r="A1359">
        <v>50</v>
      </c>
      <c r="B1359">
        <f t="shared" ref="B1359:B1393" si="26">B1355+1</f>
        <v>4</v>
      </c>
      <c r="C1359">
        <v>74</v>
      </c>
      <c r="D1359" t="s">
        <v>22</v>
      </c>
      <c r="E1359" t="s">
        <v>23</v>
      </c>
      <c r="F1359" t="s">
        <v>140</v>
      </c>
      <c r="G1359">
        <v>1</v>
      </c>
      <c r="H1359">
        <v>20</v>
      </c>
      <c r="I1359" t="s">
        <v>42</v>
      </c>
    </row>
    <row r="1360" spans="1:9" x14ac:dyDescent="0.25">
      <c r="A1360">
        <v>50</v>
      </c>
      <c r="B1360">
        <f t="shared" si="26"/>
        <v>4</v>
      </c>
      <c r="C1360">
        <v>5</v>
      </c>
      <c r="D1360" t="s">
        <v>22</v>
      </c>
      <c r="E1360" t="s">
        <v>23</v>
      </c>
      <c r="F1360" t="s">
        <v>19</v>
      </c>
      <c r="G1360">
        <v>10</v>
      </c>
      <c r="H1360">
        <v>20</v>
      </c>
      <c r="I1360" t="s">
        <v>42</v>
      </c>
    </row>
    <row r="1361" spans="1:9" x14ac:dyDescent="0.25">
      <c r="A1361">
        <v>50</v>
      </c>
      <c r="B1361">
        <f t="shared" si="26"/>
        <v>4</v>
      </c>
      <c r="C1361">
        <v>5</v>
      </c>
      <c r="D1361" t="s">
        <v>16</v>
      </c>
      <c r="E1361" t="s">
        <v>17</v>
      </c>
      <c r="F1361" t="s">
        <v>19</v>
      </c>
      <c r="G1361">
        <v>1</v>
      </c>
      <c r="H1361">
        <v>6000</v>
      </c>
      <c r="I1361" t="s">
        <v>42</v>
      </c>
    </row>
    <row r="1362" spans="1:9" x14ac:dyDescent="0.25">
      <c r="A1362">
        <v>50</v>
      </c>
      <c r="B1362">
        <f>B1358+1</f>
        <v>5</v>
      </c>
      <c r="C1362">
        <v>54</v>
      </c>
      <c r="D1362" t="s">
        <v>22</v>
      </c>
      <c r="E1362" t="s">
        <v>23</v>
      </c>
      <c r="F1362" t="s">
        <v>43</v>
      </c>
      <c r="G1362">
        <v>10</v>
      </c>
      <c r="H1362">
        <v>20</v>
      </c>
      <c r="I1362" t="s">
        <v>42</v>
      </c>
    </row>
    <row r="1363" spans="1:9" x14ac:dyDescent="0.25">
      <c r="A1363">
        <v>50</v>
      </c>
      <c r="B1363">
        <f t="shared" si="26"/>
        <v>5</v>
      </c>
      <c r="C1363">
        <v>74</v>
      </c>
      <c r="D1363" t="s">
        <v>22</v>
      </c>
      <c r="E1363" t="s">
        <v>23</v>
      </c>
      <c r="F1363" t="s">
        <v>140</v>
      </c>
      <c r="G1363">
        <v>1</v>
      </c>
      <c r="H1363">
        <v>20</v>
      </c>
      <c r="I1363" t="s">
        <v>42</v>
      </c>
    </row>
    <row r="1364" spans="1:9" x14ac:dyDescent="0.25">
      <c r="A1364">
        <v>50</v>
      </c>
      <c r="B1364">
        <f t="shared" si="26"/>
        <v>5</v>
      </c>
      <c r="C1364">
        <v>5</v>
      </c>
      <c r="D1364" t="s">
        <v>22</v>
      </c>
      <c r="E1364" t="s">
        <v>23</v>
      </c>
      <c r="F1364" t="s">
        <v>19</v>
      </c>
      <c r="G1364">
        <v>10</v>
      </c>
      <c r="H1364">
        <v>20</v>
      </c>
      <c r="I1364" t="s">
        <v>42</v>
      </c>
    </row>
    <row r="1365" spans="1:9" x14ac:dyDescent="0.25">
      <c r="A1365">
        <v>50</v>
      </c>
      <c r="B1365">
        <f t="shared" si="26"/>
        <v>5</v>
      </c>
      <c r="C1365">
        <v>5</v>
      </c>
      <c r="D1365" t="s">
        <v>16</v>
      </c>
      <c r="E1365" t="s">
        <v>17</v>
      </c>
      <c r="F1365" t="s">
        <v>19</v>
      </c>
      <c r="G1365">
        <v>1</v>
      </c>
      <c r="H1365">
        <v>6000</v>
      </c>
      <c r="I1365" t="s">
        <v>42</v>
      </c>
    </row>
    <row r="1366" spans="1:9" x14ac:dyDescent="0.25">
      <c r="A1366">
        <v>50</v>
      </c>
      <c r="B1366">
        <f>B1362+1</f>
        <v>6</v>
      </c>
      <c r="C1366">
        <v>54</v>
      </c>
      <c r="D1366" t="s">
        <v>22</v>
      </c>
      <c r="E1366" t="s">
        <v>23</v>
      </c>
      <c r="F1366" t="s">
        <v>43</v>
      </c>
      <c r="G1366">
        <v>10</v>
      </c>
      <c r="H1366">
        <v>20</v>
      </c>
      <c r="I1366" t="s">
        <v>42</v>
      </c>
    </row>
    <row r="1367" spans="1:9" x14ac:dyDescent="0.25">
      <c r="A1367">
        <v>50</v>
      </c>
      <c r="B1367">
        <f t="shared" si="26"/>
        <v>6</v>
      </c>
      <c r="C1367">
        <v>74</v>
      </c>
      <c r="D1367" t="s">
        <v>22</v>
      </c>
      <c r="E1367" t="s">
        <v>23</v>
      </c>
      <c r="F1367" t="s">
        <v>140</v>
      </c>
      <c r="G1367">
        <v>1</v>
      </c>
      <c r="H1367">
        <v>20</v>
      </c>
      <c r="I1367" t="s">
        <v>42</v>
      </c>
    </row>
    <row r="1368" spans="1:9" x14ac:dyDescent="0.25">
      <c r="A1368">
        <v>50</v>
      </c>
      <c r="B1368">
        <f t="shared" si="26"/>
        <v>6</v>
      </c>
      <c r="C1368">
        <v>5</v>
      </c>
      <c r="D1368" t="s">
        <v>22</v>
      </c>
      <c r="E1368" t="s">
        <v>23</v>
      </c>
      <c r="F1368" t="s">
        <v>19</v>
      </c>
      <c r="G1368">
        <v>10</v>
      </c>
      <c r="H1368">
        <v>20</v>
      </c>
      <c r="I1368" t="s">
        <v>42</v>
      </c>
    </row>
    <row r="1369" spans="1:9" x14ac:dyDescent="0.25">
      <c r="A1369">
        <v>50</v>
      </c>
      <c r="B1369">
        <f t="shared" si="26"/>
        <v>6</v>
      </c>
      <c r="C1369">
        <v>5</v>
      </c>
      <c r="D1369" t="s">
        <v>16</v>
      </c>
      <c r="E1369" t="s">
        <v>17</v>
      </c>
      <c r="F1369" t="s">
        <v>19</v>
      </c>
      <c r="G1369">
        <v>1</v>
      </c>
      <c r="H1369">
        <v>6000</v>
      </c>
      <c r="I1369" t="s">
        <v>42</v>
      </c>
    </row>
    <row r="1370" spans="1:9" x14ac:dyDescent="0.25">
      <c r="A1370">
        <v>50</v>
      </c>
      <c r="B1370">
        <f>B1366+1</f>
        <v>7</v>
      </c>
      <c r="C1370">
        <v>54</v>
      </c>
      <c r="D1370" t="s">
        <v>22</v>
      </c>
      <c r="E1370" t="s">
        <v>23</v>
      </c>
      <c r="F1370" t="s">
        <v>43</v>
      </c>
      <c r="G1370">
        <v>10</v>
      </c>
      <c r="H1370">
        <v>20</v>
      </c>
      <c r="I1370" t="s">
        <v>42</v>
      </c>
    </row>
    <row r="1371" spans="1:9" x14ac:dyDescent="0.25">
      <c r="A1371">
        <v>50</v>
      </c>
      <c r="B1371">
        <f t="shared" si="26"/>
        <v>7</v>
      </c>
      <c r="C1371">
        <v>74</v>
      </c>
      <c r="D1371" t="s">
        <v>22</v>
      </c>
      <c r="E1371" t="s">
        <v>23</v>
      </c>
      <c r="F1371" t="s">
        <v>140</v>
      </c>
      <c r="G1371">
        <v>1</v>
      </c>
      <c r="H1371">
        <v>20</v>
      </c>
      <c r="I1371" t="s">
        <v>42</v>
      </c>
    </row>
    <row r="1372" spans="1:9" x14ac:dyDescent="0.25">
      <c r="A1372">
        <v>50</v>
      </c>
      <c r="B1372">
        <f t="shared" si="26"/>
        <v>7</v>
      </c>
      <c r="C1372">
        <v>5</v>
      </c>
      <c r="D1372" t="s">
        <v>22</v>
      </c>
      <c r="E1372" t="s">
        <v>23</v>
      </c>
      <c r="F1372" t="s">
        <v>19</v>
      </c>
      <c r="G1372">
        <v>10</v>
      </c>
      <c r="H1372">
        <v>20</v>
      </c>
      <c r="I1372" t="s">
        <v>42</v>
      </c>
    </row>
    <row r="1373" spans="1:9" x14ac:dyDescent="0.25">
      <c r="A1373">
        <v>50</v>
      </c>
      <c r="B1373">
        <f t="shared" si="26"/>
        <v>7</v>
      </c>
      <c r="C1373">
        <v>5</v>
      </c>
      <c r="D1373" t="s">
        <v>16</v>
      </c>
      <c r="E1373" t="s">
        <v>17</v>
      </c>
      <c r="F1373" t="s">
        <v>19</v>
      </c>
      <c r="G1373">
        <v>1</v>
      </c>
      <c r="H1373">
        <v>6000</v>
      </c>
      <c r="I1373" t="s">
        <v>42</v>
      </c>
    </row>
    <row r="1374" spans="1:9" x14ac:dyDescent="0.25">
      <c r="A1374">
        <v>50</v>
      </c>
      <c r="B1374">
        <f>B1370+1</f>
        <v>8</v>
      </c>
      <c r="C1374">
        <v>54</v>
      </c>
      <c r="D1374" t="s">
        <v>22</v>
      </c>
      <c r="E1374" t="s">
        <v>23</v>
      </c>
      <c r="F1374" t="s">
        <v>43</v>
      </c>
      <c r="G1374">
        <v>10</v>
      </c>
      <c r="H1374">
        <v>20</v>
      </c>
      <c r="I1374" t="s">
        <v>42</v>
      </c>
    </row>
    <row r="1375" spans="1:9" x14ac:dyDescent="0.25">
      <c r="A1375">
        <v>50</v>
      </c>
      <c r="B1375">
        <f t="shared" si="26"/>
        <v>8</v>
      </c>
      <c r="C1375">
        <v>74</v>
      </c>
      <c r="D1375" t="s">
        <v>22</v>
      </c>
      <c r="E1375" t="s">
        <v>23</v>
      </c>
      <c r="F1375" t="s">
        <v>140</v>
      </c>
      <c r="G1375">
        <v>1</v>
      </c>
      <c r="H1375">
        <v>20</v>
      </c>
      <c r="I1375" t="s">
        <v>42</v>
      </c>
    </row>
    <row r="1376" spans="1:9" x14ac:dyDescent="0.25">
      <c r="A1376">
        <v>50</v>
      </c>
      <c r="B1376">
        <f t="shared" si="26"/>
        <v>8</v>
      </c>
      <c r="C1376">
        <v>5</v>
      </c>
      <c r="D1376" t="s">
        <v>22</v>
      </c>
      <c r="E1376" t="s">
        <v>23</v>
      </c>
      <c r="F1376" t="s">
        <v>19</v>
      </c>
      <c r="G1376">
        <v>10</v>
      </c>
      <c r="H1376">
        <v>20</v>
      </c>
      <c r="I1376" t="s">
        <v>42</v>
      </c>
    </row>
    <row r="1377" spans="1:9" x14ac:dyDescent="0.25">
      <c r="A1377">
        <v>50</v>
      </c>
      <c r="B1377">
        <f t="shared" si="26"/>
        <v>8</v>
      </c>
      <c r="C1377">
        <v>5</v>
      </c>
      <c r="D1377" t="s">
        <v>16</v>
      </c>
      <c r="E1377" t="s">
        <v>17</v>
      </c>
      <c r="F1377" t="s">
        <v>19</v>
      </c>
      <c r="G1377">
        <v>1</v>
      </c>
      <c r="H1377">
        <v>6000</v>
      </c>
      <c r="I1377" t="s">
        <v>42</v>
      </c>
    </row>
    <row r="1378" spans="1:9" x14ac:dyDescent="0.25">
      <c r="A1378">
        <v>50</v>
      </c>
      <c r="B1378">
        <f>B1374+1</f>
        <v>9</v>
      </c>
      <c r="C1378">
        <v>54</v>
      </c>
      <c r="D1378" t="s">
        <v>22</v>
      </c>
      <c r="E1378" t="s">
        <v>23</v>
      </c>
      <c r="F1378" t="s">
        <v>43</v>
      </c>
      <c r="G1378">
        <v>10</v>
      </c>
      <c r="H1378">
        <v>20</v>
      </c>
      <c r="I1378" t="s">
        <v>42</v>
      </c>
    </row>
    <row r="1379" spans="1:9" x14ac:dyDescent="0.25">
      <c r="A1379">
        <v>50</v>
      </c>
      <c r="B1379">
        <f t="shared" si="26"/>
        <v>9</v>
      </c>
      <c r="C1379">
        <v>74</v>
      </c>
      <c r="D1379" t="s">
        <v>22</v>
      </c>
      <c r="E1379" t="s">
        <v>23</v>
      </c>
      <c r="F1379" t="s">
        <v>140</v>
      </c>
      <c r="G1379">
        <v>1</v>
      </c>
      <c r="H1379">
        <v>20</v>
      </c>
      <c r="I1379" t="s">
        <v>42</v>
      </c>
    </row>
    <row r="1380" spans="1:9" x14ac:dyDescent="0.25">
      <c r="A1380">
        <v>50</v>
      </c>
      <c r="B1380">
        <f t="shared" si="26"/>
        <v>9</v>
      </c>
      <c r="C1380">
        <v>5</v>
      </c>
      <c r="D1380" t="s">
        <v>22</v>
      </c>
      <c r="E1380" t="s">
        <v>23</v>
      </c>
      <c r="F1380" t="s">
        <v>19</v>
      </c>
      <c r="G1380">
        <v>10</v>
      </c>
      <c r="H1380">
        <v>20</v>
      </c>
      <c r="I1380" t="s">
        <v>42</v>
      </c>
    </row>
    <row r="1381" spans="1:9" x14ac:dyDescent="0.25">
      <c r="A1381">
        <v>50</v>
      </c>
      <c r="B1381">
        <f t="shared" si="26"/>
        <v>9</v>
      </c>
      <c r="C1381">
        <v>5</v>
      </c>
      <c r="D1381" t="s">
        <v>16</v>
      </c>
      <c r="E1381" t="s">
        <v>17</v>
      </c>
      <c r="F1381" t="s">
        <v>19</v>
      </c>
      <c r="G1381">
        <v>1</v>
      </c>
      <c r="H1381">
        <v>6000</v>
      </c>
      <c r="I1381" t="s">
        <v>42</v>
      </c>
    </row>
    <row r="1382" spans="1:9" x14ac:dyDescent="0.25">
      <c r="A1382">
        <v>50</v>
      </c>
      <c r="B1382">
        <f>B1378+1</f>
        <v>10</v>
      </c>
      <c r="C1382">
        <v>54</v>
      </c>
      <c r="D1382" t="s">
        <v>22</v>
      </c>
      <c r="E1382" t="s">
        <v>23</v>
      </c>
      <c r="F1382" t="s">
        <v>43</v>
      </c>
      <c r="G1382">
        <v>10</v>
      </c>
      <c r="H1382">
        <v>20</v>
      </c>
      <c r="I1382" t="s">
        <v>42</v>
      </c>
    </row>
    <row r="1383" spans="1:9" x14ac:dyDescent="0.25">
      <c r="A1383">
        <v>50</v>
      </c>
      <c r="B1383">
        <f t="shared" si="26"/>
        <v>10</v>
      </c>
      <c r="C1383">
        <v>74</v>
      </c>
      <c r="D1383" t="s">
        <v>22</v>
      </c>
      <c r="E1383" t="s">
        <v>23</v>
      </c>
      <c r="F1383" t="s">
        <v>140</v>
      </c>
      <c r="G1383">
        <v>1</v>
      </c>
      <c r="H1383">
        <v>20</v>
      </c>
      <c r="I1383" t="s">
        <v>42</v>
      </c>
    </row>
    <row r="1384" spans="1:9" x14ac:dyDescent="0.25">
      <c r="A1384">
        <v>50</v>
      </c>
      <c r="B1384">
        <f t="shared" si="26"/>
        <v>10</v>
      </c>
      <c r="C1384">
        <v>5</v>
      </c>
      <c r="D1384" t="s">
        <v>22</v>
      </c>
      <c r="E1384" t="s">
        <v>23</v>
      </c>
      <c r="F1384" t="s">
        <v>19</v>
      </c>
      <c r="G1384">
        <v>10</v>
      </c>
      <c r="H1384">
        <v>20</v>
      </c>
      <c r="I1384" t="s">
        <v>42</v>
      </c>
    </row>
    <row r="1385" spans="1:9" x14ac:dyDescent="0.25">
      <c r="A1385">
        <v>50</v>
      </c>
      <c r="B1385">
        <f t="shared" si="26"/>
        <v>10</v>
      </c>
      <c r="C1385">
        <v>5</v>
      </c>
      <c r="D1385" t="s">
        <v>16</v>
      </c>
      <c r="E1385" t="s">
        <v>17</v>
      </c>
      <c r="F1385" t="s">
        <v>19</v>
      </c>
      <c r="G1385">
        <v>1</v>
      </c>
      <c r="H1385">
        <v>6000</v>
      </c>
      <c r="I1385" t="s">
        <v>42</v>
      </c>
    </row>
    <row r="1386" spans="1:9" x14ac:dyDescent="0.25">
      <c r="A1386">
        <v>50</v>
      </c>
      <c r="B1386">
        <f>B1382+1</f>
        <v>11</v>
      </c>
      <c r="C1386">
        <v>54</v>
      </c>
      <c r="D1386" t="s">
        <v>22</v>
      </c>
      <c r="E1386" t="s">
        <v>23</v>
      </c>
      <c r="F1386" t="s">
        <v>43</v>
      </c>
      <c r="G1386">
        <v>10</v>
      </c>
      <c r="H1386">
        <v>20</v>
      </c>
      <c r="I1386" t="s">
        <v>42</v>
      </c>
    </row>
    <row r="1387" spans="1:9" x14ac:dyDescent="0.25">
      <c r="A1387">
        <v>50</v>
      </c>
      <c r="B1387">
        <f t="shared" si="26"/>
        <v>11</v>
      </c>
      <c r="C1387">
        <v>74</v>
      </c>
      <c r="D1387" t="s">
        <v>22</v>
      </c>
      <c r="E1387" t="s">
        <v>23</v>
      </c>
      <c r="F1387" t="s">
        <v>140</v>
      </c>
      <c r="G1387">
        <v>1</v>
      </c>
      <c r="H1387">
        <v>20</v>
      </c>
      <c r="I1387" t="s">
        <v>42</v>
      </c>
    </row>
    <row r="1388" spans="1:9" x14ac:dyDescent="0.25">
      <c r="A1388">
        <v>50</v>
      </c>
      <c r="B1388">
        <f t="shared" si="26"/>
        <v>11</v>
      </c>
      <c r="C1388">
        <v>5</v>
      </c>
      <c r="D1388" t="s">
        <v>22</v>
      </c>
      <c r="E1388" t="s">
        <v>23</v>
      </c>
      <c r="F1388" t="s">
        <v>19</v>
      </c>
      <c r="G1388">
        <v>10</v>
      </c>
      <c r="H1388">
        <v>20</v>
      </c>
      <c r="I1388" t="s">
        <v>42</v>
      </c>
    </row>
    <row r="1389" spans="1:9" x14ac:dyDescent="0.25">
      <c r="A1389">
        <v>50</v>
      </c>
      <c r="B1389">
        <f t="shared" si="26"/>
        <v>11</v>
      </c>
      <c r="C1389">
        <v>5</v>
      </c>
      <c r="D1389" t="s">
        <v>16</v>
      </c>
      <c r="E1389" t="s">
        <v>17</v>
      </c>
      <c r="F1389" t="s">
        <v>19</v>
      </c>
      <c r="G1389">
        <v>1</v>
      </c>
      <c r="H1389">
        <v>6000</v>
      </c>
      <c r="I1389" t="s">
        <v>42</v>
      </c>
    </row>
    <row r="1390" spans="1:9" x14ac:dyDescent="0.25">
      <c r="A1390">
        <v>50</v>
      </c>
      <c r="B1390">
        <f>B1386+1</f>
        <v>12</v>
      </c>
      <c r="C1390">
        <v>54</v>
      </c>
      <c r="D1390" t="s">
        <v>22</v>
      </c>
      <c r="E1390" t="s">
        <v>23</v>
      </c>
      <c r="F1390" t="s">
        <v>43</v>
      </c>
      <c r="G1390">
        <v>10</v>
      </c>
      <c r="H1390">
        <v>20</v>
      </c>
      <c r="I1390" t="s">
        <v>42</v>
      </c>
    </row>
    <row r="1391" spans="1:9" x14ac:dyDescent="0.25">
      <c r="A1391">
        <v>50</v>
      </c>
      <c r="B1391">
        <f t="shared" si="26"/>
        <v>12</v>
      </c>
      <c r="C1391">
        <v>74</v>
      </c>
      <c r="D1391" t="s">
        <v>22</v>
      </c>
      <c r="E1391" t="s">
        <v>23</v>
      </c>
      <c r="F1391" t="s">
        <v>140</v>
      </c>
      <c r="G1391">
        <v>1</v>
      </c>
      <c r="H1391">
        <v>20</v>
      </c>
      <c r="I1391" t="s">
        <v>42</v>
      </c>
    </row>
    <row r="1392" spans="1:9" x14ac:dyDescent="0.25">
      <c r="A1392">
        <v>50</v>
      </c>
      <c r="B1392">
        <f t="shared" si="26"/>
        <v>12</v>
      </c>
      <c r="C1392">
        <v>5</v>
      </c>
      <c r="D1392" t="s">
        <v>22</v>
      </c>
      <c r="E1392" t="s">
        <v>23</v>
      </c>
      <c r="F1392" t="s">
        <v>19</v>
      </c>
      <c r="G1392">
        <v>10</v>
      </c>
      <c r="H1392">
        <v>20</v>
      </c>
      <c r="I1392" t="s">
        <v>42</v>
      </c>
    </row>
    <row r="1393" spans="1:9" x14ac:dyDescent="0.25">
      <c r="A1393">
        <v>50</v>
      </c>
      <c r="B1393">
        <f t="shared" si="26"/>
        <v>12</v>
      </c>
      <c r="C1393">
        <v>5</v>
      </c>
      <c r="D1393" t="s">
        <v>16</v>
      </c>
      <c r="E1393" t="s">
        <v>17</v>
      </c>
      <c r="F1393" t="s">
        <v>19</v>
      </c>
      <c r="G1393">
        <v>1</v>
      </c>
      <c r="H1393">
        <v>6000</v>
      </c>
      <c r="I1393" t="s">
        <v>42</v>
      </c>
    </row>
    <row r="1394" spans="1:9" x14ac:dyDescent="0.25">
      <c r="A1394">
        <v>50</v>
      </c>
      <c r="B1394">
        <v>12</v>
      </c>
      <c r="C1394">
        <v>36</v>
      </c>
      <c r="D1394" t="s">
        <v>16</v>
      </c>
      <c r="E1394" t="s">
        <v>17</v>
      </c>
      <c r="F1394" t="s">
        <v>38</v>
      </c>
      <c r="G1394">
        <v>3</v>
      </c>
      <c r="H1394">
        <v>200</v>
      </c>
      <c r="I1394" t="s">
        <v>42</v>
      </c>
    </row>
    <row r="1395" spans="1:9" x14ac:dyDescent="0.25">
      <c r="A1395">
        <v>50</v>
      </c>
      <c r="B1395">
        <v>12</v>
      </c>
      <c r="C1395">
        <v>11</v>
      </c>
      <c r="D1395" t="s">
        <v>22</v>
      </c>
      <c r="E1395" t="s">
        <v>23</v>
      </c>
      <c r="F1395" t="s">
        <v>25</v>
      </c>
      <c r="G1395">
        <f>4*20</f>
        <v>80</v>
      </c>
      <c r="H1395">
        <v>20</v>
      </c>
      <c r="I1395" t="s">
        <v>42</v>
      </c>
    </row>
    <row r="1396" spans="1:9" x14ac:dyDescent="0.25">
      <c r="A1396">
        <v>50</v>
      </c>
      <c r="B1396">
        <v>12</v>
      </c>
      <c r="C1396">
        <v>70</v>
      </c>
      <c r="D1396" t="s">
        <v>22</v>
      </c>
      <c r="E1396" t="s">
        <v>23</v>
      </c>
      <c r="F1396" t="s">
        <v>89</v>
      </c>
      <c r="G1396">
        <f>4*20</f>
        <v>80</v>
      </c>
      <c r="H1396">
        <v>20</v>
      </c>
      <c r="I1396" t="s">
        <v>42</v>
      </c>
    </row>
    <row r="1397" spans="1:9" x14ac:dyDescent="0.25">
      <c r="A1397">
        <v>50</v>
      </c>
      <c r="B1397">
        <v>12</v>
      </c>
      <c r="C1397">
        <v>11</v>
      </c>
      <c r="D1397" t="s">
        <v>16</v>
      </c>
      <c r="E1397" t="s">
        <v>17</v>
      </c>
      <c r="F1397" t="s">
        <v>25</v>
      </c>
      <c r="G1397">
        <v>1</v>
      </c>
      <c r="H1397">
        <v>1600</v>
      </c>
      <c r="I1397" t="s">
        <v>42</v>
      </c>
    </row>
    <row r="1398" spans="1:9" x14ac:dyDescent="0.25">
      <c r="A1398">
        <v>50</v>
      </c>
      <c r="B1398">
        <f>B1393+1</f>
        <v>13</v>
      </c>
      <c r="C1398">
        <v>54</v>
      </c>
      <c r="D1398" t="s">
        <v>22</v>
      </c>
      <c r="E1398" t="s">
        <v>23</v>
      </c>
      <c r="F1398" t="s">
        <v>43</v>
      </c>
      <c r="G1398">
        <v>10</v>
      </c>
      <c r="H1398">
        <v>20</v>
      </c>
      <c r="I1398" t="s">
        <v>42</v>
      </c>
    </row>
    <row r="1399" spans="1:9" x14ac:dyDescent="0.25">
      <c r="A1399">
        <v>50</v>
      </c>
      <c r="B1399">
        <f>B1394+1</f>
        <v>13</v>
      </c>
      <c r="C1399">
        <v>74</v>
      </c>
      <c r="D1399" t="s">
        <v>22</v>
      </c>
      <c r="E1399" t="s">
        <v>23</v>
      </c>
      <c r="F1399" t="s">
        <v>140</v>
      </c>
      <c r="G1399">
        <v>1</v>
      </c>
      <c r="H1399">
        <v>20</v>
      </c>
      <c r="I1399" t="s">
        <v>42</v>
      </c>
    </row>
    <row r="1400" spans="1:9" x14ac:dyDescent="0.25">
      <c r="A1400">
        <v>50</v>
      </c>
      <c r="B1400">
        <f>B1395+1</f>
        <v>13</v>
      </c>
      <c r="C1400">
        <v>5</v>
      </c>
      <c r="D1400" t="s">
        <v>22</v>
      </c>
      <c r="E1400" t="s">
        <v>23</v>
      </c>
      <c r="F1400" t="s">
        <v>19</v>
      </c>
      <c r="G1400">
        <v>10</v>
      </c>
      <c r="H1400">
        <v>20</v>
      </c>
      <c r="I1400" t="s">
        <v>42</v>
      </c>
    </row>
    <row r="1401" spans="1:9" x14ac:dyDescent="0.25">
      <c r="A1401">
        <v>50</v>
      </c>
      <c r="B1401">
        <f>B1396+1</f>
        <v>13</v>
      </c>
      <c r="C1401">
        <v>5</v>
      </c>
      <c r="D1401" t="s">
        <v>16</v>
      </c>
      <c r="E1401" t="s">
        <v>17</v>
      </c>
      <c r="F1401" t="s">
        <v>19</v>
      </c>
      <c r="G1401">
        <v>1</v>
      </c>
      <c r="H1401">
        <v>6000</v>
      </c>
      <c r="I1401" t="s">
        <v>42</v>
      </c>
    </row>
    <row r="1402" spans="1:9" x14ac:dyDescent="0.25">
      <c r="A1402">
        <v>50</v>
      </c>
      <c r="B1402">
        <f>B1398+1</f>
        <v>14</v>
      </c>
      <c r="C1402">
        <v>54</v>
      </c>
      <c r="D1402" t="s">
        <v>22</v>
      </c>
      <c r="E1402" t="s">
        <v>23</v>
      </c>
      <c r="F1402" t="s">
        <v>43</v>
      </c>
      <c r="G1402">
        <v>10</v>
      </c>
      <c r="H1402">
        <v>20</v>
      </c>
      <c r="I1402" t="s">
        <v>42</v>
      </c>
    </row>
    <row r="1403" spans="1:9" x14ac:dyDescent="0.25">
      <c r="A1403">
        <v>50</v>
      </c>
      <c r="B1403">
        <f t="shared" ref="B1403:B1409" si="27">B1399+1</f>
        <v>14</v>
      </c>
      <c r="C1403">
        <v>74</v>
      </c>
      <c r="D1403" t="s">
        <v>22</v>
      </c>
      <c r="E1403" t="s">
        <v>23</v>
      </c>
      <c r="F1403" t="s">
        <v>140</v>
      </c>
      <c r="G1403">
        <v>1</v>
      </c>
      <c r="H1403">
        <v>20</v>
      </c>
      <c r="I1403" t="s">
        <v>42</v>
      </c>
    </row>
    <row r="1404" spans="1:9" x14ac:dyDescent="0.25">
      <c r="A1404">
        <v>50</v>
      </c>
      <c r="B1404">
        <f t="shared" si="27"/>
        <v>14</v>
      </c>
      <c r="C1404">
        <v>5</v>
      </c>
      <c r="D1404" t="s">
        <v>22</v>
      </c>
      <c r="E1404" t="s">
        <v>23</v>
      </c>
      <c r="F1404" t="s">
        <v>19</v>
      </c>
      <c r="G1404">
        <v>10</v>
      </c>
      <c r="H1404">
        <v>20</v>
      </c>
      <c r="I1404" t="s">
        <v>42</v>
      </c>
    </row>
    <row r="1405" spans="1:9" x14ac:dyDescent="0.25">
      <c r="A1405">
        <v>50</v>
      </c>
      <c r="B1405">
        <f t="shared" si="27"/>
        <v>14</v>
      </c>
      <c r="C1405">
        <v>5</v>
      </c>
      <c r="D1405" t="s">
        <v>16</v>
      </c>
      <c r="E1405" t="s">
        <v>17</v>
      </c>
      <c r="F1405" t="s">
        <v>19</v>
      </c>
      <c r="G1405">
        <v>1</v>
      </c>
      <c r="H1405">
        <v>6000</v>
      </c>
      <c r="I1405" t="s">
        <v>42</v>
      </c>
    </row>
    <row r="1406" spans="1:9" x14ac:dyDescent="0.25">
      <c r="A1406">
        <v>50</v>
      </c>
      <c r="B1406">
        <f>B1402+1</f>
        <v>15</v>
      </c>
      <c r="C1406">
        <v>54</v>
      </c>
      <c r="D1406" t="s">
        <v>22</v>
      </c>
      <c r="E1406" t="s">
        <v>23</v>
      </c>
      <c r="F1406" t="s">
        <v>43</v>
      </c>
      <c r="G1406">
        <v>10</v>
      </c>
      <c r="H1406">
        <v>20</v>
      </c>
      <c r="I1406" t="s">
        <v>42</v>
      </c>
    </row>
    <row r="1407" spans="1:9" x14ac:dyDescent="0.25">
      <c r="A1407">
        <v>50</v>
      </c>
      <c r="B1407">
        <f t="shared" si="27"/>
        <v>15</v>
      </c>
      <c r="C1407">
        <v>74</v>
      </c>
      <c r="D1407" t="s">
        <v>22</v>
      </c>
      <c r="E1407" t="s">
        <v>23</v>
      </c>
      <c r="F1407" t="s">
        <v>140</v>
      </c>
      <c r="G1407">
        <v>1</v>
      </c>
      <c r="H1407">
        <v>20</v>
      </c>
      <c r="I1407" t="s">
        <v>42</v>
      </c>
    </row>
    <row r="1408" spans="1:9" x14ac:dyDescent="0.25">
      <c r="A1408">
        <v>50</v>
      </c>
      <c r="B1408">
        <f t="shared" si="27"/>
        <v>15</v>
      </c>
      <c r="C1408">
        <v>5</v>
      </c>
      <c r="D1408" t="s">
        <v>22</v>
      </c>
      <c r="E1408" t="s">
        <v>23</v>
      </c>
      <c r="F1408" t="s">
        <v>19</v>
      </c>
      <c r="G1408">
        <v>10</v>
      </c>
      <c r="H1408">
        <v>20</v>
      </c>
      <c r="I1408" t="s">
        <v>42</v>
      </c>
    </row>
    <row r="1409" spans="1:9" x14ac:dyDescent="0.25">
      <c r="A1409">
        <v>50</v>
      </c>
      <c r="B1409">
        <f t="shared" si="27"/>
        <v>15</v>
      </c>
      <c r="C1409">
        <v>5</v>
      </c>
      <c r="D1409" t="s">
        <v>16</v>
      </c>
      <c r="E1409" t="s">
        <v>17</v>
      </c>
      <c r="F1409" t="s">
        <v>19</v>
      </c>
      <c r="G1409">
        <v>1</v>
      </c>
      <c r="H1409">
        <v>6000</v>
      </c>
      <c r="I1409" t="s">
        <v>42</v>
      </c>
    </row>
    <row r="1410" spans="1:9" x14ac:dyDescent="0.25">
      <c r="A1410">
        <v>50</v>
      </c>
      <c r="B1410">
        <v>15</v>
      </c>
      <c r="C1410">
        <v>11</v>
      </c>
      <c r="D1410" t="s">
        <v>22</v>
      </c>
      <c r="E1410" t="s">
        <v>23</v>
      </c>
      <c r="F1410" t="s">
        <v>25</v>
      </c>
      <c r="G1410">
        <f>4*20</f>
        <v>80</v>
      </c>
      <c r="H1410">
        <v>20</v>
      </c>
      <c r="I1410" t="s">
        <v>42</v>
      </c>
    </row>
    <row r="1411" spans="1:9" x14ac:dyDescent="0.25">
      <c r="A1411">
        <v>50</v>
      </c>
      <c r="B1411">
        <v>15</v>
      </c>
      <c r="C1411">
        <v>70</v>
      </c>
      <c r="D1411" t="s">
        <v>22</v>
      </c>
      <c r="E1411" t="s">
        <v>23</v>
      </c>
      <c r="F1411" t="s">
        <v>89</v>
      </c>
      <c r="G1411">
        <f>4*20</f>
        <v>80</v>
      </c>
      <c r="H1411">
        <v>20</v>
      </c>
      <c r="I1411" t="s">
        <v>42</v>
      </c>
    </row>
    <row r="1412" spans="1:9" x14ac:dyDescent="0.25">
      <c r="A1412">
        <v>50</v>
      </c>
      <c r="B1412">
        <v>15</v>
      </c>
      <c r="C1412">
        <v>11</v>
      </c>
      <c r="D1412" t="s">
        <v>16</v>
      </c>
      <c r="E1412" t="s">
        <v>17</v>
      </c>
      <c r="F1412" t="s">
        <v>25</v>
      </c>
      <c r="G1412">
        <v>1</v>
      </c>
      <c r="H1412">
        <v>1600</v>
      </c>
      <c r="I1412" t="s">
        <v>42</v>
      </c>
    </row>
    <row r="1413" spans="1:9" x14ac:dyDescent="0.25">
      <c r="A1413">
        <v>50</v>
      </c>
      <c r="B1413">
        <f>B1409+1</f>
        <v>16</v>
      </c>
      <c r="C1413">
        <v>54</v>
      </c>
      <c r="D1413" t="s">
        <v>22</v>
      </c>
      <c r="E1413" t="s">
        <v>23</v>
      </c>
      <c r="F1413" t="s">
        <v>43</v>
      </c>
      <c r="G1413">
        <v>10</v>
      </c>
      <c r="H1413">
        <v>20</v>
      </c>
      <c r="I1413" t="s">
        <v>42</v>
      </c>
    </row>
    <row r="1414" spans="1:9" x14ac:dyDescent="0.25">
      <c r="A1414">
        <v>50</v>
      </c>
      <c r="B1414">
        <f t="shared" ref="B1414:B1416" si="28">B1410+1</f>
        <v>16</v>
      </c>
      <c r="C1414">
        <v>74</v>
      </c>
      <c r="D1414" t="s">
        <v>22</v>
      </c>
      <c r="E1414" t="s">
        <v>23</v>
      </c>
      <c r="F1414" t="s">
        <v>140</v>
      </c>
      <c r="G1414">
        <v>1</v>
      </c>
      <c r="H1414">
        <v>20</v>
      </c>
      <c r="I1414" t="s">
        <v>42</v>
      </c>
    </row>
    <row r="1415" spans="1:9" x14ac:dyDescent="0.25">
      <c r="A1415">
        <v>50</v>
      </c>
      <c r="B1415">
        <f t="shared" si="28"/>
        <v>16</v>
      </c>
      <c r="C1415">
        <v>5</v>
      </c>
      <c r="D1415" t="s">
        <v>22</v>
      </c>
      <c r="E1415" t="s">
        <v>23</v>
      </c>
      <c r="F1415" t="s">
        <v>19</v>
      </c>
      <c r="G1415">
        <v>10</v>
      </c>
      <c r="H1415">
        <v>20</v>
      </c>
      <c r="I1415" t="s">
        <v>42</v>
      </c>
    </row>
    <row r="1416" spans="1:9" x14ac:dyDescent="0.25">
      <c r="A1416">
        <v>50</v>
      </c>
      <c r="B1416">
        <f t="shared" si="28"/>
        <v>16</v>
      </c>
      <c r="C1416">
        <v>5</v>
      </c>
      <c r="D1416" t="s">
        <v>16</v>
      </c>
      <c r="E1416" t="s">
        <v>17</v>
      </c>
      <c r="F1416" t="s">
        <v>19</v>
      </c>
      <c r="G1416">
        <v>1</v>
      </c>
      <c r="H1416">
        <v>6000</v>
      </c>
      <c r="I1416" t="s">
        <v>42</v>
      </c>
    </row>
    <row r="1417" spans="1:9" x14ac:dyDescent="0.25">
      <c r="A1417">
        <v>50</v>
      </c>
      <c r="B1417">
        <f>B1413+1</f>
        <v>17</v>
      </c>
      <c r="C1417">
        <v>54</v>
      </c>
      <c r="D1417" t="s">
        <v>22</v>
      </c>
      <c r="E1417" t="s">
        <v>23</v>
      </c>
      <c r="F1417" t="s">
        <v>43</v>
      </c>
      <c r="G1417">
        <v>10</v>
      </c>
      <c r="H1417">
        <v>20</v>
      </c>
      <c r="I1417" t="s">
        <v>42</v>
      </c>
    </row>
    <row r="1418" spans="1:9" x14ac:dyDescent="0.25">
      <c r="A1418">
        <v>50</v>
      </c>
      <c r="B1418">
        <f t="shared" ref="B1418:B1420" si="29">B1414+1</f>
        <v>17</v>
      </c>
      <c r="C1418">
        <v>74</v>
      </c>
      <c r="D1418" t="s">
        <v>22</v>
      </c>
      <c r="E1418" t="s">
        <v>23</v>
      </c>
      <c r="F1418" t="s">
        <v>140</v>
      </c>
      <c r="G1418">
        <v>1</v>
      </c>
      <c r="H1418">
        <v>20</v>
      </c>
      <c r="I1418" t="s">
        <v>42</v>
      </c>
    </row>
    <row r="1419" spans="1:9" x14ac:dyDescent="0.25">
      <c r="A1419">
        <v>50</v>
      </c>
      <c r="B1419">
        <f t="shared" si="29"/>
        <v>17</v>
      </c>
      <c r="C1419">
        <v>5</v>
      </c>
      <c r="D1419" t="s">
        <v>22</v>
      </c>
      <c r="E1419" t="s">
        <v>23</v>
      </c>
      <c r="F1419" t="s">
        <v>19</v>
      </c>
      <c r="G1419">
        <v>10</v>
      </c>
      <c r="H1419">
        <v>20</v>
      </c>
      <c r="I1419" t="s">
        <v>42</v>
      </c>
    </row>
    <row r="1420" spans="1:9" x14ac:dyDescent="0.25">
      <c r="A1420">
        <v>50</v>
      </c>
      <c r="B1420">
        <f t="shared" si="29"/>
        <v>17</v>
      </c>
      <c r="C1420">
        <v>5</v>
      </c>
      <c r="D1420" t="s">
        <v>16</v>
      </c>
      <c r="E1420" t="s">
        <v>17</v>
      </c>
      <c r="F1420" t="s">
        <v>19</v>
      </c>
      <c r="G1420">
        <v>1</v>
      </c>
      <c r="H1420">
        <v>6000</v>
      </c>
      <c r="I1420" t="s">
        <v>42</v>
      </c>
    </row>
    <row r="1421" spans="1:9" x14ac:dyDescent="0.25">
      <c r="A1421">
        <v>50</v>
      </c>
      <c r="B1421">
        <f>B1417+1</f>
        <v>18</v>
      </c>
      <c r="C1421">
        <v>54</v>
      </c>
      <c r="D1421" t="s">
        <v>22</v>
      </c>
      <c r="E1421" t="s">
        <v>23</v>
      </c>
      <c r="F1421" t="s">
        <v>43</v>
      </c>
      <c r="G1421">
        <v>10</v>
      </c>
      <c r="H1421">
        <v>20</v>
      </c>
      <c r="I1421" t="s">
        <v>42</v>
      </c>
    </row>
    <row r="1422" spans="1:9" x14ac:dyDescent="0.25">
      <c r="A1422">
        <v>50</v>
      </c>
      <c r="B1422">
        <f t="shared" ref="B1422:B1424" si="30">B1418+1</f>
        <v>18</v>
      </c>
      <c r="C1422">
        <v>74</v>
      </c>
      <c r="D1422" t="s">
        <v>22</v>
      </c>
      <c r="E1422" t="s">
        <v>23</v>
      </c>
      <c r="F1422" t="s">
        <v>140</v>
      </c>
      <c r="G1422">
        <v>1</v>
      </c>
      <c r="H1422">
        <v>20</v>
      </c>
      <c r="I1422" t="s">
        <v>42</v>
      </c>
    </row>
    <row r="1423" spans="1:9" x14ac:dyDescent="0.25">
      <c r="A1423">
        <v>50</v>
      </c>
      <c r="B1423">
        <f t="shared" si="30"/>
        <v>18</v>
      </c>
      <c r="C1423">
        <v>5</v>
      </c>
      <c r="D1423" t="s">
        <v>22</v>
      </c>
      <c r="E1423" t="s">
        <v>23</v>
      </c>
      <c r="F1423" t="s">
        <v>19</v>
      </c>
      <c r="G1423">
        <v>10</v>
      </c>
      <c r="H1423">
        <v>20</v>
      </c>
      <c r="I1423" t="s">
        <v>42</v>
      </c>
    </row>
    <row r="1424" spans="1:9" x14ac:dyDescent="0.25">
      <c r="A1424">
        <v>50</v>
      </c>
      <c r="B1424">
        <f t="shared" si="30"/>
        <v>18</v>
      </c>
      <c r="C1424">
        <v>5</v>
      </c>
      <c r="D1424" t="s">
        <v>16</v>
      </c>
      <c r="E1424" t="s">
        <v>17</v>
      </c>
      <c r="F1424" t="s">
        <v>19</v>
      </c>
      <c r="G1424">
        <v>1</v>
      </c>
      <c r="H1424">
        <v>6000</v>
      </c>
      <c r="I1424" t="s">
        <v>42</v>
      </c>
    </row>
    <row r="1425" spans="1:9" x14ac:dyDescent="0.25">
      <c r="A1425">
        <v>50</v>
      </c>
      <c r="B1425">
        <v>18</v>
      </c>
      <c r="C1425">
        <v>11</v>
      </c>
      <c r="D1425" t="s">
        <v>22</v>
      </c>
      <c r="E1425" t="s">
        <v>23</v>
      </c>
      <c r="F1425" t="s">
        <v>25</v>
      </c>
      <c r="G1425">
        <f>4*20</f>
        <v>80</v>
      </c>
      <c r="H1425">
        <v>20</v>
      </c>
      <c r="I1425" t="s">
        <v>42</v>
      </c>
    </row>
    <row r="1426" spans="1:9" x14ac:dyDescent="0.25">
      <c r="A1426">
        <v>50</v>
      </c>
      <c r="B1426">
        <v>18</v>
      </c>
      <c r="C1426">
        <v>70</v>
      </c>
      <c r="D1426" t="s">
        <v>22</v>
      </c>
      <c r="E1426" t="s">
        <v>23</v>
      </c>
      <c r="F1426" t="s">
        <v>89</v>
      </c>
      <c r="G1426">
        <f>4*20</f>
        <v>80</v>
      </c>
      <c r="H1426">
        <v>20</v>
      </c>
      <c r="I1426" t="s">
        <v>42</v>
      </c>
    </row>
    <row r="1427" spans="1:9" x14ac:dyDescent="0.25">
      <c r="A1427">
        <v>50</v>
      </c>
      <c r="B1427">
        <v>18</v>
      </c>
      <c r="C1427">
        <v>11</v>
      </c>
      <c r="D1427" t="s">
        <v>16</v>
      </c>
      <c r="E1427" t="s">
        <v>17</v>
      </c>
      <c r="F1427" t="s">
        <v>25</v>
      </c>
      <c r="G1427">
        <v>1</v>
      </c>
      <c r="H1427">
        <v>1600</v>
      </c>
      <c r="I1427" t="s">
        <v>42</v>
      </c>
    </row>
    <row r="1428" spans="1:9" x14ac:dyDescent="0.25">
      <c r="A1428">
        <v>50</v>
      </c>
      <c r="B1428">
        <f>B1424+1</f>
        <v>19</v>
      </c>
      <c r="C1428">
        <v>54</v>
      </c>
      <c r="D1428" t="s">
        <v>22</v>
      </c>
      <c r="E1428" t="s">
        <v>23</v>
      </c>
      <c r="F1428" t="s">
        <v>43</v>
      </c>
      <c r="G1428">
        <v>10</v>
      </c>
      <c r="H1428">
        <v>20</v>
      </c>
      <c r="I1428" t="s">
        <v>42</v>
      </c>
    </row>
    <row r="1429" spans="1:9" x14ac:dyDescent="0.25">
      <c r="A1429">
        <v>50</v>
      </c>
      <c r="B1429">
        <f t="shared" ref="B1429:B1431" si="31">B1425+1</f>
        <v>19</v>
      </c>
      <c r="C1429">
        <v>74</v>
      </c>
      <c r="D1429" t="s">
        <v>22</v>
      </c>
      <c r="E1429" t="s">
        <v>23</v>
      </c>
      <c r="F1429" t="s">
        <v>140</v>
      </c>
      <c r="G1429">
        <v>1</v>
      </c>
      <c r="H1429">
        <v>20</v>
      </c>
      <c r="I1429" t="s">
        <v>42</v>
      </c>
    </row>
    <row r="1430" spans="1:9" x14ac:dyDescent="0.25">
      <c r="A1430">
        <v>50</v>
      </c>
      <c r="B1430">
        <f t="shared" si="31"/>
        <v>19</v>
      </c>
      <c r="C1430">
        <v>5</v>
      </c>
      <c r="D1430" t="s">
        <v>22</v>
      </c>
      <c r="E1430" t="s">
        <v>23</v>
      </c>
      <c r="F1430" t="s">
        <v>19</v>
      </c>
      <c r="G1430">
        <v>10</v>
      </c>
      <c r="H1430">
        <v>20</v>
      </c>
      <c r="I1430" t="s">
        <v>42</v>
      </c>
    </row>
    <row r="1431" spans="1:9" x14ac:dyDescent="0.25">
      <c r="A1431">
        <v>50</v>
      </c>
      <c r="B1431">
        <f t="shared" si="31"/>
        <v>19</v>
      </c>
      <c r="C1431">
        <v>5</v>
      </c>
      <c r="D1431" t="s">
        <v>16</v>
      </c>
      <c r="E1431" t="s">
        <v>17</v>
      </c>
      <c r="F1431" t="s">
        <v>19</v>
      </c>
      <c r="G1431">
        <v>1</v>
      </c>
      <c r="H1431">
        <v>6000</v>
      </c>
      <c r="I1431" t="s">
        <v>42</v>
      </c>
    </row>
    <row r="1432" spans="1:9" x14ac:dyDescent="0.25">
      <c r="A1432">
        <v>50</v>
      </c>
      <c r="B1432">
        <f>B1428+1</f>
        <v>20</v>
      </c>
      <c r="C1432">
        <v>54</v>
      </c>
      <c r="D1432" t="s">
        <v>22</v>
      </c>
      <c r="E1432" t="s">
        <v>23</v>
      </c>
      <c r="F1432" t="s">
        <v>43</v>
      </c>
      <c r="G1432">
        <v>10</v>
      </c>
      <c r="H1432">
        <v>20</v>
      </c>
      <c r="I1432" t="s">
        <v>42</v>
      </c>
    </row>
    <row r="1433" spans="1:9" x14ac:dyDescent="0.25">
      <c r="A1433">
        <v>50</v>
      </c>
      <c r="B1433">
        <f t="shared" ref="B1433:B1435" si="32">B1429+1</f>
        <v>20</v>
      </c>
      <c r="C1433">
        <v>74</v>
      </c>
      <c r="D1433" t="s">
        <v>22</v>
      </c>
      <c r="E1433" t="s">
        <v>23</v>
      </c>
      <c r="F1433" t="s">
        <v>140</v>
      </c>
      <c r="G1433">
        <v>1</v>
      </c>
      <c r="H1433">
        <v>20</v>
      </c>
      <c r="I1433" t="s">
        <v>42</v>
      </c>
    </row>
    <row r="1434" spans="1:9" x14ac:dyDescent="0.25">
      <c r="A1434">
        <v>50</v>
      </c>
      <c r="B1434">
        <f t="shared" si="32"/>
        <v>20</v>
      </c>
      <c r="C1434">
        <v>5</v>
      </c>
      <c r="D1434" t="s">
        <v>22</v>
      </c>
      <c r="E1434" t="s">
        <v>23</v>
      </c>
      <c r="F1434" t="s">
        <v>19</v>
      </c>
      <c r="G1434">
        <v>10</v>
      </c>
      <c r="H1434">
        <v>20</v>
      </c>
      <c r="I1434" t="s">
        <v>42</v>
      </c>
    </row>
    <row r="1435" spans="1:9" x14ac:dyDescent="0.25">
      <c r="A1435">
        <v>50</v>
      </c>
      <c r="B1435">
        <f t="shared" si="32"/>
        <v>20</v>
      </c>
      <c r="C1435">
        <v>5</v>
      </c>
      <c r="D1435" t="s">
        <v>16</v>
      </c>
      <c r="E1435" t="s">
        <v>17</v>
      </c>
      <c r="F1435" t="s">
        <v>19</v>
      </c>
      <c r="G1435">
        <v>1</v>
      </c>
      <c r="H1435">
        <v>6000</v>
      </c>
      <c r="I1435" t="s">
        <v>42</v>
      </c>
    </row>
    <row r="1436" spans="1:9" x14ac:dyDescent="0.25">
      <c r="A1436">
        <v>50</v>
      </c>
      <c r="B1436">
        <f>B1432+1</f>
        <v>21</v>
      </c>
      <c r="C1436">
        <v>54</v>
      </c>
      <c r="D1436" t="s">
        <v>22</v>
      </c>
      <c r="E1436" t="s">
        <v>23</v>
      </c>
      <c r="F1436" t="s">
        <v>43</v>
      </c>
      <c r="G1436">
        <v>10</v>
      </c>
      <c r="H1436">
        <v>20</v>
      </c>
      <c r="I1436" t="s">
        <v>42</v>
      </c>
    </row>
    <row r="1437" spans="1:9" x14ac:dyDescent="0.25">
      <c r="A1437">
        <v>50</v>
      </c>
      <c r="B1437">
        <f t="shared" ref="B1437:B1439" si="33">B1433+1</f>
        <v>21</v>
      </c>
      <c r="C1437">
        <v>74</v>
      </c>
      <c r="D1437" t="s">
        <v>22</v>
      </c>
      <c r="E1437" t="s">
        <v>23</v>
      </c>
      <c r="F1437" t="s">
        <v>140</v>
      </c>
      <c r="G1437">
        <v>1</v>
      </c>
      <c r="H1437">
        <v>20</v>
      </c>
      <c r="I1437" t="s">
        <v>42</v>
      </c>
    </row>
    <row r="1438" spans="1:9" x14ac:dyDescent="0.25">
      <c r="A1438">
        <v>50</v>
      </c>
      <c r="B1438">
        <f t="shared" si="33"/>
        <v>21</v>
      </c>
      <c r="C1438">
        <v>5</v>
      </c>
      <c r="D1438" t="s">
        <v>22</v>
      </c>
      <c r="E1438" t="s">
        <v>23</v>
      </c>
      <c r="F1438" t="s">
        <v>19</v>
      </c>
      <c r="G1438">
        <v>10</v>
      </c>
      <c r="H1438">
        <v>20</v>
      </c>
      <c r="I1438" t="s">
        <v>42</v>
      </c>
    </row>
    <row r="1439" spans="1:9" x14ac:dyDescent="0.25">
      <c r="A1439">
        <v>50</v>
      </c>
      <c r="B1439">
        <f t="shared" si="33"/>
        <v>21</v>
      </c>
      <c r="C1439">
        <v>5</v>
      </c>
      <c r="D1439" t="s">
        <v>16</v>
      </c>
      <c r="E1439" t="s">
        <v>17</v>
      </c>
      <c r="F1439" t="s">
        <v>19</v>
      </c>
      <c r="G1439">
        <v>1</v>
      </c>
      <c r="H1439">
        <v>6000</v>
      </c>
      <c r="I1439" t="s">
        <v>42</v>
      </c>
    </row>
    <row r="1440" spans="1:9" x14ac:dyDescent="0.25">
      <c r="A1440">
        <v>50</v>
      </c>
      <c r="B1440">
        <v>21</v>
      </c>
      <c r="C1440">
        <v>11</v>
      </c>
      <c r="D1440" t="s">
        <v>22</v>
      </c>
      <c r="E1440" t="s">
        <v>23</v>
      </c>
      <c r="F1440" t="s">
        <v>25</v>
      </c>
      <c r="G1440">
        <f>4*20</f>
        <v>80</v>
      </c>
      <c r="H1440">
        <v>20</v>
      </c>
      <c r="I1440" t="s">
        <v>42</v>
      </c>
    </row>
    <row r="1441" spans="1:9" x14ac:dyDescent="0.25">
      <c r="A1441">
        <v>50</v>
      </c>
      <c r="B1441">
        <v>21</v>
      </c>
      <c r="C1441">
        <v>70</v>
      </c>
      <c r="D1441" t="s">
        <v>22</v>
      </c>
      <c r="E1441" t="s">
        <v>23</v>
      </c>
      <c r="F1441" t="s">
        <v>89</v>
      </c>
      <c r="G1441">
        <f>4*20</f>
        <v>80</v>
      </c>
      <c r="H1441">
        <v>20</v>
      </c>
      <c r="I1441" t="s">
        <v>42</v>
      </c>
    </row>
    <row r="1442" spans="1:9" x14ac:dyDescent="0.25">
      <c r="A1442">
        <v>50</v>
      </c>
      <c r="B1442">
        <v>21</v>
      </c>
      <c r="C1442">
        <v>11</v>
      </c>
      <c r="D1442" t="s">
        <v>16</v>
      </c>
      <c r="E1442" t="s">
        <v>17</v>
      </c>
      <c r="F1442" t="s">
        <v>25</v>
      </c>
      <c r="G1442">
        <v>1</v>
      </c>
      <c r="H1442">
        <v>1600</v>
      </c>
      <c r="I1442" t="s">
        <v>42</v>
      </c>
    </row>
    <row r="1443" spans="1:9" x14ac:dyDescent="0.25">
      <c r="A1443">
        <v>50</v>
      </c>
      <c r="B1443">
        <f>B1439+1</f>
        <v>22</v>
      </c>
      <c r="C1443">
        <v>54</v>
      </c>
      <c r="D1443" t="s">
        <v>22</v>
      </c>
      <c r="E1443" t="s">
        <v>23</v>
      </c>
      <c r="F1443" t="s">
        <v>43</v>
      </c>
      <c r="G1443">
        <v>10</v>
      </c>
      <c r="H1443">
        <v>20</v>
      </c>
      <c r="I1443" t="s">
        <v>42</v>
      </c>
    </row>
    <row r="1444" spans="1:9" x14ac:dyDescent="0.25">
      <c r="A1444">
        <v>50</v>
      </c>
      <c r="B1444">
        <f t="shared" ref="B1444:B1446" si="34">B1440+1</f>
        <v>22</v>
      </c>
      <c r="C1444">
        <v>74</v>
      </c>
      <c r="D1444" t="s">
        <v>22</v>
      </c>
      <c r="E1444" t="s">
        <v>23</v>
      </c>
      <c r="F1444" t="s">
        <v>140</v>
      </c>
      <c r="G1444">
        <v>1</v>
      </c>
      <c r="H1444">
        <v>20</v>
      </c>
      <c r="I1444" t="s">
        <v>42</v>
      </c>
    </row>
    <row r="1445" spans="1:9" x14ac:dyDescent="0.25">
      <c r="A1445">
        <v>50</v>
      </c>
      <c r="B1445">
        <f t="shared" si="34"/>
        <v>22</v>
      </c>
      <c r="C1445">
        <v>5</v>
      </c>
      <c r="D1445" t="s">
        <v>22</v>
      </c>
      <c r="E1445" t="s">
        <v>23</v>
      </c>
      <c r="F1445" t="s">
        <v>19</v>
      </c>
      <c r="G1445">
        <v>10</v>
      </c>
      <c r="H1445">
        <v>20</v>
      </c>
      <c r="I1445" t="s">
        <v>42</v>
      </c>
    </row>
    <row r="1446" spans="1:9" x14ac:dyDescent="0.25">
      <c r="A1446">
        <v>50</v>
      </c>
      <c r="B1446">
        <f t="shared" si="34"/>
        <v>22</v>
      </c>
      <c r="C1446">
        <v>5</v>
      </c>
      <c r="D1446" t="s">
        <v>16</v>
      </c>
      <c r="E1446" t="s">
        <v>17</v>
      </c>
      <c r="F1446" t="s">
        <v>19</v>
      </c>
      <c r="G1446">
        <v>1</v>
      </c>
      <c r="H1446">
        <v>6000</v>
      </c>
      <c r="I1446" t="s">
        <v>42</v>
      </c>
    </row>
    <row r="1447" spans="1:9" x14ac:dyDescent="0.25">
      <c r="A1447">
        <v>50</v>
      </c>
      <c r="B1447">
        <f>B1443+1</f>
        <v>23</v>
      </c>
      <c r="C1447">
        <v>54</v>
      </c>
      <c r="D1447" t="s">
        <v>22</v>
      </c>
      <c r="E1447" t="s">
        <v>23</v>
      </c>
      <c r="F1447" t="s">
        <v>43</v>
      </c>
      <c r="G1447">
        <v>10</v>
      </c>
      <c r="H1447">
        <v>20</v>
      </c>
      <c r="I1447" t="s">
        <v>42</v>
      </c>
    </row>
    <row r="1448" spans="1:9" x14ac:dyDescent="0.25">
      <c r="A1448">
        <v>50</v>
      </c>
      <c r="B1448">
        <f t="shared" ref="B1448:B1450" si="35">B1444+1</f>
        <v>23</v>
      </c>
      <c r="C1448">
        <v>74</v>
      </c>
      <c r="D1448" t="s">
        <v>22</v>
      </c>
      <c r="E1448" t="s">
        <v>23</v>
      </c>
      <c r="F1448" t="s">
        <v>140</v>
      </c>
      <c r="G1448">
        <v>1</v>
      </c>
      <c r="H1448">
        <v>20</v>
      </c>
      <c r="I1448" t="s">
        <v>42</v>
      </c>
    </row>
    <row r="1449" spans="1:9" x14ac:dyDescent="0.25">
      <c r="A1449">
        <v>50</v>
      </c>
      <c r="B1449">
        <f t="shared" si="35"/>
        <v>23</v>
      </c>
      <c r="C1449">
        <v>5</v>
      </c>
      <c r="D1449" t="s">
        <v>22</v>
      </c>
      <c r="E1449" t="s">
        <v>23</v>
      </c>
      <c r="F1449" t="s">
        <v>19</v>
      </c>
      <c r="G1449">
        <v>10</v>
      </c>
      <c r="H1449">
        <v>20</v>
      </c>
      <c r="I1449" t="s">
        <v>42</v>
      </c>
    </row>
    <row r="1450" spans="1:9" x14ac:dyDescent="0.25">
      <c r="A1450">
        <v>50</v>
      </c>
      <c r="B1450">
        <f t="shared" si="35"/>
        <v>23</v>
      </c>
      <c r="C1450">
        <v>5</v>
      </c>
      <c r="D1450" t="s">
        <v>16</v>
      </c>
      <c r="E1450" t="s">
        <v>17</v>
      </c>
      <c r="F1450" t="s">
        <v>19</v>
      </c>
      <c r="G1450">
        <v>1</v>
      </c>
      <c r="H1450">
        <v>6000</v>
      </c>
      <c r="I1450" t="s">
        <v>42</v>
      </c>
    </row>
    <row r="1451" spans="1:9" x14ac:dyDescent="0.25">
      <c r="A1451">
        <v>50</v>
      </c>
      <c r="B1451">
        <f>B1447+1</f>
        <v>24</v>
      </c>
      <c r="C1451">
        <v>54</v>
      </c>
      <c r="D1451" t="s">
        <v>22</v>
      </c>
      <c r="E1451" t="s">
        <v>23</v>
      </c>
      <c r="F1451" t="s">
        <v>43</v>
      </c>
      <c r="G1451">
        <v>10</v>
      </c>
      <c r="H1451">
        <v>20</v>
      </c>
      <c r="I1451" t="s">
        <v>42</v>
      </c>
    </row>
    <row r="1452" spans="1:9" x14ac:dyDescent="0.25">
      <c r="A1452">
        <v>50</v>
      </c>
      <c r="B1452">
        <f t="shared" ref="B1452:B1454" si="36">B1448+1</f>
        <v>24</v>
      </c>
      <c r="C1452">
        <v>74</v>
      </c>
      <c r="D1452" t="s">
        <v>22</v>
      </c>
      <c r="E1452" t="s">
        <v>23</v>
      </c>
      <c r="F1452" t="s">
        <v>140</v>
      </c>
      <c r="G1452">
        <v>1</v>
      </c>
      <c r="H1452">
        <v>20</v>
      </c>
      <c r="I1452" t="s">
        <v>42</v>
      </c>
    </row>
    <row r="1453" spans="1:9" x14ac:dyDescent="0.25">
      <c r="A1453">
        <v>50</v>
      </c>
      <c r="B1453">
        <f t="shared" si="36"/>
        <v>24</v>
      </c>
      <c r="C1453">
        <v>5</v>
      </c>
      <c r="D1453" t="s">
        <v>22</v>
      </c>
      <c r="E1453" t="s">
        <v>23</v>
      </c>
      <c r="F1453" t="s">
        <v>19</v>
      </c>
      <c r="G1453">
        <v>10</v>
      </c>
      <c r="H1453">
        <v>20</v>
      </c>
      <c r="I1453" t="s">
        <v>42</v>
      </c>
    </row>
    <row r="1454" spans="1:9" x14ac:dyDescent="0.25">
      <c r="A1454">
        <v>50</v>
      </c>
      <c r="B1454">
        <f t="shared" si="36"/>
        <v>24</v>
      </c>
      <c r="C1454">
        <v>5</v>
      </c>
      <c r="D1454" t="s">
        <v>16</v>
      </c>
      <c r="E1454" t="s">
        <v>17</v>
      </c>
      <c r="F1454" t="s">
        <v>19</v>
      </c>
      <c r="G1454">
        <v>1</v>
      </c>
      <c r="H1454">
        <v>6000</v>
      </c>
      <c r="I1454" t="s">
        <v>42</v>
      </c>
    </row>
    <row r="1455" spans="1:9" x14ac:dyDescent="0.25">
      <c r="A1455">
        <v>50</v>
      </c>
      <c r="B1455">
        <v>24</v>
      </c>
      <c r="C1455">
        <v>11</v>
      </c>
      <c r="D1455" t="s">
        <v>22</v>
      </c>
      <c r="E1455" t="s">
        <v>23</v>
      </c>
      <c r="F1455" t="s">
        <v>25</v>
      </c>
      <c r="G1455">
        <f>4*20</f>
        <v>80</v>
      </c>
      <c r="H1455">
        <v>20</v>
      </c>
      <c r="I1455" t="s">
        <v>42</v>
      </c>
    </row>
    <row r="1456" spans="1:9" x14ac:dyDescent="0.25">
      <c r="A1456">
        <v>50</v>
      </c>
      <c r="B1456">
        <v>24</v>
      </c>
      <c r="C1456">
        <v>70</v>
      </c>
      <c r="D1456" t="s">
        <v>22</v>
      </c>
      <c r="E1456" t="s">
        <v>23</v>
      </c>
      <c r="F1456" t="s">
        <v>89</v>
      </c>
      <c r="G1456">
        <f>4*20</f>
        <v>80</v>
      </c>
      <c r="H1456">
        <v>20</v>
      </c>
      <c r="I1456" t="s">
        <v>42</v>
      </c>
    </row>
    <row r="1457" spans="1:9" x14ac:dyDescent="0.25">
      <c r="A1457">
        <v>50</v>
      </c>
      <c r="B1457">
        <v>24</v>
      </c>
      <c r="C1457">
        <v>11</v>
      </c>
      <c r="D1457" t="s">
        <v>16</v>
      </c>
      <c r="E1457" t="s">
        <v>17</v>
      </c>
      <c r="F1457" t="s">
        <v>25</v>
      </c>
      <c r="G1457">
        <v>1</v>
      </c>
      <c r="H1457">
        <v>1600</v>
      </c>
      <c r="I1457" t="s">
        <v>42</v>
      </c>
    </row>
    <row r="1458" spans="1:9" x14ac:dyDescent="0.25">
      <c r="A1458">
        <v>50</v>
      </c>
      <c r="B1458">
        <f>B1454+1</f>
        <v>25</v>
      </c>
      <c r="C1458">
        <v>54</v>
      </c>
      <c r="D1458" t="s">
        <v>22</v>
      </c>
      <c r="E1458" t="s">
        <v>23</v>
      </c>
      <c r="F1458" t="s">
        <v>43</v>
      </c>
      <c r="G1458">
        <v>10</v>
      </c>
      <c r="H1458">
        <v>20</v>
      </c>
      <c r="I1458" t="s">
        <v>42</v>
      </c>
    </row>
    <row r="1459" spans="1:9" x14ac:dyDescent="0.25">
      <c r="A1459">
        <v>50</v>
      </c>
      <c r="B1459">
        <f t="shared" ref="B1459:B1461" si="37">B1455+1</f>
        <v>25</v>
      </c>
      <c r="C1459">
        <v>74</v>
      </c>
      <c r="D1459" t="s">
        <v>22</v>
      </c>
      <c r="E1459" t="s">
        <v>23</v>
      </c>
      <c r="F1459" t="s">
        <v>140</v>
      </c>
      <c r="G1459">
        <v>1</v>
      </c>
      <c r="H1459">
        <v>20</v>
      </c>
      <c r="I1459" t="s">
        <v>42</v>
      </c>
    </row>
    <row r="1460" spans="1:9" x14ac:dyDescent="0.25">
      <c r="A1460">
        <v>50</v>
      </c>
      <c r="B1460">
        <f t="shared" si="37"/>
        <v>25</v>
      </c>
      <c r="C1460">
        <v>5</v>
      </c>
      <c r="D1460" t="s">
        <v>22</v>
      </c>
      <c r="E1460" t="s">
        <v>23</v>
      </c>
      <c r="F1460" t="s">
        <v>19</v>
      </c>
      <c r="G1460">
        <v>10</v>
      </c>
      <c r="H1460">
        <v>20</v>
      </c>
      <c r="I1460" t="s">
        <v>42</v>
      </c>
    </row>
    <row r="1461" spans="1:9" x14ac:dyDescent="0.25">
      <c r="A1461">
        <v>50</v>
      </c>
      <c r="B1461">
        <f t="shared" si="37"/>
        <v>25</v>
      </c>
      <c r="C1461">
        <v>5</v>
      </c>
      <c r="D1461" t="s">
        <v>16</v>
      </c>
      <c r="E1461" t="s">
        <v>17</v>
      </c>
      <c r="F1461" t="s">
        <v>19</v>
      </c>
      <c r="G1461">
        <v>1</v>
      </c>
      <c r="H1461">
        <v>6000</v>
      </c>
      <c r="I1461" t="s">
        <v>42</v>
      </c>
    </row>
    <row r="1462" spans="1:9" x14ac:dyDescent="0.25">
      <c r="A1462">
        <v>50</v>
      </c>
      <c r="B1462">
        <f>B1458+1</f>
        <v>26</v>
      </c>
      <c r="C1462">
        <v>54</v>
      </c>
      <c r="D1462" t="s">
        <v>22</v>
      </c>
      <c r="E1462" t="s">
        <v>23</v>
      </c>
      <c r="F1462" t="s">
        <v>43</v>
      </c>
      <c r="G1462">
        <v>10</v>
      </c>
      <c r="H1462">
        <v>20</v>
      </c>
      <c r="I1462" t="s">
        <v>42</v>
      </c>
    </row>
    <row r="1463" spans="1:9" x14ac:dyDescent="0.25">
      <c r="A1463">
        <v>50</v>
      </c>
      <c r="B1463">
        <f t="shared" ref="B1463:B1465" si="38">B1459+1</f>
        <v>26</v>
      </c>
      <c r="C1463">
        <v>74</v>
      </c>
      <c r="D1463" t="s">
        <v>22</v>
      </c>
      <c r="E1463" t="s">
        <v>23</v>
      </c>
      <c r="F1463" t="s">
        <v>140</v>
      </c>
      <c r="G1463">
        <v>1</v>
      </c>
      <c r="H1463">
        <v>20</v>
      </c>
      <c r="I1463" t="s">
        <v>42</v>
      </c>
    </row>
    <row r="1464" spans="1:9" x14ac:dyDescent="0.25">
      <c r="A1464">
        <v>50</v>
      </c>
      <c r="B1464">
        <f t="shared" si="38"/>
        <v>26</v>
      </c>
      <c r="C1464">
        <v>5</v>
      </c>
      <c r="D1464" t="s">
        <v>22</v>
      </c>
      <c r="E1464" t="s">
        <v>23</v>
      </c>
      <c r="F1464" t="s">
        <v>19</v>
      </c>
      <c r="G1464">
        <v>10</v>
      </c>
      <c r="H1464">
        <v>20</v>
      </c>
      <c r="I1464" t="s">
        <v>42</v>
      </c>
    </row>
    <row r="1465" spans="1:9" x14ac:dyDescent="0.25">
      <c r="A1465">
        <v>50</v>
      </c>
      <c r="B1465">
        <f t="shared" si="38"/>
        <v>26</v>
      </c>
      <c r="C1465">
        <v>5</v>
      </c>
      <c r="D1465" t="s">
        <v>16</v>
      </c>
      <c r="E1465" t="s">
        <v>17</v>
      </c>
      <c r="F1465" t="s">
        <v>19</v>
      </c>
      <c r="G1465">
        <v>1</v>
      </c>
      <c r="H1465">
        <v>6000</v>
      </c>
      <c r="I1465" t="s">
        <v>42</v>
      </c>
    </row>
    <row r="1466" spans="1:9" x14ac:dyDescent="0.25">
      <c r="A1466">
        <v>50</v>
      </c>
      <c r="B1466">
        <f>B1462+1</f>
        <v>27</v>
      </c>
      <c r="C1466">
        <v>54</v>
      </c>
      <c r="D1466" t="s">
        <v>22</v>
      </c>
      <c r="E1466" t="s">
        <v>23</v>
      </c>
      <c r="F1466" t="s">
        <v>43</v>
      </c>
      <c r="G1466">
        <v>10</v>
      </c>
      <c r="H1466">
        <v>20</v>
      </c>
      <c r="I1466" t="s">
        <v>42</v>
      </c>
    </row>
    <row r="1467" spans="1:9" x14ac:dyDescent="0.25">
      <c r="A1467">
        <v>50</v>
      </c>
      <c r="B1467">
        <f t="shared" ref="B1467:B1469" si="39">B1463+1</f>
        <v>27</v>
      </c>
      <c r="C1467">
        <v>74</v>
      </c>
      <c r="D1467" t="s">
        <v>22</v>
      </c>
      <c r="E1467" t="s">
        <v>23</v>
      </c>
      <c r="F1467" t="s">
        <v>140</v>
      </c>
      <c r="G1467">
        <v>1</v>
      </c>
      <c r="H1467">
        <v>20</v>
      </c>
      <c r="I1467" t="s">
        <v>42</v>
      </c>
    </row>
    <row r="1468" spans="1:9" x14ac:dyDescent="0.25">
      <c r="A1468">
        <v>50</v>
      </c>
      <c r="B1468">
        <f t="shared" si="39"/>
        <v>27</v>
      </c>
      <c r="C1468">
        <v>5</v>
      </c>
      <c r="D1468" t="s">
        <v>22</v>
      </c>
      <c r="E1468" t="s">
        <v>23</v>
      </c>
      <c r="F1468" t="s">
        <v>19</v>
      </c>
      <c r="G1468">
        <v>10</v>
      </c>
      <c r="H1468">
        <v>20</v>
      </c>
      <c r="I1468" t="s">
        <v>42</v>
      </c>
    </row>
    <row r="1469" spans="1:9" x14ac:dyDescent="0.25">
      <c r="A1469">
        <v>50</v>
      </c>
      <c r="B1469">
        <f t="shared" si="39"/>
        <v>27</v>
      </c>
      <c r="C1469">
        <v>5</v>
      </c>
      <c r="D1469" t="s">
        <v>16</v>
      </c>
      <c r="E1469" t="s">
        <v>17</v>
      </c>
      <c r="F1469" t="s">
        <v>19</v>
      </c>
      <c r="G1469">
        <v>1</v>
      </c>
      <c r="H1469">
        <v>6000</v>
      </c>
      <c r="I1469" t="s">
        <v>42</v>
      </c>
    </row>
    <row r="1470" spans="1:9" x14ac:dyDescent="0.25">
      <c r="A1470">
        <v>50</v>
      </c>
      <c r="B1470">
        <v>27</v>
      </c>
      <c r="C1470">
        <v>11</v>
      </c>
      <c r="D1470" t="s">
        <v>22</v>
      </c>
      <c r="E1470" t="s">
        <v>23</v>
      </c>
      <c r="F1470" t="s">
        <v>25</v>
      </c>
      <c r="G1470">
        <f>4*20</f>
        <v>80</v>
      </c>
      <c r="H1470">
        <v>20</v>
      </c>
      <c r="I1470" t="s">
        <v>42</v>
      </c>
    </row>
    <row r="1471" spans="1:9" x14ac:dyDescent="0.25">
      <c r="A1471">
        <v>50</v>
      </c>
      <c r="B1471">
        <v>27</v>
      </c>
      <c r="C1471">
        <v>70</v>
      </c>
      <c r="D1471" t="s">
        <v>22</v>
      </c>
      <c r="E1471" t="s">
        <v>23</v>
      </c>
      <c r="F1471" t="s">
        <v>89</v>
      </c>
      <c r="G1471">
        <f>4*20</f>
        <v>80</v>
      </c>
      <c r="H1471">
        <v>20</v>
      </c>
      <c r="I1471" t="s">
        <v>42</v>
      </c>
    </row>
    <row r="1472" spans="1:9" x14ac:dyDescent="0.25">
      <c r="A1472">
        <v>50</v>
      </c>
      <c r="B1472">
        <v>27</v>
      </c>
      <c r="C1472">
        <v>11</v>
      </c>
      <c r="D1472" t="s">
        <v>16</v>
      </c>
      <c r="E1472" t="s">
        <v>17</v>
      </c>
      <c r="F1472" t="s">
        <v>25</v>
      </c>
      <c r="G1472">
        <v>1</v>
      </c>
      <c r="H1472">
        <v>1600</v>
      </c>
      <c r="I1472" t="s">
        <v>42</v>
      </c>
    </row>
    <row r="1473" spans="1:9" x14ac:dyDescent="0.25">
      <c r="A1473">
        <v>50</v>
      </c>
      <c r="B1473">
        <f>B1469+1</f>
        <v>28</v>
      </c>
      <c r="C1473">
        <v>54</v>
      </c>
      <c r="D1473" t="s">
        <v>22</v>
      </c>
      <c r="E1473" t="s">
        <v>23</v>
      </c>
      <c r="F1473" t="s">
        <v>43</v>
      </c>
      <c r="G1473">
        <v>10</v>
      </c>
      <c r="H1473">
        <v>20</v>
      </c>
      <c r="I1473" t="s">
        <v>42</v>
      </c>
    </row>
    <row r="1474" spans="1:9" x14ac:dyDescent="0.25">
      <c r="A1474">
        <v>50</v>
      </c>
      <c r="B1474">
        <f t="shared" ref="B1474:B1476" si="40">B1470+1</f>
        <v>28</v>
      </c>
      <c r="C1474">
        <v>74</v>
      </c>
      <c r="D1474" t="s">
        <v>22</v>
      </c>
      <c r="E1474" t="s">
        <v>23</v>
      </c>
      <c r="F1474" t="s">
        <v>140</v>
      </c>
      <c r="G1474">
        <v>1</v>
      </c>
      <c r="H1474">
        <v>20</v>
      </c>
      <c r="I1474" t="s">
        <v>42</v>
      </c>
    </row>
    <row r="1475" spans="1:9" x14ac:dyDescent="0.25">
      <c r="A1475">
        <v>50</v>
      </c>
      <c r="B1475">
        <f t="shared" si="40"/>
        <v>28</v>
      </c>
      <c r="C1475">
        <v>5</v>
      </c>
      <c r="D1475" t="s">
        <v>22</v>
      </c>
      <c r="E1475" t="s">
        <v>23</v>
      </c>
      <c r="F1475" t="s">
        <v>19</v>
      </c>
      <c r="G1475">
        <v>10</v>
      </c>
      <c r="H1475">
        <v>20</v>
      </c>
      <c r="I1475" t="s">
        <v>42</v>
      </c>
    </row>
    <row r="1476" spans="1:9" x14ac:dyDescent="0.25">
      <c r="A1476">
        <v>50</v>
      </c>
      <c r="B1476">
        <f t="shared" si="40"/>
        <v>28</v>
      </c>
      <c r="C1476">
        <v>5</v>
      </c>
      <c r="D1476" t="s">
        <v>16</v>
      </c>
      <c r="E1476" t="s">
        <v>17</v>
      </c>
      <c r="F1476" t="s">
        <v>19</v>
      </c>
      <c r="G1476">
        <v>1</v>
      </c>
      <c r="H1476">
        <v>6000</v>
      </c>
      <c r="I1476" t="s">
        <v>42</v>
      </c>
    </row>
    <row r="1477" spans="1:9" x14ac:dyDescent="0.25">
      <c r="A1477">
        <v>50</v>
      </c>
      <c r="B1477">
        <f>B1473+1</f>
        <v>29</v>
      </c>
      <c r="C1477">
        <v>54</v>
      </c>
      <c r="D1477" t="s">
        <v>22</v>
      </c>
      <c r="E1477" t="s">
        <v>23</v>
      </c>
      <c r="F1477" t="s">
        <v>43</v>
      </c>
      <c r="G1477">
        <v>10</v>
      </c>
      <c r="H1477">
        <v>20</v>
      </c>
      <c r="I1477" t="s">
        <v>42</v>
      </c>
    </row>
    <row r="1478" spans="1:9" x14ac:dyDescent="0.25">
      <c r="A1478">
        <v>50</v>
      </c>
      <c r="B1478">
        <f t="shared" ref="B1478:B1480" si="41">B1474+1</f>
        <v>29</v>
      </c>
      <c r="C1478">
        <v>74</v>
      </c>
      <c r="D1478" t="s">
        <v>22</v>
      </c>
      <c r="E1478" t="s">
        <v>23</v>
      </c>
      <c r="F1478" t="s">
        <v>140</v>
      </c>
      <c r="G1478">
        <v>1</v>
      </c>
      <c r="H1478">
        <v>20</v>
      </c>
      <c r="I1478" t="s">
        <v>42</v>
      </c>
    </row>
    <row r="1479" spans="1:9" x14ac:dyDescent="0.25">
      <c r="A1479">
        <v>50</v>
      </c>
      <c r="B1479">
        <f t="shared" si="41"/>
        <v>29</v>
      </c>
      <c r="C1479">
        <v>5</v>
      </c>
      <c r="D1479" t="s">
        <v>22</v>
      </c>
      <c r="E1479" t="s">
        <v>23</v>
      </c>
      <c r="F1479" t="s">
        <v>19</v>
      </c>
      <c r="G1479">
        <v>10</v>
      </c>
      <c r="H1479">
        <v>20</v>
      </c>
      <c r="I1479" t="s">
        <v>42</v>
      </c>
    </row>
    <row r="1480" spans="1:9" x14ac:dyDescent="0.25">
      <c r="A1480">
        <v>50</v>
      </c>
      <c r="B1480">
        <f t="shared" si="41"/>
        <v>29</v>
      </c>
      <c r="C1480">
        <v>5</v>
      </c>
      <c r="D1480" t="s">
        <v>16</v>
      </c>
      <c r="E1480" t="s">
        <v>17</v>
      </c>
      <c r="F1480" t="s">
        <v>19</v>
      </c>
      <c r="G1480">
        <v>1</v>
      </c>
      <c r="H1480">
        <v>6000</v>
      </c>
      <c r="I1480" t="s">
        <v>42</v>
      </c>
    </row>
    <row r="1481" spans="1:9" x14ac:dyDescent="0.25">
      <c r="A1481">
        <v>50</v>
      </c>
      <c r="B1481">
        <f>B1477+1</f>
        <v>30</v>
      </c>
      <c r="C1481">
        <v>54</v>
      </c>
      <c r="D1481" t="s">
        <v>22</v>
      </c>
      <c r="E1481" t="s">
        <v>23</v>
      </c>
      <c r="F1481" t="s">
        <v>43</v>
      </c>
      <c r="G1481">
        <v>10</v>
      </c>
      <c r="H1481">
        <v>20</v>
      </c>
      <c r="I1481" t="s">
        <v>42</v>
      </c>
    </row>
    <row r="1482" spans="1:9" x14ac:dyDescent="0.25">
      <c r="A1482">
        <v>50</v>
      </c>
      <c r="B1482">
        <f t="shared" ref="B1482:B1484" si="42">B1478+1</f>
        <v>30</v>
      </c>
      <c r="C1482">
        <v>74</v>
      </c>
      <c r="D1482" t="s">
        <v>22</v>
      </c>
      <c r="E1482" t="s">
        <v>23</v>
      </c>
      <c r="F1482" t="s">
        <v>140</v>
      </c>
      <c r="G1482">
        <v>1</v>
      </c>
      <c r="H1482">
        <v>20</v>
      </c>
      <c r="I1482" t="s">
        <v>42</v>
      </c>
    </row>
    <row r="1483" spans="1:9" x14ac:dyDescent="0.25">
      <c r="A1483">
        <v>50</v>
      </c>
      <c r="B1483">
        <f t="shared" si="42"/>
        <v>30</v>
      </c>
      <c r="C1483">
        <v>5</v>
      </c>
      <c r="D1483" t="s">
        <v>22</v>
      </c>
      <c r="E1483" t="s">
        <v>23</v>
      </c>
      <c r="F1483" t="s">
        <v>19</v>
      </c>
      <c r="G1483">
        <v>10</v>
      </c>
      <c r="H1483">
        <v>20</v>
      </c>
      <c r="I1483" t="s">
        <v>42</v>
      </c>
    </row>
    <row r="1484" spans="1:9" x14ac:dyDescent="0.25">
      <c r="A1484">
        <v>50</v>
      </c>
      <c r="B1484">
        <f t="shared" si="42"/>
        <v>30</v>
      </c>
      <c r="C1484">
        <v>5</v>
      </c>
      <c r="D1484" t="s">
        <v>16</v>
      </c>
      <c r="E1484" t="s">
        <v>17</v>
      </c>
      <c r="F1484" t="s">
        <v>19</v>
      </c>
      <c r="G1484">
        <v>1</v>
      </c>
      <c r="H1484">
        <v>6000</v>
      </c>
      <c r="I1484" t="s">
        <v>42</v>
      </c>
    </row>
    <row r="1485" spans="1:9" x14ac:dyDescent="0.25">
      <c r="A1485">
        <v>50</v>
      </c>
      <c r="B1485">
        <v>30</v>
      </c>
      <c r="C1485">
        <v>11</v>
      </c>
      <c r="D1485" t="s">
        <v>22</v>
      </c>
      <c r="E1485" t="s">
        <v>23</v>
      </c>
      <c r="F1485" t="s">
        <v>25</v>
      </c>
      <c r="G1485">
        <f>4*20</f>
        <v>80</v>
      </c>
      <c r="H1485">
        <v>20</v>
      </c>
      <c r="I1485" t="s">
        <v>42</v>
      </c>
    </row>
    <row r="1486" spans="1:9" x14ac:dyDescent="0.25">
      <c r="A1486">
        <v>50</v>
      </c>
      <c r="B1486">
        <v>30</v>
      </c>
      <c r="C1486">
        <v>70</v>
      </c>
      <c r="D1486" t="s">
        <v>22</v>
      </c>
      <c r="E1486" t="s">
        <v>23</v>
      </c>
      <c r="F1486" t="s">
        <v>89</v>
      </c>
      <c r="G1486">
        <f>4*20</f>
        <v>80</v>
      </c>
      <c r="H1486">
        <v>20</v>
      </c>
      <c r="I1486" t="s">
        <v>42</v>
      </c>
    </row>
    <row r="1487" spans="1:9" x14ac:dyDescent="0.25">
      <c r="A1487">
        <v>50</v>
      </c>
      <c r="B1487">
        <v>30</v>
      </c>
      <c r="C1487">
        <v>11</v>
      </c>
      <c r="D1487" t="s">
        <v>16</v>
      </c>
      <c r="E1487" t="s">
        <v>17</v>
      </c>
      <c r="F1487" t="s">
        <v>25</v>
      </c>
      <c r="G1487">
        <v>1</v>
      </c>
      <c r="H1487">
        <v>1600</v>
      </c>
      <c r="I1487" t="s">
        <v>42</v>
      </c>
    </row>
    <row r="1488" spans="1:9" x14ac:dyDescent="0.25">
      <c r="A1488">
        <v>50</v>
      </c>
      <c r="B1488">
        <v>30</v>
      </c>
      <c r="C1488">
        <v>36</v>
      </c>
      <c r="D1488" t="s">
        <v>16</v>
      </c>
      <c r="E1488" t="s">
        <v>17</v>
      </c>
      <c r="F1488" t="s">
        <v>38</v>
      </c>
      <c r="G1488">
        <v>3</v>
      </c>
      <c r="H1488">
        <v>200</v>
      </c>
      <c r="I1488" t="s">
        <v>42</v>
      </c>
    </row>
    <row r="1489" spans="1:9" x14ac:dyDescent="0.25">
      <c r="A1489">
        <v>51</v>
      </c>
      <c r="B1489">
        <v>1</v>
      </c>
      <c r="C1489">
        <v>82</v>
      </c>
      <c r="D1489" t="s">
        <v>16</v>
      </c>
      <c r="E1489" t="s">
        <v>17</v>
      </c>
      <c r="F1489" t="s">
        <v>212</v>
      </c>
      <c r="G1489">
        <v>625</v>
      </c>
      <c r="H1489">
        <v>0.25</v>
      </c>
      <c r="I1489" t="s">
        <v>42</v>
      </c>
    </row>
    <row r="1490" spans="1:9" x14ac:dyDescent="0.25">
      <c r="A1490">
        <v>51</v>
      </c>
      <c r="B1490">
        <v>1</v>
      </c>
      <c r="C1490">
        <v>78</v>
      </c>
      <c r="D1490" t="s">
        <v>22</v>
      </c>
      <c r="E1490" t="s">
        <v>23</v>
      </c>
      <c r="F1490" t="s">
        <v>186</v>
      </c>
      <c r="G1490">
        <f>5*2</f>
        <v>10</v>
      </c>
      <c r="H1490">
        <v>10</v>
      </c>
      <c r="I1490" t="s">
        <v>42</v>
      </c>
    </row>
    <row r="1491" spans="1:9" x14ac:dyDescent="0.25">
      <c r="A1491">
        <v>51</v>
      </c>
      <c r="B1491">
        <v>2</v>
      </c>
      <c r="C1491">
        <v>83</v>
      </c>
      <c r="D1491" t="s">
        <v>22</v>
      </c>
      <c r="E1491" t="s">
        <v>23</v>
      </c>
      <c r="F1491" t="s">
        <v>206</v>
      </c>
      <c r="G1491">
        <v>12</v>
      </c>
      <c r="H1491">
        <v>16</v>
      </c>
      <c r="I1491" t="s">
        <v>42</v>
      </c>
    </row>
    <row r="1492" spans="1:9" x14ac:dyDescent="0.25">
      <c r="A1492">
        <v>51</v>
      </c>
      <c r="B1492">
        <v>2</v>
      </c>
      <c r="C1492">
        <v>11</v>
      </c>
      <c r="D1492" t="s">
        <v>22</v>
      </c>
      <c r="E1492" t="s">
        <v>23</v>
      </c>
      <c r="F1492" t="s">
        <v>25</v>
      </c>
      <c r="G1492">
        <v>3</v>
      </c>
      <c r="H1492">
        <v>11.5</v>
      </c>
      <c r="I1492" t="s">
        <v>42</v>
      </c>
    </row>
    <row r="1493" spans="1:9" x14ac:dyDescent="0.25">
      <c r="A1493">
        <v>51</v>
      </c>
      <c r="B1493">
        <f t="shared" ref="B1493:B1548" si="43">B1491+1</f>
        <v>3</v>
      </c>
      <c r="C1493">
        <v>83</v>
      </c>
      <c r="D1493" t="s">
        <v>22</v>
      </c>
      <c r="E1493" t="s">
        <v>23</v>
      </c>
      <c r="F1493" t="s">
        <v>206</v>
      </c>
      <c r="G1493">
        <v>12</v>
      </c>
      <c r="H1493">
        <v>16</v>
      </c>
      <c r="I1493" t="s">
        <v>42</v>
      </c>
    </row>
    <row r="1494" spans="1:9" x14ac:dyDescent="0.25">
      <c r="A1494">
        <v>51</v>
      </c>
      <c r="B1494">
        <f t="shared" si="43"/>
        <v>3</v>
      </c>
      <c r="C1494">
        <v>11</v>
      </c>
      <c r="D1494" t="s">
        <v>22</v>
      </c>
      <c r="E1494" t="s">
        <v>23</v>
      </c>
      <c r="F1494" t="s">
        <v>25</v>
      </c>
      <c r="G1494">
        <v>3</v>
      </c>
      <c r="H1494">
        <v>11.5</v>
      </c>
      <c r="I1494" t="s">
        <v>42</v>
      </c>
    </row>
    <row r="1495" spans="1:9" x14ac:dyDescent="0.25">
      <c r="A1495">
        <v>51</v>
      </c>
      <c r="B1495">
        <f t="shared" si="43"/>
        <v>4</v>
      </c>
      <c r="C1495">
        <v>83</v>
      </c>
      <c r="D1495" t="s">
        <v>22</v>
      </c>
      <c r="E1495" t="s">
        <v>23</v>
      </c>
      <c r="F1495" t="s">
        <v>206</v>
      </c>
      <c r="G1495">
        <v>12</v>
      </c>
      <c r="H1495">
        <v>16</v>
      </c>
      <c r="I1495" t="s">
        <v>42</v>
      </c>
    </row>
    <row r="1496" spans="1:9" x14ac:dyDescent="0.25">
      <c r="A1496">
        <v>51</v>
      </c>
      <c r="B1496">
        <f t="shared" si="43"/>
        <v>4</v>
      </c>
      <c r="C1496">
        <v>11</v>
      </c>
      <c r="D1496" t="s">
        <v>22</v>
      </c>
      <c r="E1496" t="s">
        <v>23</v>
      </c>
      <c r="F1496" t="s">
        <v>25</v>
      </c>
      <c r="G1496">
        <v>3</v>
      </c>
      <c r="H1496">
        <v>11.5</v>
      </c>
      <c r="I1496" t="s">
        <v>42</v>
      </c>
    </row>
    <row r="1497" spans="1:9" x14ac:dyDescent="0.25">
      <c r="A1497">
        <v>51</v>
      </c>
      <c r="B1497">
        <f t="shared" si="43"/>
        <v>5</v>
      </c>
      <c r="C1497">
        <v>83</v>
      </c>
      <c r="D1497" t="s">
        <v>22</v>
      </c>
      <c r="E1497" t="s">
        <v>23</v>
      </c>
      <c r="F1497" t="s">
        <v>206</v>
      </c>
      <c r="G1497">
        <v>12</v>
      </c>
      <c r="H1497">
        <v>16</v>
      </c>
      <c r="I1497" t="s">
        <v>42</v>
      </c>
    </row>
    <row r="1498" spans="1:9" x14ac:dyDescent="0.25">
      <c r="A1498">
        <v>51</v>
      </c>
      <c r="B1498">
        <f t="shared" si="43"/>
        <v>5</v>
      </c>
      <c r="C1498">
        <v>11</v>
      </c>
      <c r="D1498" t="s">
        <v>22</v>
      </c>
      <c r="E1498" t="s">
        <v>23</v>
      </c>
      <c r="F1498" t="s">
        <v>25</v>
      </c>
      <c r="G1498">
        <v>3</v>
      </c>
      <c r="H1498">
        <v>11.5</v>
      </c>
      <c r="I1498" t="s">
        <v>42</v>
      </c>
    </row>
    <row r="1499" spans="1:9" x14ac:dyDescent="0.25">
      <c r="A1499">
        <v>51</v>
      </c>
      <c r="B1499">
        <f t="shared" si="43"/>
        <v>6</v>
      </c>
      <c r="C1499">
        <v>83</v>
      </c>
      <c r="D1499" t="s">
        <v>22</v>
      </c>
      <c r="E1499" t="s">
        <v>23</v>
      </c>
      <c r="F1499" t="s">
        <v>206</v>
      </c>
      <c r="G1499">
        <v>12</v>
      </c>
      <c r="H1499">
        <v>16</v>
      </c>
      <c r="I1499" t="s">
        <v>42</v>
      </c>
    </row>
    <row r="1500" spans="1:9" x14ac:dyDescent="0.25">
      <c r="A1500">
        <v>51</v>
      </c>
      <c r="B1500">
        <f t="shared" si="43"/>
        <v>6</v>
      </c>
      <c r="C1500">
        <v>11</v>
      </c>
      <c r="D1500" t="s">
        <v>22</v>
      </c>
      <c r="E1500" t="s">
        <v>23</v>
      </c>
      <c r="F1500" t="s">
        <v>25</v>
      </c>
      <c r="G1500">
        <v>3</v>
      </c>
      <c r="H1500">
        <v>11.5</v>
      </c>
      <c r="I1500" t="s">
        <v>42</v>
      </c>
    </row>
    <row r="1501" spans="1:9" x14ac:dyDescent="0.25">
      <c r="A1501">
        <v>51</v>
      </c>
      <c r="B1501">
        <f t="shared" si="43"/>
        <v>7</v>
      </c>
      <c r="C1501">
        <v>83</v>
      </c>
      <c r="D1501" t="s">
        <v>22</v>
      </c>
      <c r="E1501" t="s">
        <v>23</v>
      </c>
      <c r="F1501" t="s">
        <v>206</v>
      </c>
      <c r="G1501">
        <v>12</v>
      </c>
      <c r="H1501">
        <v>16</v>
      </c>
      <c r="I1501" t="s">
        <v>42</v>
      </c>
    </row>
    <row r="1502" spans="1:9" x14ac:dyDescent="0.25">
      <c r="A1502">
        <v>51</v>
      </c>
      <c r="B1502">
        <f t="shared" si="43"/>
        <v>7</v>
      </c>
      <c r="C1502">
        <v>11</v>
      </c>
      <c r="D1502" t="s">
        <v>22</v>
      </c>
      <c r="E1502" t="s">
        <v>23</v>
      </c>
      <c r="F1502" t="s">
        <v>25</v>
      </c>
      <c r="G1502">
        <v>3</v>
      </c>
      <c r="H1502">
        <v>11.5</v>
      </c>
      <c r="I1502" t="s">
        <v>42</v>
      </c>
    </row>
    <row r="1503" spans="1:9" x14ac:dyDescent="0.25">
      <c r="A1503">
        <v>51</v>
      </c>
      <c r="B1503">
        <f t="shared" si="43"/>
        <v>8</v>
      </c>
      <c r="C1503">
        <v>83</v>
      </c>
      <c r="D1503" t="s">
        <v>22</v>
      </c>
      <c r="E1503" t="s">
        <v>23</v>
      </c>
      <c r="F1503" t="s">
        <v>206</v>
      </c>
      <c r="G1503">
        <v>12</v>
      </c>
      <c r="H1503">
        <v>16</v>
      </c>
      <c r="I1503" t="s">
        <v>42</v>
      </c>
    </row>
    <row r="1504" spans="1:9" x14ac:dyDescent="0.25">
      <c r="A1504">
        <v>51</v>
      </c>
      <c r="B1504">
        <f t="shared" si="43"/>
        <v>8</v>
      </c>
      <c r="C1504">
        <v>11</v>
      </c>
      <c r="D1504" t="s">
        <v>22</v>
      </c>
      <c r="E1504" t="s">
        <v>23</v>
      </c>
      <c r="F1504" t="s">
        <v>25</v>
      </c>
      <c r="G1504">
        <v>3</v>
      </c>
      <c r="H1504">
        <v>11.5</v>
      </c>
      <c r="I1504" t="s">
        <v>42</v>
      </c>
    </row>
    <row r="1505" spans="1:9" x14ac:dyDescent="0.25">
      <c r="A1505">
        <v>51</v>
      </c>
      <c r="B1505">
        <f t="shared" si="43"/>
        <v>9</v>
      </c>
      <c r="C1505">
        <v>83</v>
      </c>
      <c r="D1505" t="s">
        <v>22</v>
      </c>
      <c r="E1505" t="s">
        <v>23</v>
      </c>
      <c r="F1505" t="s">
        <v>206</v>
      </c>
      <c r="G1505">
        <v>12</v>
      </c>
      <c r="H1505">
        <v>16</v>
      </c>
      <c r="I1505" t="s">
        <v>42</v>
      </c>
    </row>
    <row r="1506" spans="1:9" x14ac:dyDescent="0.25">
      <c r="A1506">
        <v>51</v>
      </c>
      <c r="B1506">
        <f t="shared" si="43"/>
        <v>9</v>
      </c>
      <c r="C1506">
        <v>11</v>
      </c>
      <c r="D1506" t="s">
        <v>22</v>
      </c>
      <c r="E1506" t="s">
        <v>23</v>
      </c>
      <c r="F1506" t="s">
        <v>25</v>
      </c>
      <c r="G1506">
        <v>3</v>
      </c>
      <c r="H1506">
        <v>11.5</v>
      </c>
      <c r="I1506" t="s">
        <v>42</v>
      </c>
    </row>
    <row r="1507" spans="1:9" x14ac:dyDescent="0.25">
      <c r="A1507">
        <v>51</v>
      </c>
      <c r="B1507">
        <f t="shared" si="43"/>
        <v>10</v>
      </c>
      <c r="C1507">
        <v>83</v>
      </c>
      <c r="D1507" t="s">
        <v>22</v>
      </c>
      <c r="E1507" t="s">
        <v>23</v>
      </c>
      <c r="F1507" t="s">
        <v>206</v>
      </c>
      <c r="G1507">
        <v>12</v>
      </c>
      <c r="H1507">
        <v>16</v>
      </c>
      <c r="I1507" t="s">
        <v>42</v>
      </c>
    </row>
    <row r="1508" spans="1:9" x14ac:dyDescent="0.25">
      <c r="A1508">
        <v>51</v>
      </c>
      <c r="B1508">
        <f t="shared" si="43"/>
        <v>10</v>
      </c>
      <c r="C1508">
        <v>11</v>
      </c>
      <c r="D1508" t="s">
        <v>22</v>
      </c>
      <c r="E1508" t="s">
        <v>23</v>
      </c>
      <c r="F1508" t="s">
        <v>25</v>
      </c>
      <c r="G1508">
        <v>3</v>
      </c>
      <c r="H1508">
        <v>11.5</v>
      </c>
      <c r="I1508" t="s">
        <v>42</v>
      </c>
    </row>
    <row r="1509" spans="1:9" x14ac:dyDescent="0.25">
      <c r="A1509">
        <v>51</v>
      </c>
      <c r="B1509">
        <f t="shared" si="43"/>
        <v>11</v>
      </c>
      <c r="C1509">
        <v>83</v>
      </c>
      <c r="D1509" t="s">
        <v>22</v>
      </c>
      <c r="E1509" t="s">
        <v>23</v>
      </c>
      <c r="F1509" t="s">
        <v>206</v>
      </c>
      <c r="G1509">
        <v>12</v>
      </c>
      <c r="H1509">
        <v>16</v>
      </c>
      <c r="I1509" t="s">
        <v>42</v>
      </c>
    </row>
    <row r="1510" spans="1:9" x14ac:dyDescent="0.25">
      <c r="A1510">
        <v>51</v>
      </c>
      <c r="B1510">
        <f t="shared" si="43"/>
        <v>11</v>
      </c>
      <c r="C1510">
        <v>11</v>
      </c>
      <c r="D1510" t="s">
        <v>22</v>
      </c>
      <c r="E1510" t="s">
        <v>23</v>
      </c>
      <c r="F1510" t="s">
        <v>25</v>
      </c>
      <c r="G1510">
        <v>3</v>
      </c>
      <c r="H1510">
        <v>11.5</v>
      </c>
      <c r="I1510" t="s">
        <v>42</v>
      </c>
    </row>
    <row r="1511" spans="1:9" x14ac:dyDescent="0.25">
      <c r="A1511">
        <v>51</v>
      </c>
      <c r="B1511">
        <f t="shared" si="43"/>
        <v>12</v>
      </c>
      <c r="C1511">
        <v>83</v>
      </c>
      <c r="D1511" t="s">
        <v>22</v>
      </c>
      <c r="E1511" t="s">
        <v>23</v>
      </c>
      <c r="F1511" t="s">
        <v>206</v>
      </c>
      <c r="G1511">
        <v>12</v>
      </c>
      <c r="H1511">
        <v>16</v>
      </c>
      <c r="I1511" t="s">
        <v>42</v>
      </c>
    </row>
    <row r="1512" spans="1:9" x14ac:dyDescent="0.25">
      <c r="A1512">
        <v>51</v>
      </c>
      <c r="B1512">
        <f t="shared" si="43"/>
        <v>12</v>
      </c>
      <c r="C1512">
        <v>11</v>
      </c>
      <c r="D1512" t="s">
        <v>22</v>
      </c>
      <c r="E1512" t="s">
        <v>23</v>
      </c>
      <c r="F1512" t="s">
        <v>25</v>
      </c>
      <c r="G1512">
        <v>3</v>
      </c>
      <c r="H1512">
        <v>11.5</v>
      </c>
      <c r="I1512" t="s">
        <v>42</v>
      </c>
    </row>
    <row r="1513" spans="1:9" x14ac:dyDescent="0.25">
      <c r="A1513">
        <v>51</v>
      </c>
      <c r="B1513">
        <f t="shared" si="43"/>
        <v>13</v>
      </c>
      <c r="C1513">
        <v>83</v>
      </c>
      <c r="D1513" t="s">
        <v>22</v>
      </c>
      <c r="E1513" t="s">
        <v>23</v>
      </c>
      <c r="F1513" t="s">
        <v>206</v>
      </c>
      <c r="G1513">
        <v>12</v>
      </c>
      <c r="H1513">
        <v>16</v>
      </c>
      <c r="I1513" t="s">
        <v>42</v>
      </c>
    </row>
    <row r="1514" spans="1:9" x14ac:dyDescent="0.25">
      <c r="A1514">
        <v>51</v>
      </c>
      <c r="B1514">
        <f t="shared" si="43"/>
        <v>13</v>
      </c>
      <c r="C1514">
        <v>11</v>
      </c>
      <c r="D1514" t="s">
        <v>22</v>
      </c>
      <c r="E1514" t="s">
        <v>23</v>
      </c>
      <c r="F1514" t="s">
        <v>25</v>
      </c>
      <c r="G1514">
        <v>3</v>
      </c>
      <c r="H1514">
        <v>11.5</v>
      </c>
      <c r="I1514" t="s">
        <v>42</v>
      </c>
    </row>
    <row r="1515" spans="1:9" x14ac:dyDescent="0.25">
      <c r="A1515">
        <v>51</v>
      </c>
      <c r="B1515">
        <f t="shared" si="43"/>
        <v>14</v>
      </c>
      <c r="C1515">
        <v>83</v>
      </c>
      <c r="D1515" t="s">
        <v>22</v>
      </c>
      <c r="E1515" t="s">
        <v>23</v>
      </c>
      <c r="F1515" t="s">
        <v>206</v>
      </c>
      <c r="G1515">
        <v>12</v>
      </c>
      <c r="H1515">
        <v>16</v>
      </c>
      <c r="I1515" t="s">
        <v>42</v>
      </c>
    </row>
    <row r="1516" spans="1:9" x14ac:dyDescent="0.25">
      <c r="A1516">
        <v>51</v>
      </c>
      <c r="B1516">
        <f t="shared" si="43"/>
        <v>14</v>
      </c>
      <c r="C1516">
        <v>11</v>
      </c>
      <c r="D1516" t="s">
        <v>22</v>
      </c>
      <c r="E1516" t="s">
        <v>23</v>
      </c>
      <c r="F1516" t="s">
        <v>25</v>
      </c>
      <c r="G1516">
        <v>3</v>
      </c>
      <c r="H1516">
        <v>11.5</v>
      </c>
      <c r="I1516" t="s">
        <v>42</v>
      </c>
    </row>
    <row r="1517" spans="1:9" x14ac:dyDescent="0.25">
      <c r="A1517">
        <v>51</v>
      </c>
      <c r="B1517">
        <f t="shared" si="43"/>
        <v>15</v>
      </c>
      <c r="C1517">
        <v>83</v>
      </c>
      <c r="D1517" t="s">
        <v>22</v>
      </c>
      <c r="E1517" t="s">
        <v>23</v>
      </c>
      <c r="F1517" t="s">
        <v>206</v>
      </c>
      <c r="G1517">
        <v>12</v>
      </c>
      <c r="H1517">
        <v>16</v>
      </c>
      <c r="I1517" t="s">
        <v>42</v>
      </c>
    </row>
    <row r="1518" spans="1:9" x14ac:dyDescent="0.25">
      <c r="A1518">
        <v>51</v>
      </c>
      <c r="B1518">
        <f t="shared" si="43"/>
        <v>15</v>
      </c>
      <c r="C1518">
        <v>11</v>
      </c>
      <c r="D1518" t="s">
        <v>22</v>
      </c>
      <c r="E1518" t="s">
        <v>23</v>
      </c>
      <c r="F1518" t="s">
        <v>25</v>
      </c>
      <c r="G1518">
        <v>3</v>
      </c>
      <c r="H1518">
        <v>11.5</v>
      </c>
      <c r="I1518" t="s">
        <v>42</v>
      </c>
    </row>
    <row r="1519" spans="1:9" x14ac:dyDescent="0.25">
      <c r="A1519">
        <v>51</v>
      </c>
      <c r="B1519">
        <f t="shared" si="43"/>
        <v>16</v>
      </c>
      <c r="C1519">
        <v>83</v>
      </c>
      <c r="D1519" t="s">
        <v>22</v>
      </c>
      <c r="E1519" t="s">
        <v>23</v>
      </c>
      <c r="F1519" t="s">
        <v>206</v>
      </c>
      <c r="G1519">
        <v>12</v>
      </c>
      <c r="H1519">
        <v>16</v>
      </c>
      <c r="I1519" t="s">
        <v>42</v>
      </c>
    </row>
    <row r="1520" spans="1:9" x14ac:dyDescent="0.25">
      <c r="A1520">
        <v>51</v>
      </c>
      <c r="B1520">
        <f t="shared" si="43"/>
        <v>16</v>
      </c>
      <c r="C1520">
        <v>11</v>
      </c>
      <c r="D1520" t="s">
        <v>22</v>
      </c>
      <c r="E1520" t="s">
        <v>23</v>
      </c>
      <c r="F1520" t="s">
        <v>25</v>
      </c>
      <c r="G1520">
        <v>3</v>
      </c>
      <c r="H1520">
        <v>11.5</v>
      </c>
      <c r="I1520" t="s">
        <v>42</v>
      </c>
    </row>
    <row r="1521" spans="1:9" x14ac:dyDescent="0.25">
      <c r="A1521">
        <v>51</v>
      </c>
      <c r="B1521">
        <f t="shared" si="43"/>
        <v>17</v>
      </c>
      <c r="C1521">
        <v>83</v>
      </c>
      <c r="D1521" t="s">
        <v>22</v>
      </c>
      <c r="E1521" t="s">
        <v>23</v>
      </c>
      <c r="F1521" t="s">
        <v>206</v>
      </c>
      <c r="G1521">
        <v>12</v>
      </c>
      <c r="H1521">
        <v>16</v>
      </c>
      <c r="I1521" t="s">
        <v>42</v>
      </c>
    </row>
    <row r="1522" spans="1:9" x14ac:dyDescent="0.25">
      <c r="A1522">
        <v>51</v>
      </c>
      <c r="B1522">
        <f t="shared" si="43"/>
        <v>17</v>
      </c>
      <c r="C1522">
        <v>11</v>
      </c>
      <c r="D1522" t="s">
        <v>22</v>
      </c>
      <c r="E1522" t="s">
        <v>23</v>
      </c>
      <c r="F1522" t="s">
        <v>25</v>
      </c>
      <c r="G1522">
        <v>3</v>
      </c>
      <c r="H1522">
        <v>11.5</v>
      </c>
      <c r="I1522" t="s">
        <v>42</v>
      </c>
    </row>
    <row r="1523" spans="1:9" x14ac:dyDescent="0.25">
      <c r="A1523">
        <v>51</v>
      </c>
      <c r="B1523">
        <f t="shared" si="43"/>
        <v>18</v>
      </c>
      <c r="C1523">
        <v>83</v>
      </c>
      <c r="D1523" t="s">
        <v>22</v>
      </c>
      <c r="E1523" t="s">
        <v>23</v>
      </c>
      <c r="F1523" t="s">
        <v>206</v>
      </c>
      <c r="G1523">
        <v>12</v>
      </c>
      <c r="H1523">
        <v>16</v>
      </c>
      <c r="I1523" t="s">
        <v>42</v>
      </c>
    </row>
    <row r="1524" spans="1:9" x14ac:dyDescent="0.25">
      <c r="A1524">
        <v>51</v>
      </c>
      <c r="B1524">
        <f t="shared" si="43"/>
        <v>18</v>
      </c>
      <c r="C1524">
        <v>11</v>
      </c>
      <c r="D1524" t="s">
        <v>22</v>
      </c>
      <c r="E1524" t="s">
        <v>23</v>
      </c>
      <c r="F1524" t="s">
        <v>25</v>
      </c>
      <c r="G1524">
        <v>3</v>
      </c>
      <c r="H1524">
        <v>11.5</v>
      </c>
      <c r="I1524" t="s">
        <v>42</v>
      </c>
    </row>
    <row r="1525" spans="1:9" x14ac:dyDescent="0.25">
      <c r="A1525">
        <v>51</v>
      </c>
      <c r="B1525">
        <f t="shared" si="43"/>
        <v>19</v>
      </c>
      <c r="C1525">
        <v>83</v>
      </c>
      <c r="D1525" t="s">
        <v>22</v>
      </c>
      <c r="E1525" t="s">
        <v>23</v>
      </c>
      <c r="F1525" t="s">
        <v>206</v>
      </c>
      <c r="G1525">
        <v>12</v>
      </c>
      <c r="H1525">
        <v>16</v>
      </c>
      <c r="I1525" t="s">
        <v>42</v>
      </c>
    </row>
    <row r="1526" spans="1:9" x14ac:dyDescent="0.25">
      <c r="A1526">
        <v>51</v>
      </c>
      <c r="B1526">
        <f t="shared" si="43"/>
        <v>19</v>
      </c>
      <c r="C1526">
        <v>11</v>
      </c>
      <c r="D1526" t="s">
        <v>22</v>
      </c>
      <c r="E1526" t="s">
        <v>23</v>
      </c>
      <c r="F1526" t="s">
        <v>25</v>
      </c>
      <c r="G1526">
        <v>3</v>
      </c>
      <c r="H1526">
        <v>11.5</v>
      </c>
      <c r="I1526" t="s">
        <v>42</v>
      </c>
    </row>
    <row r="1527" spans="1:9" x14ac:dyDescent="0.25">
      <c r="A1527">
        <v>51</v>
      </c>
      <c r="B1527">
        <f t="shared" si="43"/>
        <v>20</v>
      </c>
      <c r="C1527">
        <v>83</v>
      </c>
      <c r="D1527" t="s">
        <v>22</v>
      </c>
      <c r="E1527" t="s">
        <v>23</v>
      </c>
      <c r="F1527" t="s">
        <v>206</v>
      </c>
      <c r="G1527">
        <v>12</v>
      </c>
      <c r="H1527">
        <v>16</v>
      </c>
      <c r="I1527" t="s">
        <v>42</v>
      </c>
    </row>
    <row r="1528" spans="1:9" x14ac:dyDescent="0.25">
      <c r="A1528">
        <v>51</v>
      </c>
      <c r="B1528">
        <f t="shared" si="43"/>
        <v>20</v>
      </c>
      <c r="C1528">
        <v>11</v>
      </c>
      <c r="D1528" t="s">
        <v>22</v>
      </c>
      <c r="E1528" t="s">
        <v>23</v>
      </c>
      <c r="F1528" t="s">
        <v>25</v>
      </c>
      <c r="G1528">
        <v>3</v>
      </c>
      <c r="H1528">
        <v>11.5</v>
      </c>
      <c r="I1528" t="s">
        <v>42</v>
      </c>
    </row>
    <row r="1529" spans="1:9" x14ac:dyDescent="0.25">
      <c r="A1529">
        <v>51</v>
      </c>
      <c r="B1529">
        <f t="shared" si="43"/>
        <v>21</v>
      </c>
      <c r="C1529">
        <v>83</v>
      </c>
      <c r="D1529" t="s">
        <v>22</v>
      </c>
      <c r="E1529" t="s">
        <v>23</v>
      </c>
      <c r="F1529" t="s">
        <v>206</v>
      </c>
      <c r="G1529">
        <v>12</v>
      </c>
      <c r="H1529">
        <v>16</v>
      </c>
      <c r="I1529" t="s">
        <v>42</v>
      </c>
    </row>
    <row r="1530" spans="1:9" x14ac:dyDescent="0.25">
      <c r="A1530">
        <v>51</v>
      </c>
      <c r="B1530">
        <f t="shared" si="43"/>
        <v>21</v>
      </c>
      <c r="C1530">
        <v>11</v>
      </c>
      <c r="D1530" t="s">
        <v>22</v>
      </c>
      <c r="E1530" t="s">
        <v>23</v>
      </c>
      <c r="F1530" t="s">
        <v>25</v>
      </c>
      <c r="G1530">
        <v>3</v>
      </c>
      <c r="H1530">
        <v>11.5</v>
      </c>
      <c r="I1530" t="s">
        <v>42</v>
      </c>
    </row>
    <row r="1531" spans="1:9" x14ac:dyDescent="0.25">
      <c r="A1531">
        <v>51</v>
      </c>
      <c r="B1531">
        <f t="shared" si="43"/>
        <v>22</v>
      </c>
      <c r="C1531">
        <v>83</v>
      </c>
      <c r="D1531" t="s">
        <v>22</v>
      </c>
      <c r="E1531" t="s">
        <v>23</v>
      </c>
      <c r="F1531" t="s">
        <v>206</v>
      </c>
      <c r="G1531">
        <v>12</v>
      </c>
      <c r="H1531">
        <v>16</v>
      </c>
      <c r="I1531" t="s">
        <v>42</v>
      </c>
    </row>
    <row r="1532" spans="1:9" x14ac:dyDescent="0.25">
      <c r="A1532">
        <v>51</v>
      </c>
      <c r="B1532">
        <f t="shared" si="43"/>
        <v>22</v>
      </c>
      <c r="C1532">
        <v>11</v>
      </c>
      <c r="D1532" t="s">
        <v>22</v>
      </c>
      <c r="E1532" t="s">
        <v>23</v>
      </c>
      <c r="F1532" t="s">
        <v>25</v>
      </c>
      <c r="G1532">
        <v>3</v>
      </c>
      <c r="H1532">
        <v>11.5</v>
      </c>
      <c r="I1532" t="s">
        <v>42</v>
      </c>
    </row>
    <row r="1533" spans="1:9" x14ac:dyDescent="0.25">
      <c r="A1533">
        <v>51</v>
      </c>
      <c r="B1533">
        <f t="shared" si="43"/>
        <v>23</v>
      </c>
      <c r="C1533">
        <v>83</v>
      </c>
      <c r="D1533" t="s">
        <v>22</v>
      </c>
      <c r="E1533" t="s">
        <v>23</v>
      </c>
      <c r="F1533" t="s">
        <v>206</v>
      </c>
      <c r="G1533">
        <v>12</v>
      </c>
      <c r="H1533">
        <v>16</v>
      </c>
      <c r="I1533" t="s">
        <v>42</v>
      </c>
    </row>
    <row r="1534" spans="1:9" x14ac:dyDescent="0.25">
      <c r="A1534">
        <v>51</v>
      </c>
      <c r="B1534">
        <f t="shared" si="43"/>
        <v>23</v>
      </c>
      <c r="C1534">
        <v>11</v>
      </c>
      <c r="D1534" t="s">
        <v>22</v>
      </c>
      <c r="E1534" t="s">
        <v>23</v>
      </c>
      <c r="F1534" t="s">
        <v>25</v>
      </c>
      <c r="G1534">
        <v>3</v>
      </c>
      <c r="H1534">
        <v>11.5</v>
      </c>
      <c r="I1534" t="s">
        <v>42</v>
      </c>
    </row>
    <row r="1535" spans="1:9" x14ac:dyDescent="0.25">
      <c r="A1535">
        <v>51</v>
      </c>
      <c r="B1535">
        <f t="shared" si="43"/>
        <v>24</v>
      </c>
      <c r="C1535">
        <v>83</v>
      </c>
      <c r="D1535" t="s">
        <v>22</v>
      </c>
      <c r="E1535" t="s">
        <v>23</v>
      </c>
      <c r="F1535" t="s">
        <v>206</v>
      </c>
      <c r="G1535">
        <v>12</v>
      </c>
      <c r="H1535">
        <v>16</v>
      </c>
      <c r="I1535" t="s">
        <v>42</v>
      </c>
    </row>
    <row r="1536" spans="1:9" x14ac:dyDescent="0.25">
      <c r="A1536">
        <v>51</v>
      </c>
      <c r="B1536">
        <f t="shared" si="43"/>
        <v>24</v>
      </c>
      <c r="C1536">
        <v>11</v>
      </c>
      <c r="D1536" t="s">
        <v>22</v>
      </c>
      <c r="E1536" t="s">
        <v>23</v>
      </c>
      <c r="F1536" t="s">
        <v>25</v>
      </c>
      <c r="G1536">
        <v>3</v>
      </c>
      <c r="H1536">
        <v>11.5</v>
      </c>
      <c r="I1536" t="s">
        <v>42</v>
      </c>
    </row>
    <row r="1537" spans="1:9" x14ac:dyDescent="0.25">
      <c r="A1537">
        <v>51</v>
      </c>
      <c r="B1537">
        <f t="shared" si="43"/>
        <v>25</v>
      </c>
      <c r="C1537">
        <v>83</v>
      </c>
      <c r="D1537" t="s">
        <v>22</v>
      </c>
      <c r="E1537" t="s">
        <v>23</v>
      </c>
      <c r="F1537" t="s">
        <v>206</v>
      </c>
      <c r="G1537">
        <v>12</v>
      </c>
      <c r="H1537">
        <v>16</v>
      </c>
      <c r="I1537" t="s">
        <v>42</v>
      </c>
    </row>
    <row r="1538" spans="1:9" x14ac:dyDescent="0.25">
      <c r="A1538">
        <v>51</v>
      </c>
      <c r="B1538">
        <f t="shared" si="43"/>
        <v>25</v>
      </c>
      <c r="C1538">
        <v>11</v>
      </c>
      <c r="D1538" t="s">
        <v>22</v>
      </c>
      <c r="E1538" t="s">
        <v>23</v>
      </c>
      <c r="F1538" t="s">
        <v>25</v>
      </c>
      <c r="G1538">
        <v>3</v>
      </c>
      <c r="H1538">
        <v>11.5</v>
      </c>
      <c r="I1538" t="s">
        <v>42</v>
      </c>
    </row>
    <row r="1539" spans="1:9" x14ac:dyDescent="0.25">
      <c r="A1539">
        <v>51</v>
      </c>
      <c r="B1539">
        <f t="shared" si="43"/>
        <v>26</v>
      </c>
      <c r="C1539">
        <v>83</v>
      </c>
      <c r="D1539" t="s">
        <v>22</v>
      </c>
      <c r="E1539" t="s">
        <v>23</v>
      </c>
      <c r="F1539" t="s">
        <v>206</v>
      </c>
      <c r="G1539">
        <v>12</v>
      </c>
      <c r="H1539">
        <v>16</v>
      </c>
      <c r="I1539" t="s">
        <v>42</v>
      </c>
    </row>
    <row r="1540" spans="1:9" x14ac:dyDescent="0.25">
      <c r="A1540">
        <v>51</v>
      </c>
      <c r="B1540">
        <f t="shared" si="43"/>
        <v>26</v>
      </c>
      <c r="C1540">
        <v>11</v>
      </c>
      <c r="D1540" t="s">
        <v>22</v>
      </c>
      <c r="E1540" t="s">
        <v>23</v>
      </c>
      <c r="F1540" t="s">
        <v>25</v>
      </c>
      <c r="G1540">
        <v>3</v>
      </c>
      <c r="H1540">
        <v>11.5</v>
      </c>
      <c r="I1540" t="s">
        <v>42</v>
      </c>
    </row>
    <row r="1541" spans="1:9" x14ac:dyDescent="0.25">
      <c r="A1541">
        <v>51</v>
      </c>
      <c r="B1541">
        <f t="shared" si="43"/>
        <v>27</v>
      </c>
      <c r="C1541">
        <v>83</v>
      </c>
      <c r="D1541" t="s">
        <v>22</v>
      </c>
      <c r="E1541" t="s">
        <v>23</v>
      </c>
      <c r="F1541" t="s">
        <v>206</v>
      </c>
      <c r="G1541">
        <v>12</v>
      </c>
      <c r="H1541">
        <v>16</v>
      </c>
      <c r="I1541" t="s">
        <v>42</v>
      </c>
    </row>
    <row r="1542" spans="1:9" x14ac:dyDescent="0.25">
      <c r="A1542">
        <v>51</v>
      </c>
      <c r="B1542">
        <f t="shared" si="43"/>
        <v>27</v>
      </c>
      <c r="C1542">
        <v>11</v>
      </c>
      <c r="D1542" t="s">
        <v>22</v>
      </c>
      <c r="E1542" t="s">
        <v>23</v>
      </c>
      <c r="F1542" t="s">
        <v>25</v>
      </c>
      <c r="G1542">
        <v>3</v>
      </c>
      <c r="H1542">
        <v>11.5</v>
      </c>
      <c r="I1542" t="s">
        <v>42</v>
      </c>
    </row>
    <row r="1543" spans="1:9" x14ac:dyDescent="0.25">
      <c r="A1543">
        <v>51</v>
      </c>
      <c r="B1543">
        <f t="shared" si="43"/>
        <v>28</v>
      </c>
      <c r="C1543">
        <v>83</v>
      </c>
      <c r="D1543" t="s">
        <v>22</v>
      </c>
      <c r="E1543" t="s">
        <v>23</v>
      </c>
      <c r="F1543" t="s">
        <v>206</v>
      </c>
      <c r="G1543">
        <v>12</v>
      </c>
      <c r="H1543">
        <v>16</v>
      </c>
      <c r="I1543" t="s">
        <v>42</v>
      </c>
    </row>
    <row r="1544" spans="1:9" x14ac:dyDescent="0.25">
      <c r="A1544">
        <v>51</v>
      </c>
      <c r="B1544">
        <f t="shared" si="43"/>
        <v>28</v>
      </c>
      <c r="C1544">
        <v>11</v>
      </c>
      <c r="D1544" t="s">
        <v>22</v>
      </c>
      <c r="E1544" t="s">
        <v>23</v>
      </c>
      <c r="F1544" t="s">
        <v>25</v>
      </c>
      <c r="G1544">
        <v>3</v>
      </c>
      <c r="H1544">
        <v>11.5</v>
      </c>
      <c r="I1544" t="s">
        <v>42</v>
      </c>
    </row>
    <row r="1545" spans="1:9" x14ac:dyDescent="0.25">
      <c r="A1545">
        <v>51</v>
      </c>
      <c r="B1545">
        <f t="shared" si="43"/>
        <v>29</v>
      </c>
      <c r="C1545">
        <v>83</v>
      </c>
      <c r="D1545" t="s">
        <v>22</v>
      </c>
      <c r="E1545" t="s">
        <v>23</v>
      </c>
      <c r="F1545" t="s">
        <v>206</v>
      </c>
      <c r="G1545">
        <v>12</v>
      </c>
      <c r="H1545">
        <v>16</v>
      </c>
      <c r="I1545" t="s">
        <v>42</v>
      </c>
    </row>
    <row r="1546" spans="1:9" x14ac:dyDescent="0.25">
      <c r="A1546">
        <v>51</v>
      </c>
      <c r="B1546">
        <f t="shared" si="43"/>
        <v>29</v>
      </c>
      <c r="C1546">
        <v>11</v>
      </c>
      <c r="D1546" t="s">
        <v>22</v>
      </c>
      <c r="E1546" t="s">
        <v>23</v>
      </c>
      <c r="F1546" t="s">
        <v>25</v>
      </c>
      <c r="G1546">
        <v>3</v>
      </c>
      <c r="H1546">
        <v>11.5</v>
      </c>
      <c r="I1546" t="s">
        <v>42</v>
      </c>
    </row>
    <row r="1547" spans="1:9" x14ac:dyDescent="0.25">
      <c r="A1547">
        <v>51</v>
      </c>
      <c r="B1547">
        <f t="shared" si="43"/>
        <v>30</v>
      </c>
      <c r="C1547">
        <v>83</v>
      </c>
      <c r="D1547" t="s">
        <v>22</v>
      </c>
      <c r="E1547" t="s">
        <v>23</v>
      </c>
      <c r="F1547" t="s">
        <v>206</v>
      </c>
      <c r="G1547">
        <v>12</v>
      </c>
      <c r="H1547">
        <v>16</v>
      </c>
      <c r="I1547" t="s">
        <v>42</v>
      </c>
    </row>
    <row r="1548" spans="1:9" x14ac:dyDescent="0.25">
      <c r="A1548">
        <v>51</v>
      </c>
      <c r="B1548">
        <f t="shared" si="43"/>
        <v>30</v>
      </c>
      <c r="C1548">
        <v>11</v>
      </c>
      <c r="D1548" t="s">
        <v>22</v>
      </c>
      <c r="E1548" t="s">
        <v>23</v>
      </c>
      <c r="F1548" t="s">
        <v>25</v>
      </c>
      <c r="G1548">
        <v>3</v>
      </c>
      <c r="H1548">
        <v>11.5</v>
      </c>
      <c r="I1548" t="s">
        <v>42</v>
      </c>
    </row>
    <row r="1549" spans="1:9" x14ac:dyDescent="0.25">
      <c r="A1549">
        <v>11</v>
      </c>
      <c r="B1549">
        <v>1</v>
      </c>
      <c r="C1549">
        <v>22</v>
      </c>
      <c r="D1549" t="s">
        <v>16</v>
      </c>
      <c r="E1549" t="s">
        <v>17</v>
      </c>
      <c r="F1549" t="s">
        <v>212</v>
      </c>
      <c r="G1549">
        <v>400</v>
      </c>
      <c r="H1549">
        <v>3</v>
      </c>
      <c r="I1549" t="s">
        <v>172</v>
      </c>
    </row>
    <row r="1550" spans="1:9" x14ac:dyDescent="0.25">
      <c r="A1550">
        <v>11</v>
      </c>
      <c r="B1550">
        <v>1</v>
      </c>
      <c r="C1550">
        <v>24</v>
      </c>
      <c r="D1550" t="s">
        <v>16</v>
      </c>
      <c r="E1550" t="s">
        <v>17</v>
      </c>
      <c r="F1550" t="s">
        <v>207</v>
      </c>
      <c r="G1550">
        <v>12</v>
      </c>
      <c r="H1550">
        <v>270</v>
      </c>
      <c r="I1550" t="s">
        <v>172</v>
      </c>
    </row>
    <row r="1551" spans="1:9" x14ac:dyDescent="0.25">
      <c r="A1551">
        <v>11</v>
      </c>
      <c r="B1551">
        <v>1</v>
      </c>
      <c r="C1551">
        <v>26</v>
      </c>
      <c r="D1551" t="s">
        <v>22</v>
      </c>
      <c r="E1551" t="s">
        <v>23</v>
      </c>
      <c r="F1551" t="s">
        <v>208</v>
      </c>
      <c r="G1551">
        <v>2</v>
      </c>
      <c r="H1551">
        <v>120</v>
      </c>
      <c r="I1551" t="s">
        <v>172</v>
      </c>
    </row>
    <row r="1552" spans="1:9" x14ac:dyDescent="0.25">
      <c r="A1552">
        <v>11</v>
      </c>
      <c r="B1552">
        <v>1</v>
      </c>
      <c r="C1552">
        <v>8</v>
      </c>
      <c r="D1552" t="s">
        <v>22</v>
      </c>
      <c r="E1552" t="s">
        <v>23</v>
      </c>
      <c r="F1552" t="s">
        <v>21</v>
      </c>
      <c r="G1552">
        <v>42</v>
      </c>
      <c r="H1552">
        <v>120</v>
      </c>
      <c r="I1552" t="s">
        <v>172</v>
      </c>
    </row>
    <row r="1553" spans="1:9" x14ac:dyDescent="0.25">
      <c r="A1553">
        <v>11</v>
      </c>
      <c r="B1553">
        <v>1</v>
      </c>
      <c r="C1553">
        <v>5</v>
      </c>
      <c r="D1553" t="s">
        <v>22</v>
      </c>
      <c r="E1553" t="s">
        <v>23</v>
      </c>
      <c r="F1553" t="s">
        <v>19</v>
      </c>
      <c r="G1553">
        <v>5</v>
      </c>
      <c r="H1553">
        <v>120</v>
      </c>
      <c r="I1553" t="s">
        <v>172</v>
      </c>
    </row>
    <row r="1554" spans="1:9" x14ac:dyDescent="0.25">
      <c r="A1554">
        <v>11</v>
      </c>
      <c r="B1554">
        <v>2</v>
      </c>
      <c r="C1554">
        <v>42</v>
      </c>
      <c r="D1554" t="s">
        <v>16</v>
      </c>
      <c r="E1554" t="s">
        <v>17</v>
      </c>
      <c r="F1554" t="s">
        <v>39</v>
      </c>
      <c r="G1554">
        <v>1</v>
      </c>
      <c r="H1554">
        <v>80</v>
      </c>
      <c r="I1554" t="s">
        <v>172</v>
      </c>
    </row>
    <row r="1555" spans="1:9" x14ac:dyDescent="0.25">
      <c r="A1555">
        <v>11</v>
      </c>
      <c r="B1555">
        <v>2</v>
      </c>
      <c r="C1555">
        <v>49</v>
      </c>
      <c r="D1555" t="s">
        <v>22</v>
      </c>
      <c r="E1555" t="s">
        <v>23</v>
      </c>
      <c r="F1555" t="s">
        <v>40</v>
      </c>
      <c r="G1555">
        <v>1</v>
      </c>
      <c r="H1555">
        <v>120</v>
      </c>
      <c r="I1555" t="s">
        <v>172</v>
      </c>
    </row>
    <row r="1556" spans="1:9" x14ac:dyDescent="0.25">
      <c r="A1556">
        <v>11</v>
      </c>
      <c r="B1556">
        <v>2</v>
      </c>
      <c r="C1556">
        <v>27</v>
      </c>
      <c r="D1556" t="s">
        <v>16</v>
      </c>
      <c r="E1556" t="s">
        <v>17</v>
      </c>
      <c r="F1556" t="s">
        <v>209</v>
      </c>
      <c r="G1556">
        <v>1</v>
      </c>
      <c r="H1556">
        <v>210</v>
      </c>
      <c r="I1556" t="s">
        <v>172</v>
      </c>
    </row>
    <row r="1557" spans="1:9" x14ac:dyDescent="0.25">
      <c r="A1557">
        <v>11</v>
      </c>
      <c r="B1557">
        <v>2</v>
      </c>
      <c r="C1557">
        <v>28</v>
      </c>
      <c r="D1557" t="s">
        <v>22</v>
      </c>
      <c r="E1557" t="s">
        <v>23</v>
      </c>
      <c r="F1557" t="s">
        <v>210</v>
      </c>
      <c r="G1557">
        <v>1</v>
      </c>
      <c r="H1557">
        <v>120</v>
      </c>
      <c r="I1557" t="s">
        <v>172</v>
      </c>
    </row>
    <row r="1558" spans="1:9" x14ac:dyDescent="0.25">
      <c r="A1558">
        <v>11</v>
      </c>
      <c r="B1558">
        <v>2</v>
      </c>
      <c r="C1558">
        <v>36</v>
      </c>
      <c r="D1558" t="s">
        <v>16</v>
      </c>
      <c r="E1558" t="s">
        <v>17</v>
      </c>
      <c r="F1558" t="s">
        <v>38</v>
      </c>
      <c r="G1558">
        <v>12</v>
      </c>
      <c r="H1558">
        <v>500</v>
      </c>
      <c r="I1558" t="s">
        <v>172</v>
      </c>
    </row>
    <row r="1559" spans="1:9" x14ac:dyDescent="0.25">
      <c r="A1559">
        <v>11</v>
      </c>
      <c r="B1559">
        <v>2</v>
      </c>
      <c r="C1559">
        <v>24</v>
      </c>
      <c r="D1559" t="s">
        <v>16</v>
      </c>
      <c r="E1559" t="s">
        <v>17</v>
      </c>
      <c r="F1559" t="s">
        <v>207</v>
      </c>
      <c r="G1559">
        <v>12</v>
      </c>
      <c r="H1559">
        <v>270</v>
      </c>
      <c r="I1559" t="s">
        <v>172</v>
      </c>
    </row>
    <row r="1560" spans="1:9" x14ac:dyDescent="0.25">
      <c r="A1560">
        <v>11</v>
      </c>
      <c r="B1560">
        <v>2</v>
      </c>
      <c r="C1560">
        <v>26</v>
      </c>
      <c r="D1560" t="s">
        <v>22</v>
      </c>
      <c r="E1560" t="s">
        <v>23</v>
      </c>
      <c r="F1560" t="s">
        <v>208</v>
      </c>
      <c r="G1560">
        <v>2</v>
      </c>
      <c r="H1560">
        <v>120</v>
      </c>
      <c r="I1560" t="s">
        <v>172</v>
      </c>
    </row>
    <row r="1561" spans="1:9" x14ac:dyDescent="0.25">
      <c r="A1561">
        <v>11</v>
      </c>
      <c r="B1561">
        <v>2</v>
      </c>
      <c r="C1561">
        <v>5</v>
      </c>
      <c r="D1561" t="s">
        <v>22</v>
      </c>
      <c r="E1561" t="s">
        <v>23</v>
      </c>
      <c r="F1561" t="s">
        <v>19</v>
      </c>
      <c r="G1561">
        <v>5</v>
      </c>
      <c r="H1561">
        <v>120</v>
      </c>
      <c r="I1561" t="s">
        <v>172</v>
      </c>
    </row>
    <row r="1562" spans="1:9" x14ac:dyDescent="0.25">
      <c r="A1562">
        <v>11</v>
      </c>
      <c r="B1562">
        <v>2</v>
      </c>
      <c r="C1562">
        <v>6</v>
      </c>
      <c r="D1562" t="s">
        <v>22</v>
      </c>
      <c r="E1562" t="s">
        <v>23</v>
      </c>
      <c r="F1562" t="s">
        <v>24</v>
      </c>
      <c r="G1562">
        <v>14</v>
      </c>
      <c r="H1562">
        <v>120</v>
      </c>
      <c r="I1562" t="s">
        <v>172</v>
      </c>
    </row>
    <row r="1563" spans="1:9" x14ac:dyDescent="0.25">
      <c r="A1563">
        <v>11</v>
      </c>
      <c r="B1563">
        <v>3</v>
      </c>
      <c r="C1563">
        <v>42</v>
      </c>
      <c r="D1563" t="s">
        <v>16</v>
      </c>
      <c r="E1563" t="s">
        <v>17</v>
      </c>
      <c r="F1563" t="s">
        <v>39</v>
      </c>
      <c r="G1563">
        <v>1</v>
      </c>
      <c r="H1563">
        <v>80</v>
      </c>
      <c r="I1563" t="s">
        <v>172</v>
      </c>
    </row>
    <row r="1564" spans="1:9" x14ac:dyDescent="0.25">
      <c r="A1564">
        <v>11</v>
      </c>
      <c r="B1564">
        <v>3</v>
      </c>
      <c r="C1564">
        <v>49</v>
      </c>
      <c r="D1564" t="s">
        <v>22</v>
      </c>
      <c r="E1564" t="s">
        <v>23</v>
      </c>
      <c r="F1564" t="s">
        <v>40</v>
      </c>
      <c r="G1564">
        <v>1</v>
      </c>
      <c r="H1564">
        <v>120</v>
      </c>
      <c r="I1564" t="s">
        <v>172</v>
      </c>
    </row>
    <row r="1565" spans="1:9" x14ac:dyDescent="0.25">
      <c r="A1565">
        <v>11</v>
      </c>
      <c r="B1565">
        <v>3</v>
      </c>
      <c r="C1565">
        <v>27</v>
      </c>
      <c r="D1565" t="s">
        <v>16</v>
      </c>
      <c r="E1565" t="s">
        <v>17</v>
      </c>
      <c r="F1565" t="s">
        <v>209</v>
      </c>
      <c r="G1565">
        <v>1</v>
      </c>
      <c r="H1565">
        <v>210</v>
      </c>
      <c r="I1565" t="s">
        <v>172</v>
      </c>
    </row>
    <row r="1566" spans="1:9" x14ac:dyDescent="0.25">
      <c r="A1566">
        <v>11</v>
      </c>
      <c r="B1566">
        <v>3</v>
      </c>
      <c r="C1566">
        <v>28</v>
      </c>
      <c r="D1566" t="s">
        <v>22</v>
      </c>
      <c r="E1566" t="s">
        <v>23</v>
      </c>
      <c r="F1566" t="s">
        <v>210</v>
      </c>
      <c r="G1566">
        <v>1</v>
      </c>
      <c r="H1566">
        <v>120</v>
      </c>
      <c r="I1566" t="s">
        <v>172</v>
      </c>
    </row>
    <row r="1567" spans="1:9" x14ac:dyDescent="0.25">
      <c r="A1567">
        <v>11</v>
      </c>
      <c r="B1567">
        <v>3</v>
      </c>
      <c r="C1567">
        <v>36</v>
      </c>
      <c r="D1567" t="s">
        <v>16</v>
      </c>
      <c r="E1567" t="s">
        <v>17</v>
      </c>
      <c r="F1567" t="s">
        <v>38</v>
      </c>
      <c r="G1567">
        <v>12</v>
      </c>
      <c r="H1567">
        <v>500</v>
      </c>
      <c r="I1567" t="s">
        <v>172</v>
      </c>
    </row>
    <row r="1568" spans="1:9" x14ac:dyDescent="0.25">
      <c r="A1568">
        <v>11</v>
      </c>
      <c r="B1568">
        <v>3</v>
      </c>
      <c r="C1568">
        <v>24</v>
      </c>
      <c r="D1568" t="s">
        <v>16</v>
      </c>
      <c r="E1568" t="s">
        <v>17</v>
      </c>
      <c r="F1568" t="s">
        <v>207</v>
      </c>
      <c r="G1568">
        <v>12</v>
      </c>
      <c r="H1568">
        <v>270</v>
      </c>
      <c r="I1568" t="s">
        <v>172</v>
      </c>
    </row>
    <row r="1569" spans="1:9" x14ac:dyDescent="0.25">
      <c r="A1569">
        <v>11</v>
      </c>
      <c r="B1569">
        <v>3</v>
      </c>
      <c r="C1569">
        <v>26</v>
      </c>
      <c r="D1569" t="s">
        <v>22</v>
      </c>
      <c r="E1569" t="s">
        <v>23</v>
      </c>
      <c r="F1569" t="s">
        <v>208</v>
      </c>
      <c r="G1569">
        <v>2</v>
      </c>
      <c r="H1569">
        <v>120</v>
      </c>
      <c r="I1569" t="s">
        <v>172</v>
      </c>
    </row>
    <row r="1570" spans="1:9" x14ac:dyDescent="0.25">
      <c r="A1570">
        <v>11</v>
      </c>
      <c r="B1570">
        <v>3</v>
      </c>
      <c r="C1570">
        <v>5</v>
      </c>
      <c r="D1570" t="s">
        <v>22</v>
      </c>
      <c r="E1570" t="s">
        <v>23</v>
      </c>
      <c r="F1570" t="s">
        <v>19</v>
      </c>
      <c r="G1570">
        <v>5</v>
      </c>
      <c r="H1570">
        <v>120</v>
      </c>
      <c r="I1570" t="s">
        <v>172</v>
      </c>
    </row>
    <row r="1571" spans="1:9" x14ac:dyDescent="0.25">
      <c r="A1571">
        <v>11</v>
      </c>
      <c r="B1571">
        <v>3</v>
      </c>
      <c r="C1571">
        <v>6</v>
      </c>
      <c r="D1571" t="s">
        <v>22</v>
      </c>
      <c r="E1571" t="s">
        <v>23</v>
      </c>
      <c r="F1571" t="s">
        <v>24</v>
      </c>
      <c r="G1571">
        <v>2</v>
      </c>
      <c r="H1571">
        <v>120</v>
      </c>
      <c r="I1571" t="s">
        <v>172</v>
      </c>
    </row>
    <row r="1572" spans="1:9" x14ac:dyDescent="0.25">
      <c r="A1572">
        <v>11</v>
      </c>
      <c r="B1572">
        <v>4</v>
      </c>
      <c r="C1572">
        <v>42</v>
      </c>
      <c r="D1572" t="s">
        <v>16</v>
      </c>
      <c r="E1572" t="s">
        <v>17</v>
      </c>
      <c r="F1572" t="s">
        <v>39</v>
      </c>
      <c r="G1572">
        <v>1</v>
      </c>
      <c r="H1572">
        <v>80</v>
      </c>
      <c r="I1572" t="s">
        <v>172</v>
      </c>
    </row>
    <row r="1573" spans="1:9" x14ac:dyDescent="0.25">
      <c r="A1573">
        <v>11</v>
      </c>
      <c r="B1573">
        <v>4</v>
      </c>
      <c r="C1573">
        <v>49</v>
      </c>
      <c r="D1573" t="s">
        <v>22</v>
      </c>
      <c r="E1573" t="s">
        <v>23</v>
      </c>
      <c r="F1573" t="s">
        <v>40</v>
      </c>
      <c r="G1573">
        <v>1</v>
      </c>
      <c r="H1573">
        <v>120</v>
      </c>
      <c r="I1573" t="s">
        <v>172</v>
      </c>
    </row>
    <row r="1574" spans="1:9" x14ac:dyDescent="0.25">
      <c r="A1574">
        <v>11</v>
      </c>
      <c r="B1574">
        <v>4</v>
      </c>
      <c r="C1574">
        <v>27</v>
      </c>
      <c r="D1574" t="s">
        <v>16</v>
      </c>
      <c r="E1574" t="s">
        <v>17</v>
      </c>
      <c r="F1574" t="s">
        <v>209</v>
      </c>
      <c r="G1574">
        <v>1</v>
      </c>
      <c r="H1574">
        <v>210</v>
      </c>
      <c r="I1574" t="s">
        <v>172</v>
      </c>
    </row>
    <row r="1575" spans="1:9" x14ac:dyDescent="0.25">
      <c r="A1575">
        <v>11</v>
      </c>
      <c r="B1575">
        <v>4</v>
      </c>
      <c r="C1575">
        <v>28</v>
      </c>
      <c r="D1575" t="s">
        <v>22</v>
      </c>
      <c r="E1575" t="s">
        <v>23</v>
      </c>
      <c r="F1575" t="s">
        <v>210</v>
      </c>
      <c r="G1575">
        <v>1</v>
      </c>
      <c r="H1575">
        <v>120</v>
      </c>
      <c r="I1575" t="s">
        <v>172</v>
      </c>
    </row>
    <row r="1576" spans="1:9" x14ac:dyDescent="0.25">
      <c r="A1576">
        <v>11</v>
      </c>
      <c r="B1576">
        <v>4</v>
      </c>
      <c r="C1576">
        <v>36</v>
      </c>
      <c r="D1576" t="s">
        <v>16</v>
      </c>
      <c r="E1576" t="s">
        <v>17</v>
      </c>
      <c r="F1576" t="s">
        <v>38</v>
      </c>
      <c r="G1576">
        <v>12</v>
      </c>
      <c r="H1576">
        <v>500</v>
      </c>
      <c r="I1576" t="s">
        <v>172</v>
      </c>
    </row>
    <row r="1577" spans="1:9" x14ac:dyDescent="0.25">
      <c r="A1577">
        <v>11</v>
      </c>
      <c r="B1577">
        <v>4</v>
      </c>
      <c r="C1577">
        <v>24</v>
      </c>
      <c r="D1577" t="s">
        <v>16</v>
      </c>
      <c r="E1577" t="s">
        <v>17</v>
      </c>
      <c r="F1577" t="s">
        <v>207</v>
      </c>
      <c r="G1577">
        <v>12</v>
      </c>
      <c r="H1577">
        <v>270</v>
      </c>
      <c r="I1577" t="s">
        <v>172</v>
      </c>
    </row>
    <row r="1578" spans="1:9" x14ac:dyDescent="0.25">
      <c r="A1578">
        <v>11</v>
      </c>
      <c r="B1578">
        <v>4</v>
      </c>
      <c r="C1578">
        <v>26</v>
      </c>
      <c r="D1578" t="s">
        <v>22</v>
      </c>
      <c r="E1578" t="s">
        <v>23</v>
      </c>
      <c r="F1578" t="s">
        <v>208</v>
      </c>
      <c r="G1578">
        <v>2</v>
      </c>
      <c r="H1578">
        <v>120</v>
      </c>
      <c r="I1578" t="s">
        <v>172</v>
      </c>
    </row>
    <row r="1579" spans="1:9" x14ac:dyDescent="0.25">
      <c r="A1579">
        <v>11</v>
      </c>
      <c r="B1579">
        <v>4</v>
      </c>
      <c r="C1579">
        <v>5</v>
      </c>
      <c r="D1579" t="s">
        <v>22</v>
      </c>
      <c r="E1579" t="s">
        <v>23</v>
      </c>
      <c r="F1579" t="s">
        <v>19</v>
      </c>
      <c r="G1579">
        <v>5</v>
      </c>
      <c r="H1579">
        <v>120</v>
      </c>
      <c r="I1579" t="s">
        <v>172</v>
      </c>
    </row>
    <row r="1580" spans="1:9" x14ac:dyDescent="0.25">
      <c r="A1580">
        <v>11</v>
      </c>
      <c r="B1580">
        <v>4</v>
      </c>
      <c r="C1580">
        <v>6</v>
      </c>
      <c r="D1580" t="s">
        <v>22</v>
      </c>
      <c r="E1580" t="s">
        <v>23</v>
      </c>
      <c r="F1580" t="s">
        <v>24</v>
      </c>
      <c r="G1580">
        <v>2</v>
      </c>
      <c r="H1580">
        <v>120</v>
      </c>
      <c r="I1580" t="s">
        <v>172</v>
      </c>
    </row>
    <row r="1581" spans="1:9" x14ac:dyDescent="0.25">
      <c r="A1581">
        <v>11</v>
      </c>
      <c r="B1581">
        <v>4</v>
      </c>
      <c r="C1581">
        <v>11</v>
      </c>
      <c r="D1581" t="s">
        <v>22</v>
      </c>
      <c r="E1581" t="s">
        <v>23</v>
      </c>
      <c r="F1581" t="s">
        <v>25</v>
      </c>
      <c r="G1581">
        <v>171</v>
      </c>
      <c r="H1581">
        <v>15</v>
      </c>
      <c r="I1581" t="s">
        <v>172</v>
      </c>
    </row>
    <row r="1582" spans="1:9" x14ac:dyDescent="0.25">
      <c r="A1582">
        <v>11</v>
      </c>
      <c r="B1582">
        <f>B1572+1</f>
        <v>5</v>
      </c>
      <c r="C1582">
        <v>42</v>
      </c>
      <c r="D1582" t="s">
        <v>16</v>
      </c>
      <c r="E1582" t="s">
        <v>17</v>
      </c>
      <c r="F1582" t="s">
        <v>39</v>
      </c>
      <c r="G1582">
        <v>1</v>
      </c>
      <c r="H1582">
        <v>80</v>
      </c>
      <c r="I1582" t="s">
        <v>172</v>
      </c>
    </row>
    <row r="1583" spans="1:9" x14ac:dyDescent="0.25">
      <c r="A1583">
        <v>11</v>
      </c>
      <c r="B1583">
        <f t="shared" ref="B1583:B1646" si="44">B1573+1</f>
        <v>5</v>
      </c>
      <c r="C1583">
        <v>49</v>
      </c>
      <c r="D1583" t="s">
        <v>22</v>
      </c>
      <c r="E1583" t="s">
        <v>23</v>
      </c>
      <c r="F1583" t="s">
        <v>40</v>
      </c>
      <c r="G1583">
        <v>1</v>
      </c>
      <c r="H1583">
        <v>120</v>
      </c>
      <c r="I1583" t="s">
        <v>172</v>
      </c>
    </row>
    <row r="1584" spans="1:9" x14ac:dyDescent="0.25">
      <c r="A1584">
        <v>11</v>
      </c>
      <c r="B1584">
        <f t="shared" si="44"/>
        <v>5</v>
      </c>
      <c r="C1584">
        <v>27</v>
      </c>
      <c r="D1584" t="s">
        <v>16</v>
      </c>
      <c r="E1584" t="s">
        <v>17</v>
      </c>
      <c r="F1584" t="s">
        <v>209</v>
      </c>
      <c r="G1584">
        <v>1</v>
      </c>
      <c r="H1584">
        <v>210</v>
      </c>
      <c r="I1584" t="s">
        <v>172</v>
      </c>
    </row>
    <row r="1585" spans="1:9" x14ac:dyDescent="0.25">
      <c r="A1585">
        <v>11</v>
      </c>
      <c r="B1585">
        <f t="shared" si="44"/>
        <v>5</v>
      </c>
      <c r="C1585">
        <v>28</v>
      </c>
      <c r="D1585" t="s">
        <v>22</v>
      </c>
      <c r="E1585" t="s">
        <v>23</v>
      </c>
      <c r="F1585" t="s">
        <v>210</v>
      </c>
      <c r="G1585">
        <v>1</v>
      </c>
      <c r="H1585">
        <v>120</v>
      </c>
      <c r="I1585" t="s">
        <v>172</v>
      </c>
    </row>
    <row r="1586" spans="1:9" x14ac:dyDescent="0.25">
      <c r="A1586">
        <v>11</v>
      </c>
      <c r="B1586">
        <f t="shared" si="44"/>
        <v>5</v>
      </c>
      <c r="C1586">
        <v>36</v>
      </c>
      <c r="D1586" t="s">
        <v>16</v>
      </c>
      <c r="E1586" t="s">
        <v>17</v>
      </c>
      <c r="F1586" t="s">
        <v>38</v>
      </c>
      <c r="G1586">
        <v>12</v>
      </c>
      <c r="H1586">
        <v>500</v>
      </c>
      <c r="I1586" t="s">
        <v>172</v>
      </c>
    </row>
    <row r="1587" spans="1:9" x14ac:dyDescent="0.25">
      <c r="A1587">
        <v>11</v>
      </c>
      <c r="B1587">
        <f t="shared" si="44"/>
        <v>5</v>
      </c>
      <c r="C1587">
        <v>24</v>
      </c>
      <c r="D1587" t="s">
        <v>16</v>
      </c>
      <c r="E1587" t="s">
        <v>17</v>
      </c>
      <c r="F1587" t="s">
        <v>207</v>
      </c>
      <c r="G1587">
        <v>12</v>
      </c>
      <c r="H1587">
        <v>270</v>
      </c>
      <c r="I1587" t="s">
        <v>172</v>
      </c>
    </row>
    <row r="1588" spans="1:9" x14ac:dyDescent="0.25">
      <c r="A1588">
        <v>11</v>
      </c>
      <c r="B1588">
        <f t="shared" si="44"/>
        <v>5</v>
      </c>
      <c r="C1588">
        <v>26</v>
      </c>
      <c r="D1588" t="s">
        <v>22</v>
      </c>
      <c r="E1588" t="s">
        <v>23</v>
      </c>
      <c r="F1588" t="s">
        <v>208</v>
      </c>
      <c r="G1588">
        <v>2</v>
      </c>
      <c r="H1588">
        <v>120</v>
      </c>
      <c r="I1588" t="s">
        <v>172</v>
      </c>
    </row>
    <row r="1589" spans="1:9" x14ac:dyDescent="0.25">
      <c r="A1589">
        <v>11</v>
      </c>
      <c r="B1589">
        <f t="shared" si="44"/>
        <v>5</v>
      </c>
      <c r="C1589">
        <v>5</v>
      </c>
      <c r="D1589" t="s">
        <v>22</v>
      </c>
      <c r="E1589" t="s">
        <v>23</v>
      </c>
      <c r="F1589" t="s">
        <v>19</v>
      </c>
      <c r="G1589">
        <v>5</v>
      </c>
      <c r="H1589">
        <v>120</v>
      </c>
      <c r="I1589" t="s">
        <v>172</v>
      </c>
    </row>
    <row r="1590" spans="1:9" x14ac:dyDescent="0.25">
      <c r="A1590">
        <v>11</v>
      </c>
      <c r="B1590">
        <f t="shared" si="44"/>
        <v>5</v>
      </c>
      <c r="C1590">
        <v>6</v>
      </c>
      <c r="D1590" t="s">
        <v>22</v>
      </c>
      <c r="E1590" t="s">
        <v>23</v>
      </c>
      <c r="F1590" t="s">
        <v>24</v>
      </c>
      <c r="G1590">
        <v>2</v>
      </c>
      <c r="H1590">
        <v>120</v>
      </c>
      <c r="I1590" t="s">
        <v>172</v>
      </c>
    </row>
    <row r="1591" spans="1:9" x14ac:dyDescent="0.25">
      <c r="A1591">
        <v>11</v>
      </c>
      <c r="B1591">
        <f t="shared" si="44"/>
        <v>5</v>
      </c>
      <c r="C1591">
        <v>11</v>
      </c>
      <c r="D1591" t="s">
        <v>22</v>
      </c>
      <c r="E1591" t="s">
        <v>23</v>
      </c>
      <c r="F1591" t="s">
        <v>25</v>
      </c>
      <c r="G1591">
        <v>171</v>
      </c>
      <c r="H1591">
        <v>15</v>
      </c>
      <c r="I1591" t="s">
        <v>172</v>
      </c>
    </row>
    <row r="1592" spans="1:9" x14ac:dyDescent="0.25">
      <c r="A1592">
        <v>11</v>
      </c>
      <c r="B1592">
        <f t="shared" si="44"/>
        <v>6</v>
      </c>
      <c r="C1592">
        <v>42</v>
      </c>
      <c r="D1592" t="s">
        <v>16</v>
      </c>
      <c r="E1592" t="s">
        <v>17</v>
      </c>
      <c r="F1592" t="s">
        <v>39</v>
      </c>
      <c r="G1592">
        <v>1</v>
      </c>
      <c r="H1592">
        <v>80</v>
      </c>
      <c r="I1592" t="s">
        <v>172</v>
      </c>
    </row>
    <row r="1593" spans="1:9" x14ac:dyDescent="0.25">
      <c r="A1593">
        <v>11</v>
      </c>
      <c r="B1593">
        <f t="shared" si="44"/>
        <v>6</v>
      </c>
      <c r="C1593">
        <v>49</v>
      </c>
      <c r="D1593" t="s">
        <v>22</v>
      </c>
      <c r="E1593" t="s">
        <v>23</v>
      </c>
      <c r="F1593" t="s">
        <v>40</v>
      </c>
      <c r="G1593">
        <v>1</v>
      </c>
      <c r="H1593">
        <v>120</v>
      </c>
      <c r="I1593" t="s">
        <v>172</v>
      </c>
    </row>
    <row r="1594" spans="1:9" x14ac:dyDescent="0.25">
      <c r="A1594">
        <v>11</v>
      </c>
      <c r="B1594">
        <f t="shared" si="44"/>
        <v>6</v>
      </c>
      <c r="C1594">
        <v>27</v>
      </c>
      <c r="D1594" t="s">
        <v>16</v>
      </c>
      <c r="E1594" t="s">
        <v>17</v>
      </c>
      <c r="F1594" t="s">
        <v>209</v>
      </c>
      <c r="G1594">
        <v>1</v>
      </c>
      <c r="H1594">
        <v>210</v>
      </c>
      <c r="I1594" t="s">
        <v>172</v>
      </c>
    </row>
    <row r="1595" spans="1:9" x14ac:dyDescent="0.25">
      <c r="A1595">
        <v>11</v>
      </c>
      <c r="B1595">
        <f t="shared" si="44"/>
        <v>6</v>
      </c>
      <c r="C1595">
        <v>28</v>
      </c>
      <c r="D1595" t="s">
        <v>22</v>
      </c>
      <c r="E1595" t="s">
        <v>23</v>
      </c>
      <c r="F1595" t="s">
        <v>210</v>
      </c>
      <c r="G1595">
        <v>1</v>
      </c>
      <c r="H1595">
        <v>120</v>
      </c>
      <c r="I1595" t="s">
        <v>172</v>
      </c>
    </row>
    <row r="1596" spans="1:9" x14ac:dyDescent="0.25">
      <c r="A1596">
        <v>11</v>
      </c>
      <c r="B1596">
        <f t="shared" si="44"/>
        <v>6</v>
      </c>
      <c r="C1596">
        <v>36</v>
      </c>
      <c r="D1596" t="s">
        <v>16</v>
      </c>
      <c r="E1596" t="s">
        <v>17</v>
      </c>
      <c r="F1596" t="s">
        <v>38</v>
      </c>
      <c r="G1596">
        <v>12</v>
      </c>
      <c r="H1596">
        <v>500</v>
      </c>
      <c r="I1596" t="s">
        <v>172</v>
      </c>
    </row>
    <row r="1597" spans="1:9" x14ac:dyDescent="0.25">
      <c r="A1597">
        <v>11</v>
      </c>
      <c r="B1597">
        <f t="shared" si="44"/>
        <v>6</v>
      </c>
      <c r="C1597">
        <v>24</v>
      </c>
      <c r="D1597" t="s">
        <v>16</v>
      </c>
      <c r="E1597" t="s">
        <v>17</v>
      </c>
      <c r="F1597" t="s">
        <v>207</v>
      </c>
      <c r="G1597">
        <v>12</v>
      </c>
      <c r="H1597">
        <v>270</v>
      </c>
      <c r="I1597" t="s">
        <v>172</v>
      </c>
    </row>
    <row r="1598" spans="1:9" x14ac:dyDescent="0.25">
      <c r="A1598">
        <v>11</v>
      </c>
      <c r="B1598">
        <f t="shared" si="44"/>
        <v>6</v>
      </c>
      <c r="C1598">
        <v>26</v>
      </c>
      <c r="D1598" t="s">
        <v>22</v>
      </c>
      <c r="E1598" t="s">
        <v>23</v>
      </c>
      <c r="F1598" t="s">
        <v>208</v>
      </c>
      <c r="G1598">
        <v>2</v>
      </c>
      <c r="H1598">
        <v>120</v>
      </c>
      <c r="I1598" t="s">
        <v>172</v>
      </c>
    </row>
    <row r="1599" spans="1:9" x14ac:dyDescent="0.25">
      <c r="A1599">
        <v>11</v>
      </c>
      <c r="B1599">
        <f t="shared" si="44"/>
        <v>6</v>
      </c>
      <c r="C1599">
        <v>5</v>
      </c>
      <c r="D1599" t="s">
        <v>22</v>
      </c>
      <c r="E1599" t="s">
        <v>23</v>
      </c>
      <c r="F1599" t="s">
        <v>19</v>
      </c>
      <c r="G1599">
        <v>5</v>
      </c>
      <c r="H1599">
        <v>120</v>
      </c>
      <c r="I1599" t="s">
        <v>172</v>
      </c>
    </row>
    <row r="1600" spans="1:9" x14ac:dyDescent="0.25">
      <c r="A1600">
        <v>11</v>
      </c>
      <c r="B1600">
        <f t="shared" si="44"/>
        <v>6</v>
      </c>
      <c r="C1600">
        <v>6</v>
      </c>
      <c r="D1600" t="s">
        <v>22</v>
      </c>
      <c r="E1600" t="s">
        <v>23</v>
      </c>
      <c r="F1600" t="s">
        <v>24</v>
      </c>
      <c r="G1600">
        <v>2</v>
      </c>
      <c r="H1600">
        <v>120</v>
      </c>
      <c r="I1600" t="s">
        <v>172</v>
      </c>
    </row>
    <row r="1601" spans="1:9" x14ac:dyDescent="0.25">
      <c r="A1601">
        <v>11</v>
      </c>
      <c r="B1601">
        <f t="shared" si="44"/>
        <v>6</v>
      </c>
      <c r="C1601">
        <v>11</v>
      </c>
      <c r="D1601" t="s">
        <v>22</v>
      </c>
      <c r="E1601" t="s">
        <v>23</v>
      </c>
      <c r="F1601" t="s">
        <v>25</v>
      </c>
      <c r="G1601">
        <v>171</v>
      </c>
      <c r="H1601">
        <v>15</v>
      </c>
      <c r="I1601" t="s">
        <v>172</v>
      </c>
    </row>
    <row r="1602" spans="1:9" x14ac:dyDescent="0.25">
      <c r="A1602">
        <v>11</v>
      </c>
      <c r="B1602">
        <f t="shared" si="44"/>
        <v>7</v>
      </c>
      <c r="C1602">
        <v>42</v>
      </c>
      <c r="D1602" t="s">
        <v>16</v>
      </c>
      <c r="E1602" t="s">
        <v>17</v>
      </c>
      <c r="F1602" t="s">
        <v>39</v>
      </c>
      <c r="G1602">
        <v>1</v>
      </c>
      <c r="H1602">
        <v>80</v>
      </c>
      <c r="I1602" t="s">
        <v>172</v>
      </c>
    </row>
    <row r="1603" spans="1:9" x14ac:dyDescent="0.25">
      <c r="A1603">
        <v>11</v>
      </c>
      <c r="B1603">
        <f t="shared" si="44"/>
        <v>7</v>
      </c>
      <c r="C1603">
        <v>49</v>
      </c>
      <c r="D1603" t="s">
        <v>22</v>
      </c>
      <c r="E1603" t="s">
        <v>23</v>
      </c>
      <c r="F1603" t="s">
        <v>40</v>
      </c>
      <c r="G1603">
        <v>1</v>
      </c>
      <c r="H1603">
        <v>120</v>
      </c>
      <c r="I1603" t="s">
        <v>172</v>
      </c>
    </row>
    <row r="1604" spans="1:9" x14ac:dyDescent="0.25">
      <c r="A1604">
        <v>11</v>
      </c>
      <c r="B1604">
        <f t="shared" si="44"/>
        <v>7</v>
      </c>
      <c r="C1604">
        <v>27</v>
      </c>
      <c r="D1604" t="s">
        <v>16</v>
      </c>
      <c r="E1604" t="s">
        <v>17</v>
      </c>
      <c r="F1604" t="s">
        <v>209</v>
      </c>
      <c r="G1604">
        <v>1</v>
      </c>
      <c r="H1604">
        <v>210</v>
      </c>
      <c r="I1604" t="s">
        <v>172</v>
      </c>
    </row>
    <row r="1605" spans="1:9" x14ac:dyDescent="0.25">
      <c r="A1605">
        <v>11</v>
      </c>
      <c r="B1605">
        <f t="shared" si="44"/>
        <v>7</v>
      </c>
      <c r="C1605">
        <v>28</v>
      </c>
      <c r="D1605" t="s">
        <v>22</v>
      </c>
      <c r="E1605" t="s">
        <v>23</v>
      </c>
      <c r="F1605" t="s">
        <v>210</v>
      </c>
      <c r="G1605">
        <v>1</v>
      </c>
      <c r="H1605">
        <v>120</v>
      </c>
      <c r="I1605" t="s">
        <v>172</v>
      </c>
    </row>
    <row r="1606" spans="1:9" x14ac:dyDescent="0.25">
      <c r="A1606">
        <v>11</v>
      </c>
      <c r="B1606">
        <f t="shared" si="44"/>
        <v>7</v>
      </c>
      <c r="C1606">
        <v>36</v>
      </c>
      <c r="D1606" t="s">
        <v>16</v>
      </c>
      <c r="E1606" t="s">
        <v>17</v>
      </c>
      <c r="F1606" t="s">
        <v>38</v>
      </c>
      <c r="G1606">
        <v>12</v>
      </c>
      <c r="H1606">
        <v>500</v>
      </c>
      <c r="I1606" t="s">
        <v>172</v>
      </c>
    </row>
    <row r="1607" spans="1:9" x14ac:dyDescent="0.25">
      <c r="A1607">
        <v>11</v>
      </c>
      <c r="B1607">
        <f t="shared" si="44"/>
        <v>7</v>
      </c>
      <c r="C1607">
        <v>24</v>
      </c>
      <c r="D1607" t="s">
        <v>16</v>
      </c>
      <c r="E1607" t="s">
        <v>17</v>
      </c>
      <c r="F1607" t="s">
        <v>207</v>
      </c>
      <c r="G1607">
        <v>12</v>
      </c>
      <c r="H1607">
        <v>270</v>
      </c>
      <c r="I1607" t="s">
        <v>172</v>
      </c>
    </row>
    <row r="1608" spans="1:9" x14ac:dyDescent="0.25">
      <c r="A1608">
        <v>11</v>
      </c>
      <c r="B1608">
        <f t="shared" si="44"/>
        <v>7</v>
      </c>
      <c r="C1608">
        <v>26</v>
      </c>
      <c r="D1608" t="s">
        <v>22</v>
      </c>
      <c r="E1608" t="s">
        <v>23</v>
      </c>
      <c r="F1608" t="s">
        <v>208</v>
      </c>
      <c r="G1608">
        <v>2</v>
      </c>
      <c r="H1608">
        <v>120</v>
      </c>
      <c r="I1608" t="s">
        <v>172</v>
      </c>
    </row>
    <row r="1609" spans="1:9" x14ac:dyDescent="0.25">
      <c r="A1609">
        <v>11</v>
      </c>
      <c r="B1609">
        <f t="shared" si="44"/>
        <v>7</v>
      </c>
      <c r="C1609">
        <v>5</v>
      </c>
      <c r="D1609" t="s">
        <v>22</v>
      </c>
      <c r="E1609" t="s">
        <v>23</v>
      </c>
      <c r="F1609" t="s">
        <v>19</v>
      </c>
      <c r="G1609">
        <v>5</v>
      </c>
      <c r="H1609">
        <v>120</v>
      </c>
      <c r="I1609" t="s">
        <v>172</v>
      </c>
    </row>
    <row r="1610" spans="1:9" x14ac:dyDescent="0.25">
      <c r="A1610">
        <v>11</v>
      </c>
      <c r="B1610">
        <f t="shared" si="44"/>
        <v>7</v>
      </c>
      <c r="C1610">
        <v>6</v>
      </c>
      <c r="D1610" t="s">
        <v>22</v>
      </c>
      <c r="E1610" t="s">
        <v>23</v>
      </c>
      <c r="F1610" t="s">
        <v>24</v>
      </c>
      <c r="G1610">
        <v>2</v>
      </c>
      <c r="H1610">
        <v>120</v>
      </c>
      <c r="I1610" t="s">
        <v>172</v>
      </c>
    </row>
    <row r="1611" spans="1:9" x14ac:dyDescent="0.25">
      <c r="A1611">
        <v>11</v>
      </c>
      <c r="B1611">
        <f t="shared" si="44"/>
        <v>7</v>
      </c>
      <c r="C1611">
        <v>11</v>
      </c>
      <c r="D1611" t="s">
        <v>22</v>
      </c>
      <c r="E1611" t="s">
        <v>23</v>
      </c>
      <c r="F1611" t="s">
        <v>25</v>
      </c>
      <c r="G1611">
        <v>171</v>
      </c>
      <c r="H1611">
        <v>15</v>
      </c>
      <c r="I1611" t="s">
        <v>172</v>
      </c>
    </row>
    <row r="1612" spans="1:9" x14ac:dyDescent="0.25">
      <c r="A1612">
        <v>11</v>
      </c>
      <c r="B1612">
        <f t="shared" si="44"/>
        <v>8</v>
      </c>
      <c r="C1612">
        <v>42</v>
      </c>
      <c r="D1612" t="s">
        <v>16</v>
      </c>
      <c r="E1612" t="s">
        <v>17</v>
      </c>
      <c r="F1612" t="s">
        <v>39</v>
      </c>
      <c r="G1612">
        <v>1</v>
      </c>
      <c r="H1612">
        <v>80</v>
      </c>
      <c r="I1612" t="s">
        <v>172</v>
      </c>
    </row>
    <row r="1613" spans="1:9" x14ac:dyDescent="0.25">
      <c r="A1613">
        <v>11</v>
      </c>
      <c r="B1613">
        <f t="shared" si="44"/>
        <v>8</v>
      </c>
      <c r="C1613">
        <v>49</v>
      </c>
      <c r="D1613" t="s">
        <v>22</v>
      </c>
      <c r="E1613" t="s">
        <v>23</v>
      </c>
      <c r="F1613" t="s">
        <v>40</v>
      </c>
      <c r="G1613">
        <v>1</v>
      </c>
      <c r="H1613">
        <v>120</v>
      </c>
      <c r="I1613" t="s">
        <v>172</v>
      </c>
    </row>
    <row r="1614" spans="1:9" x14ac:dyDescent="0.25">
      <c r="A1614">
        <v>11</v>
      </c>
      <c r="B1614">
        <f t="shared" si="44"/>
        <v>8</v>
      </c>
      <c r="C1614">
        <v>27</v>
      </c>
      <c r="D1614" t="s">
        <v>16</v>
      </c>
      <c r="E1614" t="s">
        <v>17</v>
      </c>
      <c r="F1614" t="s">
        <v>209</v>
      </c>
      <c r="G1614">
        <v>1</v>
      </c>
      <c r="H1614">
        <v>210</v>
      </c>
      <c r="I1614" t="s">
        <v>172</v>
      </c>
    </row>
    <row r="1615" spans="1:9" x14ac:dyDescent="0.25">
      <c r="A1615">
        <v>11</v>
      </c>
      <c r="B1615">
        <f t="shared" si="44"/>
        <v>8</v>
      </c>
      <c r="C1615">
        <v>28</v>
      </c>
      <c r="D1615" t="s">
        <v>22</v>
      </c>
      <c r="E1615" t="s">
        <v>23</v>
      </c>
      <c r="F1615" t="s">
        <v>210</v>
      </c>
      <c r="G1615">
        <v>1</v>
      </c>
      <c r="H1615">
        <v>120</v>
      </c>
      <c r="I1615" t="s">
        <v>172</v>
      </c>
    </row>
    <row r="1616" spans="1:9" x14ac:dyDescent="0.25">
      <c r="A1616">
        <v>11</v>
      </c>
      <c r="B1616">
        <f t="shared" si="44"/>
        <v>8</v>
      </c>
      <c r="C1616">
        <v>36</v>
      </c>
      <c r="D1616" t="s">
        <v>16</v>
      </c>
      <c r="E1616" t="s">
        <v>17</v>
      </c>
      <c r="F1616" t="s">
        <v>38</v>
      </c>
      <c r="G1616">
        <v>12</v>
      </c>
      <c r="H1616">
        <v>500</v>
      </c>
      <c r="I1616" t="s">
        <v>172</v>
      </c>
    </row>
    <row r="1617" spans="1:9" x14ac:dyDescent="0.25">
      <c r="A1617">
        <v>11</v>
      </c>
      <c r="B1617">
        <f t="shared" si="44"/>
        <v>8</v>
      </c>
      <c r="C1617">
        <v>24</v>
      </c>
      <c r="D1617" t="s">
        <v>16</v>
      </c>
      <c r="E1617" t="s">
        <v>17</v>
      </c>
      <c r="F1617" t="s">
        <v>207</v>
      </c>
      <c r="G1617">
        <v>12</v>
      </c>
      <c r="H1617">
        <v>270</v>
      </c>
      <c r="I1617" t="s">
        <v>172</v>
      </c>
    </row>
    <row r="1618" spans="1:9" x14ac:dyDescent="0.25">
      <c r="A1618">
        <v>11</v>
      </c>
      <c r="B1618">
        <f t="shared" si="44"/>
        <v>8</v>
      </c>
      <c r="C1618">
        <v>26</v>
      </c>
      <c r="D1618" t="s">
        <v>22</v>
      </c>
      <c r="E1618" t="s">
        <v>23</v>
      </c>
      <c r="F1618" t="s">
        <v>208</v>
      </c>
      <c r="G1618">
        <v>2</v>
      </c>
      <c r="H1618">
        <v>120</v>
      </c>
      <c r="I1618" t="s">
        <v>172</v>
      </c>
    </row>
    <row r="1619" spans="1:9" x14ac:dyDescent="0.25">
      <c r="A1619">
        <v>11</v>
      </c>
      <c r="B1619">
        <f t="shared" si="44"/>
        <v>8</v>
      </c>
      <c r="C1619">
        <v>5</v>
      </c>
      <c r="D1619" t="s">
        <v>22</v>
      </c>
      <c r="E1619" t="s">
        <v>23</v>
      </c>
      <c r="F1619" t="s">
        <v>19</v>
      </c>
      <c r="G1619">
        <v>5</v>
      </c>
      <c r="H1619">
        <v>120</v>
      </c>
      <c r="I1619" t="s">
        <v>172</v>
      </c>
    </row>
    <row r="1620" spans="1:9" x14ac:dyDescent="0.25">
      <c r="A1620">
        <v>11</v>
      </c>
      <c r="B1620">
        <f t="shared" si="44"/>
        <v>8</v>
      </c>
      <c r="C1620">
        <v>6</v>
      </c>
      <c r="D1620" t="s">
        <v>22</v>
      </c>
      <c r="E1620" t="s">
        <v>23</v>
      </c>
      <c r="F1620" t="s">
        <v>24</v>
      </c>
      <c r="G1620">
        <v>2</v>
      </c>
      <c r="H1620">
        <v>120</v>
      </c>
      <c r="I1620" t="s">
        <v>172</v>
      </c>
    </row>
    <row r="1621" spans="1:9" x14ac:dyDescent="0.25">
      <c r="A1621">
        <v>11</v>
      </c>
      <c r="B1621">
        <f t="shared" si="44"/>
        <v>8</v>
      </c>
      <c r="C1621">
        <v>11</v>
      </c>
      <c r="D1621" t="s">
        <v>22</v>
      </c>
      <c r="E1621" t="s">
        <v>23</v>
      </c>
      <c r="F1621" t="s">
        <v>25</v>
      </c>
      <c r="G1621">
        <v>171</v>
      </c>
      <c r="H1621">
        <v>15</v>
      </c>
      <c r="I1621" t="s">
        <v>172</v>
      </c>
    </row>
    <row r="1622" spans="1:9" x14ac:dyDescent="0.25">
      <c r="A1622">
        <v>11</v>
      </c>
      <c r="B1622">
        <f t="shared" si="44"/>
        <v>9</v>
      </c>
      <c r="C1622">
        <v>42</v>
      </c>
      <c r="D1622" t="s">
        <v>16</v>
      </c>
      <c r="E1622" t="s">
        <v>17</v>
      </c>
      <c r="F1622" t="s">
        <v>39</v>
      </c>
      <c r="G1622">
        <v>1</v>
      </c>
      <c r="H1622">
        <v>80</v>
      </c>
      <c r="I1622" t="s">
        <v>172</v>
      </c>
    </row>
    <row r="1623" spans="1:9" x14ac:dyDescent="0.25">
      <c r="A1623">
        <v>11</v>
      </c>
      <c r="B1623">
        <f t="shared" si="44"/>
        <v>9</v>
      </c>
      <c r="C1623">
        <v>49</v>
      </c>
      <c r="D1623" t="s">
        <v>22</v>
      </c>
      <c r="E1623" t="s">
        <v>23</v>
      </c>
      <c r="F1623" t="s">
        <v>40</v>
      </c>
      <c r="G1623">
        <v>1</v>
      </c>
      <c r="H1623">
        <v>120</v>
      </c>
      <c r="I1623" t="s">
        <v>172</v>
      </c>
    </row>
    <row r="1624" spans="1:9" x14ac:dyDescent="0.25">
      <c r="A1624">
        <v>11</v>
      </c>
      <c r="B1624">
        <f t="shared" si="44"/>
        <v>9</v>
      </c>
      <c r="C1624">
        <v>27</v>
      </c>
      <c r="D1624" t="s">
        <v>16</v>
      </c>
      <c r="E1624" t="s">
        <v>17</v>
      </c>
      <c r="F1624" t="s">
        <v>209</v>
      </c>
      <c r="G1624">
        <v>1</v>
      </c>
      <c r="H1624">
        <v>210</v>
      </c>
      <c r="I1624" t="s">
        <v>172</v>
      </c>
    </row>
    <row r="1625" spans="1:9" x14ac:dyDescent="0.25">
      <c r="A1625">
        <v>11</v>
      </c>
      <c r="B1625">
        <f t="shared" si="44"/>
        <v>9</v>
      </c>
      <c r="C1625">
        <v>28</v>
      </c>
      <c r="D1625" t="s">
        <v>22</v>
      </c>
      <c r="E1625" t="s">
        <v>23</v>
      </c>
      <c r="F1625" t="s">
        <v>210</v>
      </c>
      <c r="G1625">
        <v>1</v>
      </c>
      <c r="H1625">
        <v>120</v>
      </c>
      <c r="I1625" t="s">
        <v>172</v>
      </c>
    </row>
    <row r="1626" spans="1:9" x14ac:dyDescent="0.25">
      <c r="A1626">
        <v>11</v>
      </c>
      <c r="B1626">
        <f t="shared" si="44"/>
        <v>9</v>
      </c>
      <c r="C1626">
        <v>36</v>
      </c>
      <c r="D1626" t="s">
        <v>16</v>
      </c>
      <c r="E1626" t="s">
        <v>17</v>
      </c>
      <c r="F1626" t="s">
        <v>38</v>
      </c>
      <c r="G1626">
        <v>12</v>
      </c>
      <c r="H1626">
        <v>500</v>
      </c>
      <c r="I1626" t="s">
        <v>172</v>
      </c>
    </row>
    <row r="1627" spans="1:9" x14ac:dyDescent="0.25">
      <c r="A1627">
        <v>11</v>
      </c>
      <c r="B1627">
        <f t="shared" si="44"/>
        <v>9</v>
      </c>
      <c r="C1627">
        <v>24</v>
      </c>
      <c r="D1627" t="s">
        <v>16</v>
      </c>
      <c r="E1627" t="s">
        <v>17</v>
      </c>
      <c r="F1627" t="s">
        <v>207</v>
      </c>
      <c r="G1627">
        <v>12</v>
      </c>
      <c r="H1627">
        <v>270</v>
      </c>
      <c r="I1627" t="s">
        <v>172</v>
      </c>
    </row>
    <row r="1628" spans="1:9" x14ac:dyDescent="0.25">
      <c r="A1628">
        <v>11</v>
      </c>
      <c r="B1628">
        <f t="shared" si="44"/>
        <v>9</v>
      </c>
      <c r="C1628">
        <v>26</v>
      </c>
      <c r="D1628" t="s">
        <v>22</v>
      </c>
      <c r="E1628" t="s">
        <v>23</v>
      </c>
      <c r="F1628" t="s">
        <v>208</v>
      </c>
      <c r="G1628">
        <v>2</v>
      </c>
      <c r="H1628">
        <v>120</v>
      </c>
      <c r="I1628" t="s">
        <v>172</v>
      </c>
    </row>
    <row r="1629" spans="1:9" x14ac:dyDescent="0.25">
      <c r="A1629">
        <v>11</v>
      </c>
      <c r="B1629">
        <f t="shared" si="44"/>
        <v>9</v>
      </c>
      <c r="C1629">
        <v>5</v>
      </c>
      <c r="D1629" t="s">
        <v>22</v>
      </c>
      <c r="E1629" t="s">
        <v>23</v>
      </c>
      <c r="F1629" t="s">
        <v>19</v>
      </c>
      <c r="G1629">
        <v>5</v>
      </c>
      <c r="H1629">
        <v>120</v>
      </c>
      <c r="I1629" t="s">
        <v>172</v>
      </c>
    </row>
    <row r="1630" spans="1:9" x14ac:dyDescent="0.25">
      <c r="A1630">
        <v>11</v>
      </c>
      <c r="B1630">
        <f t="shared" si="44"/>
        <v>9</v>
      </c>
      <c r="C1630">
        <v>6</v>
      </c>
      <c r="D1630" t="s">
        <v>22</v>
      </c>
      <c r="E1630" t="s">
        <v>23</v>
      </c>
      <c r="F1630" t="s">
        <v>24</v>
      </c>
      <c r="G1630">
        <v>2</v>
      </c>
      <c r="H1630">
        <v>120</v>
      </c>
      <c r="I1630" t="s">
        <v>172</v>
      </c>
    </row>
    <row r="1631" spans="1:9" x14ac:dyDescent="0.25">
      <c r="A1631">
        <v>11</v>
      </c>
      <c r="B1631">
        <f t="shared" si="44"/>
        <v>9</v>
      </c>
      <c r="C1631">
        <v>11</v>
      </c>
      <c r="D1631" t="s">
        <v>22</v>
      </c>
      <c r="E1631" t="s">
        <v>23</v>
      </c>
      <c r="F1631" t="s">
        <v>25</v>
      </c>
      <c r="G1631">
        <v>171</v>
      </c>
      <c r="H1631">
        <v>15</v>
      </c>
      <c r="I1631" t="s">
        <v>172</v>
      </c>
    </row>
    <row r="1632" spans="1:9" x14ac:dyDescent="0.25">
      <c r="A1632">
        <v>11</v>
      </c>
      <c r="B1632">
        <f t="shared" si="44"/>
        <v>10</v>
      </c>
      <c r="C1632">
        <v>42</v>
      </c>
      <c r="D1632" t="s">
        <v>16</v>
      </c>
      <c r="E1632" t="s">
        <v>17</v>
      </c>
      <c r="F1632" t="s">
        <v>39</v>
      </c>
      <c r="G1632">
        <v>1</v>
      </c>
      <c r="H1632">
        <v>80</v>
      </c>
      <c r="I1632" t="s">
        <v>172</v>
      </c>
    </row>
    <row r="1633" spans="1:9" x14ac:dyDescent="0.25">
      <c r="A1633">
        <v>11</v>
      </c>
      <c r="B1633">
        <f t="shared" si="44"/>
        <v>10</v>
      </c>
      <c r="C1633">
        <v>49</v>
      </c>
      <c r="D1633" t="s">
        <v>22</v>
      </c>
      <c r="E1633" t="s">
        <v>23</v>
      </c>
      <c r="F1633" t="s">
        <v>40</v>
      </c>
      <c r="G1633">
        <v>1</v>
      </c>
      <c r="H1633">
        <v>120</v>
      </c>
      <c r="I1633" t="s">
        <v>172</v>
      </c>
    </row>
    <row r="1634" spans="1:9" x14ac:dyDescent="0.25">
      <c r="A1634">
        <v>11</v>
      </c>
      <c r="B1634">
        <f t="shared" si="44"/>
        <v>10</v>
      </c>
      <c r="C1634">
        <v>27</v>
      </c>
      <c r="D1634" t="s">
        <v>16</v>
      </c>
      <c r="E1634" t="s">
        <v>17</v>
      </c>
      <c r="F1634" t="s">
        <v>209</v>
      </c>
      <c r="G1634">
        <v>1</v>
      </c>
      <c r="H1634">
        <v>210</v>
      </c>
      <c r="I1634" t="s">
        <v>172</v>
      </c>
    </row>
    <row r="1635" spans="1:9" x14ac:dyDescent="0.25">
      <c r="A1635">
        <v>11</v>
      </c>
      <c r="B1635">
        <f t="shared" si="44"/>
        <v>10</v>
      </c>
      <c r="C1635">
        <v>28</v>
      </c>
      <c r="D1635" t="s">
        <v>22</v>
      </c>
      <c r="E1635" t="s">
        <v>23</v>
      </c>
      <c r="F1635" t="s">
        <v>210</v>
      </c>
      <c r="G1635">
        <v>1</v>
      </c>
      <c r="H1635">
        <v>120</v>
      </c>
      <c r="I1635" t="s">
        <v>172</v>
      </c>
    </row>
    <row r="1636" spans="1:9" x14ac:dyDescent="0.25">
      <c r="A1636">
        <v>11</v>
      </c>
      <c r="B1636">
        <f t="shared" si="44"/>
        <v>10</v>
      </c>
      <c r="C1636">
        <v>36</v>
      </c>
      <c r="D1636" t="s">
        <v>16</v>
      </c>
      <c r="E1636" t="s">
        <v>17</v>
      </c>
      <c r="F1636" t="s">
        <v>38</v>
      </c>
      <c r="G1636">
        <v>12</v>
      </c>
      <c r="H1636">
        <v>500</v>
      </c>
      <c r="I1636" t="s">
        <v>172</v>
      </c>
    </row>
    <row r="1637" spans="1:9" x14ac:dyDescent="0.25">
      <c r="A1637">
        <v>11</v>
      </c>
      <c r="B1637">
        <f t="shared" si="44"/>
        <v>10</v>
      </c>
      <c r="C1637">
        <v>24</v>
      </c>
      <c r="D1637" t="s">
        <v>16</v>
      </c>
      <c r="E1637" t="s">
        <v>17</v>
      </c>
      <c r="F1637" t="s">
        <v>207</v>
      </c>
      <c r="G1637">
        <v>12</v>
      </c>
      <c r="H1637">
        <v>270</v>
      </c>
      <c r="I1637" t="s">
        <v>172</v>
      </c>
    </row>
    <row r="1638" spans="1:9" x14ac:dyDescent="0.25">
      <c r="A1638">
        <v>11</v>
      </c>
      <c r="B1638">
        <f t="shared" si="44"/>
        <v>10</v>
      </c>
      <c r="C1638">
        <v>26</v>
      </c>
      <c r="D1638" t="s">
        <v>22</v>
      </c>
      <c r="E1638" t="s">
        <v>23</v>
      </c>
      <c r="F1638" t="s">
        <v>208</v>
      </c>
      <c r="G1638">
        <v>2</v>
      </c>
      <c r="H1638">
        <v>120</v>
      </c>
      <c r="I1638" t="s">
        <v>172</v>
      </c>
    </row>
    <row r="1639" spans="1:9" x14ac:dyDescent="0.25">
      <c r="A1639">
        <v>11</v>
      </c>
      <c r="B1639">
        <f t="shared" si="44"/>
        <v>10</v>
      </c>
      <c r="C1639">
        <v>5</v>
      </c>
      <c r="D1639" t="s">
        <v>22</v>
      </c>
      <c r="E1639" t="s">
        <v>23</v>
      </c>
      <c r="F1639" t="s">
        <v>19</v>
      </c>
      <c r="G1639">
        <v>5</v>
      </c>
      <c r="H1639">
        <v>120</v>
      </c>
      <c r="I1639" t="s">
        <v>172</v>
      </c>
    </row>
    <row r="1640" spans="1:9" x14ac:dyDescent="0.25">
      <c r="A1640">
        <v>11</v>
      </c>
      <c r="B1640">
        <f t="shared" si="44"/>
        <v>10</v>
      </c>
      <c r="C1640">
        <v>6</v>
      </c>
      <c r="D1640" t="s">
        <v>22</v>
      </c>
      <c r="E1640" t="s">
        <v>23</v>
      </c>
      <c r="F1640" t="s">
        <v>24</v>
      </c>
      <c r="G1640">
        <v>2</v>
      </c>
      <c r="H1640">
        <v>120</v>
      </c>
      <c r="I1640" t="s">
        <v>172</v>
      </c>
    </row>
    <row r="1641" spans="1:9" x14ac:dyDescent="0.25">
      <c r="A1641">
        <v>11</v>
      </c>
      <c r="B1641">
        <f t="shared" si="44"/>
        <v>10</v>
      </c>
      <c r="C1641">
        <v>11</v>
      </c>
      <c r="D1641" t="s">
        <v>22</v>
      </c>
      <c r="E1641" t="s">
        <v>23</v>
      </c>
      <c r="F1641" t="s">
        <v>25</v>
      </c>
      <c r="G1641">
        <v>171</v>
      </c>
      <c r="H1641">
        <v>15</v>
      </c>
      <c r="I1641" t="s">
        <v>172</v>
      </c>
    </row>
    <row r="1642" spans="1:9" x14ac:dyDescent="0.25">
      <c r="A1642">
        <v>11</v>
      </c>
      <c r="B1642">
        <f t="shared" si="44"/>
        <v>11</v>
      </c>
      <c r="C1642">
        <v>42</v>
      </c>
      <c r="D1642" t="s">
        <v>16</v>
      </c>
      <c r="E1642" t="s">
        <v>17</v>
      </c>
      <c r="F1642" t="s">
        <v>39</v>
      </c>
      <c r="G1642">
        <v>1</v>
      </c>
      <c r="H1642">
        <v>80</v>
      </c>
      <c r="I1642" t="s">
        <v>172</v>
      </c>
    </row>
    <row r="1643" spans="1:9" x14ac:dyDescent="0.25">
      <c r="A1643">
        <v>11</v>
      </c>
      <c r="B1643">
        <f t="shared" si="44"/>
        <v>11</v>
      </c>
      <c r="C1643">
        <v>49</v>
      </c>
      <c r="D1643" t="s">
        <v>22</v>
      </c>
      <c r="E1643" t="s">
        <v>23</v>
      </c>
      <c r="F1643" t="s">
        <v>40</v>
      </c>
      <c r="G1643">
        <v>1</v>
      </c>
      <c r="H1643">
        <v>120</v>
      </c>
      <c r="I1643" t="s">
        <v>172</v>
      </c>
    </row>
    <row r="1644" spans="1:9" x14ac:dyDescent="0.25">
      <c r="A1644">
        <v>11</v>
      </c>
      <c r="B1644">
        <f t="shared" si="44"/>
        <v>11</v>
      </c>
      <c r="C1644">
        <v>27</v>
      </c>
      <c r="D1644" t="s">
        <v>16</v>
      </c>
      <c r="E1644" t="s">
        <v>17</v>
      </c>
      <c r="F1644" t="s">
        <v>209</v>
      </c>
      <c r="G1644">
        <v>1</v>
      </c>
      <c r="H1644">
        <v>210</v>
      </c>
      <c r="I1644" t="s">
        <v>172</v>
      </c>
    </row>
    <row r="1645" spans="1:9" x14ac:dyDescent="0.25">
      <c r="A1645">
        <v>11</v>
      </c>
      <c r="B1645">
        <f t="shared" si="44"/>
        <v>11</v>
      </c>
      <c r="C1645">
        <v>28</v>
      </c>
      <c r="D1645" t="s">
        <v>22</v>
      </c>
      <c r="E1645" t="s">
        <v>23</v>
      </c>
      <c r="F1645" t="s">
        <v>210</v>
      </c>
      <c r="G1645">
        <v>1</v>
      </c>
      <c r="H1645">
        <v>120</v>
      </c>
      <c r="I1645" t="s">
        <v>172</v>
      </c>
    </row>
    <row r="1646" spans="1:9" x14ac:dyDescent="0.25">
      <c r="A1646">
        <v>11</v>
      </c>
      <c r="B1646">
        <f t="shared" si="44"/>
        <v>11</v>
      </c>
      <c r="C1646">
        <v>36</v>
      </c>
      <c r="D1646" t="s">
        <v>16</v>
      </c>
      <c r="E1646" t="s">
        <v>17</v>
      </c>
      <c r="F1646" t="s">
        <v>38</v>
      </c>
      <c r="G1646">
        <v>12</v>
      </c>
      <c r="H1646">
        <v>500</v>
      </c>
      <c r="I1646" t="s">
        <v>172</v>
      </c>
    </row>
    <row r="1647" spans="1:9" x14ac:dyDescent="0.25">
      <c r="A1647">
        <v>11</v>
      </c>
      <c r="B1647">
        <f t="shared" ref="B1647:B1702" si="45">B1637+1</f>
        <v>11</v>
      </c>
      <c r="C1647">
        <v>24</v>
      </c>
      <c r="D1647" t="s">
        <v>16</v>
      </c>
      <c r="E1647" t="s">
        <v>17</v>
      </c>
      <c r="F1647" t="s">
        <v>207</v>
      </c>
      <c r="G1647">
        <v>12</v>
      </c>
      <c r="H1647">
        <v>270</v>
      </c>
      <c r="I1647" t="s">
        <v>172</v>
      </c>
    </row>
    <row r="1648" spans="1:9" x14ac:dyDescent="0.25">
      <c r="A1648">
        <v>11</v>
      </c>
      <c r="B1648">
        <f t="shared" si="45"/>
        <v>11</v>
      </c>
      <c r="C1648">
        <v>26</v>
      </c>
      <c r="D1648" t="s">
        <v>22</v>
      </c>
      <c r="E1648" t="s">
        <v>23</v>
      </c>
      <c r="F1648" t="s">
        <v>208</v>
      </c>
      <c r="G1648">
        <v>2</v>
      </c>
      <c r="H1648">
        <v>120</v>
      </c>
      <c r="I1648" t="s">
        <v>172</v>
      </c>
    </row>
    <row r="1649" spans="1:9" x14ac:dyDescent="0.25">
      <c r="A1649">
        <v>11</v>
      </c>
      <c r="B1649">
        <f t="shared" si="45"/>
        <v>11</v>
      </c>
      <c r="C1649">
        <v>5</v>
      </c>
      <c r="D1649" t="s">
        <v>22</v>
      </c>
      <c r="E1649" t="s">
        <v>23</v>
      </c>
      <c r="F1649" t="s">
        <v>19</v>
      </c>
      <c r="G1649">
        <v>5</v>
      </c>
      <c r="H1649">
        <v>120</v>
      </c>
      <c r="I1649" t="s">
        <v>172</v>
      </c>
    </row>
    <row r="1650" spans="1:9" x14ac:dyDescent="0.25">
      <c r="A1650">
        <v>11</v>
      </c>
      <c r="B1650">
        <f t="shared" si="45"/>
        <v>11</v>
      </c>
      <c r="C1650">
        <v>6</v>
      </c>
      <c r="D1650" t="s">
        <v>22</v>
      </c>
      <c r="E1650" t="s">
        <v>23</v>
      </c>
      <c r="F1650" t="s">
        <v>24</v>
      </c>
      <c r="G1650">
        <v>2</v>
      </c>
      <c r="H1650">
        <v>120</v>
      </c>
      <c r="I1650" t="s">
        <v>172</v>
      </c>
    </row>
    <row r="1651" spans="1:9" x14ac:dyDescent="0.25">
      <c r="A1651">
        <v>11</v>
      </c>
      <c r="B1651">
        <f t="shared" si="45"/>
        <v>11</v>
      </c>
      <c r="C1651">
        <v>11</v>
      </c>
      <c r="D1651" t="s">
        <v>22</v>
      </c>
      <c r="E1651" t="s">
        <v>23</v>
      </c>
      <c r="F1651" t="s">
        <v>25</v>
      </c>
      <c r="G1651">
        <v>171</v>
      </c>
      <c r="H1651">
        <v>15</v>
      </c>
      <c r="I1651" t="s">
        <v>172</v>
      </c>
    </row>
    <row r="1652" spans="1:9" x14ac:dyDescent="0.25">
      <c r="A1652">
        <v>11</v>
      </c>
      <c r="B1652">
        <f t="shared" si="45"/>
        <v>12</v>
      </c>
      <c r="C1652">
        <v>42</v>
      </c>
      <c r="D1652" t="s">
        <v>16</v>
      </c>
      <c r="E1652" t="s">
        <v>17</v>
      </c>
      <c r="F1652" t="s">
        <v>39</v>
      </c>
      <c r="G1652">
        <v>1</v>
      </c>
      <c r="H1652">
        <v>80</v>
      </c>
      <c r="I1652" t="s">
        <v>172</v>
      </c>
    </row>
    <row r="1653" spans="1:9" x14ac:dyDescent="0.25">
      <c r="A1653">
        <v>11</v>
      </c>
      <c r="B1653">
        <f t="shared" si="45"/>
        <v>12</v>
      </c>
      <c r="C1653">
        <v>49</v>
      </c>
      <c r="D1653" t="s">
        <v>22</v>
      </c>
      <c r="E1653" t="s">
        <v>23</v>
      </c>
      <c r="F1653" t="s">
        <v>40</v>
      </c>
      <c r="G1653">
        <v>1</v>
      </c>
      <c r="H1653">
        <v>120</v>
      </c>
      <c r="I1653" t="s">
        <v>172</v>
      </c>
    </row>
    <row r="1654" spans="1:9" x14ac:dyDescent="0.25">
      <c r="A1654">
        <v>11</v>
      </c>
      <c r="B1654">
        <f t="shared" si="45"/>
        <v>12</v>
      </c>
      <c r="C1654">
        <v>27</v>
      </c>
      <c r="D1654" t="s">
        <v>16</v>
      </c>
      <c r="E1654" t="s">
        <v>17</v>
      </c>
      <c r="F1654" t="s">
        <v>209</v>
      </c>
      <c r="G1654">
        <v>1</v>
      </c>
      <c r="H1654">
        <v>210</v>
      </c>
      <c r="I1654" t="s">
        <v>172</v>
      </c>
    </row>
    <row r="1655" spans="1:9" x14ac:dyDescent="0.25">
      <c r="A1655">
        <v>11</v>
      </c>
      <c r="B1655">
        <f t="shared" si="45"/>
        <v>12</v>
      </c>
      <c r="C1655">
        <v>28</v>
      </c>
      <c r="D1655" t="s">
        <v>22</v>
      </c>
      <c r="E1655" t="s">
        <v>23</v>
      </c>
      <c r="F1655" t="s">
        <v>210</v>
      </c>
      <c r="G1655">
        <v>1</v>
      </c>
      <c r="H1655">
        <v>120</v>
      </c>
      <c r="I1655" t="s">
        <v>172</v>
      </c>
    </row>
    <row r="1656" spans="1:9" x14ac:dyDescent="0.25">
      <c r="A1656">
        <v>11</v>
      </c>
      <c r="B1656">
        <f t="shared" si="45"/>
        <v>12</v>
      </c>
      <c r="C1656">
        <v>36</v>
      </c>
      <c r="D1656" t="s">
        <v>16</v>
      </c>
      <c r="E1656" t="s">
        <v>17</v>
      </c>
      <c r="F1656" t="s">
        <v>38</v>
      </c>
      <c r="G1656">
        <v>12</v>
      </c>
      <c r="H1656">
        <v>500</v>
      </c>
      <c r="I1656" t="s">
        <v>172</v>
      </c>
    </row>
    <row r="1657" spans="1:9" x14ac:dyDescent="0.25">
      <c r="A1657">
        <v>11</v>
      </c>
      <c r="B1657">
        <f t="shared" si="45"/>
        <v>12</v>
      </c>
      <c r="C1657">
        <v>24</v>
      </c>
      <c r="D1657" t="s">
        <v>16</v>
      </c>
      <c r="E1657" t="s">
        <v>17</v>
      </c>
      <c r="F1657" t="s">
        <v>207</v>
      </c>
      <c r="G1657">
        <v>12</v>
      </c>
      <c r="H1657">
        <v>270</v>
      </c>
      <c r="I1657" t="s">
        <v>172</v>
      </c>
    </row>
    <row r="1658" spans="1:9" x14ac:dyDescent="0.25">
      <c r="A1658">
        <v>11</v>
      </c>
      <c r="B1658">
        <f t="shared" si="45"/>
        <v>12</v>
      </c>
      <c r="C1658">
        <v>26</v>
      </c>
      <c r="D1658" t="s">
        <v>22</v>
      </c>
      <c r="E1658" t="s">
        <v>23</v>
      </c>
      <c r="F1658" t="s">
        <v>208</v>
      </c>
      <c r="G1658">
        <v>2</v>
      </c>
      <c r="H1658">
        <v>120</v>
      </c>
      <c r="I1658" t="s">
        <v>172</v>
      </c>
    </row>
    <row r="1659" spans="1:9" x14ac:dyDescent="0.25">
      <c r="A1659">
        <v>11</v>
      </c>
      <c r="B1659">
        <f t="shared" si="45"/>
        <v>12</v>
      </c>
      <c r="C1659">
        <v>5</v>
      </c>
      <c r="D1659" t="s">
        <v>22</v>
      </c>
      <c r="E1659" t="s">
        <v>23</v>
      </c>
      <c r="F1659" t="s">
        <v>19</v>
      </c>
      <c r="G1659">
        <v>5</v>
      </c>
      <c r="H1659">
        <v>120</v>
      </c>
      <c r="I1659" t="s">
        <v>172</v>
      </c>
    </row>
    <row r="1660" spans="1:9" x14ac:dyDescent="0.25">
      <c r="A1660">
        <v>11</v>
      </c>
      <c r="B1660">
        <f t="shared" si="45"/>
        <v>12</v>
      </c>
      <c r="C1660">
        <v>6</v>
      </c>
      <c r="D1660" t="s">
        <v>22</v>
      </c>
      <c r="E1660" t="s">
        <v>23</v>
      </c>
      <c r="F1660" t="s">
        <v>24</v>
      </c>
      <c r="G1660">
        <v>2</v>
      </c>
      <c r="H1660">
        <v>120</v>
      </c>
      <c r="I1660" t="s">
        <v>172</v>
      </c>
    </row>
    <row r="1661" spans="1:9" x14ac:dyDescent="0.25">
      <c r="A1661">
        <v>11</v>
      </c>
      <c r="B1661">
        <f t="shared" si="45"/>
        <v>12</v>
      </c>
      <c r="C1661">
        <v>11</v>
      </c>
      <c r="D1661" t="s">
        <v>22</v>
      </c>
      <c r="E1661" t="s">
        <v>23</v>
      </c>
      <c r="F1661" t="s">
        <v>25</v>
      </c>
      <c r="G1661">
        <v>171</v>
      </c>
      <c r="H1661">
        <v>15</v>
      </c>
      <c r="I1661" t="s">
        <v>172</v>
      </c>
    </row>
    <row r="1662" spans="1:9" x14ac:dyDescent="0.25">
      <c r="A1662">
        <v>11</v>
      </c>
      <c r="B1662">
        <f t="shared" si="45"/>
        <v>13</v>
      </c>
      <c r="C1662">
        <v>42</v>
      </c>
      <c r="D1662" t="s">
        <v>16</v>
      </c>
      <c r="E1662" t="s">
        <v>17</v>
      </c>
      <c r="F1662" t="s">
        <v>39</v>
      </c>
      <c r="G1662">
        <v>1</v>
      </c>
      <c r="H1662">
        <v>80</v>
      </c>
      <c r="I1662" t="s">
        <v>172</v>
      </c>
    </row>
    <row r="1663" spans="1:9" x14ac:dyDescent="0.25">
      <c r="A1663">
        <v>11</v>
      </c>
      <c r="B1663">
        <f t="shared" si="45"/>
        <v>13</v>
      </c>
      <c r="C1663">
        <v>49</v>
      </c>
      <c r="D1663" t="s">
        <v>22</v>
      </c>
      <c r="E1663" t="s">
        <v>23</v>
      </c>
      <c r="F1663" t="s">
        <v>40</v>
      </c>
      <c r="G1663">
        <v>1</v>
      </c>
      <c r="H1663">
        <v>120</v>
      </c>
      <c r="I1663" t="s">
        <v>172</v>
      </c>
    </row>
    <row r="1664" spans="1:9" x14ac:dyDescent="0.25">
      <c r="A1664">
        <v>11</v>
      </c>
      <c r="B1664">
        <f t="shared" si="45"/>
        <v>13</v>
      </c>
      <c r="C1664">
        <v>27</v>
      </c>
      <c r="D1664" t="s">
        <v>16</v>
      </c>
      <c r="E1664" t="s">
        <v>17</v>
      </c>
      <c r="F1664" t="s">
        <v>209</v>
      </c>
      <c r="G1664">
        <v>1</v>
      </c>
      <c r="H1664">
        <v>210</v>
      </c>
      <c r="I1664" t="s">
        <v>172</v>
      </c>
    </row>
    <row r="1665" spans="1:9" x14ac:dyDescent="0.25">
      <c r="A1665">
        <v>11</v>
      </c>
      <c r="B1665">
        <f t="shared" si="45"/>
        <v>13</v>
      </c>
      <c r="C1665">
        <v>28</v>
      </c>
      <c r="D1665" t="s">
        <v>22</v>
      </c>
      <c r="E1665" t="s">
        <v>23</v>
      </c>
      <c r="F1665" t="s">
        <v>210</v>
      </c>
      <c r="G1665">
        <v>1</v>
      </c>
      <c r="H1665">
        <v>120</v>
      </c>
      <c r="I1665" t="s">
        <v>172</v>
      </c>
    </row>
    <row r="1666" spans="1:9" x14ac:dyDescent="0.25">
      <c r="A1666">
        <v>11</v>
      </c>
      <c r="B1666">
        <f t="shared" si="45"/>
        <v>13</v>
      </c>
      <c r="C1666">
        <v>36</v>
      </c>
      <c r="D1666" t="s">
        <v>16</v>
      </c>
      <c r="E1666" t="s">
        <v>17</v>
      </c>
      <c r="F1666" t="s">
        <v>38</v>
      </c>
      <c r="G1666">
        <v>12</v>
      </c>
      <c r="H1666">
        <v>500</v>
      </c>
      <c r="I1666" t="s">
        <v>172</v>
      </c>
    </row>
    <row r="1667" spans="1:9" x14ac:dyDescent="0.25">
      <c r="A1667">
        <v>11</v>
      </c>
      <c r="B1667">
        <f t="shared" si="45"/>
        <v>13</v>
      </c>
      <c r="C1667">
        <v>24</v>
      </c>
      <c r="D1667" t="s">
        <v>16</v>
      </c>
      <c r="E1667" t="s">
        <v>17</v>
      </c>
      <c r="F1667" t="s">
        <v>207</v>
      </c>
      <c r="G1667">
        <v>12</v>
      </c>
      <c r="H1667">
        <v>270</v>
      </c>
      <c r="I1667" t="s">
        <v>172</v>
      </c>
    </row>
    <row r="1668" spans="1:9" x14ac:dyDescent="0.25">
      <c r="A1668">
        <v>11</v>
      </c>
      <c r="B1668">
        <f t="shared" si="45"/>
        <v>13</v>
      </c>
      <c r="C1668">
        <v>26</v>
      </c>
      <c r="D1668" t="s">
        <v>22</v>
      </c>
      <c r="E1668" t="s">
        <v>23</v>
      </c>
      <c r="F1668" t="s">
        <v>208</v>
      </c>
      <c r="G1668">
        <v>2</v>
      </c>
      <c r="H1668">
        <v>120</v>
      </c>
      <c r="I1668" t="s">
        <v>172</v>
      </c>
    </row>
    <row r="1669" spans="1:9" x14ac:dyDescent="0.25">
      <c r="A1669">
        <v>11</v>
      </c>
      <c r="B1669">
        <f t="shared" si="45"/>
        <v>13</v>
      </c>
      <c r="C1669">
        <v>5</v>
      </c>
      <c r="D1669" t="s">
        <v>22</v>
      </c>
      <c r="E1669" t="s">
        <v>23</v>
      </c>
      <c r="F1669" t="s">
        <v>19</v>
      </c>
      <c r="G1669">
        <v>5</v>
      </c>
      <c r="H1669">
        <v>120</v>
      </c>
      <c r="I1669" t="s">
        <v>172</v>
      </c>
    </row>
    <row r="1670" spans="1:9" x14ac:dyDescent="0.25">
      <c r="A1670">
        <v>11</v>
      </c>
      <c r="B1670">
        <f t="shared" si="45"/>
        <v>13</v>
      </c>
      <c r="C1670">
        <v>6</v>
      </c>
      <c r="D1670" t="s">
        <v>22</v>
      </c>
      <c r="E1670" t="s">
        <v>23</v>
      </c>
      <c r="F1670" t="s">
        <v>24</v>
      </c>
      <c r="G1670">
        <v>2</v>
      </c>
      <c r="H1670">
        <v>120</v>
      </c>
      <c r="I1670" t="s">
        <v>172</v>
      </c>
    </row>
    <row r="1671" spans="1:9" x14ac:dyDescent="0.25">
      <c r="A1671">
        <v>11</v>
      </c>
      <c r="B1671">
        <f t="shared" si="45"/>
        <v>13</v>
      </c>
      <c r="C1671">
        <v>11</v>
      </c>
      <c r="D1671" t="s">
        <v>22</v>
      </c>
      <c r="E1671" t="s">
        <v>23</v>
      </c>
      <c r="F1671" t="s">
        <v>25</v>
      </c>
      <c r="G1671">
        <v>171</v>
      </c>
      <c r="H1671">
        <v>15</v>
      </c>
      <c r="I1671" t="s">
        <v>172</v>
      </c>
    </row>
    <row r="1672" spans="1:9" x14ac:dyDescent="0.25">
      <c r="A1672">
        <v>11</v>
      </c>
      <c r="B1672">
        <f t="shared" si="45"/>
        <v>14</v>
      </c>
      <c r="C1672">
        <v>42</v>
      </c>
      <c r="D1672" t="s">
        <v>16</v>
      </c>
      <c r="E1672" t="s">
        <v>17</v>
      </c>
      <c r="F1672" t="s">
        <v>39</v>
      </c>
      <c r="G1672">
        <v>1</v>
      </c>
      <c r="H1672">
        <v>80</v>
      </c>
      <c r="I1672" t="s">
        <v>172</v>
      </c>
    </row>
    <row r="1673" spans="1:9" x14ac:dyDescent="0.25">
      <c r="A1673">
        <v>11</v>
      </c>
      <c r="B1673">
        <f t="shared" si="45"/>
        <v>14</v>
      </c>
      <c r="C1673">
        <v>49</v>
      </c>
      <c r="D1673" t="s">
        <v>22</v>
      </c>
      <c r="E1673" t="s">
        <v>23</v>
      </c>
      <c r="F1673" t="s">
        <v>40</v>
      </c>
      <c r="G1673">
        <v>1</v>
      </c>
      <c r="H1673">
        <v>120</v>
      </c>
      <c r="I1673" t="s">
        <v>172</v>
      </c>
    </row>
    <row r="1674" spans="1:9" x14ac:dyDescent="0.25">
      <c r="A1674">
        <v>11</v>
      </c>
      <c r="B1674">
        <f t="shared" si="45"/>
        <v>14</v>
      </c>
      <c r="C1674">
        <v>27</v>
      </c>
      <c r="D1674" t="s">
        <v>16</v>
      </c>
      <c r="E1674" t="s">
        <v>17</v>
      </c>
      <c r="F1674" t="s">
        <v>209</v>
      </c>
      <c r="G1674">
        <v>1</v>
      </c>
      <c r="H1674">
        <v>210</v>
      </c>
      <c r="I1674" t="s">
        <v>172</v>
      </c>
    </row>
    <row r="1675" spans="1:9" x14ac:dyDescent="0.25">
      <c r="A1675">
        <v>11</v>
      </c>
      <c r="B1675">
        <f t="shared" si="45"/>
        <v>14</v>
      </c>
      <c r="C1675">
        <v>28</v>
      </c>
      <c r="D1675" t="s">
        <v>22</v>
      </c>
      <c r="E1675" t="s">
        <v>23</v>
      </c>
      <c r="F1675" t="s">
        <v>210</v>
      </c>
      <c r="G1675">
        <v>1</v>
      </c>
      <c r="H1675">
        <v>120</v>
      </c>
      <c r="I1675" t="s">
        <v>172</v>
      </c>
    </row>
    <row r="1676" spans="1:9" x14ac:dyDescent="0.25">
      <c r="A1676">
        <v>11</v>
      </c>
      <c r="B1676">
        <f t="shared" si="45"/>
        <v>14</v>
      </c>
      <c r="C1676">
        <v>36</v>
      </c>
      <c r="D1676" t="s">
        <v>16</v>
      </c>
      <c r="E1676" t="s">
        <v>17</v>
      </c>
      <c r="F1676" t="s">
        <v>38</v>
      </c>
      <c r="G1676">
        <v>12</v>
      </c>
      <c r="H1676">
        <v>500</v>
      </c>
      <c r="I1676" t="s">
        <v>172</v>
      </c>
    </row>
    <row r="1677" spans="1:9" x14ac:dyDescent="0.25">
      <c r="A1677">
        <v>11</v>
      </c>
      <c r="B1677">
        <f t="shared" si="45"/>
        <v>14</v>
      </c>
      <c r="C1677">
        <v>24</v>
      </c>
      <c r="D1677" t="s">
        <v>16</v>
      </c>
      <c r="E1677" t="s">
        <v>17</v>
      </c>
      <c r="F1677" t="s">
        <v>207</v>
      </c>
      <c r="G1677">
        <v>12</v>
      </c>
      <c r="H1677">
        <v>270</v>
      </c>
      <c r="I1677" t="s">
        <v>172</v>
      </c>
    </row>
    <row r="1678" spans="1:9" x14ac:dyDescent="0.25">
      <c r="A1678">
        <v>11</v>
      </c>
      <c r="B1678">
        <f t="shared" si="45"/>
        <v>14</v>
      </c>
      <c r="C1678">
        <v>26</v>
      </c>
      <c r="D1678" t="s">
        <v>22</v>
      </c>
      <c r="E1678" t="s">
        <v>23</v>
      </c>
      <c r="F1678" t="s">
        <v>208</v>
      </c>
      <c r="G1678">
        <v>2</v>
      </c>
      <c r="H1678">
        <v>120</v>
      </c>
      <c r="I1678" t="s">
        <v>172</v>
      </c>
    </row>
    <row r="1679" spans="1:9" x14ac:dyDescent="0.25">
      <c r="A1679">
        <v>11</v>
      </c>
      <c r="B1679">
        <f t="shared" si="45"/>
        <v>14</v>
      </c>
      <c r="C1679">
        <v>5</v>
      </c>
      <c r="D1679" t="s">
        <v>22</v>
      </c>
      <c r="E1679" t="s">
        <v>23</v>
      </c>
      <c r="F1679" t="s">
        <v>19</v>
      </c>
      <c r="G1679">
        <v>5</v>
      </c>
      <c r="H1679">
        <v>120</v>
      </c>
      <c r="I1679" t="s">
        <v>172</v>
      </c>
    </row>
    <row r="1680" spans="1:9" x14ac:dyDescent="0.25">
      <c r="A1680">
        <v>11</v>
      </c>
      <c r="B1680">
        <f t="shared" si="45"/>
        <v>14</v>
      </c>
      <c r="C1680">
        <v>6</v>
      </c>
      <c r="D1680" t="s">
        <v>22</v>
      </c>
      <c r="E1680" t="s">
        <v>23</v>
      </c>
      <c r="F1680" t="s">
        <v>24</v>
      </c>
      <c r="G1680">
        <v>2</v>
      </c>
      <c r="H1680">
        <v>120</v>
      </c>
      <c r="I1680" t="s">
        <v>172</v>
      </c>
    </row>
    <row r="1681" spans="1:9" x14ac:dyDescent="0.25">
      <c r="A1681">
        <v>11</v>
      </c>
      <c r="B1681">
        <f t="shared" si="45"/>
        <v>14</v>
      </c>
      <c r="C1681">
        <v>11</v>
      </c>
      <c r="D1681" t="s">
        <v>22</v>
      </c>
      <c r="E1681" t="s">
        <v>23</v>
      </c>
      <c r="F1681" t="s">
        <v>25</v>
      </c>
      <c r="G1681">
        <v>171</v>
      </c>
      <c r="H1681">
        <v>15</v>
      </c>
      <c r="I1681" t="s">
        <v>172</v>
      </c>
    </row>
    <row r="1682" spans="1:9" x14ac:dyDescent="0.25">
      <c r="A1682">
        <v>11</v>
      </c>
      <c r="B1682">
        <f t="shared" si="45"/>
        <v>15</v>
      </c>
      <c r="C1682">
        <v>42</v>
      </c>
      <c r="D1682" t="s">
        <v>16</v>
      </c>
      <c r="E1682" t="s">
        <v>17</v>
      </c>
      <c r="F1682" t="s">
        <v>39</v>
      </c>
      <c r="G1682">
        <v>1</v>
      </c>
      <c r="H1682">
        <v>80</v>
      </c>
      <c r="I1682" t="s">
        <v>172</v>
      </c>
    </row>
    <row r="1683" spans="1:9" x14ac:dyDescent="0.25">
      <c r="A1683">
        <v>11</v>
      </c>
      <c r="B1683">
        <f t="shared" si="45"/>
        <v>15</v>
      </c>
      <c r="C1683">
        <v>49</v>
      </c>
      <c r="D1683" t="s">
        <v>22</v>
      </c>
      <c r="E1683" t="s">
        <v>23</v>
      </c>
      <c r="F1683" t="s">
        <v>40</v>
      </c>
      <c r="G1683">
        <v>1</v>
      </c>
      <c r="H1683">
        <v>120</v>
      </c>
      <c r="I1683" t="s">
        <v>172</v>
      </c>
    </row>
    <row r="1684" spans="1:9" x14ac:dyDescent="0.25">
      <c r="A1684">
        <v>11</v>
      </c>
      <c r="B1684">
        <f t="shared" si="45"/>
        <v>15</v>
      </c>
      <c r="C1684">
        <v>27</v>
      </c>
      <c r="D1684" t="s">
        <v>16</v>
      </c>
      <c r="E1684" t="s">
        <v>17</v>
      </c>
      <c r="F1684" t="s">
        <v>209</v>
      </c>
      <c r="G1684">
        <v>1</v>
      </c>
      <c r="H1684">
        <v>210</v>
      </c>
      <c r="I1684" t="s">
        <v>172</v>
      </c>
    </row>
    <row r="1685" spans="1:9" x14ac:dyDescent="0.25">
      <c r="A1685">
        <v>11</v>
      </c>
      <c r="B1685">
        <f t="shared" si="45"/>
        <v>15</v>
      </c>
      <c r="C1685">
        <v>28</v>
      </c>
      <c r="D1685" t="s">
        <v>22</v>
      </c>
      <c r="E1685" t="s">
        <v>23</v>
      </c>
      <c r="F1685" t="s">
        <v>210</v>
      </c>
      <c r="G1685">
        <v>1</v>
      </c>
      <c r="H1685">
        <v>120</v>
      </c>
      <c r="I1685" t="s">
        <v>172</v>
      </c>
    </row>
    <row r="1686" spans="1:9" x14ac:dyDescent="0.25">
      <c r="A1686">
        <v>11</v>
      </c>
      <c r="B1686">
        <f t="shared" si="45"/>
        <v>15</v>
      </c>
      <c r="C1686">
        <v>36</v>
      </c>
      <c r="D1686" t="s">
        <v>16</v>
      </c>
      <c r="E1686" t="s">
        <v>17</v>
      </c>
      <c r="F1686" t="s">
        <v>38</v>
      </c>
      <c r="G1686">
        <v>12</v>
      </c>
      <c r="H1686">
        <v>500</v>
      </c>
      <c r="I1686" t="s">
        <v>172</v>
      </c>
    </row>
    <row r="1687" spans="1:9" x14ac:dyDescent="0.25">
      <c r="A1687">
        <v>11</v>
      </c>
      <c r="B1687">
        <f t="shared" si="45"/>
        <v>15</v>
      </c>
      <c r="C1687">
        <v>24</v>
      </c>
      <c r="D1687" t="s">
        <v>16</v>
      </c>
      <c r="E1687" t="s">
        <v>17</v>
      </c>
      <c r="F1687" t="s">
        <v>207</v>
      </c>
      <c r="G1687">
        <v>12</v>
      </c>
      <c r="H1687">
        <v>270</v>
      </c>
      <c r="I1687" t="s">
        <v>172</v>
      </c>
    </row>
    <row r="1688" spans="1:9" x14ac:dyDescent="0.25">
      <c r="A1688">
        <v>11</v>
      </c>
      <c r="B1688">
        <f t="shared" si="45"/>
        <v>15</v>
      </c>
      <c r="C1688">
        <v>26</v>
      </c>
      <c r="D1688" t="s">
        <v>22</v>
      </c>
      <c r="E1688" t="s">
        <v>23</v>
      </c>
      <c r="F1688" t="s">
        <v>208</v>
      </c>
      <c r="G1688">
        <v>2</v>
      </c>
      <c r="H1688">
        <v>120</v>
      </c>
      <c r="I1688" t="s">
        <v>172</v>
      </c>
    </row>
    <row r="1689" spans="1:9" x14ac:dyDescent="0.25">
      <c r="A1689">
        <v>11</v>
      </c>
      <c r="B1689">
        <f t="shared" si="45"/>
        <v>15</v>
      </c>
      <c r="C1689">
        <v>5</v>
      </c>
      <c r="D1689" t="s">
        <v>22</v>
      </c>
      <c r="E1689" t="s">
        <v>23</v>
      </c>
      <c r="F1689" t="s">
        <v>19</v>
      </c>
      <c r="G1689">
        <v>5</v>
      </c>
      <c r="H1689">
        <v>120</v>
      </c>
      <c r="I1689" t="s">
        <v>172</v>
      </c>
    </row>
    <row r="1690" spans="1:9" x14ac:dyDescent="0.25">
      <c r="A1690">
        <v>11</v>
      </c>
      <c r="B1690">
        <f t="shared" si="45"/>
        <v>15</v>
      </c>
      <c r="C1690">
        <v>6</v>
      </c>
      <c r="D1690" t="s">
        <v>22</v>
      </c>
      <c r="E1690" t="s">
        <v>23</v>
      </c>
      <c r="F1690" t="s">
        <v>24</v>
      </c>
      <c r="G1690">
        <v>2</v>
      </c>
      <c r="H1690">
        <v>120</v>
      </c>
      <c r="I1690" t="s">
        <v>172</v>
      </c>
    </row>
    <row r="1691" spans="1:9" x14ac:dyDescent="0.25">
      <c r="A1691">
        <v>11</v>
      </c>
      <c r="B1691">
        <f t="shared" si="45"/>
        <v>15</v>
      </c>
      <c r="C1691">
        <v>11</v>
      </c>
      <c r="D1691" t="s">
        <v>22</v>
      </c>
      <c r="E1691" t="s">
        <v>23</v>
      </c>
      <c r="F1691" t="s">
        <v>25</v>
      </c>
      <c r="G1691">
        <v>171</v>
      </c>
      <c r="H1691">
        <v>15</v>
      </c>
      <c r="I1691" t="s">
        <v>172</v>
      </c>
    </row>
    <row r="1692" spans="1:9" x14ac:dyDescent="0.25">
      <c r="A1692">
        <v>11</v>
      </c>
      <c r="B1692">
        <f t="shared" si="45"/>
        <v>16</v>
      </c>
      <c r="C1692">
        <v>42</v>
      </c>
      <c r="D1692" t="s">
        <v>16</v>
      </c>
      <c r="E1692" t="s">
        <v>17</v>
      </c>
      <c r="F1692" t="s">
        <v>39</v>
      </c>
      <c r="G1692">
        <v>1</v>
      </c>
      <c r="H1692">
        <v>80</v>
      </c>
      <c r="I1692" t="s">
        <v>172</v>
      </c>
    </row>
    <row r="1693" spans="1:9" x14ac:dyDescent="0.25">
      <c r="A1693">
        <v>11</v>
      </c>
      <c r="B1693">
        <f t="shared" si="45"/>
        <v>16</v>
      </c>
      <c r="C1693">
        <v>49</v>
      </c>
      <c r="D1693" t="s">
        <v>22</v>
      </c>
      <c r="E1693" t="s">
        <v>23</v>
      </c>
      <c r="F1693" t="s">
        <v>40</v>
      </c>
      <c r="G1693">
        <v>1</v>
      </c>
      <c r="H1693">
        <v>120</v>
      </c>
      <c r="I1693" t="s">
        <v>172</v>
      </c>
    </row>
    <row r="1694" spans="1:9" x14ac:dyDescent="0.25">
      <c r="A1694">
        <v>11</v>
      </c>
      <c r="B1694">
        <f t="shared" si="45"/>
        <v>16</v>
      </c>
      <c r="C1694">
        <v>27</v>
      </c>
      <c r="D1694" t="s">
        <v>16</v>
      </c>
      <c r="E1694" t="s">
        <v>17</v>
      </c>
      <c r="F1694" t="s">
        <v>209</v>
      </c>
      <c r="G1694">
        <v>1</v>
      </c>
      <c r="H1694">
        <v>210</v>
      </c>
      <c r="I1694" t="s">
        <v>172</v>
      </c>
    </row>
    <row r="1695" spans="1:9" x14ac:dyDescent="0.25">
      <c r="A1695">
        <v>11</v>
      </c>
      <c r="B1695">
        <f t="shared" si="45"/>
        <v>16</v>
      </c>
      <c r="C1695">
        <v>28</v>
      </c>
      <c r="D1695" t="s">
        <v>22</v>
      </c>
      <c r="E1695" t="s">
        <v>23</v>
      </c>
      <c r="F1695" t="s">
        <v>210</v>
      </c>
      <c r="G1695">
        <v>1</v>
      </c>
      <c r="H1695">
        <v>120</v>
      </c>
      <c r="I1695" t="s">
        <v>172</v>
      </c>
    </row>
    <row r="1696" spans="1:9" x14ac:dyDescent="0.25">
      <c r="A1696">
        <v>11</v>
      </c>
      <c r="B1696">
        <f t="shared" si="45"/>
        <v>16</v>
      </c>
      <c r="C1696">
        <v>36</v>
      </c>
      <c r="D1696" t="s">
        <v>16</v>
      </c>
      <c r="E1696" t="s">
        <v>17</v>
      </c>
      <c r="F1696" t="s">
        <v>38</v>
      </c>
      <c r="G1696">
        <v>12</v>
      </c>
      <c r="H1696">
        <v>500</v>
      </c>
      <c r="I1696" t="s">
        <v>172</v>
      </c>
    </row>
    <row r="1697" spans="1:9" x14ac:dyDescent="0.25">
      <c r="A1697">
        <v>11</v>
      </c>
      <c r="B1697">
        <f t="shared" si="45"/>
        <v>16</v>
      </c>
      <c r="C1697">
        <v>24</v>
      </c>
      <c r="D1697" t="s">
        <v>16</v>
      </c>
      <c r="E1697" t="s">
        <v>17</v>
      </c>
      <c r="F1697" t="s">
        <v>207</v>
      </c>
      <c r="G1697">
        <v>12</v>
      </c>
      <c r="H1697">
        <v>270</v>
      </c>
      <c r="I1697" t="s">
        <v>172</v>
      </c>
    </row>
    <row r="1698" spans="1:9" x14ac:dyDescent="0.25">
      <c r="A1698">
        <v>11</v>
      </c>
      <c r="B1698">
        <f t="shared" si="45"/>
        <v>16</v>
      </c>
      <c r="C1698">
        <v>26</v>
      </c>
      <c r="D1698" t="s">
        <v>22</v>
      </c>
      <c r="E1698" t="s">
        <v>23</v>
      </c>
      <c r="F1698" t="s">
        <v>208</v>
      </c>
      <c r="G1698">
        <v>2</v>
      </c>
      <c r="H1698">
        <v>120</v>
      </c>
      <c r="I1698" t="s">
        <v>172</v>
      </c>
    </row>
    <row r="1699" spans="1:9" x14ac:dyDescent="0.25">
      <c r="A1699">
        <v>11</v>
      </c>
      <c r="B1699">
        <f t="shared" si="45"/>
        <v>16</v>
      </c>
      <c r="C1699">
        <v>5</v>
      </c>
      <c r="D1699" t="s">
        <v>22</v>
      </c>
      <c r="E1699" t="s">
        <v>23</v>
      </c>
      <c r="F1699" t="s">
        <v>19</v>
      </c>
      <c r="G1699">
        <v>5</v>
      </c>
      <c r="H1699">
        <v>120</v>
      </c>
      <c r="I1699" t="s">
        <v>172</v>
      </c>
    </row>
    <row r="1700" spans="1:9" x14ac:dyDescent="0.25">
      <c r="A1700">
        <v>11</v>
      </c>
      <c r="B1700">
        <f t="shared" si="45"/>
        <v>16</v>
      </c>
      <c r="C1700">
        <v>6</v>
      </c>
      <c r="D1700" t="s">
        <v>22</v>
      </c>
      <c r="E1700" t="s">
        <v>23</v>
      </c>
      <c r="F1700" t="s">
        <v>24</v>
      </c>
      <c r="G1700">
        <v>2</v>
      </c>
      <c r="H1700">
        <v>120</v>
      </c>
      <c r="I1700" t="s">
        <v>172</v>
      </c>
    </row>
    <row r="1701" spans="1:9" x14ac:dyDescent="0.25">
      <c r="A1701">
        <v>11</v>
      </c>
      <c r="B1701">
        <f t="shared" si="45"/>
        <v>16</v>
      </c>
      <c r="C1701">
        <v>11</v>
      </c>
      <c r="D1701" t="s">
        <v>22</v>
      </c>
      <c r="E1701" t="s">
        <v>23</v>
      </c>
      <c r="F1701" t="s">
        <v>25</v>
      </c>
      <c r="G1701">
        <v>171</v>
      </c>
      <c r="H1701">
        <v>15</v>
      </c>
      <c r="I1701" t="s">
        <v>172</v>
      </c>
    </row>
    <row r="1702" spans="1:9" x14ac:dyDescent="0.25">
      <c r="A1702">
        <v>11</v>
      </c>
      <c r="B1702">
        <f t="shared" si="45"/>
        <v>17</v>
      </c>
      <c r="C1702">
        <v>42</v>
      </c>
      <c r="D1702" t="s">
        <v>16</v>
      </c>
      <c r="E1702" t="s">
        <v>17</v>
      </c>
      <c r="F1702" t="s">
        <v>39</v>
      </c>
      <c r="G1702">
        <v>1</v>
      </c>
      <c r="H1702">
        <v>80</v>
      </c>
      <c r="I1702" t="s">
        <v>172</v>
      </c>
    </row>
    <row r="1703" spans="1:9" x14ac:dyDescent="0.25">
      <c r="A1703">
        <v>11</v>
      </c>
      <c r="B1703">
        <f>B1693+1</f>
        <v>17</v>
      </c>
      <c r="C1703">
        <v>49</v>
      </c>
      <c r="D1703" t="s">
        <v>22</v>
      </c>
      <c r="E1703" t="s">
        <v>23</v>
      </c>
      <c r="F1703" t="s">
        <v>40</v>
      </c>
      <c r="G1703">
        <v>1</v>
      </c>
      <c r="H1703">
        <v>120</v>
      </c>
      <c r="I1703" t="s">
        <v>172</v>
      </c>
    </row>
    <row r="1704" spans="1:9" x14ac:dyDescent="0.25">
      <c r="A1704">
        <v>11</v>
      </c>
      <c r="B1704">
        <f t="shared" ref="B1704:B1767" si="46">B1694+1</f>
        <v>17</v>
      </c>
      <c r="C1704">
        <v>27</v>
      </c>
      <c r="D1704" t="s">
        <v>16</v>
      </c>
      <c r="E1704" t="s">
        <v>17</v>
      </c>
      <c r="F1704" t="s">
        <v>209</v>
      </c>
      <c r="G1704">
        <v>1</v>
      </c>
      <c r="H1704">
        <v>210</v>
      </c>
      <c r="I1704" t="s">
        <v>172</v>
      </c>
    </row>
    <row r="1705" spans="1:9" x14ac:dyDescent="0.25">
      <c r="A1705">
        <v>11</v>
      </c>
      <c r="B1705">
        <f t="shared" si="46"/>
        <v>17</v>
      </c>
      <c r="C1705">
        <v>28</v>
      </c>
      <c r="D1705" t="s">
        <v>22</v>
      </c>
      <c r="E1705" t="s">
        <v>23</v>
      </c>
      <c r="F1705" t="s">
        <v>210</v>
      </c>
      <c r="G1705">
        <v>1</v>
      </c>
      <c r="H1705">
        <v>120</v>
      </c>
      <c r="I1705" t="s">
        <v>172</v>
      </c>
    </row>
    <row r="1706" spans="1:9" x14ac:dyDescent="0.25">
      <c r="A1706">
        <v>11</v>
      </c>
      <c r="B1706">
        <f t="shared" si="46"/>
        <v>17</v>
      </c>
      <c r="C1706">
        <v>36</v>
      </c>
      <c r="D1706" t="s">
        <v>16</v>
      </c>
      <c r="E1706" t="s">
        <v>17</v>
      </c>
      <c r="F1706" t="s">
        <v>38</v>
      </c>
      <c r="G1706">
        <v>12</v>
      </c>
      <c r="H1706">
        <v>500</v>
      </c>
      <c r="I1706" t="s">
        <v>172</v>
      </c>
    </row>
    <row r="1707" spans="1:9" x14ac:dyDescent="0.25">
      <c r="A1707">
        <v>11</v>
      </c>
      <c r="B1707">
        <f t="shared" si="46"/>
        <v>17</v>
      </c>
      <c r="C1707">
        <v>24</v>
      </c>
      <c r="D1707" t="s">
        <v>16</v>
      </c>
      <c r="E1707" t="s">
        <v>17</v>
      </c>
      <c r="F1707" t="s">
        <v>207</v>
      </c>
      <c r="G1707">
        <v>12</v>
      </c>
      <c r="H1707">
        <v>270</v>
      </c>
      <c r="I1707" t="s">
        <v>172</v>
      </c>
    </row>
    <row r="1708" spans="1:9" x14ac:dyDescent="0.25">
      <c r="A1708">
        <v>11</v>
      </c>
      <c r="B1708">
        <f t="shared" si="46"/>
        <v>17</v>
      </c>
      <c r="C1708">
        <v>26</v>
      </c>
      <c r="D1708" t="s">
        <v>22</v>
      </c>
      <c r="E1708" t="s">
        <v>23</v>
      </c>
      <c r="F1708" t="s">
        <v>208</v>
      </c>
      <c r="G1708">
        <v>2</v>
      </c>
      <c r="H1708">
        <v>120</v>
      </c>
      <c r="I1708" t="s">
        <v>172</v>
      </c>
    </row>
    <row r="1709" spans="1:9" x14ac:dyDescent="0.25">
      <c r="A1709">
        <v>11</v>
      </c>
      <c r="B1709">
        <f t="shared" si="46"/>
        <v>17</v>
      </c>
      <c r="C1709">
        <v>5</v>
      </c>
      <c r="D1709" t="s">
        <v>22</v>
      </c>
      <c r="E1709" t="s">
        <v>23</v>
      </c>
      <c r="F1709" t="s">
        <v>19</v>
      </c>
      <c r="G1709">
        <v>5</v>
      </c>
      <c r="H1709">
        <v>120</v>
      </c>
      <c r="I1709" t="s">
        <v>172</v>
      </c>
    </row>
    <row r="1710" spans="1:9" x14ac:dyDescent="0.25">
      <c r="A1710">
        <v>11</v>
      </c>
      <c r="B1710">
        <f t="shared" si="46"/>
        <v>17</v>
      </c>
      <c r="C1710">
        <v>6</v>
      </c>
      <c r="D1710" t="s">
        <v>22</v>
      </c>
      <c r="E1710" t="s">
        <v>23</v>
      </c>
      <c r="F1710" t="s">
        <v>24</v>
      </c>
      <c r="G1710">
        <v>2</v>
      </c>
      <c r="H1710">
        <v>120</v>
      </c>
      <c r="I1710" t="s">
        <v>172</v>
      </c>
    </row>
    <row r="1711" spans="1:9" x14ac:dyDescent="0.25">
      <c r="A1711">
        <v>11</v>
      </c>
      <c r="B1711">
        <f t="shared" si="46"/>
        <v>17</v>
      </c>
      <c r="C1711">
        <v>11</v>
      </c>
      <c r="D1711" t="s">
        <v>22</v>
      </c>
      <c r="E1711" t="s">
        <v>23</v>
      </c>
      <c r="F1711" t="s">
        <v>25</v>
      </c>
      <c r="G1711">
        <v>171</v>
      </c>
      <c r="H1711">
        <v>15</v>
      </c>
      <c r="I1711" t="s">
        <v>172</v>
      </c>
    </row>
    <row r="1712" spans="1:9" x14ac:dyDescent="0.25">
      <c r="A1712">
        <v>11</v>
      </c>
      <c r="B1712">
        <f t="shared" si="46"/>
        <v>18</v>
      </c>
      <c r="C1712">
        <v>42</v>
      </c>
      <c r="D1712" t="s">
        <v>16</v>
      </c>
      <c r="E1712" t="s">
        <v>17</v>
      </c>
      <c r="F1712" t="s">
        <v>39</v>
      </c>
      <c r="G1712">
        <v>1</v>
      </c>
      <c r="H1712">
        <v>80</v>
      </c>
      <c r="I1712" t="s">
        <v>172</v>
      </c>
    </row>
    <row r="1713" spans="1:9" x14ac:dyDescent="0.25">
      <c r="A1713">
        <v>11</v>
      </c>
      <c r="B1713">
        <f t="shared" si="46"/>
        <v>18</v>
      </c>
      <c r="C1713">
        <v>49</v>
      </c>
      <c r="D1713" t="s">
        <v>22</v>
      </c>
      <c r="E1713" t="s">
        <v>23</v>
      </c>
      <c r="F1713" t="s">
        <v>40</v>
      </c>
      <c r="G1713">
        <v>1</v>
      </c>
      <c r="H1713">
        <v>120</v>
      </c>
      <c r="I1713" t="s">
        <v>172</v>
      </c>
    </row>
    <row r="1714" spans="1:9" x14ac:dyDescent="0.25">
      <c r="A1714">
        <v>11</v>
      </c>
      <c r="B1714">
        <f t="shared" si="46"/>
        <v>18</v>
      </c>
      <c r="C1714">
        <v>27</v>
      </c>
      <c r="D1714" t="s">
        <v>16</v>
      </c>
      <c r="E1714" t="s">
        <v>17</v>
      </c>
      <c r="F1714" t="s">
        <v>209</v>
      </c>
      <c r="G1714">
        <v>1</v>
      </c>
      <c r="H1714">
        <v>210</v>
      </c>
      <c r="I1714" t="s">
        <v>172</v>
      </c>
    </row>
    <row r="1715" spans="1:9" x14ac:dyDescent="0.25">
      <c r="A1715">
        <v>11</v>
      </c>
      <c r="B1715">
        <f t="shared" si="46"/>
        <v>18</v>
      </c>
      <c r="C1715">
        <v>28</v>
      </c>
      <c r="D1715" t="s">
        <v>22</v>
      </c>
      <c r="E1715" t="s">
        <v>23</v>
      </c>
      <c r="F1715" t="s">
        <v>210</v>
      </c>
      <c r="G1715">
        <v>1</v>
      </c>
      <c r="H1715">
        <v>120</v>
      </c>
      <c r="I1715" t="s">
        <v>172</v>
      </c>
    </row>
    <row r="1716" spans="1:9" x14ac:dyDescent="0.25">
      <c r="A1716">
        <v>11</v>
      </c>
      <c r="B1716">
        <f t="shared" si="46"/>
        <v>18</v>
      </c>
      <c r="C1716">
        <v>36</v>
      </c>
      <c r="D1716" t="s">
        <v>16</v>
      </c>
      <c r="E1716" t="s">
        <v>17</v>
      </c>
      <c r="F1716" t="s">
        <v>38</v>
      </c>
      <c r="G1716">
        <v>12</v>
      </c>
      <c r="H1716">
        <v>500</v>
      </c>
      <c r="I1716" t="s">
        <v>172</v>
      </c>
    </row>
    <row r="1717" spans="1:9" x14ac:dyDescent="0.25">
      <c r="A1717">
        <v>11</v>
      </c>
      <c r="B1717">
        <f t="shared" si="46"/>
        <v>18</v>
      </c>
      <c r="C1717">
        <v>24</v>
      </c>
      <c r="D1717" t="s">
        <v>16</v>
      </c>
      <c r="E1717" t="s">
        <v>17</v>
      </c>
      <c r="F1717" t="s">
        <v>207</v>
      </c>
      <c r="G1717">
        <v>12</v>
      </c>
      <c r="H1717">
        <v>270</v>
      </c>
      <c r="I1717" t="s">
        <v>172</v>
      </c>
    </row>
    <row r="1718" spans="1:9" x14ac:dyDescent="0.25">
      <c r="A1718">
        <v>11</v>
      </c>
      <c r="B1718">
        <f t="shared" si="46"/>
        <v>18</v>
      </c>
      <c r="C1718">
        <v>26</v>
      </c>
      <c r="D1718" t="s">
        <v>22</v>
      </c>
      <c r="E1718" t="s">
        <v>23</v>
      </c>
      <c r="F1718" t="s">
        <v>208</v>
      </c>
      <c r="G1718">
        <v>2</v>
      </c>
      <c r="H1718">
        <v>120</v>
      </c>
      <c r="I1718" t="s">
        <v>172</v>
      </c>
    </row>
    <row r="1719" spans="1:9" x14ac:dyDescent="0.25">
      <c r="A1719">
        <v>11</v>
      </c>
      <c r="B1719">
        <f t="shared" si="46"/>
        <v>18</v>
      </c>
      <c r="C1719">
        <v>5</v>
      </c>
      <c r="D1719" t="s">
        <v>22</v>
      </c>
      <c r="E1719" t="s">
        <v>23</v>
      </c>
      <c r="F1719" t="s">
        <v>19</v>
      </c>
      <c r="G1719">
        <v>5</v>
      </c>
      <c r="H1719">
        <v>120</v>
      </c>
      <c r="I1719" t="s">
        <v>172</v>
      </c>
    </row>
    <row r="1720" spans="1:9" x14ac:dyDescent="0.25">
      <c r="A1720">
        <v>11</v>
      </c>
      <c r="B1720">
        <f t="shared" si="46"/>
        <v>18</v>
      </c>
      <c r="C1720">
        <v>6</v>
      </c>
      <c r="D1720" t="s">
        <v>22</v>
      </c>
      <c r="E1720" t="s">
        <v>23</v>
      </c>
      <c r="F1720" t="s">
        <v>24</v>
      </c>
      <c r="G1720">
        <v>2</v>
      </c>
      <c r="H1720">
        <v>120</v>
      </c>
      <c r="I1720" t="s">
        <v>172</v>
      </c>
    </row>
    <row r="1721" spans="1:9" x14ac:dyDescent="0.25">
      <c r="A1721">
        <v>11</v>
      </c>
      <c r="B1721">
        <f t="shared" si="46"/>
        <v>18</v>
      </c>
      <c r="C1721">
        <v>11</v>
      </c>
      <c r="D1721" t="s">
        <v>22</v>
      </c>
      <c r="E1721" t="s">
        <v>23</v>
      </c>
      <c r="F1721" t="s">
        <v>25</v>
      </c>
      <c r="G1721">
        <v>171</v>
      </c>
      <c r="H1721">
        <v>15</v>
      </c>
      <c r="I1721" t="s">
        <v>172</v>
      </c>
    </row>
    <row r="1722" spans="1:9" x14ac:dyDescent="0.25">
      <c r="A1722">
        <v>11</v>
      </c>
      <c r="B1722">
        <f t="shared" si="46"/>
        <v>19</v>
      </c>
      <c r="C1722">
        <v>42</v>
      </c>
      <c r="D1722" t="s">
        <v>16</v>
      </c>
      <c r="E1722" t="s">
        <v>17</v>
      </c>
      <c r="F1722" t="s">
        <v>39</v>
      </c>
      <c r="G1722">
        <v>1</v>
      </c>
      <c r="H1722">
        <v>80</v>
      </c>
      <c r="I1722" t="s">
        <v>172</v>
      </c>
    </row>
    <row r="1723" spans="1:9" x14ac:dyDescent="0.25">
      <c r="A1723">
        <v>11</v>
      </c>
      <c r="B1723">
        <f t="shared" si="46"/>
        <v>19</v>
      </c>
      <c r="C1723">
        <v>49</v>
      </c>
      <c r="D1723" t="s">
        <v>22</v>
      </c>
      <c r="E1723" t="s">
        <v>23</v>
      </c>
      <c r="F1723" t="s">
        <v>40</v>
      </c>
      <c r="G1723">
        <v>1</v>
      </c>
      <c r="H1723">
        <v>120</v>
      </c>
      <c r="I1723" t="s">
        <v>172</v>
      </c>
    </row>
    <row r="1724" spans="1:9" x14ac:dyDescent="0.25">
      <c r="A1724">
        <v>11</v>
      </c>
      <c r="B1724">
        <f t="shared" si="46"/>
        <v>19</v>
      </c>
      <c r="C1724">
        <v>27</v>
      </c>
      <c r="D1724" t="s">
        <v>16</v>
      </c>
      <c r="E1724" t="s">
        <v>17</v>
      </c>
      <c r="F1724" t="s">
        <v>209</v>
      </c>
      <c r="G1724">
        <v>1</v>
      </c>
      <c r="H1724">
        <v>210</v>
      </c>
      <c r="I1724" t="s">
        <v>172</v>
      </c>
    </row>
    <row r="1725" spans="1:9" x14ac:dyDescent="0.25">
      <c r="A1725">
        <v>11</v>
      </c>
      <c r="B1725">
        <f t="shared" si="46"/>
        <v>19</v>
      </c>
      <c r="C1725">
        <v>28</v>
      </c>
      <c r="D1725" t="s">
        <v>22</v>
      </c>
      <c r="E1725" t="s">
        <v>23</v>
      </c>
      <c r="F1725" t="s">
        <v>210</v>
      </c>
      <c r="G1725">
        <v>1</v>
      </c>
      <c r="H1725">
        <v>120</v>
      </c>
      <c r="I1725" t="s">
        <v>172</v>
      </c>
    </row>
    <row r="1726" spans="1:9" x14ac:dyDescent="0.25">
      <c r="A1726">
        <v>11</v>
      </c>
      <c r="B1726">
        <f t="shared" si="46"/>
        <v>19</v>
      </c>
      <c r="C1726">
        <v>36</v>
      </c>
      <c r="D1726" t="s">
        <v>16</v>
      </c>
      <c r="E1726" t="s">
        <v>17</v>
      </c>
      <c r="F1726" t="s">
        <v>38</v>
      </c>
      <c r="G1726">
        <v>12</v>
      </c>
      <c r="H1726">
        <v>500</v>
      </c>
      <c r="I1726" t="s">
        <v>172</v>
      </c>
    </row>
    <row r="1727" spans="1:9" x14ac:dyDescent="0.25">
      <c r="A1727">
        <v>11</v>
      </c>
      <c r="B1727">
        <f t="shared" si="46"/>
        <v>19</v>
      </c>
      <c r="C1727">
        <v>24</v>
      </c>
      <c r="D1727" t="s">
        <v>16</v>
      </c>
      <c r="E1727" t="s">
        <v>17</v>
      </c>
      <c r="F1727" t="s">
        <v>207</v>
      </c>
      <c r="G1727">
        <v>12</v>
      </c>
      <c r="H1727">
        <v>270</v>
      </c>
      <c r="I1727" t="s">
        <v>172</v>
      </c>
    </row>
    <row r="1728" spans="1:9" x14ac:dyDescent="0.25">
      <c r="A1728">
        <v>11</v>
      </c>
      <c r="B1728">
        <f t="shared" si="46"/>
        <v>19</v>
      </c>
      <c r="C1728">
        <v>26</v>
      </c>
      <c r="D1728" t="s">
        <v>22</v>
      </c>
      <c r="E1728" t="s">
        <v>23</v>
      </c>
      <c r="F1728" t="s">
        <v>208</v>
      </c>
      <c r="G1728">
        <v>2</v>
      </c>
      <c r="H1728">
        <v>120</v>
      </c>
      <c r="I1728" t="s">
        <v>172</v>
      </c>
    </row>
    <row r="1729" spans="1:9" x14ac:dyDescent="0.25">
      <c r="A1729">
        <v>11</v>
      </c>
      <c r="B1729">
        <f t="shared" si="46"/>
        <v>19</v>
      </c>
      <c r="C1729">
        <v>5</v>
      </c>
      <c r="D1729" t="s">
        <v>22</v>
      </c>
      <c r="E1729" t="s">
        <v>23</v>
      </c>
      <c r="F1729" t="s">
        <v>19</v>
      </c>
      <c r="G1729">
        <v>5</v>
      </c>
      <c r="H1729">
        <v>120</v>
      </c>
      <c r="I1729" t="s">
        <v>172</v>
      </c>
    </row>
    <row r="1730" spans="1:9" x14ac:dyDescent="0.25">
      <c r="A1730">
        <v>11</v>
      </c>
      <c r="B1730">
        <f t="shared" si="46"/>
        <v>19</v>
      </c>
      <c r="C1730">
        <v>6</v>
      </c>
      <c r="D1730" t="s">
        <v>22</v>
      </c>
      <c r="E1730" t="s">
        <v>23</v>
      </c>
      <c r="F1730" t="s">
        <v>24</v>
      </c>
      <c r="G1730">
        <v>2</v>
      </c>
      <c r="H1730">
        <v>120</v>
      </c>
      <c r="I1730" t="s">
        <v>172</v>
      </c>
    </row>
    <row r="1731" spans="1:9" x14ac:dyDescent="0.25">
      <c r="A1731">
        <v>11</v>
      </c>
      <c r="B1731">
        <f t="shared" si="46"/>
        <v>19</v>
      </c>
      <c r="C1731">
        <v>11</v>
      </c>
      <c r="D1731" t="s">
        <v>22</v>
      </c>
      <c r="E1731" t="s">
        <v>23</v>
      </c>
      <c r="F1731" t="s">
        <v>25</v>
      </c>
      <c r="G1731">
        <v>171</v>
      </c>
      <c r="H1731">
        <v>15</v>
      </c>
      <c r="I1731" t="s">
        <v>172</v>
      </c>
    </row>
    <row r="1732" spans="1:9" x14ac:dyDescent="0.25">
      <c r="A1732">
        <v>11</v>
      </c>
      <c r="B1732">
        <f t="shared" si="46"/>
        <v>20</v>
      </c>
      <c r="C1732">
        <v>42</v>
      </c>
      <c r="D1732" t="s">
        <v>16</v>
      </c>
      <c r="E1732" t="s">
        <v>17</v>
      </c>
      <c r="F1732" t="s">
        <v>39</v>
      </c>
      <c r="G1732">
        <v>1</v>
      </c>
      <c r="H1732">
        <v>80</v>
      </c>
      <c r="I1732" t="s">
        <v>172</v>
      </c>
    </row>
    <row r="1733" spans="1:9" x14ac:dyDescent="0.25">
      <c r="A1733">
        <v>11</v>
      </c>
      <c r="B1733">
        <f t="shared" si="46"/>
        <v>20</v>
      </c>
      <c r="C1733">
        <v>49</v>
      </c>
      <c r="D1733" t="s">
        <v>22</v>
      </c>
      <c r="E1733" t="s">
        <v>23</v>
      </c>
      <c r="F1733" t="s">
        <v>40</v>
      </c>
      <c r="G1733">
        <v>1</v>
      </c>
      <c r="H1733">
        <v>120</v>
      </c>
      <c r="I1733" t="s">
        <v>172</v>
      </c>
    </row>
    <row r="1734" spans="1:9" x14ac:dyDescent="0.25">
      <c r="A1734">
        <v>11</v>
      </c>
      <c r="B1734">
        <f t="shared" si="46"/>
        <v>20</v>
      </c>
      <c r="C1734">
        <v>27</v>
      </c>
      <c r="D1734" t="s">
        <v>16</v>
      </c>
      <c r="E1734" t="s">
        <v>17</v>
      </c>
      <c r="F1734" t="s">
        <v>209</v>
      </c>
      <c r="G1734">
        <v>1</v>
      </c>
      <c r="H1734">
        <v>210</v>
      </c>
      <c r="I1734" t="s">
        <v>172</v>
      </c>
    </row>
    <row r="1735" spans="1:9" x14ac:dyDescent="0.25">
      <c r="A1735">
        <v>11</v>
      </c>
      <c r="B1735">
        <f t="shared" si="46"/>
        <v>20</v>
      </c>
      <c r="C1735">
        <v>28</v>
      </c>
      <c r="D1735" t="s">
        <v>22</v>
      </c>
      <c r="E1735" t="s">
        <v>23</v>
      </c>
      <c r="F1735" t="s">
        <v>210</v>
      </c>
      <c r="G1735">
        <v>1</v>
      </c>
      <c r="H1735">
        <v>120</v>
      </c>
      <c r="I1735" t="s">
        <v>172</v>
      </c>
    </row>
    <row r="1736" spans="1:9" x14ac:dyDescent="0.25">
      <c r="A1736">
        <v>11</v>
      </c>
      <c r="B1736">
        <f t="shared" si="46"/>
        <v>20</v>
      </c>
      <c r="C1736">
        <v>36</v>
      </c>
      <c r="D1736" t="s">
        <v>16</v>
      </c>
      <c r="E1736" t="s">
        <v>17</v>
      </c>
      <c r="F1736" t="s">
        <v>38</v>
      </c>
      <c r="G1736">
        <v>12</v>
      </c>
      <c r="H1736">
        <v>500</v>
      </c>
      <c r="I1736" t="s">
        <v>172</v>
      </c>
    </row>
    <row r="1737" spans="1:9" x14ac:dyDescent="0.25">
      <c r="A1737">
        <v>11</v>
      </c>
      <c r="B1737">
        <f t="shared" si="46"/>
        <v>20</v>
      </c>
      <c r="C1737">
        <v>24</v>
      </c>
      <c r="D1737" t="s">
        <v>16</v>
      </c>
      <c r="E1737" t="s">
        <v>17</v>
      </c>
      <c r="F1737" t="s">
        <v>207</v>
      </c>
      <c r="G1737">
        <v>12</v>
      </c>
      <c r="H1737">
        <v>270</v>
      </c>
      <c r="I1737" t="s">
        <v>172</v>
      </c>
    </row>
    <row r="1738" spans="1:9" x14ac:dyDescent="0.25">
      <c r="A1738">
        <v>11</v>
      </c>
      <c r="B1738">
        <f t="shared" si="46"/>
        <v>20</v>
      </c>
      <c r="C1738">
        <v>26</v>
      </c>
      <c r="D1738" t="s">
        <v>22</v>
      </c>
      <c r="E1738" t="s">
        <v>23</v>
      </c>
      <c r="F1738" t="s">
        <v>208</v>
      </c>
      <c r="G1738">
        <v>2</v>
      </c>
      <c r="H1738">
        <v>120</v>
      </c>
      <c r="I1738" t="s">
        <v>172</v>
      </c>
    </row>
    <row r="1739" spans="1:9" x14ac:dyDescent="0.25">
      <c r="A1739">
        <v>11</v>
      </c>
      <c r="B1739">
        <f t="shared" si="46"/>
        <v>20</v>
      </c>
      <c r="C1739">
        <v>5</v>
      </c>
      <c r="D1739" t="s">
        <v>22</v>
      </c>
      <c r="E1739" t="s">
        <v>23</v>
      </c>
      <c r="F1739" t="s">
        <v>19</v>
      </c>
      <c r="G1739">
        <v>5</v>
      </c>
      <c r="H1739">
        <v>120</v>
      </c>
      <c r="I1739" t="s">
        <v>172</v>
      </c>
    </row>
    <row r="1740" spans="1:9" x14ac:dyDescent="0.25">
      <c r="A1740">
        <v>11</v>
      </c>
      <c r="B1740">
        <f t="shared" si="46"/>
        <v>20</v>
      </c>
      <c r="C1740">
        <v>6</v>
      </c>
      <c r="D1740" t="s">
        <v>22</v>
      </c>
      <c r="E1740" t="s">
        <v>23</v>
      </c>
      <c r="F1740" t="s">
        <v>24</v>
      </c>
      <c r="G1740">
        <v>2</v>
      </c>
      <c r="H1740">
        <v>120</v>
      </c>
      <c r="I1740" t="s">
        <v>172</v>
      </c>
    </row>
    <row r="1741" spans="1:9" x14ac:dyDescent="0.25">
      <c r="A1741">
        <v>11</v>
      </c>
      <c r="B1741">
        <f t="shared" si="46"/>
        <v>20</v>
      </c>
      <c r="C1741">
        <v>11</v>
      </c>
      <c r="D1741" t="s">
        <v>22</v>
      </c>
      <c r="E1741" t="s">
        <v>23</v>
      </c>
      <c r="F1741" t="s">
        <v>25</v>
      </c>
      <c r="G1741">
        <v>171</v>
      </c>
      <c r="H1741">
        <v>15</v>
      </c>
      <c r="I1741" t="s">
        <v>172</v>
      </c>
    </row>
    <row r="1742" spans="1:9" x14ac:dyDescent="0.25">
      <c r="A1742">
        <v>11</v>
      </c>
      <c r="B1742">
        <f t="shared" si="46"/>
        <v>21</v>
      </c>
      <c r="C1742">
        <v>42</v>
      </c>
      <c r="D1742" t="s">
        <v>16</v>
      </c>
      <c r="E1742" t="s">
        <v>17</v>
      </c>
      <c r="F1742" t="s">
        <v>39</v>
      </c>
      <c r="G1742">
        <v>1</v>
      </c>
      <c r="H1742">
        <v>80</v>
      </c>
      <c r="I1742" t="s">
        <v>172</v>
      </c>
    </row>
    <row r="1743" spans="1:9" x14ac:dyDescent="0.25">
      <c r="A1743">
        <v>11</v>
      </c>
      <c r="B1743">
        <f t="shared" si="46"/>
        <v>21</v>
      </c>
      <c r="C1743">
        <v>49</v>
      </c>
      <c r="D1743" t="s">
        <v>22</v>
      </c>
      <c r="E1743" t="s">
        <v>23</v>
      </c>
      <c r="F1743" t="s">
        <v>40</v>
      </c>
      <c r="G1743">
        <v>1</v>
      </c>
      <c r="H1743">
        <v>120</v>
      </c>
      <c r="I1743" t="s">
        <v>172</v>
      </c>
    </row>
    <row r="1744" spans="1:9" x14ac:dyDescent="0.25">
      <c r="A1744">
        <v>11</v>
      </c>
      <c r="B1744">
        <f t="shared" si="46"/>
        <v>21</v>
      </c>
      <c r="C1744">
        <v>27</v>
      </c>
      <c r="D1744" t="s">
        <v>16</v>
      </c>
      <c r="E1744" t="s">
        <v>17</v>
      </c>
      <c r="F1744" t="s">
        <v>209</v>
      </c>
      <c r="G1744">
        <v>1</v>
      </c>
      <c r="H1744">
        <v>210</v>
      </c>
      <c r="I1744" t="s">
        <v>172</v>
      </c>
    </row>
    <row r="1745" spans="1:9" x14ac:dyDescent="0.25">
      <c r="A1745">
        <v>11</v>
      </c>
      <c r="B1745">
        <f t="shared" si="46"/>
        <v>21</v>
      </c>
      <c r="C1745">
        <v>28</v>
      </c>
      <c r="D1745" t="s">
        <v>22</v>
      </c>
      <c r="E1745" t="s">
        <v>23</v>
      </c>
      <c r="F1745" t="s">
        <v>210</v>
      </c>
      <c r="G1745">
        <v>1</v>
      </c>
      <c r="H1745">
        <v>120</v>
      </c>
      <c r="I1745" t="s">
        <v>172</v>
      </c>
    </row>
    <row r="1746" spans="1:9" x14ac:dyDescent="0.25">
      <c r="A1746">
        <v>11</v>
      </c>
      <c r="B1746">
        <f t="shared" si="46"/>
        <v>21</v>
      </c>
      <c r="C1746">
        <v>36</v>
      </c>
      <c r="D1746" t="s">
        <v>16</v>
      </c>
      <c r="E1746" t="s">
        <v>17</v>
      </c>
      <c r="F1746" t="s">
        <v>38</v>
      </c>
      <c r="G1746">
        <v>12</v>
      </c>
      <c r="H1746">
        <v>500</v>
      </c>
      <c r="I1746" t="s">
        <v>172</v>
      </c>
    </row>
    <row r="1747" spans="1:9" x14ac:dyDescent="0.25">
      <c r="A1747">
        <v>11</v>
      </c>
      <c r="B1747">
        <f t="shared" si="46"/>
        <v>21</v>
      </c>
      <c r="C1747">
        <v>24</v>
      </c>
      <c r="D1747" t="s">
        <v>16</v>
      </c>
      <c r="E1747" t="s">
        <v>17</v>
      </c>
      <c r="F1747" t="s">
        <v>207</v>
      </c>
      <c r="G1747">
        <v>12</v>
      </c>
      <c r="H1747">
        <v>270</v>
      </c>
      <c r="I1747" t="s">
        <v>172</v>
      </c>
    </row>
    <row r="1748" spans="1:9" x14ac:dyDescent="0.25">
      <c r="A1748">
        <v>11</v>
      </c>
      <c r="B1748">
        <f t="shared" si="46"/>
        <v>21</v>
      </c>
      <c r="C1748">
        <v>26</v>
      </c>
      <c r="D1748" t="s">
        <v>22</v>
      </c>
      <c r="E1748" t="s">
        <v>23</v>
      </c>
      <c r="F1748" t="s">
        <v>208</v>
      </c>
      <c r="G1748">
        <v>2</v>
      </c>
      <c r="H1748">
        <v>120</v>
      </c>
      <c r="I1748" t="s">
        <v>172</v>
      </c>
    </row>
    <row r="1749" spans="1:9" x14ac:dyDescent="0.25">
      <c r="A1749">
        <v>11</v>
      </c>
      <c r="B1749">
        <f t="shared" si="46"/>
        <v>21</v>
      </c>
      <c r="C1749">
        <v>5</v>
      </c>
      <c r="D1749" t="s">
        <v>22</v>
      </c>
      <c r="E1749" t="s">
        <v>23</v>
      </c>
      <c r="F1749" t="s">
        <v>19</v>
      </c>
      <c r="G1749">
        <v>5</v>
      </c>
      <c r="H1749">
        <v>120</v>
      </c>
      <c r="I1749" t="s">
        <v>172</v>
      </c>
    </row>
    <row r="1750" spans="1:9" x14ac:dyDescent="0.25">
      <c r="A1750">
        <v>11</v>
      </c>
      <c r="B1750">
        <f t="shared" si="46"/>
        <v>21</v>
      </c>
      <c r="C1750">
        <v>6</v>
      </c>
      <c r="D1750" t="s">
        <v>22</v>
      </c>
      <c r="E1750" t="s">
        <v>23</v>
      </c>
      <c r="F1750" t="s">
        <v>24</v>
      </c>
      <c r="G1750">
        <v>2</v>
      </c>
      <c r="H1750">
        <v>120</v>
      </c>
      <c r="I1750" t="s">
        <v>172</v>
      </c>
    </row>
    <row r="1751" spans="1:9" x14ac:dyDescent="0.25">
      <c r="A1751">
        <v>11</v>
      </c>
      <c r="B1751">
        <f t="shared" si="46"/>
        <v>21</v>
      </c>
      <c r="C1751">
        <v>11</v>
      </c>
      <c r="D1751" t="s">
        <v>22</v>
      </c>
      <c r="E1751" t="s">
        <v>23</v>
      </c>
      <c r="F1751" t="s">
        <v>25</v>
      </c>
      <c r="G1751">
        <v>171</v>
      </c>
      <c r="H1751">
        <v>15</v>
      </c>
      <c r="I1751" t="s">
        <v>172</v>
      </c>
    </row>
    <row r="1752" spans="1:9" x14ac:dyDescent="0.25">
      <c r="A1752">
        <v>11</v>
      </c>
      <c r="B1752">
        <f t="shared" si="46"/>
        <v>22</v>
      </c>
      <c r="C1752">
        <v>42</v>
      </c>
      <c r="D1752" t="s">
        <v>16</v>
      </c>
      <c r="E1752" t="s">
        <v>17</v>
      </c>
      <c r="F1752" t="s">
        <v>39</v>
      </c>
      <c r="G1752">
        <v>1</v>
      </c>
      <c r="H1752">
        <v>80</v>
      </c>
      <c r="I1752" t="s">
        <v>172</v>
      </c>
    </row>
    <row r="1753" spans="1:9" x14ac:dyDescent="0.25">
      <c r="A1753">
        <v>11</v>
      </c>
      <c r="B1753">
        <f t="shared" si="46"/>
        <v>22</v>
      </c>
      <c r="C1753">
        <v>49</v>
      </c>
      <c r="D1753" t="s">
        <v>22</v>
      </c>
      <c r="E1753" t="s">
        <v>23</v>
      </c>
      <c r="F1753" t="s">
        <v>40</v>
      </c>
      <c r="G1753">
        <v>1</v>
      </c>
      <c r="H1753">
        <v>120</v>
      </c>
      <c r="I1753" t="s">
        <v>172</v>
      </c>
    </row>
    <row r="1754" spans="1:9" x14ac:dyDescent="0.25">
      <c r="A1754">
        <v>11</v>
      </c>
      <c r="B1754">
        <f t="shared" si="46"/>
        <v>22</v>
      </c>
      <c r="C1754">
        <v>27</v>
      </c>
      <c r="D1754" t="s">
        <v>16</v>
      </c>
      <c r="E1754" t="s">
        <v>17</v>
      </c>
      <c r="F1754" t="s">
        <v>209</v>
      </c>
      <c r="G1754">
        <v>1</v>
      </c>
      <c r="H1754">
        <v>210</v>
      </c>
      <c r="I1754" t="s">
        <v>172</v>
      </c>
    </row>
    <row r="1755" spans="1:9" x14ac:dyDescent="0.25">
      <c r="A1755">
        <v>11</v>
      </c>
      <c r="B1755">
        <f t="shared" si="46"/>
        <v>22</v>
      </c>
      <c r="C1755">
        <v>28</v>
      </c>
      <c r="D1755" t="s">
        <v>22</v>
      </c>
      <c r="E1755" t="s">
        <v>23</v>
      </c>
      <c r="F1755" t="s">
        <v>210</v>
      </c>
      <c r="G1755">
        <v>1</v>
      </c>
      <c r="H1755">
        <v>120</v>
      </c>
      <c r="I1755" t="s">
        <v>172</v>
      </c>
    </row>
    <row r="1756" spans="1:9" x14ac:dyDescent="0.25">
      <c r="A1756">
        <v>11</v>
      </c>
      <c r="B1756">
        <f t="shared" si="46"/>
        <v>22</v>
      </c>
      <c r="C1756">
        <v>36</v>
      </c>
      <c r="D1756" t="s">
        <v>16</v>
      </c>
      <c r="E1756" t="s">
        <v>17</v>
      </c>
      <c r="F1756" t="s">
        <v>38</v>
      </c>
      <c r="G1756">
        <v>12</v>
      </c>
      <c r="H1756">
        <v>500</v>
      </c>
      <c r="I1756" t="s">
        <v>172</v>
      </c>
    </row>
    <row r="1757" spans="1:9" x14ac:dyDescent="0.25">
      <c r="A1757">
        <v>11</v>
      </c>
      <c r="B1757">
        <f t="shared" si="46"/>
        <v>22</v>
      </c>
      <c r="C1757">
        <v>24</v>
      </c>
      <c r="D1757" t="s">
        <v>16</v>
      </c>
      <c r="E1757" t="s">
        <v>17</v>
      </c>
      <c r="F1757" t="s">
        <v>207</v>
      </c>
      <c r="G1757">
        <v>12</v>
      </c>
      <c r="H1757">
        <v>270</v>
      </c>
      <c r="I1757" t="s">
        <v>172</v>
      </c>
    </row>
    <row r="1758" spans="1:9" x14ac:dyDescent="0.25">
      <c r="A1758">
        <v>11</v>
      </c>
      <c r="B1758">
        <f t="shared" si="46"/>
        <v>22</v>
      </c>
      <c r="C1758">
        <v>26</v>
      </c>
      <c r="D1758" t="s">
        <v>22</v>
      </c>
      <c r="E1758" t="s">
        <v>23</v>
      </c>
      <c r="F1758" t="s">
        <v>208</v>
      </c>
      <c r="G1758">
        <v>2</v>
      </c>
      <c r="H1758">
        <v>120</v>
      </c>
      <c r="I1758" t="s">
        <v>172</v>
      </c>
    </row>
    <row r="1759" spans="1:9" x14ac:dyDescent="0.25">
      <c r="A1759">
        <v>11</v>
      </c>
      <c r="B1759">
        <f t="shared" si="46"/>
        <v>22</v>
      </c>
      <c r="C1759">
        <v>5</v>
      </c>
      <c r="D1759" t="s">
        <v>22</v>
      </c>
      <c r="E1759" t="s">
        <v>23</v>
      </c>
      <c r="F1759" t="s">
        <v>19</v>
      </c>
      <c r="G1759">
        <v>5</v>
      </c>
      <c r="H1759">
        <v>120</v>
      </c>
      <c r="I1759" t="s">
        <v>172</v>
      </c>
    </row>
    <row r="1760" spans="1:9" x14ac:dyDescent="0.25">
      <c r="A1760">
        <v>11</v>
      </c>
      <c r="B1760">
        <f t="shared" si="46"/>
        <v>22</v>
      </c>
      <c r="C1760">
        <v>6</v>
      </c>
      <c r="D1760" t="s">
        <v>22</v>
      </c>
      <c r="E1760" t="s">
        <v>23</v>
      </c>
      <c r="F1760" t="s">
        <v>24</v>
      </c>
      <c r="G1760">
        <v>2</v>
      </c>
      <c r="H1760">
        <v>120</v>
      </c>
      <c r="I1760" t="s">
        <v>172</v>
      </c>
    </row>
    <row r="1761" spans="1:9" x14ac:dyDescent="0.25">
      <c r="A1761">
        <v>11</v>
      </c>
      <c r="B1761">
        <f t="shared" si="46"/>
        <v>22</v>
      </c>
      <c r="C1761">
        <v>11</v>
      </c>
      <c r="D1761" t="s">
        <v>22</v>
      </c>
      <c r="E1761" t="s">
        <v>23</v>
      </c>
      <c r="F1761" t="s">
        <v>25</v>
      </c>
      <c r="G1761">
        <v>171</v>
      </c>
      <c r="H1761">
        <v>15</v>
      </c>
      <c r="I1761" t="s">
        <v>172</v>
      </c>
    </row>
    <row r="1762" spans="1:9" x14ac:dyDescent="0.25">
      <c r="A1762">
        <v>11</v>
      </c>
      <c r="B1762">
        <f t="shared" si="46"/>
        <v>23</v>
      </c>
      <c r="C1762">
        <v>42</v>
      </c>
      <c r="D1762" t="s">
        <v>16</v>
      </c>
      <c r="E1762" t="s">
        <v>17</v>
      </c>
      <c r="F1762" t="s">
        <v>39</v>
      </c>
      <c r="G1762">
        <v>1</v>
      </c>
      <c r="H1762">
        <v>80</v>
      </c>
      <c r="I1762" t="s">
        <v>172</v>
      </c>
    </row>
    <row r="1763" spans="1:9" x14ac:dyDescent="0.25">
      <c r="A1763">
        <v>11</v>
      </c>
      <c r="B1763">
        <f t="shared" si="46"/>
        <v>23</v>
      </c>
      <c r="C1763">
        <v>49</v>
      </c>
      <c r="D1763" t="s">
        <v>22</v>
      </c>
      <c r="E1763" t="s">
        <v>23</v>
      </c>
      <c r="F1763" t="s">
        <v>40</v>
      </c>
      <c r="G1763">
        <v>1</v>
      </c>
      <c r="H1763">
        <v>120</v>
      </c>
      <c r="I1763" t="s">
        <v>172</v>
      </c>
    </row>
    <row r="1764" spans="1:9" x14ac:dyDescent="0.25">
      <c r="A1764">
        <v>11</v>
      </c>
      <c r="B1764">
        <f t="shared" si="46"/>
        <v>23</v>
      </c>
      <c r="C1764">
        <v>27</v>
      </c>
      <c r="D1764" t="s">
        <v>16</v>
      </c>
      <c r="E1764" t="s">
        <v>17</v>
      </c>
      <c r="F1764" t="s">
        <v>209</v>
      </c>
      <c r="G1764">
        <v>1</v>
      </c>
      <c r="H1764">
        <v>210</v>
      </c>
      <c r="I1764" t="s">
        <v>172</v>
      </c>
    </row>
    <row r="1765" spans="1:9" x14ac:dyDescent="0.25">
      <c r="A1765">
        <v>11</v>
      </c>
      <c r="B1765">
        <f t="shared" si="46"/>
        <v>23</v>
      </c>
      <c r="C1765">
        <v>28</v>
      </c>
      <c r="D1765" t="s">
        <v>22</v>
      </c>
      <c r="E1765" t="s">
        <v>23</v>
      </c>
      <c r="F1765" t="s">
        <v>210</v>
      </c>
      <c r="G1765">
        <v>1</v>
      </c>
      <c r="H1765">
        <v>120</v>
      </c>
      <c r="I1765" t="s">
        <v>172</v>
      </c>
    </row>
    <row r="1766" spans="1:9" x14ac:dyDescent="0.25">
      <c r="A1766">
        <v>11</v>
      </c>
      <c r="B1766">
        <f t="shared" si="46"/>
        <v>23</v>
      </c>
      <c r="C1766">
        <v>36</v>
      </c>
      <c r="D1766" t="s">
        <v>16</v>
      </c>
      <c r="E1766" t="s">
        <v>17</v>
      </c>
      <c r="F1766" t="s">
        <v>38</v>
      </c>
      <c r="G1766">
        <v>12</v>
      </c>
      <c r="H1766">
        <v>500</v>
      </c>
      <c r="I1766" t="s">
        <v>172</v>
      </c>
    </row>
    <row r="1767" spans="1:9" x14ac:dyDescent="0.25">
      <c r="A1767">
        <v>11</v>
      </c>
      <c r="B1767">
        <f t="shared" si="46"/>
        <v>23</v>
      </c>
      <c r="C1767">
        <v>24</v>
      </c>
      <c r="D1767" t="s">
        <v>16</v>
      </c>
      <c r="E1767" t="s">
        <v>17</v>
      </c>
      <c r="F1767" t="s">
        <v>207</v>
      </c>
      <c r="G1767">
        <v>12</v>
      </c>
      <c r="H1767">
        <v>270</v>
      </c>
      <c r="I1767" t="s">
        <v>172</v>
      </c>
    </row>
    <row r="1768" spans="1:9" x14ac:dyDescent="0.25">
      <c r="A1768">
        <v>11</v>
      </c>
      <c r="B1768">
        <f t="shared" ref="B1768:B1785" si="47">B1758+1</f>
        <v>23</v>
      </c>
      <c r="C1768">
        <v>26</v>
      </c>
      <c r="D1768" t="s">
        <v>22</v>
      </c>
      <c r="E1768" t="s">
        <v>23</v>
      </c>
      <c r="F1768" t="s">
        <v>208</v>
      </c>
      <c r="G1768">
        <v>2</v>
      </c>
      <c r="H1768">
        <v>120</v>
      </c>
      <c r="I1768" t="s">
        <v>172</v>
      </c>
    </row>
    <row r="1769" spans="1:9" x14ac:dyDescent="0.25">
      <c r="A1769">
        <v>11</v>
      </c>
      <c r="B1769">
        <f t="shared" si="47"/>
        <v>23</v>
      </c>
      <c r="C1769">
        <v>5</v>
      </c>
      <c r="D1769" t="s">
        <v>22</v>
      </c>
      <c r="E1769" t="s">
        <v>23</v>
      </c>
      <c r="F1769" t="s">
        <v>19</v>
      </c>
      <c r="G1769">
        <v>5</v>
      </c>
      <c r="H1769">
        <v>120</v>
      </c>
      <c r="I1769" t="s">
        <v>172</v>
      </c>
    </row>
    <row r="1770" spans="1:9" x14ac:dyDescent="0.25">
      <c r="A1770">
        <v>11</v>
      </c>
      <c r="B1770">
        <f t="shared" si="47"/>
        <v>23</v>
      </c>
      <c r="C1770">
        <v>6</v>
      </c>
      <c r="D1770" t="s">
        <v>22</v>
      </c>
      <c r="E1770" t="s">
        <v>23</v>
      </c>
      <c r="F1770" t="s">
        <v>24</v>
      </c>
      <c r="G1770">
        <v>2</v>
      </c>
      <c r="H1770">
        <v>120</v>
      </c>
      <c r="I1770" t="s">
        <v>172</v>
      </c>
    </row>
    <row r="1771" spans="1:9" x14ac:dyDescent="0.25">
      <c r="A1771">
        <v>11</v>
      </c>
      <c r="B1771">
        <f t="shared" si="47"/>
        <v>23</v>
      </c>
      <c r="C1771">
        <v>11</v>
      </c>
      <c r="D1771" t="s">
        <v>22</v>
      </c>
      <c r="E1771" t="s">
        <v>23</v>
      </c>
      <c r="F1771" t="s">
        <v>25</v>
      </c>
      <c r="G1771">
        <v>171</v>
      </c>
      <c r="H1771">
        <v>15</v>
      </c>
      <c r="I1771" t="s">
        <v>172</v>
      </c>
    </row>
    <row r="1772" spans="1:9" x14ac:dyDescent="0.25">
      <c r="A1772">
        <v>11</v>
      </c>
      <c r="B1772">
        <f t="shared" si="47"/>
        <v>24</v>
      </c>
      <c r="C1772">
        <v>42</v>
      </c>
      <c r="D1772" t="s">
        <v>16</v>
      </c>
      <c r="E1772" t="s">
        <v>17</v>
      </c>
      <c r="F1772" t="s">
        <v>39</v>
      </c>
      <c r="G1772">
        <v>1</v>
      </c>
      <c r="H1772">
        <v>80</v>
      </c>
      <c r="I1772" t="s">
        <v>172</v>
      </c>
    </row>
    <row r="1773" spans="1:9" x14ac:dyDescent="0.25">
      <c r="A1773">
        <v>11</v>
      </c>
      <c r="B1773">
        <f t="shared" si="47"/>
        <v>24</v>
      </c>
      <c r="C1773">
        <v>49</v>
      </c>
      <c r="D1773" t="s">
        <v>22</v>
      </c>
      <c r="E1773" t="s">
        <v>23</v>
      </c>
      <c r="F1773" t="s">
        <v>40</v>
      </c>
      <c r="G1773">
        <v>1</v>
      </c>
      <c r="H1773">
        <v>120</v>
      </c>
      <c r="I1773" t="s">
        <v>172</v>
      </c>
    </row>
    <row r="1774" spans="1:9" x14ac:dyDescent="0.25">
      <c r="A1774">
        <v>11</v>
      </c>
      <c r="B1774">
        <f t="shared" si="47"/>
        <v>24</v>
      </c>
      <c r="C1774">
        <v>27</v>
      </c>
      <c r="D1774" t="s">
        <v>16</v>
      </c>
      <c r="E1774" t="s">
        <v>17</v>
      </c>
      <c r="F1774" t="s">
        <v>209</v>
      </c>
      <c r="G1774">
        <v>1</v>
      </c>
      <c r="H1774">
        <v>210</v>
      </c>
      <c r="I1774" t="s">
        <v>172</v>
      </c>
    </row>
    <row r="1775" spans="1:9" x14ac:dyDescent="0.25">
      <c r="A1775">
        <v>11</v>
      </c>
      <c r="B1775">
        <f t="shared" si="47"/>
        <v>24</v>
      </c>
      <c r="C1775">
        <v>28</v>
      </c>
      <c r="D1775" t="s">
        <v>22</v>
      </c>
      <c r="E1775" t="s">
        <v>23</v>
      </c>
      <c r="F1775" t="s">
        <v>210</v>
      </c>
      <c r="G1775">
        <v>1</v>
      </c>
      <c r="H1775">
        <v>120</v>
      </c>
      <c r="I1775" t="s">
        <v>172</v>
      </c>
    </row>
    <row r="1776" spans="1:9" x14ac:dyDescent="0.25">
      <c r="A1776">
        <v>11</v>
      </c>
      <c r="B1776">
        <f t="shared" si="47"/>
        <v>24</v>
      </c>
      <c r="C1776">
        <v>36</v>
      </c>
      <c r="D1776" t="s">
        <v>16</v>
      </c>
      <c r="E1776" t="s">
        <v>17</v>
      </c>
      <c r="F1776" t="s">
        <v>38</v>
      </c>
      <c r="G1776">
        <v>12</v>
      </c>
      <c r="H1776">
        <v>500</v>
      </c>
      <c r="I1776" t="s">
        <v>172</v>
      </c>
    </row>
    <row r="1777" spans="1:9" x14ac:dyDescent="0.25">
      <c r="A1777">
        <v>11</v>
      </c>
      <c r="B1777">
        <f t="shared" si="47"/>
        <v>24</v>
      </c>
      <c r="C1777">
        <v>24</v>
      </c>
      <c r="D1777" t="s">
        <v>16</v>
      </c>
      <c r="E1777" t="s">
        <v>17</v>
      </c>
      <c r="F1777" t="s">
        <v>207</v>
      </c>
      <c r="G1777">
        <v>12</v>
      </c>
      <c r="H1777">
        <v>270</v>
      </c>
      <c r="I1777" t="s">
        <v>172</v>
      </c>
    </row>
    <row r="1778" spans="1:9" x14ac:dyDescent="0.25">
      <c r="A1778">
        <v>11</v>
      </c>
      <c r="B1778">
        <f t="shared" si="47"/>
        <v>24</v>
      </c>
      <c r="C1778">
        <v>26</v>
      </c>
      <c r="D1778" t="s">
        <v>22</v>
      </c>
      <c r="E1778" t="s">
        <v>23</v>
      </c>
      <c r="F1778" t="s">
        <v>208</v>
      </c>
      <c r="G1778">
        <v>2</v>
      </c>
      <c r="H1778">
        <v>120</v>
      </c>
      <c r="I1778" t="s">
        <v>172</v>
      </c>
    </row>
    <row r="1779" spans="1:9" x14ac:dyDescent="0.25">
      <c r="A1779">
        <v>11</v>
      </c>
      <c r="B1779">
        <f t="shared" si="47"/>
        <v>24</v>
      </c>
      <c r="C1779">
        <v>5</v>
      </c>
      <c r="D1779" t="s">
        <v>22</v>
      </c>
      <c r="E1779" t="s">
        <v>23</v>
      </c>
      <c r="F1779" t="s">
        <v>19</v>
      </c>
      <c r="G1779">
        <v>5</v>
      </c>
      <c r="H1779">
        <v>120</v>
      </c>
      <c r="I1779" t="s">
        <v>172</v>
      </c>
    </row>
    <row r="1780" spans="1:9" x14ac:dyDescent="0.25">
      <c r="A1780">
        <v>11</v>
      </c>
      <c r="B1780">
        <f t="shared" si="47"/>
        <v>24</v>
      </c>
      <c r="C1780">
        <v>6</v>
      </c>
      <c r="D1780" t="s">
        <v>22</v>
      </c>
      <c r="E1780" t="s">
        <v>23</v>
      </c>
      <c r="F1780" t="s">
        <v>24</v>
      </c>
      <c r="G1780">
        <v>2</v>
      </c>
      <c r="H1780">
        <v>120</v>
      </c>
      <c r="I1780" t="s">
        <v>172</v>
      </c>
    </row>
    <row r="1781" spans="1:9" x14ac:dyDescent="0.25">
      <c r="A1781">
        <v>11</v>
      </c>
      <c r="B1781">
        <f t="shared" si="47"/>
        <v>24</v>
      </c>
      <c r="C1781">
        <v>11</v>
      </c>
      <c r="D1781" t="s">
        <v>22</v>
      </c>
      <c r="E1781" t="s">
        <v>23</v>
      </c>
      <c r="F1781" t="s">
        <v>25</v>
      </c>
      <c r="G1781">
        <v>171</v>
      </c>
      <c r="H1781">
        <v>15</v>
      </c>
      <c r="I1781" t="s">
        <v>172</v>
      </c>
    </row>
    <row r="1782" spans="1:9" x14ac:dyDescent="0.25">
      <c r="A1782">
        <v>11</v>
      </c>
      <c r="B1782">
        <f t="shared" si="47"/>
        <v>25</v>
      </c>
      <c r="C1782">
        <v>42</v>
      </c>
      <c r="D1782" t="s">
        <v>16</v>
      </c>
      <c r="E1782" t="s">
        <v>17</v>
      </c>
      <c r="F1782" t="s">
        <v>39</v>
      </c>
      <c r="G1782">
        <v>1</v>
      </c>
      <c r="H1782">
        <v>80</v>
      </c>
      <c r="I1782" t="s">
        <v>172</v>
      </c>
    </row>
    <row r="1783" spans="1:9" x14ac:dyDescent="0.25">
      <c r="A1783">
        <v>11</v>
      </c>
      <c r="B1783">
        <f t="shared" si="47"/>
        <v>25</v>
      </c>
      <c r="C1783">
        <v>49</v>
      </c>
      <c r="D1783" t="s">
        <v>22</v>
      </c>
      <c r="E1783" t="s">
        <v>23</v>
      </c>
      <c r="F1783" t="s">
        <v>40</v>
      </c>
      <c r="G1783">
        <v>1</v>
      </c>
      <c r="H1783">
        <v>120</v>
      </c>
      <c r="I1783" t="s">
        <v>172</v>
      </c>
    </row>
    <row r="1784" spans="1:9" x14ac:dyDescent="0.25">
      <c r="A1784">
        <v>11</v>
      </c>
      <c r="B1784">
        <f t="shared" si="47"/>
        <v>25</v>
      </c>
      <c r="C1784">
        <v>27</v>
      </c>
      <c r="D1784" t="s">
        <v>16</v>
      </c>
      <c r="E1784" t="s">
        <v>17</v>
      </c>
      <c r="F1784" t="s">
        <v>209</v>
      </c>
      <c r="G1784">
        <v>1</v>
      </c>
      <c r="H1784">
        <v>210</v>
      </c>
      <c r="I1784" t="s">
        <v>172</v>
      </c>
    </row>
    <row r="1785" spans="1:9" x14ac:dyDescent="0.25">
      <c r="A1785">
        <v>11</v>
      </c>
      <c r="B1785">
        <f t="shared" si="47"/>
        <v>25</v>
      </c>
      <c r="C1785">
        <v>28</v>
      </c>
      <c r="D1785" t="s">
        <v>22</v>
      </c>
      <c r="E1785" t="s">
        <v>23</v>
      </c>
      <c r="F1785" t="s">
        <v>210</v>
      </c>
      <c r="G1785">
        <v>1</v>
      </c>
      <c r="H1785">
        <v>120</v>
      </c>
      <c r="I1785" t="s">
        <v>172</v>
      </c>
    </row>
    <row r="1786" spans="1:9" x14ac:dyDescent="0.25">
      <c r="A1786">
        <v>11</v>
      </c>
      <c r="B1786">
        <f>B1776+1</f>
        <v>25</v>
      </c>
      <c r="C1786">
        <v>36</v>
      </c>
      <c r="D1786" t="s">
        <v>16</v>
      </c>
      <c r="E1786" t="s">
        <v>17</v>
      </c>
      <c r="F1786" t="s">
        <v>38</v>
      </c>
      <c r="G1786">
        <v>12</v>
      </c>
      <c r="H1786">
        <v>500</v>
      </c>
      <c r="I1786" t="s">
        <v>172</v>
      </c>
    </row>
    <row r="1787" spans="1:9" x14ac:dyDescent="0.25">
      <c r="A1787">
        <v>11</v>
      </c>
      <c r="B1787">
        <f t="shared" ref="B1787:B1823" si="48">B1777+1</f>
        <v>25</v>
      </c>
      <c r="C1787">
        <v>24</v>
      </c>
      <c r="D1787" t="s">
        <v>16</v>
      </c>
      <c r="E1787" t="s">
        <v>17</v>
      </c>
      <c r="F1787" t="s">
        <v>207</v>
      </c>
      <c r="G1787">
        <v>12</v>
      </c>
      <c r="H1787">
        <v>270</v>
      </c>
      <c r="I1787" t="s">
        <v>172</v>
      </c>
    </row>
    <row r="1788" spans="1:9" x14ac:dyDescent="0.25">
      <c r="A1788">
        <v>11</v>
      </c>
      <c r="B1788">
        <f t="shared" si="48"/>
        <v>25</v>
      </c>
      <c r="C1788">
        <v>26</v>
      </c>
      <c r="D1788" t="s">
        <v>22</v>
      </c>
      <c r="E1788" t="s">
        <v>23</v>
      </c>
      <c r="F1788" t="s">
        <v>208</v>
      </c>
      <c r="G1788">
        <v>2</v>
      </c>
      <c r="H1788">
        <v>120</v>
      </c>
      <c r="I1788" t="s">
        <v>172</v>
      </c>
    </row>
    <row r="1789" spans="1:9" x14ac:dyDescent="0.25">
      <c r="A1789">
        <v>11</v>
      </c>
      <c r="B1789">
        <f t="shared" si="48"/>
        <v>25</v>
      </c>
      <c r="C1789">
        <v>5</v>
      </c>
      <c r="D1789" t="s">
        <v>22</v>
      </c>
      <c r="E1789" t="s">
        <v>23</v>
      </c>
      <c r="F1789" t="s">
        <v>19</v>
      </c>
      <c r="G1789">
        <v>5</v>
      </c>
      <c r="H1789">
        <v>120</v>
      </c>
      <c r="I1789" t="s">
        <v>172</v>
      </c>
    </row>
    <row r="1790" spans="1:9" x14ac:dyDescent="0.25">
      <c r="A1790">
        <v>11</v>
      </c>
      <c r="B1790">
        <f t="shared" si="48"/>
        <v>25</v>
      </c>
      <c r="C1790">
        <v>6</v>
      </c>
      <c r="D1790" t="s">
        <v>22</v>
      </c>
      <c r="E1790" t="s">
        <v>23</v>
      </c>
      <c r="F1790" t="s">
        <v>24</v>
      </c>
      <c r="G1790">
        <v>2</v>
      </c>
      <c r="H1790">
        <v>120</v>
      </c>
      <c r="I1790" t="s">
        <v>172</v>
      </c>
    </row>
    <row r="1791" spans="1:9" x14ac:dyDescent="0.25">
      <c r="A1791">
        <v>11</v>
      </c>
      <c r="B1791">
        <f t="shared" si="48"/>
        <v>25</v>
      </c>
      <c r="C1791">
        <v>11</v>
      </c>
      <c r="D1791" t="s">
        <v>22</v>
      </c>
      <c r="E1791" t="s">
        <v>23</v>
      </c>
      <c r="F1791" t="s">
        <v>25</v>
      </c>
      <c r="G1791">
        <v>171</v>
      </c>
      <c r="H1791">
        <v>15</v>
      </c>
      <c r="I1791" t="s">
        <v>172</v>
      </c>
    </row>
    <row r="1792" spans="1:9" x14ac:dyDescent="0.25">
      <c r="A1792">
        <v>11</v>
      </c>
      <c r="B1792">
        <f t="shared" si="48"/>
        <v>26</v>
      </c>
      <c r="C1792">
        <v>42</v>
      </c>
      <c r="D1792" t="s">
        <v>16</v>
      </c>
      <c r="E1792" t="s">
        <v>17</v>
      </c>
      <c r="F1792" t="s">
        <v>39</v>
      </c>
      <c r="G1792">
        <v>1</v>
      </c>
      <c r="H1792">
        <v>80</v>
      </c>
      <c r="I1792" t="s">
        <v>172</v>
      </c>
    </row>
    <row r="1793" spans="1:9" x14ac:dyDescent="0.25">
      <c r="A1793">
        <v>11</v>
      </c>
      <c r="B1793">
        <f t="shared" si="48"/>
        <v>26</v>
      </c>
      <c r="C1793">
        <v>49</v>
      </c>
      <c r="D1793" t="s">
        <v>22</v>
      </c>
      <c r="E1793" t="s">
        <v>23</v>
      </c>
      <c r="F1793" t="s">
        <v>40</v>
      </c>
      <c r="G1793">
        <v>1</v>
      </c>
      <c r="H1793">
        <v>120</v>
      </c>
      <c r="I1793" t="s">
        <v>172</v>
      </c>
    </row>
    <row r="1794" spans="1:9" x14ac:dyDescent="0.25">
      <c r="A1794">
        <v>11</v>
      </c>
      <c r="B1794">
        <f t="shared" si="48"/>
        <v>26</v>
      </c>
      <c r="C1794">
        <v>27</v>
      </c>
      <c r="D1794" t="s">
        <v>16</v>
      </c>
      <c r="E1794" t="s">
        <v>17</v>
      </c>
      <c r="F1794" t="s">
        <v>209</v>
      </c>
      <c r="G1794">
        <v>1</v>
      </c>
      <c r="H1794">
        <v>210</v>
      </c>
      <c r="I1794" t="s">
        <v>172</v>
      </c>
    </row>
    <row r="1795" spans="1:9" x14ac:dyDescent="0.25">
      <c r="A1795">
        <v>11</v>
      </c>
      <c r="B1795">
        <f t="shared" si="48"/>
        <v>26</v>
      </c>
      <c r="C1795">
        <v>28</v>
      </c>
      <c r="D1795" t="s">
        <v>22</v>
      </c>
      <c r="E1795" t="s">
        <v>23</v>
      </c>
      <c r="F1795" t="s">
        <v>210</v>
      </c>
      <c r="G1795">
        <v>1</v>
      </c>
      <c r="H1795">
        <v>120</v>
      </c>
      <c r="I1795" t="s">
        <v>172</v>
      </c>
    </row>
    <row r="1796" spans="1:9" x14ac:dyDescent="0.25">
      <c r="A1796">
        <v>11</v>
      </c>
      <c r="B1796">
        <f t="shared" si="48"/>
        <v>26</v>
      </c>
      <c r="C1796">
        <v>36</v>
      </c>
      <c r="D1796" t="s">
        <v>16</v>
      </c>
      <c r="E1796" t="s">
        <v>17</v>
      </c>
      <c r="F1796" t="s">
        <v>38</v>
      </c>
      <c r="G1796">
        <v>12</v>
      </c>
      <c r="H1796">
        <v>500</v>
      </c>
      <c r="I1796" t="s">
        <v>172</v>
      </c>
    </row>
    <row r="1797" spans="1:9" x14ac:dyDescent="0.25">
      <c r="A1797">
        <v>11</v>
      </c>
      <c r="B1797">
        <f t="shared" si="48"/>
        <v>26</v>
      </c>
      <c r="C1797">
        <v>24</v>
      </c>
      <c r="D1797" t="s">
        <v>16</v>
      </c>
      <c r="E1797" t="s">
        <v>17</v>
      </c>
      <c r="F1797" t="s">
        <v>207</v>
      </c>
      <c r="G1797">
        <v>12</v>
      </c>
      <c r="H1797">
        <v>270</v>
      </c>
      <c r="I1797" t="s">
        <v>172</v>
      </c>
    </row>
    <row r="1798" spans="1:9" x14ac:dyDescent="0.25">
      <c r="A1798">
        <v>11</v>
      </c>
      <c r="B1798">
        <f t="shared" si="48"/>
        <v>26</v>
      </c>
      <c r="C1798">
        <v>26</v>
      </c>
      <c r="D1798" t="s">
        <v>22</v>
      </c>
      <c r="E1798" t="s">
        <v>23</v>
      </c>
      <c r="F1798" t="s">
        <v>208</v>
      </c>
      <c r="G1798">
        <v>2</v>
      </c>
      <c r="H1798">
        <v>120</v>
      </c>
      <c r="I1798" t="s">
        <v>172</v>
      </c>
    </row>
    <row r="1799" spans="1:9" x14ac:dyDescent="0.25">
      <c r="A1799">
        <v>11</v>
      </c>
      <c r="B1799">
        <f t="shared" si="48"/>
        <v>26</v>
      </c>
      <c r="C1799">
        <v>5</v>
      </c>
      <c r="D1799" t="s">
        <v>22</v>
      </c>
      <c r="E1799" t="s">
        <v>23</v>
      </c>
      <c r="F1799" t="s">
        <v>19</v>
      </c>
      <c r="G1799">
        <v>5</v>
      </c>
      <c r="H1799">
        <v>120</v>
      </c>
      <c r="I1799" t="s">
        <v>172</v>
      </c>
    </row>
    <row r="1800" spans="1:9" x14ac:dyDescent="0.25">
      <c r="A1800">
        <v>11</v>
      </c>
      <c r="B1800">
        <f t="shared" si="48"/>
        <v>26</v>
      </c>
      <c r="C1800">
        <v>6</v>
      </c>
      <c r="D1800" t="s">
        <v>22</v>
      </c>
      <c r="E1800" t="s">
        <v>23</v>
      </c>
      <c r="F1800" t="s">
        <v>24</v>
      </c>
      <c r="G1800">
        <v>2</v>
      </c>
      <c r="H1800">
        <v>120</v>
      </c>
      <c r="I1800" t="s">
        <v>172</v>
      </c>
    </row>
    <row r="1801" spans="1:9" x14ac:dyDescent="0.25">
      <c r="A1801">
        <v>11</v>
      </c>
      <c r="B1801">
        <f t="shared" si="48"/>
        <v>26</v>
      </c>
      <c r="C1801">
        <v>11</v>
      </c>
      <c r="D1801" t="s">
        <v>22</v>
      </c>
      <c r="E1801" t="s">
        <v>23</v>
      </c>
      <c r="F1801" t="s">
        <v>25</v>
      </c>
      <c r="G1801">
        <v>171</v>
      </c>
      <c r="H1801">
        <v>15</v>
      </c>
      <c r="I1801" t="s">
        <v>172</v>
      </c>
    </row>
    <row r="1802" spans="1:9" x14ac:dyDescent="0.25">
      <c r="A1802">
        <v>11</v>
      </c>
      <c r="B1802">
        <f t="shared" si="48"/>
        <v>27</v>
      </c>
      <c r="C1802">
        <v>42</v>
      </c>
      <c r="D1802" t="s">
        <v>16</v>
      </c>
      <c r="E1802" t="s">
        <v>17</v>
      </c>
      <c r="F1802" t="s">
        <v>39</v>
      </c>
      <c r="G1802">
        <v>1</v>
      </c>
      <c r="H1802">
        <v>80</v>
      </c>
      <c r="I1802" t="s">
        <v>172</v>
      </c>
    </row>
    <row r="1803" spans="1:9" x14ac:dyDescent="0.25">
      <c r="A1803">
        <v>11</v>
      </c>
      <c r="B1803">
        <f t="shared" si="48"/>
        <v>27</v>
      </c>
      <c r="C1803">
        <v>49</v>
      </c>
      <c r="D1803" t="s">
        <v>22</v>
      </c>
      <c r="E1803" t="s">
        <v>23</v>
      </c>
      <c r="F1803" t="s">
        <v>40</v>
      </c>
      <c r="G1803">
        <v>1</v>
      </c>
      <c r="H1803">
        <v>120</v>
      </c>
      <c r="I1803" t="s">
        <v>172</v>
      </c>
    </row>
    <row r="1804" spans="1:9" x14ac:dyDescent="0.25">
      <c r="A1804">
        <v>11</v>
      </c>
      <c r="B1804">
        <f t="shared" si="48"/>
        <v>27</v>
      </c>
      <c r="C1804">
        <v>27</v>
      </c>
      <c r="D1804" t="s">
        <v>16</v>
      </c>
      <c r="E1804" t="s">
        <v>17</v>
      </c>
      <c r="F1804" t="s">
        <v>209</v>
      </c>
      <c r="G1804">
        <v>1</v>
      </c>
      <c r="H1804">
        <v>210</v>
      </c>
      <c r="I1804" t="s">
        <v>172</v>
      </c>
    </row>
    <row r="1805" spans="1:9" x14ac:dyDescent="0.25">
      <c r="A1805">
        <v>11</v>
      </c>
      <c r="B1805">
        <f t="shared" si="48"/>
        <v>27</v>
      </c>
      <c r="C1805">
        <v>28</v>
      </c>
      <c r="D1805" t="s">
        <v>22</v>
      </c>
      <c r="E1805" t="s">
        <v>23</v>
      </c>
      <c r="F1805" t="s">
        <v>210</v>
      </c>
      <c r="G1805">
        <v>1</v>
      </c>
      <c r="H1805">
        <v>120</v>
      </c>
      <c r="I1805" t="s">
        <v>172</v>
      </c>
    </row>
    <row r="1806" spans="1:9" x14ac:dyDescent="0.25">
      <c r="A1806">
        <v>11</v>
      </c>
      <c r="B1806">
        <f t="shared" si="48"/>
        <v>27</v>
      </c>
      <c r="C1806">
        <v>36</v>
      </c>
      <c r="D1806" t="s">
        <v>16</v>
      </c>
      <c r="E1806" t="s">
        <v>17</v>
      </c>
      <c r="F1806" t="s">
        <v>38</v>
      </c>
      <c r="G1806">
        <v>12</v>
      </c>
      <c r="H1806">
        <v>500</v>
      </c>
      <c r="I1806" t="s">
        <v>172</v>
      </c>
    </row>
    <row r="1807" spans="1:9" x14ac:dyDescent="0.25">
      <c r="A1807">
        <v>11</v>
      </c>
      <c r="B1807">
        <f t="shared" si="48"/>
        <v>27</v>
      </c>
      <c r="C1807">
        <v>24</v>
      </c>
      <c r="D1807" t="s">
        <v>16</v>
      </c>
      <c r="E1807" t="s">
        <v>17</v>
      </c>
      <c r="F1807" t="s">
        <v>207</v>
      </c>
      <c r="G1807">
        <v>12</v>
      </c>
      <c r="H1807">
        <v>270</v>
      </c>
      <c r="I1807" t="s">
        <v>172</v>
      </c>
    </row>
    <row r="1808" spans="1:9" x14ac:dyDescent="0.25">
      <c r="A1808">
        <v>11</v>
      </c>
      <c r="B1808">
        <f t="shared" si="48"/>
        <v>27</v>
      </c>
      <c r="C1808">
        <v>26</v>
      </c>
      <c r="D1808" t="s">
        <v>22</v>
      </c>
      <c r="E1808" t="s">
        <v>23</v>
      </c>
      <c r="F1808" t="s">
        <v>208</v>
      </c>
      <c r="G1808">
        <v>2</v>
      </c>
      <c r="H1808">
        <v>120</v>
      </c>
      <c r="I1808" t="s">
        <v>172</v>
      </c>
    </row>
    <row r="1809" spans="1:9" x14ac:dyDescent="0.25">
      <c r="A1809">
        <v>11</v>
      </c>
      <c r="B1809">
        <f t="shared" si="48"/>
        <v>27</v>
      </c>
      <c r="C1809">
        <v>5</v>
      </c>
      <c r="D1809" t="s">
        <v>22</v>
      </c>
      <c r="E1809" t="s">
        <v>23</v>
      </c>
      <c r="F1809" t="s">
        <v>19</v>
      </c>
      <c r="G1809">
        <v>5</v>
      </c>
      <c r="H1809">
        <v>120</v>
      </c>
      <c r="I1809" t="s">
        <v>172</v>
      </c>
    </row>
    <row r="1810" spans="1:9" x14ac:dyDescent="0.25">
      <c r="A1810">
        <v>11</v>
      </c>
      <c r="B1810">
        <f t="shared" si="48"/>
        <v>27</v>
      </c>
      <c r="C1810">
        <v>6</v>
      </c>
      <c r="D1810" t="s">
        <v>22</v>
      </c>
      <c r="E1810" t="s">
        <v>23</v>
      </c>
      <c r="F1810" t="s">
        <v>24</v>
      </c>
      <c r="G1810">
        <v>2</v>
      </c>
      <c r="H1810">
        <v>120</v>
      </c>
      <c r="I1810" t="s">
        <v>172</v>
      </c>
    </row>
    <row r="1811" spans="1:9" x14ac:dyDescent="0.25">
      <c r="A1811">
        <v>11</v>
      </c>
      <c r="B1811">
        <f t="shared" si="48"/>
        <v>27</v>
      </c>
      <c r="C1811">
        <v>11</v>
      </c>
      <c r="D1811" t="s">
        <v>22</v>
      </c>
      <c r="E1811" t="s">
        <v>23</v>
      </c>
      <c r="F1811" t="s">
        <v>25</v>
      </c>
      <c r="G1811">
        <v>171</v>
      </c>
      <c r="H1811">
        <v>15</v>
      </c>
      <c r="I1811" t="s">
        <v>172</v>
      </c>
    </row>
    <row r="1812" spans="1:9" x14ac:dyDescent="0.25">
      <c r="A1812">
        <v>11</v>
      </c>
      <c r="B1812">
        <f t="shared" si="48"/>
        <v>28</v>
      </c>
      <c r="C1812">
        <v>42</v>
      </c>
      <c r="D1812" t="s">
        <v>16</v>
      </c>
      <c r="E1812" t="s">
        <v>17</v>
      </c>
      <c r="F1812" t="s">
        <v>39</v>
      </c>
      <c r="G1812">
        <v>1</v>
      </c>
      <c r="H1812">
        <v>80</v>
      </c>
      <c r="I1812" t="s">
        <v>172</v>
      </c>
    </row>
    <row r="1813" spans="1:9" x14ac:dyDescent="0.25">
      <c r="A1813">
        <v>11</v>
      </c>
      <c r="B1813">
        <f t="shared" si="48"/>
        <v>28</v>
      </c>
      <c r="C1813">
        <v>49</v>
      </c>
      <c r="D1813" t="s">
        <v>22</v>
      </c>
      <c r="E1813" t="s">
        <v>23</v>
      </c>
      <c r="F1813" t="s">
        <v>40</v>
      </c>
      <c r="G1813">
        <v>1</v>
      </c>
      <c r="H1813">
        <v>120</v>
      </c>
      <c r="I1813" t="s">
        <v>172</v>
      </c>
    </row>
    <row r="1814" spans="1:9" x14ac:dyDescent="0.25">
      <c r="A1814">
        <v>11</v>
      </c>
      <c r="B1814">
        <f t="shared" si="48"/>
        <v>28</v>
      </c>
      <c r="C1814">
        <v>27</v>
      </c>
      <c r="D1814" t="s">
        <v>16</v>
      </c>
      <c r="E1814" t="s">
        <v>17</v>
      </c>
      <c r="F1814" t="s">
        <v>209</v>
      </c>
      <c r="G1814">
        <v>1</v>
      </c>
      <c r="H1814">
        <v>210</v>
      </c>
      <c r="I1814" t="s">
        <v>172</v>
      </c>
    </row>
    <row r="1815" spans="1:9" x14ac:dyDescent="0.25">
      <c r="A1815">
        <v>11</v>
      </c>
      <c r="B1815">
        <f t="shared" si="48"/>
        <v>28</v>
      </c>
      <c r="C1815">
        <v>28</v>
      </c>
      <c r="D1815" t="s">
        <v>22</v>
      </c>
      <c r="E1815" t="s">
        <v>23</v>
      </c>
      <c r="F1815" t="s">
        <v>210</v>
      </c>
      <c r="G1815">
        <v>1</v>
      </c>
      <c r="H1815">
        <v>120</v>
      </c>
      <c r="I1815" t="s">
        <v>172</v>
      </c>
    </row>
    <row r="1816" spans="1:9" x14ac:dyDescent="0.25">
      <c r="A1816">
        <v>11</v>
      </c>
      <c r="B1816">
        <f t="shared" si="48"/>
        <v>28</v>
      </c>
      <c r="C1816">
        <v>36</v>
      </c>
      <c r="D1816" t="s">
        <v>16</v>
      </c>
      <c r="E1816" t="s">
        <v>17</v>
      </c>
      <c r="F1816" t="s">
        <v>38</v>
      </c>
      <c r="G1816">
        <v>12</v>
      </c>
      <c r="H1816">
        <v>500</v>
      </c>
      <c r="I1816" t="s">
        <v>172</v>
      </c>
    </row>
    <row r="1817" spans="1:9" x14ac:dyDescent="0.25">
      <c r="A1817">
        <v>11</v>
      </c>
      <c r="B1817">
        <f t="shared" si="48"/>
        <v>28</v>
      </c>
      <c r="C1817">
        <v>24</v>
      </c>
      <c r="D1817" t="s">
        <v>16</v>
      </c>
      <c r="E1817" t="s">
        <v>17</v>
      </c>
      <c r="F1817" t="s">
        <v>207</v>
      </c>
      <c r="G1817">
        <v>12</v>
      </c>
      <c r="H1817">
        <v>270</v>
      </c>
      <c r="I1817" t="s">
        <v>172</v>
      </c>
    </row>
    <row r="1818" spans="1:9" x14ac:dyDescent="0.25">
      <c r="A1818">
        <v>11</v>
      </c>
      <c r="B1818">
        <f t="shared" si="48"/>
        <v>28</v>
      </c>
      <c r="C1818">
        <v>26</v>
      </c>
      <c r="D1818" t="s">
        <v>22</v>
      </c>
      <c r="E1818" t="s">
        <v>23</v>
      </c>
      <c r="F1818" t="s">
        <v>208</v>
      </c>
      <c r="G1818">
        <v>2</v>
      </c>
      <c r="H1818">
        <v>120</v>
      </c>
      <c r="I1818" t="s">
        <v>172</v>
      </c>
    </row>
    <row r="1819" spans="1:9" x14ac:dyDescent="0.25">
      <c r="A1819">
        <v>11</v>
      </c>
      <c r="B1819">
        <f t="shared" si="48"/>
        <v>28</v>
      </c>
      <c r="C1819">
        <v>5</v>
      </c>
      <c r="D1819" t="s">
        <v>22</v>
      </c>
      <c r="E1819" t="s">
        <v>23</v>
      </c>
      <c r="F1819" t="s">
        <v>19</v>
      </c>
      <c r="G1819">
        <v>5</v>
      </c>
      <c r="H1819">
        <v>120</v>
      </c>
      <c r="I1819" t="s">
        <v>172</v>
      </c>
    </row>
    <row r="1820" spans="1:9" x14ac:dyDescent="0.25">
      <c r="A1820">
        <v>11</v>
      </c>
      <c r="B1820">
        <f t="shared" si="48"/>
        <v>28</v>
      </c>
      <c r="C1820">
        <v>6</v>
      </c>
      <c r="D1820" t="s">
        <v>22</v>
      </c>
      <c r="E1820" t="s">
        <v>23</v>
      </c>
      <c r="F1820" t="s">
        <v>24</v>
      </c>
      <c r="G1820">
        <v>2</v>
      </c>
      <c r="H1820">
        <v>120</v>
      </c>
      <c r="I1820" t="s">
        <v>172</v>
      </c>
    </row>
    <row r="1821" spans="1:9" x14ac:dyDescent="0.25">
      <c r="A1821">
        <v>11</v>
      </c>
      <c r="B1821">
        <f t="shared" si="48"/>
        <v>28</v>
      </c>
      <c r="C1821">
        <v>11</v>
      </c>
      <c r="D1821" t="s">
        <v>22</v>
      </c>
      <c r="E1821" t="s">
        <v>23</v>
      </c>
      <c r="F1821" t="s">
        <v>25</v>
      </c>
      <c r="G1821">
        <v>171</v>
      </c>
      <c r="H1821">
        <v>15</v>
      </c>
      <c r="I1821" t="s">
        <v>172</v>
      </c>
    </row>
    <row r="1822" spans="1:9" x14ac:dyDescent="0.25">
      <c r="A1822">
        <v>11</v>
      </c>
      <c r="B1822">
        <f t="shared" si="48"/>
        <v>29</v>
      </c>
      <c r="C1822">
        <v>42</v>
      </c>
      <c r="D1822" t="s">
        <v>16</v>
      </c>
      <c r="E1822" t="s">
        <v>17</v>
      </c>
      <c r="F1822" t="s">
        <v>39</v>
      </c>
      <c r="G1822">
        <v>1</v>
      </c>
      <c r="H1822">
        <v>80</v>
      </c>
      <c r="I1822" t="s">
        <v>172</v>
      </c>
    </row>
    <row r="1823" spans="1:9" x14ac:dyDescent="0.25">
      <c r="A1823">
        <v>11</v>
      </c>
      <c r="B1823">
        <f t="shared" si="48"/>
        <v>29</v>
      </c>
      <c r="C1823">
        <v>49</v>
      </c>
      <c r="D1823" t="s">
        <v>22</v>
      </c>
      <c r="E1823" t="s">
        <v>23</v>
      </c>
      <c r="F1823" t="s">
        <v>40</v>
      </c>
      <c r="G1823">
        <v>1</v>
      </c>
      <c r="H1823">
        <v>120</v>
      </c>
      <c r="I1823" t="s">
        <v>172</v>
      </c>
    </row>
    <row r="1824" spans="1:9" x14ac:dyDescent="0.25">
      <c r="A1824">
        <v>11</v>
      </c>
      <c r="B1824">
        <f>B1814+1</f>
        <v>29</v>
      </c>
      <c r="C1824">
        <v>27</v>
      </c>
      <c r="D1824" t="s">
        <v>16</v>
      </c>
      <c r="E1824" t="s">
        <v>17</v>
      </c>
      <c r="F1824" t="s">
        <v>209</v>
      </c>
      <c r="G1824">
        <v>1</v>
      </c>
      <c r="H1824">
        <v>210</v>
      </c>
      <c r="I1824" t="s">
        <v>172</v>
      </c>
    </row>
    <row r="1825" spans="1:9" x14ac:dyDescent="0.25">
      <c r="A1825">
        <v>11</v>
      </c>
      <c r="B1825">
        <f t="shared" ref="B1825:B1836" si="49">B1815+1</f>
        <v>29</v>
      </c>
      <c r="C1825">
        <v>28</v>
      </c>
      <c r="D1825" t="s">
        <v>22</v>
      </c>
      <c r="E1825" t="s">
        <v>23</v>
      </c>
      <c r="F1825" t="s">
        <v>210</v>
      </c>
      <c r="G1825">
        <v>1</v>
      </c>
      <c r="H1825">
        <v>120</v>
      </c>
      <c r="I1825" t="s">
        <v>172</v>
      </c>
    </row>
    <row r="1826" spans="1:9" x14ac:dyDescent="0.25">
      <c r="A1826">
        <v>11</v>
      </c>
      <c r="B1826">
        <f t="shared" si="49"/>
        <v>29</v>
      </c>
      <c r="C1826">
        <v>36</v>
      </c>
      <c r="D1826" t="s">
        <v>16</v>
      </c>
      <c r="E1826" t="s">
        <v>17</v>
      </c>
      <c r="F1826" t="s">
        <v>38</v>
      </c>
      <c r="G1826">
        <v>12</v>
      </c>
      <c r="H1826">
        <v>500</v>
      </c>
      <c r="I1826" t="s">
        <v>172</v>
      </c>
    </row>
    <row r="1827" spans="1:9" x14ac:dyDescent="0.25">
      <c r="A1827">
        <v>11</v>
      </c>
      <c r="B1827">
        <f t="shared" si="49"/>
        <v>29</v>
      </c>
      <c r="C1827">
        <v>24</v>
      </c>
      <c r="D1827" t="s">
        <v>16</v>
      </c>
      <c r="E1827" t="s">
        <v>17</v>
      </c>
      <c r="F1827" t="s">
        <v>207</v>
      </c>
      <c r="G1827">
        <v>12</v>
      </c>
      <c r="H1827">
        <v>270</v>
      </c>
      <c r="I1827" t="s">
        <v>172</v>
      </c>
    </row>
    <row r="1828" spans="1:9" x14ac:dyDescent="0.25">
      <c r="A1828">
        <v>11</v>
      </c>
      <c r="B1828">
        <f t="shared" si="49"/>
        <v>29</v>
      </c>
      <c r="C1828">
        <v>26</v>
      </c>
      <c r="D1828" t="s">
        <v>22</v>
      </c>
      <c r="E1828" t="s">
        <v>23</v>
      </c>
      <c r="F1828" t="s">
        <v>208</v>
      </c>
      <c r="G1828">
        <v>2</v>
      </c>
      <c r="H1828">
        <v>120</v>
      </c>
      <c r="I1828" t="s">
        <v>172</v>
      </c>
    </row>
    <row r="1829" spans="1:9" x14ac:dyDescent="0.25">
      <c r="A1829">
        <v>11</v>
      </c>
      <c r="B1829">
        <f t="shared" si="49"/>
        <v>29</v>
      </c>
      <c r="C1829">
        <v>5</v>
      </c>
      <c r="D1829" t="s">
        <v>22</v>
      </c>
      <c r="E1829" t="s">
        <v>23</v>
      </c>
      <c r="F1829" t="s">
        <v>19</v>
      </c>
      <c r="G1829">
        <v>5</v>
      </c>
      <c r="H1829">
        <v>120</v>
      </c>
      <c r="I1829" t="s">
        <v>172</v>
      </c>
    </row>
    <row r="1830" spans="1:9" x14ac:dyDescent="0.25">
      <c r="A1830">
        <v>11</v>
      </c>
      <c r="B1830">
        <f t="shared" si="49"/>
        <v>29</v>
      </c>
      <c r="C1830">
        <v>6</v>
      </c>
      <c r="D1830" t="s">
        <v>22</v>
      </c>
      <c r="E1830" t="s">
        <v>23</v>
      </c>
      <c r="F1830" t="s">
        <v>24</v>
      </c>
      <c r="G1830">
        <v>2</v>
      </c>
      <c r="H1830">
        <v>120</v>
      </c>
      <c r="I1830" t="s">
        <v>172</v>
      </c>
    </row>
    <row r="1831" spans="1:9" x14ac:dyDescent="0.25">
      <c r="A1831">
        <v>11</v>
      </c>
      <c r="B1831">
        <f t="shared" si="49"/>
        <v>29</v>
      </c>
      <c r="C1831">
        <v>11</v>
      </c>
      <c r="D1831" t="s">
        <v>22</v>
      </c>
      <c r="E1831" t="s">
        <v>23</v>
      </c>
      <c r="F1831" t="s">
        <v>25</v>
      </c>
      <c r="G1831">
        <v>171</v>
      </c>
      <c r="H1831">
        <v>15</v>
      </c>
      <c r="I1831" t="s">
        <v>172</v>
      </c>
    </row>
    <row r="1832" spans="1:9" x14ac:dyDescent="0.25">
      <c r="A1832">
        <v>11</v>
      </c>
      <c r="B1832">
        <f t="shared" si="49"/>
        <v>30</v>
      </c>
      <c r="C1832">
        <v>42</v>
      </c>
      <c r="D1832" t="s">
        <v>16</v>
      </c>
      <c r="E1832" t="s">
        <v>17</v>
      </c>
      <c r="F1832" t="s">
        <v>39</v>
      </c>
      <c r="G1832">
        <v>1</v>
      </c>
      <c r="H1832">
        <v>80</v>
      </c>
      <c r="I1832" t="s">
        <v>172</v>
      </c>
    </row>
    <row r="1833" spans="1:9" x14ac:dyDescent="0.25">
      <c r="A1833">
        <v>11</v>
      </c>
      <c r="B1833">
        <f t="shared" si="49"/>
        <v>30</v>
      </c>
      <c r="C1833">
        <v>49</v>
      </c>
      <c r="D1833" t="s">
        <v>22</v>
      </c>
      <c r="E1833" t="s">
        <v>23</v>
      </c>
      <c r="F1833" t="s">
        <v>40</v>
      </c>
      <c r="G1833">
        <v>1</v>
      </c>
      <c r="H1833">
        <v>120</v>
      </c>
      <c r="I1833" t="s">
        <v>172</v>
      </c>
    </row>
    <row r="1834" spans="1:9" x14ac:dyDescent="0.25">
      <c r="A1834">
        <v>11</v>
      </c>
      <c r="B1834">
        <f t="shared" si="49"/>
        <v>30</v>
      </c>
      <c r="C1834">
        <v>27</v>
      </c>
      <c r="D1834" t="s">
        <v>16</v>
      </c>
      <c r="E1834" t="s">
        <v>17</v>
      </c>
      <c r="F1834" t="s">
        <v>209</v>
      </c>
      <c r="G1834">
        <v>1</v>
      </c>
      <c r="H1834">
        <v>210</v>
      </c>
      <c r="I1834" t="s">
        <v>172</v>
      </c>
    </row>
    <row r="1835" spans="1:9" x14ac:dyDescent="0.25">
      <c r="A1835">
        <v>11</v>
      </c>
      <c r="B1835">
        <f t="shared" si="49"/>
        <v>30</v>
      </c>
      <c r="C1835">
        <v>28</v>
      </c>
      <c r="D1835" t="s">
        <v>22</v>
      </c>
      <c r="E1835" t="s">
        <v>23</v>
      </c>
      <c r="F1835" t="s">
        <v>210</v>
      </c>
      <c r="G1835">
        <v>1</v>
      </c>
      <c r="H1835">
        <v>120</v>
      </c>
      <c r="I1835" t="s">
        <v>172</v>
      </c>
    </row>
    <row r="1836" spans="1:9" x14ac:dyDescent="0.25">
      <c r="A1836">
        <v>11</v>
      </c>
      <c r="B1836">
        <f t="shared" si="49"/>
        <v>30</v>
      </c>
      <c r="C1836">
        <v>36</v>
      </c>
      <c r="D1836" t="s">
        <v>16</v>
      </c>
      <c r="E1836" t="s">
        <v>17</v>
      </c>
      <c r="F1836" t="s">
        <v>38</v>
      </c>
      <c r="G1836">
        <v>12</v>
      </c>
      <c r="H1836">
        <v>500</v>
      </c>
      <c r="I1836" t="s">
        <v>172</v>
      </c>
    </row>
    <row r="1837" spans="1:9" x14ac:dyDescent="0.25">
      <c r="A1837">
        <v>11</v>
      </c>
      <c r="B1837">
        <f>B1827+1</f>
        <v>30</v>
      </c>
      <c r="C1837">
        <v>24</v>
      </c>
      <c r="D1837" t="s">
        <v>16</v>
      </c>
      <c r="E1837" t="s">
        <v>17</v>
      </c>
      <c r="F1837" t="s">
        <v>207</v>
      </c>
      <c r="G1837">
        <v>12</v>
      </c>
      <c r="H1837">
        <v>270</v>
      </c>
      <c r="I1837" t="s">
        <v>172</v>
      </c>
    </row>
    <row r="1838" spans="1:9" x14ac:dyDescent="0.25">
      <c r="A1838">
        <v>11</v>
      </c>
      <c r="B1838">
        <f t="shared" ref="B1838:B1841" si="50">B1828+1</f>
        <v>30</v>
      </c>
      <c r="C1838">
        <v>26</v>
      </c>
      <c r="D1838" t="s">
        <v>22</v>
      </c>
      <c r="E1838" t="s">
        <v>23</v>
      </c>
      <c r="F1838" t="s">
        <v>208</v>
      </c>
      <c r="G1838">
        <v>2</v>
      </c>
      <c r="H1838">
        <v>120</v>
      </c>
      <c r="I1838" t="s">
        <v>172</v>
      </c>
    </row>
    <row r="1839" spans="1:9" x14ac:dyDescent="0.25">
      <c r="A1839">
        <v>11</v>
      </c>
      <c r="B1839">
        <f t="shared" si="50"/>
        <v>30</v>
      </c>
      <c r="C1839">
        <v>5</v>
      </c>
      <c r="D1839" t="s">
        <v>22</v>
      </c>
      <c r="E1839" t="s">
        <v>23</v>
      </c>
      <c r="F1839" t="s">
        <v>19</v>
      </c>
      <c r="G1839">
        <v>5</v>
      </c>
      <c r="H1839">
        <v>120</v>
      </c>
      <c r="I1839" t="s">
        <v>172</v>
      </c>
    </row>
    <row r="1840" spans="1:9" x14ac:dyDescent="0.25">
      <c r="A1840">
        <v>11</v>
      </c>
      <c r="B1840">
        <f t="shared" si="50"/>
        <v>30</v>
      </c>
      <c r="C1840">
        <v>6</v>
      </c>
      <c r="D1840" t="s">
        <v>22</v>
      </c>
      <c r="E1840" t="s">
        <v>23</v>
      </c>
      <c r="F1840" t="s">
        <v>24</v>
      </c>
      <c r="G1840">
        <v>2</v>
      </c>
      <c r="H1840">
        <v>120</v>
      </c>
      <c r="I1840" t="s">
        <v>172</v>
      </c>
    </row>
    <row r="1841" spans="1:9" x14ac:dyDescent="0.25">
      <c r="A1841">
        <v>11</v>
      </c>
      <c r="B1841">
        <f t="shared" si="50"/>
        <v>30</v>
      </c>
      <c r="C1841">
        <v>11</v>
      </c>
      <c r="D1841" t="s">
        <v>22</v>
      </c>
      <c r="E1841" t="s">
        <v>23</v>
      </c>
      <c r="F1841" t="s">
        <v>25</v>
      </c>
      <c r="G1841">
        <v>171</v>
      </c>
      <c r="H1841">
        <v>15</v>
      </c>
      <c r="I1841" t="s">
        <v>172</v>
      </c>
    </row>
    <row r="1848" spans="1:9" x14ac:dyDescent="0.25">
      <c r="E1848" s="4"/>
      <c r="F1848" s="3"/>
    </row>
  </sheetData>
  <autoFilter ref="A1:H184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0693-FF42-4265-BACF-A7C7481390FE}">
  <dimension ref="A1:R421"/>
  <sheetViews>
    <sheetView workbookViewId="0">
      <selection activeCell="C363" sqref="C363"/>
    </sheetView>
  </sheetViews>
  <sheetFormatPr defaultRowHeight="15" x14ac:dyDescent="0.25"/>
  <cols>
    <col min="1" max="1" width="12" customWidth="1"/>
    <col min="3" max="3" width="30.42578125" bestFit="1" customWidth="1"/>
    <col min="4" max="4" width="14.7109375" customWidth="1"/>
    <col min="5" max="5" width="15.5703125" customWidth="1"/>
    <col min="6" max="6" width="15.140625" customWidth="1"/>
    <col min="7" max="7" width="16" customWidth="1"/>
    <col min="8" max="8" width="18.140625" customWidth="1"/>
    <col min="10" max="10" width="14.140625" customWidth="1"/>
    <col min="11" max="11" width="12.7109375" bestFit="1" customWidth="1"/>
    <col min="15" max="15" width="12.7109375" bestFit="1" customWidth="1"/>
  </cols>
  <sheetData>
    <row r="1" spans="1:18" x14ac:dyDescent="0.25">
      <c r="A1" t="s">
        <v>0</v>
      </c>
      <c r="B1" t="s">
        <v>1</v>
      </c>
      <c r="C1" t="s">
        <v>27</v>
      </c>
      <c r="D1" t="s">
        <v>8</v>
      </c>
      <c r="E1" t="s">
        <v>196</v>
      </c>
      <c r="F1" t="s">
        <v>9</v>
      </c>
      <c r="G1" t="s">
        <v>28</v>
      </c>
      <c r="H1" t="s">
        <v>10</v>
      </c>
      <c r="I1" t="s">
        <v>11</v>
      </c>
      <c r="J1" t="s">
        <v>12</v>
      </c>
      <c r="K1" t="s">
        <v>29</v>
      </c>
      <c r="L1" t="s">
        <v>13</v>
      </c>
      <c r="M1" t="s">
        <v>14</v>
      </c>
      <c r="N1" t="s">
        <v>15</v>
      </c>
      <c r="O1" t="s">
        <v>33</v>
      </c>
      <c r="P1" t="s">
        <v>34</v>
      </c>
      <c r="Q1" t="s">
        <v>35</v>
      </c>
      <c r="R1" t="s">
        <v>36</v>
      </c>
    </row>
    <row r="2" spans="1:18" x14ac:dyDescent="0.25">
      <c r="A2">
        <v>27</v>
      </c>
      <c r="B2">
        <v>1</v>
      </c>
      <c r="C2" t="s">
        <v>90</v>
      </c>
      <c r="D2">
        <v>0</v>
      </c>
      <c r="E2" t="s">
        <v>26</v>
      </c>
      <c r="F2">
        <v>10</v>
      </c>
    </row>
    <row r="3" spans="1:18" x14ac:dyDescent="0.25">
      <c r="A3">
        <v>27</v>
      </c>
      <c r="B3">
        <v>2</v>
      </c>
      <c r="C3" t="s">
        <v>90</v>
      </c>
      <c r="D3">
        <v>0</v>
      </c>
      <c r="E3" t="s">
        <v>26</v>
      </c>
      <c r="F3">
        <v>10</v>
      </c>
    </row>
    <row r="4" spans="1:18" x14ac:dyDescent="0.25">
      <c r="A4">
        <v>27</v>
      </c>
      <c r="B4">
        <v>3</v>
      </c>
      <c r="C4" t="s">
        <v>90</v>
      </c>
      <c r="D4">
        <v>300</v>
      </c>
      <c r="E4" t="s">
        <v>26</v>
      </c>
      <c r="F4">
        <v>10</v>
      </c>
    </row>
    <row r="5" spans="1:18" x14ac:dyDescent="0.25">
      <c r="A5">
        <v>27</v>
      </c>
      <c r="B5">
        <v>4</v>
      </c>
      <c r="C5" t="s">
        <v>90</v>
      </c>
      <c r="D5">
        <v>500</v>
      </c>
      <c r="E5" t="s">
        <v>26</v>
      </c>
      <c r="F5">
        <v>10</v>
      </c>
    </row>
    <row r="6" spans="1:18" x14ac:dyDescent="0.25">
      <c r="A6">
        <v>27</v>
      </c>
      <c r="B6">
        <v>5</v>
      </c>
      <c r="C6" t="s">
        <v>90</v>
      </c>
      <c r="D6">
        <v>700</v>
      </c>
      <c r="E6" t="s">
        <v>26</v>
      </c>
      <c r="F6">
        <v>10</v>
      </c>
    </row>
    <row r="7" spans="1:18" x14ac:dyDescent="0.25">
      <c r="A7">
        <v>27</v>
      </c>
      <c r="B7">
        <v>6</v>
      </c>
      <c r="C7" t="s">
        <v>90</v>
      </c>
      <c r="D7">
        <v>700</v>
      </c>
      <c r="E7" t="s">
        <v>26</v>
      </c>
      <c r="F7">
        <v>10</v>
      </c>
    </row>
    <row r="8" spans="1:18" x14ac:dyDescent="0.25">
      <c r="A8">
        <v>27</v>
      </c>
      <c r="B8">
        <v>7</v>
      </c>
      <c r="C8" t="s">
        <v>90</v>
      </c>
      <c r="D8">
        <v>700</v>
      </c>
      <c r="E8" t="s">
        <v>26</v>
      </c>
      <c r="F8">
        <v>10</v>
      </c>
    </row>
    <row r="9" spans="1:18" x14ac:dyDescent="0.25">
      <c r="A9">
        <v>27</v>
      </c>
      <c r="B9">
        <v>8</v>
      </c>
      <c r="C9" t="s">
        <v>90</v>
      </c>
      <c r="D9">
        <v>700</v>
      </c>
      <c r="E9" t="s">
        <v>26</v>
      </c>
      <c r="F9">
        <v>10</v>
      </c>
    </row>
    <row r="10" spans="1:18" x14ac:dyDescent="0.25">
      <c r="A10">
        <v>27</v>
      </c>
      <c r="B10">
        <v>9</v>
      </c>
      <c r="C10" t="s">
        <v>90</v>
      </c>
      <c r="D10">
        <v>700</v>
      </c>
      <c r="E10" t="s">
        <v>26</v>
      </c>
      <c r="F10">
        <v>10</v>
      </c>
    </row>
    <row r="11" spans="1:18" x14ac:dyDescent="0.25">
      <c r="A11">
        <v>27</v>
      </c>
      <c r="B11">
        <v>10</v>
      </c>
      <c r="C11" t="s">
        <v>90</v>
      </c>
      <c r="D11">
        <v>700</v>
      </c>
      <c r="E11" t="s">
        <v>26</v>
      </c>
      <c r="F11">
        <v>10</v>
      </c>
    </row>
    <row r="12" spans="1:18" x14ac:dyDescent="0.25">
      <c r="A12">
        <v>27</v>
      </c>
      <c r="B12">
        <v>11</v>
      </c>
      <c r="C12" t="s">
        <v>90</v>
      </c>
      <c r="D12">
        <v>700</v>
      </c>
      <c r="E12" t="s">
        <v>26</v>
      </c>
      <c r="F12">
        <v>10</v>
      </c>
    </row>
    <row r="13" spans="1:18" x14ac:dyDescent="0.25">
      <c r="A13">
        <v>27</v>
      </c>
      <c r="B13">
        <v>12</v>
      </c>
      <c r="C13" t="s">
        <v>90</v>
      </c>
      <c r="D13">
        <v>700</v>
      </c>
      <c r="E13" t="s">
        <v>26</v>
      </c>
      <c r="F13">
        <v>10</v>
      </c>
    </row>
    <row r="14" spans="1:18" x14ac:dyDescent="0.25">
      <c r="A14">
        <v>27</v>
      </c>
      <c r="B14">
        <v>13</v>
      </c>
      <c r="C14" t="s">
        <v>90</v>
      </c>
      <c r="D14">
        <v>700</v>
      </c>
      <c r="E14" t="s">
        <v>26</v>
      </c>
      <c r="F14">
        <v>10</v>
      </c>
    </row>
    <row r="15" spans="1:18" x14ac:dyDescent="0.25">
      <c r="A15">
        <v>27</v>
      </c>
      <c r="B15">
        <v>14</v>
      </c>
      <c r="C15" t="s">
        <v>90</v>
      </c>
      <c r="D15">
        <v>700</v>
      </c>
      <c r="E15" t="s">
        <v>26</v>
      </c>
      <c r="F15">
        <v>10</v>
      </c>
    </row>
    <row r="16" spans="1:18" x14ac:dyDescent="0.25">
      <c r="A16">
        <v>27</v>
      </c>
      <c r="B16">
        <v>15</v>
      </c>
      <c r="C16" t="s">
        <v>90</v>
      </c>
      <c r="D16">
        <v>700</v>
      </c>
      <c r="E16" t="s">
        <v>26</v>
      </c>
      <c r="F16">
        <v>10</v>
      </c>
    </row>
    <row r="17" spans="1:6" x14ac:dyDescent="0.25">
      <c r="A17">
        <v>27</v>
      </c>
      <c r="B17">
        <v>16</v>
      </c>
      <c r="C17" t="s">
        <v>90</v>
      </c>
      <c r="D17">
        <v>700</v>
      </c>
      <c r="E17" t="s">
        <v>26</v>
      </c>
      <c r="F17">
        <v>10</v>
      </c>
    </row>
    <row r="18" spans="1:6" x14ac:dyDescent="0.25">
      <c r="A18">
        <v>27</v>
      </c>
      <c r="B18">
        <v>17</v>
      </c>
      <c r="C18" t="s">
        <v>90</v>
      </c>
      <c r="D18">
        <v>700</v>
      </c>
      <c r="E18" t="s">
        <v>26</v>
      </c>
      <c r="F18">
        <v>10</v>
      </c>
    </row>
    <row r="19" spans="1:6" x14ac:dyDescent="0.25">
      <c r="A19">
        <v>27</v>
      </c>
      <c r="B19">
        <v>18</v>
      </c>
      <c r="C19" t="s">
        <v>90</v>
      </c>
      <c r="D19">
        <v>700</v>
      </c>
      <c r="E19" t="s">
        <v>26</v>
      </c>
      <c r="F19">
        <v>10</v>
      </c>
    </row>
    <row r="20" spans="1:6" x14ac:dyDescent="0.25">
      <c r="A20">
        <v>27</v>
      </c>
      <c r="B20">
        <v>19</v>
      </c>
      <c r="C20" t="s">
        <v>90</v>
      </c>
      <c r="D20">
        <v>700</v>
      </c>
      <c r="E20" t="s">
        <v>26</v>
      </c>
      <c r="F20">
        <v>10</v>
      </c>
    </row>
    <row r="21" spans="1:6" x14ac:dyDescent="0.25">
      <c r="A21">
        <v>27</v>
      </c>
      <c r="B21">
        <v>20</v>
      </c>
      <c r="C21" t="s">
        <v>90</v>
      </c>
      <c r="D21">
        <v>700</v>
      </c>
      <c r="E21" t="s">
        <v>26</v>
      </c>
      <c r="F21">
        <v>10</v>
      </c>
    </row>
    <row r="22" spans="1:6" x14ac:dyDescent="0.25">
      <c r="A22">
        <v>27</v>
      </c>
      <c r="B22">
        <v>21</v>
      </c>
      <c r="C22" t="s">
        <v>90</v>
      </c>
      <c r="D22">
        <v>700</v>
      </c>
      <c r="E22" t="s">
        <v>26</v>
      </c>
      <c r="F22">
        <v>10</v>
      </c>
    </row>
    <row r="23" spans="1:6" x14ac:dyDescent="0.25">
      <c r="A23">
        <v>27</v>
      </c>
      <c r="B23">
        <v>22</v>
      </c>
      <c r="C23" t="s">
        <v>90</v>
      </c>
      <c r="D23">
        <v>700</v>
      </c>
      <c r="E23" t="s">
        <v>26</v>
      </c>
      <c r="F23">
        <v>10</v>
      </c>
    </row>
    <row r="24" spans="1:6" x14ac:dyDescent="0.25">
      <c r="A24">
        <v>27</v>
      </c>
      <c r="B24">
        <v>23</v>
      </c>
      <c r="C24" t="s">
        <v>90</v>
      </c>
      <c r="D24">
        <v>700</v>
      </c>
      <c r="E24" t="s">
        <v>26</v>
      </c>
      <c r="F24">
        <v>10</v>
      </c>
    </row>
    <row r="25" spans="1:6" x14ac:dyDescent="0.25">
      <c r="A25">
        <v>27</v>
      </c>
      <c r="B25">
        <v>24</v>
      </c>
      <c r="C25" t="s">
        <v>90</v>
      </c>
      <c r="D25">
        <v>700</v>
      </c>
      <c r="E25" t="s">
        <v>26</v>
      </c>
      <c r="F25">
        <v>10</v>
      </c>
    </row>
    <row r="26" spans="1:6" x14ac:dyDescent="0.25">
      <c r="A26">
        <v>27</v>
      </c>
      <c r="B26">
        <v>25</v>
      </c>
      <c r="C26" t="s">
        <v>90</v>
      </c>
      <c r="D26">
        <v>700</v>
      </c>
      <c r="E26" t="s">
        <v>26</v>
      </c>
      <c r="F26">
        <v>10</v>
      </c>
    </row>
    <row r="27" spans="1:6" x14ac:dyDescent="0.25">
      <c r="A27">
        <v>27</v>
      </c>
      <c r="B27">
        <v>26</v>
      </c>
      <c r="C27" t="s">
        <v>90</v>
      </c>
      <c r="D27">
        <v>700</v>
      </c>
      <c r="E27" t="s">
        <v>26</v>
      </c>
      <c r="F27">
        <v>10</v>
      </c>
    </row>
    <row r="28" spans="1:6" x14ac:dyDescent="0.25">
      <c r="A28">
        <v>27</v>
      </c>
      <c r="B28">
        <v>27</v>
      </c>
      <c r="C28" t="s">
        <v>90</v>
      </c>
      <c r="D28">
        <v>700</v>
      </c>
      <c r="E28" t="s">
        <v>26</v>
      </c>
      <c r="F28">
        <v>10</v>
      </c>
    </row>
    <row r="29" spans="1:6" x14ac:dyDescent="0.25">
      <c r="A29">
        <v>27</v>
      </c>
      <c r="B29">
        <v>28</v>
      </c>
      <c r="C29" t="s">
        <v>90</v>
      </c>
      <c r="D29">
        <v>700</v>
      </c>
      <c r="E29" t="s">
        <v>26</v>
      </c>
      <c r="F29">
        <v>10</v>
      </c>
    </row>
    <row r="30" spans="1:6" x14ac:dyDescent="0.25">
      <c r="A30">
        <v>27</v>
      </c>
      <c r="B30">
        <v>29</v>
      </c>
      <c r="C30" t="s">
        <v>90</v>
      </c>
      <c r="D30">
        <v>700</v>
      </c>
      <c r="E30" t="s">
        <v>26</v>
      </c>
      <c r="F30">
        <v>10</v>
      </c>
    </row>
    <row r="31" spans="1:6" x14ac:dyDescent="0.25">
      <c r="A31">
        <v>27</v>
      </c>
      <c r="B31">
        <v>30</v>
      </c>
      <c r="C31" t="s">
        <v>90</v>
      </c>
      <c r="D31">
        <v>700</v>
      </c>
      <c r="E31" t="s">
        <v>26</v>
      </c>
      <c r="F31">
        <v>10</v>
      </c>
    </row>
    <row r="32" spans="1:6" x14ac:dyDescent="0.25">
      <c r="A32">
        <v>28</v>
      </c>
      <c r="B32">
        <v>1</v>
      </c>
      <c r="C32" t="s">
        <v>91</v>
      </c>
      <c r="D32">
        <v>500</v>
      </c>
      <c r="E32" t="s">
        <v>26</v>
      </c>
      <c r="F32">
        <v>5</v>
      </c>
    </row>
    <row r="33" spans="1:6" x14ac:dyDescent="0.25">
      <c r="A33">
        <v>28</v>
      </c>
      <c r="B33">
        <v>2</v>
      </c>
      <c r="C33" t="s">
        <v>91</v>
      </c>
      <c r="D33">
        <v>900</v>
      </c>
      <c r="E33" t="s">
        <v>26</v>
      </c>
      <c r="F33">
        <v>5</v>
      </c>
    </row>
    <row r="34" spans="1:6" x14ac:dyDescent="0.25">
      <c r="A34">
        <v>28</v>
      </c>
      <c r="B34">
        <v>3</v>
      </c>
      <c r="C34" t="s">
        <v>91</v>
      </c>
      <c r="D34">
        <v>900</v>
      </c>
      <c r="E34" t="s">
        <v>26</v>
      </c>
      <c r="F34">
        <v>5</v>
      </c>
    </row>
    <row r="35" spans="1:6" x14ac:dyDescent="0.25">
      <c r="A35">
        <v>28</v>
      </c>
      <c r="B35">
        <v>4</v>
      </c>
      <c r="C35" t="s">
        <v>91</v>
      </c>
      <c r="D35">
        <v>900</v>
      </c>
      <c r="E35" t="s">
        <v>26</v>
      </c>
      <c r="F35">
        <v>5</v>
      </c>
    </row>
    <row r="36" spans="1:6" x14ac:dyDescent="0.25">
      <c r="A36">
        <v>28</v>
      </c>
      <c r="B36">
        <v>5</v>
      </c>
      <c r="C36" t="s">
        <v>91</v>
      </c>
      <c r="D36">
        <v>900</v>
      </c>
      <c r="E36" t="s">
        <v>26</v>
      </c>
      <c r="F36">
        <v>5</v>
      </c>
    </row>
    <row r="37" spans="1:6" x14ac:dyDescent="0.25">
      <c r="A37">
        <v>28</v>
      </c>
      <c r="B37">
        <v>6</v>
      </c>
      <c r="C37" t="s">
        <v>91</v>
      </c>
      <c r="D37">
        <v>900</v>
      </c>
      <c r="E37" t="s">
        <v>26</v>
      </c>
      <c r="F37">
        <v>5</v>
      </c>
    </row>
    <row r="38" spans="1:6" x14ac:dyDescent="0.25">
      <c r="A38">
        <v>28</v>
      </c>
      <c r="B38">
        <v>7</v>
      </c>
      <c r="C38" t="s">
        <v>91</v>
      </c>
      <c r="D38">
        <v>900</v>
      </c>
      <c r="E38" t="s">
        <v>26</v>
      </c>
      <c r="F38">
        <v>5</v>
      </c>
    </row>
    <row r="39" spans="1:6" x14ac:dyDescent="0.25">
      <c r="A39">
        <v>28</v>
      </c>
      <c r="B39">
        <v>8</v>
      </c>
      <c r="C39" t="s">
        <v>91</v>
      </c>
      <c r="D39">
        <v>900</v>
      </c>
      <c r="E39" t="s">
        <v>26</v>
      </c>
      <c r="F39">
        <v>5</v>
      </c>
    </row>
    <row r="40" spans="1:6" x14ac:dyDescent="0.25">
      <c r="A40">
        <v>28</v>
      </c>
      <c r="B40">
        <v>9</v>
      </c>
      <c r="C40" t="s">
        <v>91</v>
      </c>
      <c r="D40">
        <v>900</v>
      </c>
      <c r="E40" t="s">
        <v>26</v>
      </c>
      <c r="F40">
        <v>5</v>
      </c>
    </row>
    <row r="41" spans="1:6" x14ac:dyDescent="0.25">
      <c r="A41">
        <v>28</v>
      </c>
      <c r="B41">
        <v>10</v>
      </c>
      <c r="C41" t="s">
        <v>91</v>
      </c>
      <c r="D41">
        <v>900</v>
      </c>
      <c r="E41" t="s">
        <v>26</v>
      </c>
      <c r="F41">
        <v>5</v>
      </c>
    </row>
    <row r="42" spans="1:6" x14ac:dyDescent="0.25">
      <c r="A42">
        <v>28</v>
      </c>
      <c r="B42">
        <v>11</v>
      </c>
      <c r="C42" t="s">
        <v>91</v>
      </c>
      <c r="D42">
        <v>900</v>
      </c>
      <c r="E42" t="s">
        <v>26</v>
      </c>
      <c r="F42">
        <v>5</v>
      </c>
    </row>
    <row r="43" spans="1:6" x14ac:dyDescent="0.25">
      <c r="A43">
        <v>28</v>
      </c>
      <c r="B43">
        <v>12</v>
      </c>
      <c r="C43" t="s">
        <v>91</v>
      </c>
      <c r="D43">
        <v>900</v>
      </c>
      <c r="E43" t="s">
        <v>26</v>
      </c>
      <c r="F43">
        <v>5</v>
      </c>
    </row>
    <row r="44" spans="1:6" x14ac:dyDescent="0.25">
      <c r="A44">
        <v>28</v>
      </c>
      <c r="B44">
        <v>13</v>
      </c>
      <c r="C44" t="s">
        <v>91</v>
      </c>
      <c r="D44">
        <v>900</v>
      </c>
      <c r="E44" t="s">
        <v>26</v>
      </c>
      <c r="F44">
        <v>5</v>
      </c>
    </row>
    <row r="45" spans="1:6" x14ac:dyDescent="0.25">
      <c r="A45">
        <v>28</v>
      </c>
      <c r="B45">
        <v>14</v>
      </c>
      <c r="C45" t="s">
        <v>91</v>
      </c>
      <c r="D45">
        <v>900</v>
      </c>
      <c r="E45" t="s">
        <v>26</v>
      </c>
      <c r="F45">
        <v>5</v>
      </c>
    </row>
    <row r="46" spans="1:6" x14ac:dyDescent="0.25">
      <c r="A46">
        <v>28</v>
      </c>
      <c r="B46">
        <v>15</v>
      </c>
      <c r="C46" t="s">
        <v>91</v>
      </c>
      <c r="D46">
        <v>900</v>
      </c>
      <c r="E46" t="s">
        <v>26</v>
      </c>
      <c r="F46">
        <v>5</v>
      </c>
    </row>
    <row r="47" spans="1:6" x14ac:dyDescent="0.25">
      <c r="A47">
        <v>28</v>
      </c>
      <c r="B47">
        <v>16</v>
      </c>
      <c r="C47" t="s">
        <v>91</v>
      </c>
      <c r="D47">
        <v>900</v>
      </c>
      <c r="E47" t="s">
        <v>26</v>
      </c>
      <c r="F47">
        <v>5</v>
      </c>
    </row>
    <row r="48" spans="1:6" x14ac:dyDescent="0.25">
      <c r="A48">
        <v>28</v>
      </c>
      <c r="B48">
        <v>17</v>
      </c>
      <c r="C48" t="s">
        <v>91</v>
      </c>
      <c r="D48">
        <v>900</v>
      </c>
      <c r="E48" t="s">
        <v>26</v>
      </c>
      <c r="F48">
        <v>5</v>
      </c>
    </row>
    <row r="49" spans="1:6" x14ac:dyDescent="0.25">
      <c r="A49">
        <v>28</v>
      </c>
      <c r="B49">
        <v>18</v>
      </c>
      <c r="C49" t="s">
        <v>91</v>
      </c>
      <c r="D49">
        <v>900</v>
      </c>
      <c r="E49" t="s">
        <v>26</v>
      </c>
      <c r="F49">
        <v>5</v>
      </c>
    </row>
    <row r="50" spans="1:6" x14ac:dyDescent="0.25">
      <c r="A50">
        <v>28</v>
      </c>
      <c r="B50">
        <v>19</v>
      </c>
      <c r="C50" t="s">
        <v>91</v>
      </c>
      <c r="D50">
        <v>900</v>
      </c>
      <c r="E50" t="s">
        <v>26</v>
      </c>
      <c r="F50">
        <v>5</v>
      </c>
    </row>
    <row r="51" spans="1:6" x14ac:dyDescent="0.25">
      <c r="A51">
        <v>28</v>
      </c>
      <c r="B51">
        <v>20</v>
      </c>
      <c r="C51" t="s">
        <v>91</v>
      </c>
      <c r="D51">
        <v>900</v>
      </c>
      <c r="E51" t="s">
        <v>26</v>
      </c>
      <c r="F51">
        <v>5</v>
      </c>
    </row>
    <row r="52" spans="1:6" x14ac:dyDescent="0.25">
      <c r="A52">
        <v>28</v>
      </c>
      <c r="B52">
        <v>21</v>
      </c>
      <c r="C52" t="s">
        <v>91</v>
      </c>
      <c r="D52">
        <v>900</v>
      </c>
      <c r="E52" t="s">
        <v>26</v>
      </c>
      <c r="F52">
        <v>5</v>
      </c>
    </row>
    <row r="53" spans="1:6" x14ac:dyDescent="0.25">
      <c r="A53">
        <v>28</v>
      </c>
      <c r="B53">
        <v>22</v>
      </c>
      <c r="C53" t="s">
        <v>91</v>
      </c>
      <c r="D53">
        <v>900</v>
      </c>
      <c r="E53" t="s">
        <v>26</v>
      </c>
      <c r="F53">
        <v>5</v>
      </c>
    </row>
    <row r="54" spans="1:6" x14ac:dyDescent="0.25">
      <c r="A54">
        <v>28</v>
      </c>
      <c r="B54">
        <v>23</v>
      </c>
      <c r="C54" t="s">
        <v>91</v>
      </c>
      <c r="D54">
        <v>900</v>
      </c>
      <c r="E54" t="s">
        <v>26</v>
      </c>
      <c r="F54">
        <v>5</v>
      </c>
    </row>
    <row r="55" spans="1:6" x14ac:dyDescent="0.25">
      <c r="A55">
        <v>28</v>
      </c>
      <c r="B55">
        <v>24</v>
      </c>
      <c r="C55" t="s">
        <v>91</v>
      </c>
      <c r="D55">
        <v>900</v>
      </c>
      <c r="E55" t="s">
        <v>26</v>
      </c>
      <c r="F55">
        <v>5</v>
      </c>
    </row>
    <row r="56" spans="1:6" x14ac:dyDescent="0.25">
      <c r="A56">
        <v>28</v>
      </c>
      <c r="B56">
        <v>25</v>
      </c>
      <c r="C56" t="s">
        <v>91</v>
      </c>
      <c r="D56">
        <v>900</v>
      </c>
      <c r="E56" t="s">
        <v>26</v>
      </c>
      <c r="F56">
        <v>5</v>
      </c>
    </row>
    <row r="57" spans="1:6" x14ac:dyDescent="0.25">
      <c r="A57">
        <v>28</v>
      </c>
      <c r="B57">
        <v>26</v>
      </c>
      <c r="C57" t="s">
        <v>91</v>
      </c>
      <c r="D57">
        <v>900</v>
      </c>
      <c r="E57" t="s">
        <v>26</v>
      </c>
      <c r="F57">
        <v>5</v>
      </c>
    </row>
    <row r="58" spans="1:6" x14ac:dyDescent="0.25">
      <c r="A58">
        <v>28</v>
      </c>
      <c r="B58">
        <v>27</v>
      </c>
      <c r="C58" t="s">
        <v>91</v>
      </c>
      <c r="D58">
        <v>900</v>
      </c>
      <c r="E58" t="s">
        <v>26</v>
      </c>
      <c r="F58">
        <v>5</v>
      </c>
    </row>
    <row r="59" spans="1:6" x14ac:dyDescent="0.25">
      <c r="A59">
        <v>28</v>
      </c>
      <c r="B59">
        <v>28</v>
      </c>
      <c r="C59" t="s">
        <v>91</v>
      </c>
      <c r="D59">
        <v>900</v>
      </c>
      <c r="E59" t="s">
        <v>26</v>
      </c>
      <c r="F59">
        <v>5</v>
      </c>
    </row>
    <row r="60" spans="1:6" x14ac:dyDescent="0.25">
      <c r="A60">
        <v>28</v>
      </c>
      <c r="B60">
        <v>29</v>
      </c>
      <c r="C60" t="s">
        <v>91</v>
      </c>
      <c r="D60">
        <v>900</v>
      </c>
      <c r="E60" t="s">
        <v>26</v>
      </c>
      <c r="F60">
        <v>5</v>
      </c>
    </row>
    <row r="61" spans="1:6" x14ac:dyDescent="0.25">
      <c r="A61">
        <v>28</v>
      </c>
      <c r="B61">
        <v>30</v>
      </c>
      <c r="C61" t="s">
        <v>91</v>
      </c>
      <c r="D61">
        <v>900</v>
      </c>
      <c r="E61" t="s">
        <v>26</v>
      </c>
      <c r="F61">
        <v>5</v>
      </c>
    </row>
    <row r="62" spans="1:6" x14ac:dyDescent="0.25">
      <c r="A62">
        <v>29</v>
      </c>
      <c r="B62">
        <v>1</v>
      </c>
      <c r="C62" t="s">
        <v>93</v>
      </c>
      <c r="D62">
        <v>0</v>
      </c>
      <c r="E62" t="s">
        <v>26</v>
      </c>
      <c r="F62">
        <v>1</v>
      </c>
    </row>
    <row r="63" spans="1:6" x14ac:dyDescent="0.25">
      <c r="A63">
        <v>29</v>
      </c>
      <c r="B63">
        <v>2</v>
      </c>
      <c r="C63" t="s">
        <v>93</v>
      </c>
      <c r="D63">
        <v>0</v>
      </c>
      <c r="E63" t="s">
        <v>26</v>
      </c>
      <c r="F63">
        <v>1</v>
      </c>
    </row>
    <row r="64" spans="1:6" x14ac:dyDescent="0.25">
      <c r="A64">
        <v>29</v>
      </c>
      <c r="B64">
        <v>3</v>
      </c>
      <c r="C64" t="s">
        <v>93</v>
      </c>
      <c r="D64">
        <v>40000</v>
      </c>
      <c r="E64" t="s">
        <v>26</v>
      </c>
      <c r="F64">
        <v>1</v>
      </c>
    </row>
    <row r="65" spans="1:6" x14ac:dyDescent="0.25">
      <c r="A65">
        <v>29</v>
      </c>
      <c r="B65">
        <v>4</v>
      </c>
      <c r="C65" t="s">
        <v>93</v>
      </c>
      <c r="D65">
        <v>40000</v>
      </c>
      <c r="E65" t="s">
        <v>26</v>
      </c>
      <c r="F65">
        <v>1</v>
      </c>
    </row>
    <row r="66" spans="1:6" x14ac:dyDescent="0.25">
      <c r="A66">
        <v>29</v>
      </c>
      <c r="B66">
        <v>5</v>
      </c>
      <c r="C66" t="s">
        <v>93</v>
      </c>
      <c r="D66">
        <v>40000</v>
      </c>
      <c r="E66" t="s">
        <v>26</v>
      </c>
      <c r="F66">
        <v>1</v>
      </c>
    </row>
    <row r="67" spans="1:6" x14ac:dyDescent="0.25">
      <c r="A67">
        <v>29</v>
      </c>
      <c r="B67">
        <v>6</v>
      </c>
      <c r="C67" t="s">
        <v>93</v>
      </c>
      <c r="D67">
        <v>40000</v>
      </c>
      <c r="E67" t="s">
        <v>26</v>
      </c>
      <c r="F67">
        <v>1</v>
      </c>
    </row>
    <row r="68" spans="1:6" x14ac:dyDescent="0.25">
      <c r="A68">
        <v>29</v>
      </c>
      <c r="B68">
        <v>7</v>
      </c>
      <c r="C68" t="s">
        <v>93</v>
      </c>
      <c r="D68">
        <v>40000</v>
      </c>
      <c r="E68" t="s">
        <v>26</v>
      </c>
      <c r="F68">
        <v>1</v>
      </c>
    </row>
    <row r="69" spans="1:6" x14ac:dyDescent="0.25">
      <c r="A69">
        <v>29</v>
      </c>
      <c r="B69">
        <v>8</v>
      </c>
      <c r="C69" t="s">
        <v>93</v>
      </c>
      <c r="D69">
        <v>40000</v>
      </c>
      <c r="E69" t="s">
        <v>26</v>
      </c>
      <c r="F69">
        <v>1</v>
      </c>
    </row>
    <row r="70" spans="1:6" x14ac:dyDescent="0.25">
      <c r="A70">
        <v>29</v>
      </c>
      <c r="B70">
        <v>9</v>
      </c>
      <c r="C70" t="s">
        <v>93</v>
      </c>
      <c r="D70">
        <v>40000</v>
      </c>
      <c r="E70" t="s">
        <v>26</v>
      </c>
      <c r="F70">
        <v>1</v>
      </c>
    </row>
    <row r="71" spans="1:6" x14ac:dyDescent="0.25">
      <c r="A71">
        <v>29</v>
      </c>
      <c r="B71">
        <v>10</v>
      </c>
      <c r="C71" t="s">
        <v>93</v>
      </c>
      <c r="D71">
        <v>40000</v>
      </c>
      <c r="E71" t="s">
        <v>26</v>
      </c>
      <c r="F71">
        <v>1</v>
      </c>
    </row>
    <row r="72" spans="1:6" x14ac:dyDescent="0.25">
      <c r="A72">
        <v>29</v>
      </c>
      <c r="B72">
        <v>11</v>
      </c>
      <c r="C72" t="s">
        <v>93</v>
      </c>
      <c r="D72">
        <v>40000</v>
      </c>
      <c r="E72" t="s">
        <v>26</v>
      </c>
      <c r="F72">
        <v>1</v>
      </c>
    </row>
    <row r="73" spans="1:6" x14ac:dyDescent="0.25">
      <c r="A73">
        <v>29</v>
      </c>
      <c r="B73">
        <v>12</v>
      </c>
      <c r="C73" t="s">
        <v>93</v>
      </c>
      <c r="D73">
        <v>40000</v>
      </c>
      <c r="E73" t="s">
        <v>26</v>
      </c>
      <c r="F73">
        <v>1</v>
      </c>
    </row>
    <row r="74" spans="1:6" x14ac:dyDescent="0.25">
      <c r="A74">
        <v>29</v>
      </c>
      <c r="B74">
        <v>13</v>
      </c>
      <c r="C74" t="s">
        <v>93</v>
      </c>
      <c r="D74">
        <v>40000</v>
      </c>
      <c r="E74" t="s">
        <v>26</v>
      </c>
      <c r="F74">
        <v>1</v>
      </c>
    </row>
    <row r="75" spans="1:6" x14ac:dyDescent="0.25">
      <c r="A75">
        <v>29</v>
      </c>
      <c r="B75">
        <v>14</v>
      </c>
      <c r="C75" t="s">
        <v>93</v>
      </c>
      <c r="D75">
        <v>40000</v>
      </c>
      <c r="E75" t="s">
        <v>26</v>
      </c>
      <c r="F75">
        <v>1</v>
      </c>
    </row>
    <row r="76" spans="1:6" x14ac:dyDescent="0.25">
      <c r="A76">
        <v>29</v>
      </c>
      <c r="B76">
        <v>15</v>
      </c>
      <c r="C76" t="s">
        <v>93</v>
      </c>
      <c r="D76">
        <v>40000</v>
      </c>
      <c r="E76" t="s">
        <v>26</v>
      </c>
      <c r="F76">
        <v>1</v>
      </c>
    </row>
    <row r="77" spans="1:6" x14ac:dyDescent="0.25">
      <c r="A77">
        <v>29</v>
      </c>
      <c r="B77">
        <v>16</v>
      </c>
      <c r="C77" t="s">
        <v>93</v>
      </c>
      <c r="D77">
        <v>40000</v>
      </c>
      <c r="E77" t="s">
        <v>26</v>
      </c>
      <c r="F77">
        <v>1</v>
      </c>
    </row>
    <row r="78" spans="1:6" x14ac:dyDescent="0.25">
      <c r="A78">
        <v>29</v>
      </c>
      <c r="B78">
        <v>17</v>
      </c>
      <c r="C78" t="s">
        <v>93</v>
      </c>
      <c r="D78">
        <v>40000</v>
      </c>
      <c r="E78" t="s">
        <v>26</v>
      </c>
      <c r="F78">
        <v>1</v>
      </c>
    </row>
    <row r="79" spans="1:6" x14ac:dyDescent="0.25">
      <c r="A79">
        <v>29</v>
      </c>
      <c r="B79">
        <v>18</v>
      </c>
      <c r="C79" t="s">
        <v>93</v>
      </c>
      <c r="D79">
        <v>40000</v>
      </c>
      <c r="E79" t="s">
        <v>26</v>
      </c>
      <c r="F79">
        <v>1</v>
      </c>
    </row>
    <row r="80" spans="1:6" x14ac:dyDescent="0.25">
      <c r="A80">
        <v>29</v>
      </c>
      <c r="B80">
        <v>19</v>
      </c>
      <c r="C80" t="s">
        <v>93</v>
      </c>
      <c r="D80">
        <v>40000</v>
      </c>
      <c r="E80" t="s">
        <v>26</v>
      </c>
      <c r="F80">
        <v>1</v>
      </c>
    </row>
    <row r="81" spans="1:6" x14ac:dyDescent="0.25">
      <c r="A81">
        <v>29</v>
      </c>
      <c r="B81">
        <v>20</v>
      </c>
      <c r="C81" t="s">
        <v>93</v>
      </c>
      <c r="D81">
        <v>40000</v>
      </c>
      <c r="E81" t="s">
        <v>26</v>
      </c>
      <c r="F81">
        <v>1</v>
      </c>
    </row>
    <row r="82" spans="1:6" x14ac:dyDescent="0.25">
      <c r="A82">
        <v>29</v>
      </c>
      <c r="B82">
        <v>21</v>
      </c>
      <c r="C82" t="s">
        <v>93</v>
      </c>
      <c r="D82">
        <v>40000</v>
      </c>
      <c r="E82" t="s">
        <v>26</v>
      </c>
      <c r="F82">
        <v>1</v>
      </c>
    </row>
    <row r="83" spans="1:6" x14ac:dyDescent="0.25">
      <c r="A83">
        <v>29</v>
      </c>
      <c r="B83">
        <v>22</v>
      </c>
      <c r="C83" t="s">
        <v>93</v>
      </c>
      <c r="D83">
        <v>40000</v>
      </c>
      <c r="E83" t="s">
        <v>26</v>
      </c>
      <c r="F83">
        <v>1</v>
      </c>
    </row>
    <row r="84" spans="1:6" x14ac:dyDescent="0.25">
      <c r="A84">
        <v>29</v>
      </c>
      <c r="B84">
        <v>23</v>
      </c>
      <c r="C84" t="s">
        <v>93</v>
      </c>
      <c r="D84">
        <v>40000</v>
      </c>
      <c r="E84" t="s">
        <v>26</v>
      </c>
      <c r="F84">
        <v>1</v>
      </c>
    </row>
    <row r="85" spans="1:6" x14ac:dyDescent="0.25">
      <c r="A85">
        <v>29</v>
      </c>
      <c r="B85">
        <v>24</v>
      </c>
      <c r="C85" t="s">
        <v>93</v>
      </c>
      <c r="D85">
        <v>40000</v>
      </c>
      <c r="E85" t="s">
        <v>26</v>
      </c>
      <c r="F85">
        <v>1</v>
      </c>
    </row>
    <row r="86" spans="1:6" x14ac:dyDescent="0.25">
      <c r="A86">
        <v>29</v>
      </c>
      <c r="B86">
        <v>25</v>
      </c>
      <c r="C86" t="s">
        <v>93</v>
      </c>
      <c r="D86">
        <v>40000</v>
      </c>
      <c r="E86" t="s">
        <v>26</v>
      </c>
      <c r="F86">
        <v>1</v>
      </c>
    </row>
    <row r="87" spans="1:6" x14ac:dyDescent="0.25">
      <c r="A87">
        <v>29</v>
      </c>
      <c r="B87">
        <v>26</v>
      </c>
      <c r="C87" t="s">
        <v>93</v>
      </c>
      <c r="D87">
        <v>40000</v>
      </c>
      <c r="E87" t="s">
        <v>26</v>
      </c>
      <c r="F87">
        <v>1</v>
      </c>
    </row>
    <row r="88" spans="1:6" x14ac:dyDescent="0.25">
      <c r="A88">
        <v>29</v>
      </c>
      <c r="B88">
        <v>27</v>
      </c>
      <c r="C88" t="s">
        <v>93</v>
      </c>
      <c r="D88">
        <v>40000</v>
      </c>
      <c r="E88" t="s">
        <v>26</v>
      </c>
      <c r="F88">
        <v>1</v>
      </c>
    </row>
    <row r="89" spans="1:6" x14ac:dyDescent="0.25">
      <c r="A89">
        <v>29</v>
      </c>
      <c r="B89">
        <v>28</v>
      </c>
      <c r="C89" t="s">
        <v>93</v>
      </c>
      <c r="D89">
        <v>40000</v>
      </c>
      <c r="E89" t="s">
        <v>26</v>
      </c>
      <c r="F89">
        <v>1</v>
      </c>
    </row>
    <row r="90" spans="1:6" x14ac:dyDescent="0.25">
      <c r="A90">
        <v>29</v>
      </c>
      <c r="B90">
        <v>29</v>
      </c>
      <c r="C90" t="s">
        <v>93</v>
      </c>
      <c r="D90">
        <v>40000</v>
      </c>
      <c r="E90" t="s">
        <v>26</v>
      </c>
      <c r="F90">
        <v>1</v>
      </c>
    </row>
    <row r="91" spans="1:6" x14ac:dyDescent="0.25">
      <c r="A91">
        <v>29</v>
      </c>
      <c r="B91">
        <v>30</v>
      </c>
      <c r="C91" t="s">
        <v>93</v>
      </c>
      <c r="D91">
        <v>40000</v>
      </c>
      <c r="E91" t="s">
        <v>26</v>
      </c>
      <c r="F91">
        <v>1</v>
      </c>
    </row>
    <row r="92" spans="1:6" x14ac:dyDescent="0.25">
      <c r="A92">
        <v>30</v>
      </c>
      <c r="B92">
        <v>1</v>
      </c>
      <c r="C92" t="s">
        <v>114</v>
      </c>
      <c r="D92">
        <v>0</v>
      </c>
      <c r="E92" t="s">
        <v>26</v>
      </c>
      <c r="F92">
        <v>9000</v>
      </c>
    </row>
    <row r="93" spans="1:6" x14ac:dyDescent="0.25">
      <c r="A93">
        <v>30</v>
      </c>
      <c r="B93">
        <v>2</v>
      </c>
      <c r="C93" t="s">
        <v>114</v>
      </c>
      <c r="D93">
        <v>0</v>
      </c>
      <c r="E93" t="s">
        <v>26</v>
      </c>
      <c r="F93">
        <v>9000</v>
      </c>
    </row>
    <row r="94" spans="1:6" x14ac:dyDescent="0.25">
      <c r="A94">
        <v>30</v>
      </c>
      <c r="B94">
        <v>3</v>
      </c>
      <c r="C94" t="s">
        <v>114</v>
      </c>
      <c r="D94">
        <v>0</v>
      </c>
      <c r="E94" t="s">
        <v>26</v>
      </c>
      <c r="F94">
        <v>9000</v>
      </c>
    </row>
    <row r="95" spans="1:6" x14ac:dyDescent="0.25">
      <c r="A95">
        <v>30</v>
      </c>
      <c r="B95">
        <v>4</v>
      </c>
      <c r="C95" t="s">
        <v>114</v>
      </c>
      <c r="D95">
        <v>0</v>
      </c>
      <c r="E95" t="s">
        <v>26</v>
      </c>
      <c r="F95">
        <v>9000</v>
      </c>
    </row>
    <row r="96" spans="1:6" x14ac:dyDescent="0.25">
      <c r="A96">
        <v>30</v>
      </c>
      <c r="B96">
        <v>5</v>
      </c>
      <c r="C96" t="s">
        <v>114</v>
      </c>
      <c r="D96">
        <v>0</v>
      </c>
      <c r="E96" t="s">
        <v>26</v>
      </c>
      <c r="F96">
        <v>9000</v>
      </c>
    </row>
    <row r="97" spans="1:6" x14ac:dyDescent="0.25">
      <c r="A97">
        <v>30</v>
      </c>
      <c r="B97">
        <v>6</v>
      </c>
      <c r="C97" t="s">
        <v>114</v>
      </c>
      <c r="D97">
        <v>0</v>
      </c>
      <c r="E97" t="s">
        <v>26</v>
      </c>
      <c r="F97">
        <v>9000</v>
      </c>
    </row>
    <row r="98" spans="1:6" x14ac:dyDescent="0.25">
      <c r="A98">
        <v>30</v>
      </c>
      <c r="B98">
        <v>7</v>
      </c>
      <c r="C98" t="s">
        <v>114</v>
      </c>
      <c r="D98">
        <v>0</v>
      </c>
      <c r="E98" t="s">
        <v>26</v>
      </c>
      <c r="F98">
        <v>9000</v>
      </c>
    </row>
    <row r="99" spans="1:6" x14ac:dyDescent="0.25">
      <c r="A99">
        <v>30</v>
      </c>
      <c r="B99">
        <v>8</v>
      </c>
      <c r="C99" t="s">
        <v>114</v>
      </c>
      <c r="D99">
        <v>0</v>
      </c>
      <c r="E99" t="s">
        <v>26</v>
      </c>
      <c r="F99">
        <v>9000</v>
      </c>
    </row>
    <row r="100" spans="1:6" x14ac:dyDescent="0.25">
      <c r="A100">
        <v>30</v>
      </c>
      <c r="B100">
        <v>9</v>
      </c>
      <c r="C100" t="s">
        <v>114</v>
      </c>
      <c r="D100">
        <v>0</v>
      </c>
      <c r="E100" t="s">
        <v>26</v>
      </c>
      <c r="F100">
        <v>9000</v>
      </c>
    </row>
    <row r="101" spans="1:6" x14ac:dyDescent="0.25">
      <c r="A101">
        <v>30</v>
      </c>
      <c r="B101">
        <v>10</v>
      </c>
      <c r="C101" t="s">
        <v>114</v>
      </c>
      <c r="D101">
        <v>400</v>
      </c>
      <c r="E101" t="s">
        <v>26</v>
      </c>
      <c r="F101">
        <v>9000</v>
      </c>
    </row>
    <row r="102" spans="1:6" x14ac:dyDescent="0.25">
      <c r="A102">
        <v>30</v>
      </c>
      <c r="B102">
        <v>11</v>
      </c>
      <c r="C102" t="s">
        <v>114</v>
      </c>
      <c r="D102">
        <v>550</v>
      </c>
      <c r="E102" t="s">
        <v>26</v>
      </c>
      <c r="F102">
        <v>9000</v>
      </c>
    </row>
    <row r="103" spans="1:6" x14ac:dyDescent="0.25">
      <c r="A103">
        <v>30</v>
      </c>
      <c r="B103">
        <v>12</v>
      </c>
      <c r="C103" t="s">
        <v>114</v>
      </c>
      <c r="D103">
        <v>550</v>
      </c>
      <c r="E103" t="s">
        <v>26</v>
      </c>
      <c r="F103">
        <v>9000</v>
      </c>
    </row>
    <row r="104" spans="1:6" x14ac:dyDescent="0.25">
      <c r="A104">
        <v>30</v>
      </c>
      <c r="B104">
        <v>13</v>
      </c>
      <c r="C104" t="s">
        <v>114</v>
      </c>
      <c r="D104">
        <v>550</v>
      </c>
      <c r="E104" t="s">
        <v>26</v>
      </c>
      <c r="F104">
        <v>9000</v>
      </c>
    </row>
    <row r="105" spans="1:6" x14ac:dyDescent="0.25">
      <c r="A105">
        <v>30</v>
      </c>
      <c r="B105">
        <v>14</v>
      </c>
      <c r="C105" t="s">
        <v>114</v>
      </c>
      <c r="D105">
        <v>550</v>
      </c>
      <c r="E105" t="s">
        <v>26</v>
      </c>
      <c r="F105">
        <v>9000</v>
      </c>
    </row>
    <row r="106" spans="1:6" x14ac:dyDescent="0.25">
      <c r="A106">
        <v>30</v>
      </c>
      <c r="B106">
        <v>15</v>
      </c>
      <c r="C106" t="s">
        <v>114</v>
      </c>
      <c r="D106">
        <v>550</v>
      </c>
      <c r="E106" t="s">
        <v>26</v>
      </c>
      <c r="F106">
        <v>9000</v>
      </c>
    </row>
    <row r="107" spans="1:6" x14ac:dyDescent="0.25">
      <c r="A107">
        <v>30</v>
      </c>
      <c r="B107">
        <v>16</v>
      </c>
      <c r="C107" t="s">
        <v>114</v>
      </c>
      <c r="D107">
        <v>550</v>
      </c>
      <c r="E107" t="s">
        <v>26</v>
      </c>
      <c r="F107">
        <v>9000</v>
      </c>
    </row>
    <row r="108" spans="1:6" x14ac:dyDescent="0.25">
      <c r="A108">
        <v>30</v>
      </c>
      <c r="B108">
        <v>17</v>
      </c>
      <c r="C108" t="s">
        <v>114</v>
      </c>
      <c r="D108">
        <v>550</v>
      </c>
      <c r="E108" t="s">
        <v>26</v>
      </c>
      <c r="F108">
        <v>9000</v>
      </c>
    </row>
    <row r="109" spans="1:6" x14ac:dyDescent="0.25">
      <c r="A109">
        <v>30</v>
      </c>
      <c r="B109">
        <v>18</v>
      </c>
      <c r="C109" t="s">
        <v>114</v>
      </c>
      <c r="D109">
        <v>550</v>
      </c>
      <c r="E109" t="s">
        <v>26</v>
      </c>
      <c r="F109">
        <v>9000</v>
      </c>
    </row>
    <row r="110" spans="1:6" x14ac:dyDescent="0.25">
      <c r="A110">
        <v>30</v>
      </c>
      <c r="B110">
        <v>19</v>
      </c>
      <c r="C110" t="s">
        <v>114</v>
      </c>
      <c r="D110">
        <v>550</v>
      </c>
      <c r="E110" t="s">
        <v>26</v>
      </c>
      <c r="F110">
        <v>9000</v>
      </c>
    </row>
    <row r="111" spans="1:6" x14ac:dyDescent="0.25">
      <c r="A111">
        <v>30</v>
      </c>
      <c r="B111">
        <v>20</v>
      </c>
      <c r="C111" t="s">
        <v>114</v>
      </c>
      <c r="D111">
        <v>550</v>
      </c>
      <c r="E111" t="s">
        <v>26</v>
      </c>
      <c r="F111">
        <v>9000</v>
      </c>
    </row>
    <row r="112" spans="1:6" x14ac:dyDescent="0.25">
      <c r="A112">
        <v>30</v>
      </c>
      <c r="B112">
        <v>21</v>
      </c>
      <c r="C112" t="s">
        <v>114</v>
      </c>
      <c r="D112">
        <v>550</v>
      </c>
      <c r="E112" t="s">
        <v>26</v>
      </c>
      <c r="F112">
        <v>9000</v>
      </c>
    </row>
    <row r="113" spans="1:6" x14ac:dyDescent="0.25">
      <c r="A113">
        <v>30</v>
      </c>
      <c r="B113">
        <v>22</v>
      </c>
      <c r="C113" t="s">
        <v>114</v>
      </c>
      <c r="D113">
        <v>550</v>
      </c>
      <c r="E113" t="s">
        <v>26</v>
      </c>
      <c r="F113">
        <v>9000</v>
      </c>
    </row>
    <row r="114" spans="1:6" x14ac:dyDescent="0.25">
      <c r="A114">
        <v>30</v>
      </c>
      <c r="B114">
        <v>23</v>
      </c>
      <c r="C114" t="s">
        <v>114</v>
      </c>
      <c r="D114">
        <v>550</v>
      </c>
      <c r="E114" t="s">
        <v>26</v>
      </c>
      <c r="F114">
        <v>9000</v>
      </c>
    </row>
    <row r="115" spans="1:6" x14ac:dyDescent="0.25">
      <c r="A115">
        <v>30</v>
      </c>
      <c r="B115">
        <v>24</v>
      </c>
      <c r="C115" t="s">
        <v>114</v>
      </c>
      <c r="D115">
        <v>550</v>
      </c>
      <c r="E115" t="s">
        <v>26</v>
      </c>
      <c r="F115">
        <v>9000</v>
      </c>
    </row>
    <row r="116" spans="1:6" x14ac:dyDescent="0.25">
      <c r="A116">
        <v>30</v>
      </c>
      <c r="B116">
        <v>25</v>
      </c>
      <c r="C116" t="s">
        <v>114</v>
      </c>
      <c r="D116">
        <v>550</v>
      </c>
      <c r="E116" t="s">
        <v>26</v>
      </c>
      <c r="F116">
        <v>9000</v>
      </c>
    </row>
    <row r="117" spans="1:6" x14ac:dyDescent="0.25">
      <c r="A117">
        <v>30</v>
      </c>
      <c r="B117">
        <v>26</v>
      </c>
      <c r="C117" t="s">
        <v>114</v>
      </c>
      <c r="D117">
        <v>550</v>
      </c>
      <c r="E117" t="s">
        <v>26</v>
      </c>
      <c r="F117">
        <v>9000</v>
      </c>
    </row>
    <row r="118" spans="1:6" x14ac:dyDescent="0.25">
      <c r="A118">
        <v>30</v>
      </c>
      <c r="B118">
        <v>27</v>
      </c>
      <c r="C118" t="s">
        <v>114</v>
      </c>
      <c r="D118">
        <v>550</v>
      </c>
      <c r="E118" t="s">
        <v>26</v>
      </c>
      <c r="F118">
        <v>9000</v>
      </c>
    </row>
    <row r="119" spans="1:6" x14ac:dyDescent="0.25">
      <c r="A119">
        <v>30</v>
      </c>
      <c r="B119">
        <v>28</v>
      </c>
      <c r="C119" t="s">
        <v>114</v>
      </c>
      <c r="D119">
        <v>550</v>
      </c>
      <c r="E119" t="s">
        <v>26</v>
      </c>
      <c r="F119">
        <v>9000</v>
      </c>
    </row>
    <row r="120" spans="1:6" x14ac:dyDescent="0.25">
      <c r="A120">
        <v>30</v>
      </c>
      <c r="B120">
        <v>29</v>
      </c>
      <c r="C120" t="s">
        <v>114</v>
      </c>
      <c r="D120">
        <v>550</v>
      </c>
      <c r="E120" t="s">
        <v>26</v>
      </c>
      <c r="F120">
        <v>9000</v>
      </c>
    </row>
    <row r="121" spans="1:6" x14ac:dyDescent="0.25">
      <c r="A121">
        <v>30</v>
      </c>
      <c r="B121">
        <v>30</v>
      </c>
      <c r="C121" t="s">
        <v>114</v>
      </c>
      <c r="D121">
        <v>550</v>
      </c>
      <c r="E121" t="s">
        <v>26</v>
      </c>
      <c r="F121">
        <v>9000</v>
      </c>
    </row>
    <row r="122" spans="1:6" x14ac:dyDescent="0.25">
      <c r="A122">
        <v>31</v>
      </c>
      <c r="B122">
        <v>1</v>
      </c>
      <c r="C122" t="s">
        <v>115</v>
      </c>
      <c r="D122">
        <v>0</v>
      </c>
      <c r="E122" t="s">
        <v>26</v>
      </c>
      <c r="F122">
        <v>14000</v>
      </c>
    </row>
    <row r="123" spans="1:6" x14ac:dyDescent="0.25">
      <c r="A123">
        <v>31</v>
      </c>
      <c r="B123">
        <v>2</v>
      </c>
      <c r="C123" t="s">
        <v>115</v>
      </c>
      <c r="D123">
        <v>0</v>
      </c>
      <c r="E123" t="s">
        <v>26</v>
      </c>
      <c r="F123">
        <v>14000</v>
      </c>
    </row>
    <row r="124" spans="1:6" x14ac:dyDescent="0.25">
      <c r="A124">
        <v>31</v>
      </c>
      <c r="B124">
        <v>3</v>
      </c>
      <c r="C124" t="s">
        <v>115</v>
      </c>
      <c r="D124">
        <v>0</v>
      </c>
      <c r="E124" t="s">
        <v>26</v>
      </c>
      <c r="F124">
        <v>14000</v>
      </c>
    </row>
    <row r="125" spans="1:6" x14ac:dyDescent="0.25">
      <c r="A125">
        <v>31</v>
      </c>
      <c r="B125">
        <v>4</v>
      </c>
      <c r="C125" t="s">
        <v>115</v>
      </c>
      <c r="D125">
        <v>0</v>
      </c>
      <c r="E125" t="s">
        <v>26</v>
      </c>
      <c r="F125">
        <v>14000</v>
      </c>
    </row>
    <row r="126" spans="1:6" x14ac:dyDescent="0.25">
      <c r="A126">
        <v>31</v>
      </c>
      <c r="B126">
        <v>5</v>
      </c>
      <c r="C126" t="s">
        <v>115</v>
      </c>
      <c r="D126">
        <v>0</v>
      </c>
      <c r="E126" t="s">
        <v>26</v>
      </c>
      <c r="F126">
        <v>14000</v>
      </c>
    </row>
    <row r="127" spans="1:6" x14ac:dyDescent="0.25">
      <c r="A127">
        <v>31</v>
      </c>
      <c r="B127">
        <v>6</v>
      </c>
      <c r="C127" t="s">
        <v>115</v>
      </c>
      <c r="D127">
        <v>0</v>
      </c>
      <c r="E127" t="s">
        <v>26</v>
      </c>
      <c r="F127">
        <v>14000</v>
      </c>
    </row>
    <row r="128" spans="1:6" x14ac:dyDescent="0.25">
      <c r="A128">
        <v>31</v>
      </c>
      <c r="B128">
        <v>7</v>
      </c>
      <c r="C128" t="s">
        <v>115</v>
      </c>
      <c r="D128">
        <v>160</v>
      </c>
      <c r="E128" t="s">
        <v>26</v>
      </c>
      <c r="F128">
        <v>14000</v>
      </c>
    </row>
    <row r="129" spans="1:6" x14ac:dyDescent="0.25">
      <c r="A129">
        <v>31</v>
      </c>
      <c r="B129">
        <v>8</v>
      </c>
      <c r="C129" t="s">
        <v>115</v>
      </c>
      <c r="D129">
        <v>320</v>
      </c>
      <c r="E129" t="s">
        <v>26</v>
      </c>
      <c r="F129">
        <v>14000</v>
      </c>
    </row>
    <row r="130" spans="1:6" x14ac:dyDescent="0.25">
      <c r="A130">
        <v>31</v>
      </c>
      <c r="B130">
        <v>9</v>
      </c>
      <c r="C130" t="s">
        <v>115</v>
      </c>
      <c r="D130">
        <v>640</v>
      </c>
      <c r="E130" t="s">
        <v>26</v>
      </c>
      <c r="F130">
        <v>14000</v>
      </c>
    </row>
    <row r="131" spans="1:6" x14ac:dyDescent="0.25">
      <c r="A131">
        <v>31</v>
      </c>
      <c r="B131">
        <v>10</v>
      </c>
      <c r="C131" t="s">
        <v>115</v>
      </c>
      <c r="D131">
        <v>920</v>
      </c>
      <c r="E131" t="s">
        <v>26</v>
      </c>
      <c r="F131">
        <v>14000</v>
      </c>
    </row>
    <row r="132" spans="1:6" x14ac:dyDescent="0.25">
      <c r="A132">
        <v>31</v>
      </c>
      <c r="B132">
        <v>11</v>
      </c>
      <c r="C132" t="s">
        <v>115</v>
      </c>
      <c r="D132">
        <v>920</v>
      </c>
      <c r="E132" t="s">
        <v>26</v>
      </c>
      <c r="F132">
        <v>14000</v>
      </c>
    </row>
    <row r="133" spans="1:6" x14ac:dyDescent="0.25">
      <c r="A133">
        <v>31</v>
      </c>
      <c r="B133">
        <v>12</v>
      </c>
      <c r="C133" t="s">
        <v>115</v>
      </c>
      <c r="D133">
        <v>920</v>
      </c>
      <c r="E133" t="s">
        <v>26</v>
      </c>
      <c r="F133">
        <v>14000</v>
      </c>
    </row>
    <row r="134" spans="1:6" x14ac:dyDescent="0.25">
      <c r="A134">
        <v>31</v>
      </c>
      <c r="B134">
        <v>13</v>
      </c>
      <c r="C134" t="s">
        <v>115</v>
      </c>
      <c r="D134">
        <v>920</v>
      </c>
      <c r="E134" t="s">
        <v>26</v>
      </c>
      <c r="F134">
        <v>14000</v>
      </c>
    </row>
    <row r="135" spans="1:6" x14ac:dyDescent="0.25">
      <c r="A135">
        <v>31</v>
      </c>
      <c r="B135">
        <v>14</v>
      </c>
      <c r="C135" t="s">
        <v>115</v>
      </c>
      <c r="D135">
        <v>920</v>
      </c>
      <c r="E135" t="s">
        <v>26</v>
      </c>
      <c r="F135">
        <v>14000</v>
      </c>
    </row>
    <row r="136" spans="1:6" x14ac:dyDescent="0.25">
      <c r="A136">
        <v>31</v>
      </c>
      <c r="B136">
        <v>15</v>
      </c>
      <c r="C136" t="s">
        <v>115</v>
      </c>
      <c r="D136">
        <v>920</v>
      </c>
      <c r="E136" t="s">
        <v>26</v>
      </c>
      <c r="F136">
        <v>14000</v>
      </c>
    </row>
    <row r="137" spans="1:6" x14ac:dyDescent="0.25">
      <c r="A137">
        <v>31</v>
      </c>
      <c r="B137">
        <v>16</v>
      </c>
      <c r="C137" t="s">
        <v>115</v>
      </c>
      <c r="D137">
        <v>920</v>
      </c>
      <c r="E137" t="s">
        <v>26</v>
      </c>
      <c r="F137">
        <v>14000</v>
      </c>
    </row>
    <row r="138" spans="1:6" x14ac:dyDescent="0.25">
      <c r="A138">
        <v>31</v>
      </c>
      <c r="B138">
        <v>17</v>
      </c>
      <c r="C138" t="s">
        <v>115</v>
      </c>
      <c r="D138">
        <v>920</v>
      </c>
      <c r="E138" t="s">
        <v>26</v>
      </c>
      <c r="F138">
        <v>14000</v>
      </c>
    </row>
    <row r="139" spans="1:6" x14ac:dyDescent="0.25">
      <c r="A139">
        <v>31</v>
      </c>
      <c r="B139">
        <v>18</v>
      </c>
      <c r="C139" t="s">
        <v>115</v>
      </c>
      <c r="D139">
        <v>920</v>
      </c>
      <c r="E139" t="s">
        <v>26</v>
      </c>
      <c r="F139">
        <v>14000</v>
      </c>
    </row>
    <row r="140" spans="1:6" x14ac:dyDescent="0.25">
      <c r="A140">
        <v>31</v>
      </c>
      <c r="B140">
        <v>19</v>
      </c>
      <c r="C140" t="s">
        <v>115</v>
      </c>
      <c r="D140">
        <v>920</v>
      </c>
      <c r="E140" t="s">
        <v>26</v>
      </c>
      <c r="F140">
        <v>14000</v>
      </c>
    </row>
    <row r="141" spans="1:6" x14ac:dyDescent="0.25">
      <c r="A141">
        <v>31</v>
      </c>
      <c r="B141">
        <v>20</v>
      </c>
      <c r="C141" t="s">
        <v>115</v>
      </c>
      <c r="D141">
        <v>920</v>
      </c>
      <c r="E141" t="s">
        <v>26</v>
      </c>
      <c r="F141">
        <v>14000</v>
      </c>
    </row>
    <row r="142" spans="1:6" x14ac:dyDescent="0.25">
      <c r="A142">
        <v>31</v>
      </c>
      <c r="B142">
        <v>21</v>
      </c>
      <c r="C142" t="s">
        <v>115</v>
      </c>
      <c r="D142">
        <v>920</v>
      </c>
      <c r="E142" t="s">
        <v>26</v>
      </c>
      <c r="F142">
        <v>14000</v>
      </c>
    </row>
    <row r="143" spans="1:6" x14ac:dyDescent="0.25">
      <c r="A143">
        <v>31</v>
      </c>
      <c r="B143">
        <v>22</v>
      </c>
      <c r="C143" t="s">
        <v>115</v>
      </c>
      <c r="D143">
        <v>920</v>
      </c>
      <c r="E143" t="s">
        <v>26</v>
      </c>
      <c r="F143">
        <v>14000</v>
      </c>
    </row>
    <row r="144" spans="1:6" x14ac:dyDescent="0.25">
      <c r="A144">
        <v>31</v>
      </c>
      <c r="B144">
        <v>23</v>
      </c>
      <c r="C144" t="s">
        <v>115</v>
      </c>
      <c r="D144">
        <v>920</v>
      </c>
      <c r="E144" t="s">
        <v>26</v>
      </c>
      <c r="F144">
        <v>14000</v>
      </c>
    </row>
    <row r="145" spans="1:7" x14ac:dyDescent="0.25">
      <c r="A145">
        <v>31</v>
      </c>
      <c r="B145">
        <v>24</v>
      </c>
      <c r="C145" t="s">
        <v>115</v>
      </c>
      <c r="D145">
        <v>920</v>
      </c>
      <c r="E145" t="s">
        <v>26</v>
      </c>
      <c r="F145">
        <v>14000</v>
      </c>
    </row>
    <row r="146" spans="1:7" x14ac:dyDescent="0.25">
      <c r="A146">
        <v>31</v>
      </c>
      <c r="B146">
        <v>25</v>
      </c>
      <c r="C146" t="s">
        <v>115</v>
      </c>
      <c r="D146">
        <v>920</v>
      </c>
      <c r="E146" t="s">
        <v>26</v>
      </c>
      <c r="F146">
        <v>14000</v>
      </c>
    </row>
    <row r="147" spans="1:7" x14ac:dyDescent="0.25">
      <c r="A147">
        <v>31</v>
      </c>
      <c r="B147">
        <v>26</v>
      </c>
      <c r="C147" t="s">
        <v>115</v>
      </c>
      <c r="D147">
        <v>920</v>
      </c>
      <c r="E147" t="s">
        <v>26</v>
      </c>
      <c r="F147">
        <v>14000</v>
      </c>
    </row>
    <row r="148" spans="1:7" x14ac:dyDescent="0.25">
      <c r="A148">
        <v>31</v>
      </c>
      <c r="B148">
        <v>27</v>
      </c>
      <c r="C148" t="s">
        <v>115</v>
      </c>
      <c r="D148">
        <v>920</v>
      </c>
      <c r="E148" t="s">
        <v>26</v>
      </c>
      <c r="F148">
        <v>14000</v>
      </c>
    </row>
    <row r="149" spans="1:7" x14ac:dyDescent="0.25">
      <c r="A149">
        <v>31</v>
      </c>
      <c r="B149">
        <v>28</v>
      </c>
      <c r="C149" t="s">
        <v>115</v>
      </c>
      <c r="D149">
        <v>920</v>
      </c>
      <c r="E149" t="s">
        <v>26</v>
      </c>
      <c r="F149">
        <v>14000</v>
      </c>
    </row>
    <row r="150" spans="1:7" x14ac:dyDescent="0.25">
      <c r="A150">
        <v>31</v>
      </c>
      <c r="B150">
        <v>29</v>
      </c>
      <c r="C150" t="s">
        <v>115</v>
      </c>
      <c r="D150">
        <v>920</v>
      </c>
      <c r="E150" t="s">
        <v>26</v>
      </c>
      <c r="F150">
        <v>14000</v>
      </c>
    </row>
    <row r="151" spans="1:7" x14ac:dyDescent="0.25">
      <c r="A151">
        <v>31</v>
      </c>
      <c r="B151">
        <v>30</v>
      </c>
      <c r="C151" t="s">
        <v>115</v>
      </c>
      <c r="D151">
        <v>920</v>
      </c>
      <c r="E151" t="s">
        <v>26</v>
      </c>
      <c r="F151">
        <v>14000</v>
      </c>
    </row>
    <row r="152" spans="1:7" x14ac:dyDescent="0.25">
      <c r="A152">
        <v>38</v>
      </c>
      <c r="B152">
        <v>1</v>
      </c>
      <c r="C152" t="s">
        <v>116</v>
      </c>
      <c r="D152">
        <v>0</v>
      </c>
      <c r="E152" t="s">
        <v>26</v>
      </c>
      <c r="F152" s="6">
        <v>2222.2199999999998</v>
      </c>
    </row>
    <row r="153" spans="1:7" x14ac:dyDescent="0.25">
      <c r="A153">
        <v>38</v>
      </c>
      <c r="B153">
        <v>2</v>
      </c>
      <c r="C153" t="s">
        <v>116</v>
      </c>
      <c r="D153">
        <v>528</v>
      </c>
      <c r="E153" t="s">
        <v>26</v>
      </c>
      <c r="F153" s="6">
        <v>2222.2199999999998</v>
      </c>
      <c r="G153" s="5"/>
    </row>
    <row r="154" spans="1:7" x14ac:dyDescent="0.25">
      <c r="A154">
        <v>38</v>
      </c>
      <c r="B154">
        <v>3</v>
      </c>
      <c r="C154" t="s">
        <v>116</v>
      </c>
      <c r="D154">
        <v>528</v>
      </c>
      <c r="E154" t="s">
        <v>26</v>
      </c>
      <c r="F154" s="6">
        <v>2222.2199999999998</v>
      </c>
    </row>
    <row r="155" spans="1:7" x14ac:dyDescent="0.25">
      <c r="A155">
        <v>38</v>
      </c>
      <c r="B155">
        <v>4</v>
      </c>
      <c r="C155" t="s">
        <v>116</v>
      </c>
      <c r="D155">
        <v>528</v>
      </c>
      <c r="E155" t="s">
        <v>26</v>
      </c>
      <c r="F155" s="6">
        <v>2222.2199999999998</v>
      </c>
    </row>
    <row r="156" spans="1:7" x14ac:dyDescent="0.25">
      <c r="A156">
        <v>38</v>
      </c>
      <c r="B156">
        <v>5</v>
      </c>
      <c r="C156" t="s">
        <v>116</v>
      </c>
      <c r="D156">
        <v>528</v>
      </c>
      <c r="E156" t="s">
        <v>26</v>
      </c>
      <c r="F156" s="6">
        <v>2222.2199999999998</v>
      </c>
    </row>
    <row r="157" spans="1:7" x14ac:dyDescent="0.25">
      <c r="A157">
        <v>38</v>
      </c>
      <c r="B157">
        <v>6</v>
      </c>
      <c r="C157" t="s">
        <v>116</v>
      </c>
      <c r="D157">
        <v>528</v>
      </c>
      <c r="E157" t="s">
        <v>26</v>
      </c>
      <c r="F157" s="6">
        <v>2222.2199999999998</v>
      </c>
    </row>
    <row r="158" spans="1:7" x14ac:dyDescent="0.25">
      <c r="A158">
        <v>38</v>
      </c>
      <c r="B158">
        <v>7</v>
      </c>
      <c r="C158" t="s">
        <v>116</v>
      </c>
      <c r="D158">
        <v>528</v>
      </c>
      <c r="E158" t="s">
        <v>26</v>
      </c>
      <c r="F158" s="6">
        <v>2222.2199999999998</v>
      </c>
    </row>
    <row r="159" spans="1:7" x14ac:dyDescent="0.25">
      <c r="A159">
        <v>38</v>
      </c>
      <c r="B159">
        <v>8</v>
      </c>
      <c r="C159" t="s">
        <v>116</v>
      </c>
      <c r="D159">
        <v>528</v>
      </c>
      <c r="E159" t="s">
        <v>26</v>
      </c>
      <c r="F159" s="6">
        <v>2222.2199999999998</v>
      </c>
    </row>
    <row r="160" spans="1:7" x14ac:dyDescent="0.25">
      <c r="A160">
        <v>38</v>
      </c>
      <c r="B160">
        <v>9</v>
      </c>
      <c r="C160" t="s">
        <v>116</v>
      </c>
      <c r="D160">
        <v>528</v>
      </c>
      <c r="E160" t="s">
        <v>26</v>
      </c>
      <c r="F160" s="6">
        <v>2222.2199999999998</v>
      </c>
    </row>
    <row r="161" spans="1:6" x14ac:dyDescent="0.25">
      <c r="A161">
        <v>38</v>
      </c>
      <c r="B161">
        <v>10</v>
      </c>
      <c r="C161" t="s">
        <v>116</v>
      </c>
      <c r="D161">
        <v>0</v>
      </c>
      <c r="E161" t="s">
        <v>26</v>
      </c>
      <c r="F161" s="6">
        <v>2222.2199999999998</v>
      </c>
    </row>
    <row r="162" spans="1:6" x14ac:dyDescent="0.25">
      <c r="A162">
        <v>38</v>
      </c>
      <c r="B162">
        <v>11</v>
      </c>
      <c r="C162" t="s">
        <v>116</v>
      </c>
      <c r="D162">
        <v>528</v>
      </c>
      <c r="E162" t="s">
        <v>26</v>
      </c>
      <c r="F162" s="6">
        <v>2222.2199999999998</v>
      </c>
    </row>
    <row r="163" spans="1:6" x14ac:dyDescent="0.25">
      <c r="A163">
        <v>38</v>
      </c>
      <c r="B163">
        <v>12</v>
      </c>
      <c r="C163" t="s">
        <v>116</v>
      </c>
      <c r="D163">
        <v>528</v>
      </c>
      <c r="E163" t="s">
        <v>26</v>
      </c>
      <c r="F163" s="6">
        <v>2222.2199999999998</v>
      </c>
    </row>
    <row r="164" spans="1:6" x14ac:dyDescent="0.25">
      <c r="A164">
        <v>38</v>
      </c>
      <c r="B164">
        <v>13</v>
      </c>
      <c r="C164" t="s">
        <v>116</v>
      </c>
      <c r="D164">
        <v>528</v>
      </c>
      <c r="E164" t="s">
        <v>26</v>
      </c>
      <c r="F164" s="6">
        <v>2222.2199999999998</v>
      </c>
    </row>
    <row r="165" spans="1:6" x14ac:dyDescent="0.25">
      <c r="A165">
        <v>38</v>
      </c>
      <c r="B165">
        <v>14</v>
      </c>
      <c r="C165" t="s">
        <v>116</v>
      </c>
      <c r="D165">
        <v>528</v>
      </c>
      <c r="E165" t="s">
        <v>26</v>
      </c>
      <c r="F165" s="6">
        <v>2222.2199999999998</v>
      </c>
    </row>
    <row r="166" spans="1:6" x14ac:dyDescent="0.25">
      <c r="A166">
        <v>38</v>
      </c>
      <c r="B166">
        <v>15</v>
      </c>
      <c r="C166" t="s">
        <v>116</v>
      </c>
      <c r="D166">
        <v>528</v>
      </c>
      <c r="E166" t="s">
        <v>26</v>
      </c>
      <c r="F166" s="6">
        <v>2222.2199999999998</v>
      </c>
    </row>
    <row r="167" spans="1:6" x14ac:dyDescent="0.25">
      <c r="A167">
        <v>38</v>
      </c>
      <c r="B167">
        <v>16</v>
      </c>
      <c r="C167" t="s">
        <v>116</v>
      </c>
      <c r="D167">
        <v>528</v>
      </c>
      <c r="E167" t="s">
        <v>26</v>
      </c>
      <c r="F167" s="6">
        <v>2222.2199999999998</v>
      </c>
    </row>
    <row r="168" spans="1:6" x14ac:dyDescent="0.25">
      <c r="A168">
        <v>38</v>
      </c>
      <c r="B168">
        <v>17</v>
      </c>
      <c r="C168" t="s">
        <v>116</v>
      </c>
      <c r="D168">
        <v>528</v>
      </c>
      <c r="E168" t="s">
        <v>26</v>
      </c>
      <c r="F168" s="6">
        <v>2222.2199999999998</v>
      </c>
    </row>
    <row r="169" spans="1:6" x14ac:dyDescent="0.25">
      <c r="A169">
        <v>38</v>
      </c>
      <c r="B169">
        <v>18</v>
      </c>
      <c r="C169" t="s">
        <v>116</v>
      </c>
      <c r="D169">
        <v>528</v>
      </c>
      <c r="E169" t="s">
        <v>26</v>
      </c>
      <c r="F169" s="6">
        <v>2222.2199999999998</v>
      </c>
    </row>
    <row r="170" spans="1:6" x14ac:dyDescent="0.25">
      <c r="A170">
        <v>38</v>
      </c>
      <c r="B170">
        <v>19</v>
      </c>
      <c r="C170" t="s">
        <v>116</v>
      </c>
      <c r="D170">
        <v>528</v>
      </c>
      <c r="E170" t="s">
        <v>26</v>
      </c>
      <c r="F170" s="6">
        <v>2222.2199999999998</v>
      </c>
    </row>
    <row r="171" spans="1:6" x14ac:dyDescent="0.25">
      <c r="A171">
        <v>38</v>
      </c>
      <c r="B171">
        <v>20</v>
      </c>
      <c r="C171" t="s">
        <v>116</v>
      </c>
      <c r="D171">
        <v>0</v>
      </c>
      <c r="E171" t="s">
        <v>26</v>
      </c>
      <c r="F171" s="6">
        <v>2222.2199999999998</v>
      </c>
    </row>
    <row r="172" spans="1:6" x14ac:dyDescent="0.25">
      <c r="A172">
        <v>38</v>
      </c>
      <c r="B172">
        <v>21</v>
      </c>
      <c r="C172" t="s">
        <v>116</v>
      </c>
      <c r="D172">
        <v>528</v>
      </c>
      <c r="E172" t="s">
        <v>26</v>
      </c>
      <c r="F172" s="6">
        <v>2222.2199999999998</v>
      </c>
    </row>
    <row r="173" spans="1:6" x14ac:dyDescent="0.25">
      <c r="A173">
        <v>38</v>
      </c>
      <c r="B173">
        <v>22</v>
      </c>
      <c r="C173" t="s">
        <v>116</v>
      </c>
      <c r="D173">
        <v>528</v>
      </c>
      <c r="E173" t="s">
        <v>26</v>
      </c>
      <c r="F173" s="6">
        <v>2222.2199999999998</v>
      </c>
    </row>
    <row r="174" spans="1:6" x14ac:dyDescent="0.25">
      <c r="A174">
        <v>38</v>
      </c>
      <c r="B174">
        <v>23</v>
      </c>
      <c r="C174" t="s">
        <v>116</v>
      </c>
      <c r="D174">
        <v>528</v>
      </c>
      <c r="E174" t="s">
        <v>26</v>
      </c>
      <c r="F174" s="6">
        <v>2222.2199999999998</v>
      </c>
    </row>
    <row r="175" spans="1:6" x14ac:dyDescent="0.25">
      <c r="A175">
        <v>38</v>
      </c>
      <c r="B175">
        <v>24</v>
      </c>
      <c r="C175" t="s">
        <v>116</v>
      </c>
      <c r="D175">
        <v>528</v>
      </c>
      <c r="E175" t="s">
        <v>26</v>
      </c>
      <c r="F175" s="6">
        <v>2222.2199999999998</v>
      </c>
    </row>
    <row r="176" spans="1:6" x14ac:dyDescent="0.25">
      <c r="A176">
        <v>38</v>
      </c>
      <c r="B176">
        <v>25</v>
      </c>
      <c r="C176" t="s">
        <v>116</v>
      </c>
      <c r="D176">
        <v>528</v>
      </c>
      <c r="E176" t="s">
        <v>26</v>
      </c>
      <c r="F176" s="6">
        <v>2222.2199999999998</v>
      </c>
    </row>
    <row r="177" spans="1:6" x14ac:dyDescent="0.25">
      <c r="A177">
        <v>38</v>
      </c>
      <c r="B177">
        <v>26</v>
      </c>
      <c r="C177" t="s">
        <v>116</v>
      </c>
      <c r="D177">
        <v>528</v>
      </c>
      <c r="E177" t="s">
        <v>26</v>
      </c>
      <c r="F177" s="6">
        <v>2222.2199999999998</v>
      </c>
    </row>
    <row r="178" spans="1:6" x14ac:dyDescent="0.25">
      <c r="A178">
        <v>38</v>
      </c>
      <c r="B178">
        <v>27</v>
      </c>
      <c r="C178" t="s">
        <v>116</v>
      </c>
      <c r="D178">
        <v>528</v>
      </c>
      <c r="E178" t="s">
        <v>26</v>
      </c>
      <c r="F178" s="6">
        <v>2222.2199999999998</v>
      </c>
    </row>
    <row r="179" spans="1:6" x14ac:dyDescent="0.25">
      <c r="A179">
        <v>38</v>
      </c>
      <c r="B179">
        <v>28</v>
      </c>
      <c r="C179" t="s">
        <v>116</v>
      </c>
      <c r="D179">
        <v>528</v>
      </c>
      <c r="E179" t="s">
        <v>26</v>
      </c>
      <c r="F179" s="6">
        <v>2222.2199999999998</v>
      </c>
    </row>
    <row r="180" spans="1:6" x14ac:dyDescent="0.25">
      <c r="A180">
        <v>38</v>
      </c>
      <c r="B180">
        <v>29</v>
      </c>
      <c r="C180" t="s">
        <v>116</v>
      </c>
      <c r="D180">
        <v>528</v>
      </c>
      <c r="E180" t="s">
        <v>26</v>
      </c>
      <c r="F180" s="6">
        <v>2222.2199999999998</v>
      </c>
    </row>
    <row r="181" spans="1:6" x14ac:dyDescent="0.25">
      <c r="A181">
        <v>38</v>
      </c>
      <c r="B181">
        <v>30</v>
      </c>
      <c r="C181" t="s">
        <v>116</v>
      </c>
      <c r="D181">
        <v>0</v>
      </c>
      <c r="E181" t="s">
        <v>26</v>
      </c>
      <c r="F181" s="6">
        <v>2222.2199999999998</v>
      </c>
    </row>
    <row r="182" spans="1:6" x14ac:dyDescent="0.25">
      <c r="A182">
        <v>43</v>
      </c>
      <c r="B182">
        <v>1</v>
      </c>
      <c r="C182" t="s">
        <v>142</v>
      </c>
      <c r="D182">
        <v>0</v>
      </c>
      <c r="E182" t="s">
        <v>26</v>
      </c>
      <c r="F182">
        <v>2</v>
      </c>
    </row>
    <row r="183" spans="1:6" x14ac:dyDescent="0.25">
      <c r="A183">
        <v>43</v>
      </c>
      <c r="B183">
        <v>2</v>
      </c>
      <c r="C183" t="s">
        <v>142</v>
      </c>
      <c r="D183">
        <v>0</v>
      </c>
      <c r="E183" t="s">
        <v>26</v>
      </c>
      <c r="F183">
        <v>2</v>
      </c>
    </row>
    <row r="184" spans="1:6" x14ac:dyDescent="0.25">
      <c r="A184">
        <v>43</v>
      </c>
      <c r="B184">
        <v>3</v>
      </c>
      <c r="C184" t="s">
        <v>142</v>
      </c>
      <c r="D184">
        <v>0</v>
      </c>
      <c r="E184" t="s">
        <v>26</v>
      </c>
      <c r="F184">
        <v>2</v>
      </c>
    </row>
    <row r="185" spans="1:6" x14ac:dyDescent="0.25">
      <c r="A185">
        <v>43</v>
      </c>
      <c r="B185">
        <v>4</v>
      </c>
      <c r="C185" t="s">
        <v>142</v>
      </c>
      <c r="D185">
        <v>0</v>
      </c>
      <c r="E185" t="s">
        <v>26</v>
      </c>
      <c r="F185">
        <v>2</v>
      </c>
    </row>
    <row r="186" spans="1:6" x14ac:dyDescent="0.25">
      <c r="A186">
        <v>43</v>
      </c>
      <c r="B186">
        <v>5</v>
      </c>
      <c r="C186" t="s">
        <v>142</v>
      </c>
      <c r="D186">
        <v>400</v>
      </c>
      <c r="E186" t="s">
        <v>26</v>
      </c>
      <c r="F186">
        <v>2</v>
      </c>
    </row>
    <row r="187" spans="1:6" x14ac:dyDescent="0.25">
      <c r="A187">
        <v>43</v>
      </c>
      <c r="B187">
        <v>6</v>
      </c>
      <c r="C187" t="s">
        <v>142</v>
      </c>
      <c r="D187">
        <v>720</v>
      </c>
      <c r="E187" t="s">
        <v>26</v>
      </c>
      <c r="F187">
        <v>2</v>
      </c>
    </row>
    <row r="188" spans="1:6" x14ac:dyDescent="0.25">
      <c r="A188">
        <v>43</v>
      </c>
      <c r="B188">
        <v>7</v>
      </c>
      <c r="C188" t="s">
        <v>142</v>
      </c>
      <c r="D188">
        <v>1040</v>
      </c>
      <c r="E188" t="s">
        <v>26</v>
      </c>
      <c r="F188">
        <v>2</v>
      </c>
    </row>
    <row r="189" spans="1:6" x14ac:dyDescent="0.25">
      <c r="A189">
        <v>43</v>
      </c>
      <c r="B189">
        <v>8</v>
      </c>
      <c r="C189" t="s">
        <v>142</v>
      </c>
      <c r="D189">
        <v>1360</v>
      </c>
      <c r="E189" t="s">
        <v>26</v>
      </c>
      <c r="F189">
        <v>2</v>
      </c>
    </row>
    <row r="190" spans="1:6" x14ac:dyDescent="0.25">
      <c r="A190">
        <v>43</v>
      </c>
      <c r="B190">
        <v>9</v>
      </c>
      <c r="C190" t="s">
        <v>142</v>
      </c>
      <c r="D190">
        <v>1680</v>
      </c>
      <c r="E190" t="s">
        <v>26</v>
      </c>
      <c r="F190">
        <v>2</v>
      </c>
    </row>
    <row r="191" spans="1:6" x14ac:dyDescent="0.25">
      <c r="A191">
        <v>43</v>
      </c>
      <c r="B191">
        <v>10</v>
      </c>
      <c r="C191" t="s">
        <v>142</v>
      </c>
      <c r="D191">
        <v>2000</v>
      </c>
      <c r="E191" t="s">
        <v>26</v>
      </c>
      <c r="F191">
        <v>2</v>
      </c>
    </row>
    <row r="192" spans="1:6" x14ac:dyDescent="0.25">
      <c r="A192">
        <v>43</v>
      </c>
      <c r="B192">
        <v>11</v>
      </c>
      <c r="C192" t="s">
        <v>142</v>
      </c>
      <c r="D192">
        <v>2000</v>
      </c>
      <c r="E192" t="s">
        <v>26</v>
      </c>
      <c r="F192">
        <v>2</v>
      </c>
    </row>
    <row r="193" spans="1:6" x14ac:dyDescent="0.25">
      <c r="A193">
        <v>43</v>
      </c>
      <c r="B193">
        <v>12</v>
      </c>
      <c r="C193" t="s">
        <v>142</v>
      </c>
      <c r="D193">
        <v>2000</v>
      </c>
      <c r="E193" t="s">
        <v>26</v>
      </c>
      <c r="F193">
        <v>2</v>
      </c>
    </row>
    <row r="194" spans="1:6" x14ac:dyDescent="0.25">
      <c r="A194">
        <v>43</v>
      </c>
      <c r="B194">
        <v>13</v>
      </c>
      <c r="C194" t="s">
        <v>142</v>
      </c>
      <c r="D194">
        <v>2000</v>
      </c>
      <c r="E194" t="s">
        <v>26</v>
      </c>
      <c r="F194">
        <v>2</v>
      </c>
    </row>
    <row r="195" spans="1:6" x14ac:dyDescent="0.25">
      <c r="A195">
        <v>43</v>
      </c>
      <c r="B195">
        <v>14</v>
      </c>
      <c r="C195" t="s">
        <v>142</v>
      </c>
      <c r="D195">
        <v>2000</v>
      </c>
      <c r="E195" t="s">
        <v>26</v>
      </c>
      <c r="F195">
        <v>2</v>
      </c>
    </row>
    <row r="196" spans="1:6" x14ac:dyDescent="0.25">
      <c r="A196">
        <v>43</v>
      </c>
      <c r="B196">
        <v>15</v>
      </c>
      <c r="C196" t="s">
        <v>142</v>
      </c>
      <c r="D196">
        <v>2000</v>
      </c>
      <c r="E196" t="s">
        <v>26</v>
      </c>
      <c r="F196">
        <v>2</v>
      </c>
    </row>
    <row r="197" spans="1:6" x14ac:dyDescent="0.25">
      <c r="A197">
        <v>43</v>
      </c>
      <c r="B197">
        <v>16</v>
      </c>
      <c r="C197" t="s">
        <v>142</v>
      </c>
      <c r="D197">
        <v>2000</v>
      </c>
      <c r="E197" t="s">
        <v>26</v>
      </c>
      <c r="F197">
        <v>2</v>
      </c>
    </row>
    <row r="198" spans="1:6" x14ac:dyDescent="0.25">
      <c r="A198">
        <v>43</v>
      </c>
      <c r="B198">
        <v>17</v>
      </c>
      <c r="C198" t="s">
        <v>142</v>
      </c>
      <c r="D198">
        <v>2000</v>
      </c>
      <c r="E198" t="s">
        <v>26</v>
      </c>
      <c r="F198">
        <v>2</v>
      </c>
    </row>
    <row r="199" spans="1:6" x14ac:dyDescent="0.25">
      <c r="A199">
        <v>43</v>
      </c>
      <c r="B199">
        <v>18</v>
      </c>
      <c r="C199" t="s">
        <v>142</v>
      </c>
      <c r="D199">
        <v>2000</v>
      </c>
      <c r="E199" t="s">
        <v>26</v>
      </c>
      <c r="F199">
        <v>2</v>
      </c>
    </row>
    <row r="200" spans="1:6" x14ac:dyDescent="0.25">
      <c r="A200">
        <v>43</v>
      </c>
      <c r="B200">
        <v>19</v>
      </c>
      <c r="C200" t="s">
        <v>142</v>
      </c>
      <c r="D200">
        <v>2000</v>
      </c>
      <c r="E200" t="s">
        <v>26</v>
      </c>
      <c r="F200">
        <v>2</v>
      </c>
    </row>
    <row r="201" spans="1:6" x14ac:dyDescent="0.25">
      <c r="A201">
        <v>43</v>
      </c>
      <c r="B201">
        <v>20</v>
      </c>
      <c r="C201" t="s">
        <v>142</v>
      </c>
      <c r="D201">
        <v>2000</v>
      </c>
      <c r="E201" t="s">
        <v>26</v>
      </c>
      <c r="F201">
        <v>2</v>
      </c>
    </row>
    <row r="202" spans="1:6" x14ac:dyDescent="0.25">
      <c r="A202">
        <v>43</v>
      </c>
      <c r="B202">
        <v>21</v>
      </c>
      <c r="C202" t="s">
        <v>142</v>
      </c>
      <c r="D202">
        <v>2000</v>
      </c>
      <c r="E202" t="s">
        <v>26</v>
      </c>
      <c r="F202">
        <v>2</v>
      </c>
    </row>
    <row r="203" spans="1:6" x14ac:dyDescent="0.25">
      <c r="A203">
        <v>43</v>
      </c>
      <c r="B203">
        <v>22</v>
      </c>
      <c r="C203" t="s">
        <v>142</v>
      </c>
      <c r="D203">
        <v>2000</v>
      </c>
      <c r="E203" t="s">
        <v>26</v>
      </c>
      <c r="F203">
        <v>2</v>
      </c>
    </row>
    <row r="204" spans="1:6" x14ac:dyDescent="0.25">
      <c r="A204">
        <v>43</v>
      </c>
      <c r="B204">
        <v>23</v>
      </c>
      <c r="C204" t="s">
        <v>142</v>
      </c>
      <c r="D204">
        <v>2000</v>
      </c>
      <c r="E204" t="s">
        <v>26</v>
      </c>
      <c r="F204">
        <v>2</v>
      </c>
    </row>
    <row r="205" spans="1:6" x14ac:dyDescent="0.25">
      <c r="A205">
        <v>43</v>
      </c>
      <c r="B205">
        <v>24</v>
      </c>
      <c r="C205" t="s">
        <v>142</v>
      </c>
      <c r="D205">
        <v>2000</v>
      </c>
      <c r="E205" t="s">
        <v>26</v>
      </c>
      <c r="F205">
        <v>2</v>
      </c>
    </row>
    <row r="206" spans="1:6" x14ac:dyDescent="0.25">
      <c r="A206">
        <v>43</v>
      </c>
      <c r="B206">
        <v>25</v>
      </c>
      <c r="C206" t="s">
        <v>142</v>
      </c>
      <c r="D206">
        <v>2000</v>
      </c>
      <c r="E206" t="s">
        <v>26</v>
      </c>
      <c r="F206">
        <v>2</v>
      </c>
    </row>
    <row r="207" spans="1:6" x14ac:dyDescent="0.25">
      <c r="A207">
        <v>43</v>
      </c>
      <c r="B207">
        <v>26</v>
      </c>
      <c r="C207" t="s">
        <v>142</v>
      </c>
      <c r="D207">
        <v>2000</v>
      </c>
      <c r="E207" t="s">
        <v>26</v>
      </c>
      <c r="F207">
        <v>2</v>
      </c>
    </row>
    <row r="208" spans="1:6" x14ac:dyDescent="0.25">
      <c r="A208">
        <v>43</v>
      </c>
      <c r="B208">
        <v>27</v>
      </c>
      <c r="C208" t="s">
        <v>142</v>
      </c>
      <c r="D208">
        <v>2000</v>
      </c>
      <c r="E208" t="s">
        <v>26</v>
      </c>
      <c r="F208">
        <v>2</v>
      </c>
    </row>
    <row r="209" spans="1:6" x14ac:dyDescent="0.25">
      <c r="A209">
        <v>43</v>
      </c>
      <c r="B209">
        <v>28</v>
      </c>
      <c r="C209" t="s">
        <v>142</v>
      </c>
      <c r="D209">
        <v>2000</v>
      </c>
      <c r="E209" t="s">
        <v>26</v>
      </c>
      <c r="F209">
        <v>2</v>
      </c>
    </row>
    <row r="210" spans="1:6" x14ac:dyDescent="0.25">
      <c r="A210">
        <v>43</v>
      </c>
      <c r="B210">
        <v>29</v>
      </c>
      <c r="C210" t="s">
        <v>142</v>
      </c>
      <c r="D210">
        <v>2000</v>
      </c>
      <c r="E210" t="s">
        <v>26</v>
      </c>
      <c r="F210">
        <v>2</v>
      </c>
    </row>
    <row r="211" spans="1:6" x14ac:dyDescent="0.25">
      <c r="A211">
        <v>43</v>
      </c>
      <c r="B211">
        <v>30</v>
      </c>
      <c r="C211" t="s">
        <v>142</v>
      </c>
      <c r="D211">
        <v>2000</v>
      </c>
      <c r="E211" t="s">
        <v>26</v>
      </c>
      <c r="F211">
        <v>2</v>
      </c>
    </row>
    <row r="212" spans="1:6" x14ac:dyDescent="0.25">
      <c r="A212">
        <v>44</v>
      </c>
      <c r="B212">
        <v>1</v>
      </c>
      <c r="C212" t="s">
        <v>164</v>
      </c>
      <c r="D212">
        <v>0</v>
      </c>
      <c r="E212" t="s">
        <v>26</v>
      </c>
      <c r="F212">
        <v>0.6</v>
      </c>
    </row>
    <row r="213" spans="1:6" x14ac:dyDescent="0.25">
      <c r="A213">
        <v>44</v>
      </c>
      <c r="B213">
        <v>2</v>
      </c>
      <c r="C213" t="s">
        <v>164</v>
      </c>
      <c r="D213">
        <v>0</v>
      </c>
      <c r="E213" t="s">
        <v>26</v>
      </c>
      <c r="F213">
        <v>0.6</v>
      </c>
    </row>
    <row r="214" spans="1:6" x14ac:dyDescent="0.25">
      <c r="A214">
        <v>44</v>
      </c>
      <c r="B214">
        <v>3</v>
      </c>
      <c r="C214" t="s">
        <v>164</v>
      </c>
      <c r="D214">
        <v>0</v>
      </c>
      <c r="E214" t="s">
        <v>26</v>
      </c>
      <c r="F214">
        <v>0.6</v>
      </c>
    </row>
    <row r="215" spans="1:6" x14ac:dyDescent="0.25">
      <c r="A215">
        <v>44</v>
      </c>
      <c r="B215">
        <v>4</v>
      </c>
      <c r="C215" t="s">
        <v>164</v>
      </c>
      <c r="D215">
        <v>0</v>
      </c>
      <c r="E215" t="s">
        <v>26</v>
      </c>
      <c r="F215">
        <v>0.6</v>
      </c>
    </row>
    <row r="216" spans="1:6" x14ac:dyDescent="0.25">
      <c r="A216">
        <v>44</v>
      </c>
      <c r="B216">
        <v>5</v>
      </c>
      <c r="C216" t="s">
        <v>164</v>
      </c>
      <c r="D216">
        <v>0</v>
      </c>
      <c r="E216" t="s">
        <v>26</v>
      </c>
      <c r="F216">
        <v>0.6</v>
      </c>
    </row>
    <row r="217" spans="1:6" x14ac:dyDescent="0.25">
      <c r="A217">
        <v>44</v>
      </c>
      <c r="B217">
        <v>6</v>
      </c>
      <c r="C217" t="s">
        <v>164</v>
      </c>
      <c r="D217">
        <v>0</v>
      </c>
      <c r="E217" t="s">
        <v>26</v>
      </c>
      <c r="F217">
        <v>0.6</v>
      </c>
    </row>
    <row r="218" spans="1:6" x14ac:dyDescent="0.25">
      <c r="A218">
        <v>44</v>
      </c>
      <c r="B218">
        <v>7</v>
      </c>
      <c r="C218" t="s">
        <v>164</v>
      </c>
      <c r="D218">
        <v>300</v>
      </c>
      <c r="E218" t="s">
        <v>26</v>
      </c>
      <c r="F218">
        <v>0.6</v>
      </c>
    </row>
    <row r="219" spans="1:6" x14ac:dyDescent="0.25">
      <c r="A219">
        <v>44</v>
      </c>
      <c r="B219">
        <v>8</v>
      </c>
      <c r="C219" t="s">
        <v>164</v>
      </c>
      <c r="D219">
        <v>437</v>
      </c>
      <c r="E219" t="s">
        <v>26</v>
      </c>
      <c r="F219">
        <v>0.6</v>
      </c>
    </row>
    <row r="220" spans="1:6" x14ac:dyDescent="0.25">
      <c r="A220">
        <v>44</v>
      </c>
      <c r="B220">
        <v>9</v>
      </c>
      <c r="C220" t="s">
        <v>164</v>
      </c>
      <c r="D220">
        <v>574.5</v>
      </c>
      <c r="E220" t="s">
        <v>26</v>
      </c>
      <c r="F220">
        <v>0.6</v>
      </c>
    </row>
    <row r="221" spans="1:6" x14ac:dyDescent="0.25">
      <c r="A221">
        <v>44</v>
      </c>
      <c r="B221">
        <v>10</v>
      </c>
      <c r="C221" t="s">
        <v>164</v>
      </c>
      <c r="D221">
        <v>712</v>
      </c>
      <c r="E221" t="s">
        <v>26</v>
      </c>
      <c r="F221">
        <v>0.6</v>
      </c>
    </row>
    <row r="222" spans="1:6" x14ac:dyDescent="0.25">
      <c r="A222">
        <v>44</v>
      </c>
      <c r="B222">
        <v>11</v>
      </c>
      <c r="C222" t="s">
        <v>164</v>
      </c>
      <c r="D222">
        <v>849.5</v>
      </c>
      <c r="E222" t="s">
        <v>26</v>
      </c>
      <c r="F222">
        <v>0.6</v>
      </c>
    </row>
    <row r="223" spans="1:6" x14ac:dyDescent="0.25">
      <c r="A223">
        <v>44</v>
      </c>
      <c r="B223">
        <v>12</v>
      </c>
      <c r="C223" t="s">
        <v>164</v>
      </c>
      <c r="D223">
        <v>987</v>
      </c>
      <c r="E223" t="s">
        <v>26</v>
      </c>
      <c r="F223">
        <v>0.6</v>
      </c>
    </row>
    <row r="224" spans="1:6" x14ac:dyDescent="0.25">
      <c r="A224">
        <v>44</v>
      </c>
      <c r="B224">
        <v>13</v>
      </c>
      <c r="C224" t="s">
        <v>164</v>
      </c>
      <c r="D224">
        <v>1124.5</v>
      </c>
      <c r="E224" t="s">
        <v>26</v>
      </c>
      <c r="F224">
        <v>0.6</v>
      </c>
    </row>
    <row r="225" spans="1:6" x14ac:dyDescent="0.25">
      <c r="A225">
        <v>44</v>
      </c>
      <c r="B225">
        <v>14</v>
      </c>
      <c r="C225" t="s">
        <v>164</v>
      </c>
      <c r="D225">
        <v>1262</v>
      </c>
      <c r="E225" t="s">
        <v>26</v>
      </c>
      <c r="F225">
        <v>0.6</v>
      </c>
    </row>
    <row r="226" spans="1:6" x14ac:dyDescent="0.25">
      <c r="A226">
        <v>44</v>
      </c>
      <c r="B226">
        <v>15</v>
      </c>
      <c r="C226" t="s">
        <v>164</v>
      </c>
      <c r="D226">
        <v>1400</v>
      </c>
      <c r="E226" t="s">
        <v>26</v>
      </c>
      <c r="F226">
        <v>0.6</v>
      </c>
    </row>
    <row r="227" spans="1:6" x14ac:dyDescent="0.25">
      <c r="A227">
        <v>44</v>
      </c>
      <c r="B227">
        <v>16</v>
      </c>
      <c r="C227" t="s">
        <v>164</v>
      </c>
      <c r="D227">
        <v>1400</v>
      </c>
      <c r="E227" t="s">
        <v>26</v>
      </c>
      <c r="F227">
        <v>0.6</v>
      </c>
    </row>
    <row r="228" spans="1:6" x14ac:dyDescent="0.25">
      <c r="A228">
        <v>44</v>
      </c>
      <c r="B228">
        <v>17</v>
      </c>
      <c r="C228" t="s">
        <v>164</v>
      </c>
      <c r="D228">
        <v>1400</v>
      </c>
      <c r="E228" t="s">
        <v>26</v>
      </c>
      <c r="F228">
        <v>0.6</v>
      </c>
    </row>
    <row r="229" spans="1:6" x14ac:dyDescent="0.25">
      <c r="A229">
        <v>44</v>
      </c>
      <c r="B229">
        <v>18</v>
      </c>
      <c r="C229" t="s">
        <v>164</v>
      </c>
      <c r="D229">
        <v>1400</v>
      </c>
      <c r="E229" t="s">
        <v>26</v>
      </c>
      <c r="F229">
        <v>0.6</v>
      </c>
    </row>
    <row r="230" spans="1:6" x14ac:dyDescent="0.25">
      <c r="A230">
        <v>44</v>
      </c>
      <c r="B230">
        <v>19</v>
      </c>
      <c r="C230" t="s">
        <v>164</v>
      </c>
      <c r="D230">
        <v>1400</v>
      </c>
      <c r="E230" t="s">
        <v>26</v>
      </c>
      <c r="F230">
        <v>0.6</v>
      </c>
    </row>
    <row r="231" spans="1:6" x14ac:dyDescent="0.25">
      <c r="A231">
        <v>44</v>
      </c>
      <c r="B231">
        <v>20</v>
      </c>
      <c r="C231" t="s">
        <v>164</v>
      </c>
      <c r="D231">
        <v>1400</v>
      </c>
      <c r="E231" t="s">
        <v>26</v>
      </c>
      <c r="F231">
        <v>0.6</v>
      </c>
    </row>
    <row r="232" spans="1:6" x14ac:dyDescent="0.25">
      <c r="A232">
        <v>44</v>
      </c>
      <c r="B232">
        <v>21</v>
      </c>
      <c r="C232" t="s">
        <v>164</v>
      </c>
      <c r="D232">
        <v>1400</v>
      </c>
      <c r="E232" t="s">
        <v>26</v>
      </c>
      <c r="F232">
        <v>0.6</v>
      </c>
    </row>
    <row r="233" spans="1:6" x14ac:dyDescent="0.25">
      <c r="A233">
        <v>44</v>
      </c>
      <c r="B233">
        <v>22</v>
      </c>
      <c r="C233" t="s">
        <v>164</v>
      </c>
      <c r="D233">
        <v>1400</v>
      </c>
      <c r="E233" t="s">
        <v>26</v>
      </c>
      <c r="F233">
        <v>0.6</v>
      </c>
    </row>
    <row r="234" spans="1:6" x14ac:dyDescent="0.25">
      <c r="A234">
        <v>44</v>
      </c>
      <c r="B234">
        <v>23</v>
      </c>
      <c r="C234" t="s">
        <v>164</v>
      </c>
      <c r="D234">
        <v>1400</v>
      </c>
      <c r="E234" t="s">
        <v>26</v>
      </c>
      <c r="F234">
        <v>0.6</v>
      </c>
    </row>
    <row r="235" spans="1:6" x14ac:dyDescent="0.25">
      <c r="A235">
        <v>44</v>
      </c>
      <c r="B235">
        <v>24</v>
      </c>
      <c r="C235" t="s">
        <v>164</v>
      </c>
      <c r="D235">
        <v>1400</v>
      </c>
      <c r="E235" t="s">
        <v>26</v>
      </c>
      <c r="F235">
        <v>0.6</v>
      </c>
    </row>
    <row r="236" spans="1:6" x14ac:dyDescent="0.25">
      <c r="A236">
        <v>44</v>
      </c>
      <c r="B236">
        <v>25</v>
      </c>
      <c r="C236" t="s">
        <v>164</v>
      </c>
      <c r="D236">
        <v>1400</v>
      </c>
      <c r="E236" t="s">
        <v>26</v>
      </c>
      <c r="F236">
        <v>0.6</v>
      </c>
    </row>
    <row r="237" spans="1:6" x14ac:dyDescent="0.25">
      <c r="A237">
        <v>44</v>
      </c>
      <c r="B237">
        <v>26</v>
      </c>
      <c r="C237" t="s">
        <v>164</v>
      </c>
      <c r="D237">
        <v>1400</v>
      </c>
      <c r="E237" t="s">
        <v>26</v>
      </c>
      <c r="F237">
        <v>0.6</v>
      </c>
    </row>
    <row r="238" spans="1:6" x14ac:dyDescent="0.25">
      <c r="A238">
        <v>44</v>
      </c>
      <c r="B238">
        <v>27</v>
      </c>
      <c r="C238" t="s">
        <v>164</v>
      </c>
      <c r="D238">
        <v>1400</v>
      </c>
      <c r="E238" t="s">
        <v>26</v>
      </c>
      <c r="F238">
        <v>0.6</v>
      </c>
    </row>
    <row r="239" spans="1:6" x14ac:dyDescent="0.25">
      <c r="A239">
        <v>44</v>
      </c>
      <c r="B239">
        <v>28</v>
      </c>
      <c r="C239" t="s">
        <v>164</v>
      </c>
      <c r="D239">
        <v>1400</v>
      </c>
      <c r="E239" t="s">
        <v>26</v>
      </c>
      <c r="F239">
        <v>0.6</v>
      </c>
    </row>
    <row r="240" spans="1:6" x14ac:dyDescent="0.25">
      <c r="A240">
        <v>44</v>
      </c>
      <c r="B240">
        <v>29</v>
      </c>
      <c r="C240" t="s">
        <v>164</v>
      </c>
      <c r="D240">
        <v>1400</v>
      </c>
      <c r="E240" t="s">
        <v>26</v>
      </c>
      <c r="F240">
        <v>0.6</v>
      </c>
    </row>
    <row r="241" spans="1:6" x14ac:dyDescent="0.25">
      <c r="A241">
        <v>44</v>
      </c>
      <c r="B241">
        <v>30</v>
      </c>
      <c r="C241" t="s">
        <v>164</v>
      </c>
      <c r="D241">
        <v>1400</v>
      </c>
      <c r="E241" t="s">
        <v>26</v>
      </c>
      <c r="F241">
        <v>0.6</v>
      </c>
    </row>
    <row r="242" spans="1:6" x14ac:dyDescent="0.25">
      <c r="A242">
        <v>45</v>
      </c>
      <c r="B242">
        <v>1</v>
      </c>
      <c r="C242" t="s">
        <v>165</v>
      </c>
      <c r="D242">
        <v>0</v>
      </c>
      <c r="E242" t="s">
        <v>26</v>
      </c>
      <c r="F242">
        <v>1</v>
      </c>
    </row>
    <row r="243" spans="1:6" x14ac:dyDescent="0.25">
      <c r="A243">
        <v>45</v>
      </c>
      <c r="B243">
        <v>2</v>
      </c>
      <c r="C243" t="s">
        <v>165</v>
      </c>
      <c r="D243">
        <v>0</v>
      </c>
      <c r="E243" t="s">
        <v>26</v>
      </c>
      <c r="F243">
        <v>1</v>
      </c>
    </row>
    <row r="244" spans="1:6" x14ac:dyDescent="0.25">
      <c r="A244">
        <v>45</v>
      </c>
      <c r="B244">
        <v>3</v>
      </c>
      <c r="C244" t="s">
        <v>165</v>
      </c>
      <c r="D244">
        <v>0</v>
      </c>
      <c r="E244" t="s">
        <v>26</v>
      </c>
      <c r="F244">
        <v>1</v>
      </c>
    </row>
    <row r="245" spans="1:6" x14ac:dyDescent="0.25">
      <c r="A245">
        <v>45</v>
      </c>
      <c r="B245">
        <v>4</v>
      </c>
      <c r="C245" t="s">
        <v>165</v>
      </c>
      <c r="D245">
        <v>0</v>
      </c>
      <c r="E245" t="s">
        <v>26</v>
      </c>
      <c r="F245">
        <v>1</v>
      </c>
    </row>
    <row r="246" spans="1:6" x14ac:dyDescent="0.25">
      <c r="A246">
        <v>45</v>
      </c>
      <c r="B246">
        <v>5</v>
      </c>
      <c r="C246" t="s">
        <v>165</v>
      </c>
      <c r="D246">
        <v>0</v>
      </c>
      <c r="E246" t="s">
        <v>26</v>
      </c>
      <c r="F246">
        <v>1</v>
      </c>
    </row>
    <row r="247" spans="1:6" x14ac:dyDescent="0.25">
      <c r="A247">
        <v>45</v>
      </c>
      <c r="B247">
        <v>6</v>
      </c>
      <c r="C247" t="s">
        <v>165</v>
      </c>
      <c r="D247">
        <v>0</v>
      </c>
      <c r="E247" t="s">
        <v>26</v>
      </c>
      <c r="F247">
        <v>1</v>
      </c>
    </row>
    <row r="248" spans="1:6" x14ac:dyDescent="0.25">
      <c r="A248">
        <v>45</v>
      </c>
      <c r="B248">
        <v>7</v>
      </c>
      <c r="C248" t="s">
        <v>165</v>
      </c>
      <c r="D248">
        <v>0</v>
      </c>
      <c r="E248" t="s">
        <v>26</v>
      </c>
      <c r="F248">
        <v>1</v>
      </c>
    </row>
    <row r="249" spans="1:6" x14ac:dyDescent="0.25">
      <c r="A249">
        <v>45</v>
      </c>
      <c r="B249">
        <v>8</v>
      </c>
      <c r="C249" t="s">
        <v>165</v>
      </c>
      <c r="D249">
        <v>300</v>
      </c>
      <c r="E249" t="s">
        <v>26</v>
      </c>
      <c r="F249">
        <v>1</v>
      </c>
    </row>
    <row r="250" spans="1:6" x14ac:dyDescent="0.25">
      <c r="A250">
        <v>45</v>
      </c>
      <c r="B250">
        <v>9</v>
      </c>
      <c r="C250" t="s">
        <v>165</v>
      </c>
      <c r="D250">
        <v>486</v>
      </c>
      <c r="E250" t="s">
        <v>26</v>
      </c>
      <c r="F250">
        <v>1</v>
      </c>
    </row>
    <row r="251" spans="1:6" x14ac:dyDescent="0.25">
      <c r="A251">
        <v>45</v>
      </c>
      <c r="B251">
        <v>10</v>
      </c>
      <c r="C251" t="s">
        <v>165</v>
      </c>
      <c r="D251">
        <v>672</v>
      </c>
      <c r="E251" t="s">
        <v>26</v>
      </c>
      <c r="F251">
        <v>1</v>
      </c>
    </row>
    <row r="252" spans="1:6" x14ac:dyDescent="0.25">
      <c r="A252">
        <v>45</v>
      </c>
      <c r="B252">
        <v>11</v>
      </c>
      <c r="C252" t="s">
        <v>165</v>
      </c>
      <c r="D252">
        <v>858</v>
      </c>
      <c r="E252" t="s">
        <v>26</v>
      </c>
      <c r="F252">
        <v>1</v>
      </c>
    </row>
    <row r="253" spans="1:6" x14ac:dyDescent="0.25">
      <c r="A253">
        <v>45</v>
      </c>
      <c r="B253">
        <v>12</v>
      </c>
      <c r="C253" t="s">
        <v>165</v>
      </c>
      <c r="D253">
        <v>1044</v>
      </c>
      <c r="E253" t="s">
        <v>26</v>
      </c>
      <c r="F253">
        <v>1</v>
      </c>
    </row>
    <row r="254" spans="1:6" x14ac:dyDescent="0.25">
      <c r="A254">
        <v>45</v>
      </c>
      <c r="B254">
        <v>13</v>
      </c>
      <c r="C254" t="s">
        <v>165</v>
      </c>
      <c r="D254">
        <v>1230</v>
      </c>
      <c r="E254" t="s">
        <v>26</v>
      </c>
      <c r="F254">
        <v>1</v>
      </c>
    </row>
    <row r="255" spans="1:6" x14ac:dyDescent="0.25">
      <c r="A255">
        <v>45</v>
      </c>
      <c r="B255">
        <v>14</v>
      </c>
      <c r="C255" t="s">
        <v>165</v>
      </c>
      <c r="D255">
        <v>1416</v>
      </c>
      <c r="E255" t="s">
        <v>26</v>
      </c>
      <c r="F255">
        <v>1</v>
      </c>
    </row>
    <row r="256" spans="1:6" x14ac:dyDescent="0.25">
      <c r="A256">
        <v>45</v>
      </c>
      <c r="B256">
        <v>15</v>
      </c>
      <c r="C256" t="s">
        <v>165</v>
      </c>
      <c r="D256">
        <v>1600</v>
      </c>
      <c r="E256" t="s">
        <v>26</v>
      </c>
      <c r="F256">
        <v>1</v>
      </c>
    </row>
    <row r="257" spans="1:6" x14ac:dyDescent="0.25">
      <c r="A257">
        <v>45</v>
      </c>
      <c r="B257">
        <v>16</v>
      </c>
      <c r="C257" t="s">
        <v>165</v>
      </c>
      <c r="D257">
        <v>1600</v>
      </c>
      <c r="E257" t="s">
        <v>26</v>
      </c>
      <c r="F257">
        <v>1</v>
      </c>
    </row>
    <row r="258" spans="1:6" x14ac:dyDescent="0.25">
      <c r="A258">
        <v>45</v>
      </c>
      <c r="B258">
        <v>17</v>
      </c>
      <c r="C258" t="s">
        <v>165</v>
      </c>
      <c r="D258">
        <v>1600</v>
      </c>
      <c r="E258" t="s">
        <v>26</v>
      </c>
      <c r="F258">
        <v>1</v>
      </c>
    </row>
    <row r="259" spans="1:6" x14ac:dyDescent="0.25">
      <c r="A259">
        <v>45</v>
      </c>
      <c r="B259">
        <v>18</v>
      </c>
      <c r="C259" t="s">
        <v>165</v>
      </c>
      <c r="D259">
        <v>1600</v>
      </c>
      <c r="E259" t="s">
        <v>26</v>
      </c>
      <c r="F259">
        <v>1</v>
      </c>
    </row>
    <row r="260" spans="1:6" x14ac:dyDescent="0.25">
      <c r="A260">
        <v>45</v>
      </c>
      <c r="B260">
        <v>19</v>
      </c>
      <c r="C260" t="s">
        <v>165</v>
      </c>
      <c r="D260">
        <v>1600</v>
      </c>
      <c r="E260" t="s">
        <v>26</v>
      </c>
      <c r="F260">
        <v>1</v>
      </c>
    </row>
    <row r="261" spans="1:6" x14ac:dyDescent="0.25">
      <c r="A261">
        <v>45</v>
      </c>
      <c r="B261">
        <v>20</v>
      </c>
      <c r="C261" t="s">
        <v>165</v>
      </c>
      <c r="D261">
        <v>1600</v>
      </c>
      <c r="E261" t="s">
        <v>26</v>
      </c>
      <c r="F261">
        <v>1</v>
      </c>
    </row>
    <row r="262" spans="1:6" x14ac:dyDescent="0.25">
      <c r="A262">
        <v>45</v>
      </c>
      <c r="B262">
        <v>21</v>
      </c>
      <c r="C262" t="s">
        <v>165</v>
      </c>
      <c r="D262">
        <v>1600</v>
      </c>
      <c r="E262" t="s">
        <v>26</v>
      </c>
      <c r="F262">
        <v>1</v>
      </c>
    </row>
    <row r="263" spans="1:6" x14ac:dyDescent="0.25">
      <c r="A263">
        <v>45</v>
      </c>
      <c r="B263">
        <v>22</v>
      </c>
      <c r="C263" t="s">
        <v>165</v>
      </c>
      <c r="D263">
        <v>1600</v>
      </c>
      <c r="E263" t="s">
        <v>26</v>
      </c>
      <c r="F263">
        <v>1</v>
      </c>
    </row>
    <row r="264" spans="1:6" x14ac:dyDescent="0.25">
      <c r="A264">
        <v>45</v>
      </c>
      <c r="B264">
        <v>23</v>
      </c>
      <c r="C264" t="s">
        <v>165</v>
      </c>
      <c r="D264">
        <v>1600</v>
      </c>
      <c r="E264" t="s">
        <v>26</v>
      </c>
      <c r="F264">
        <v>1</v>
      </c>
    </row>
    <row r="265" spans="1:6" x14ac:dyDescent="0.25">
      <c r="A265">
        <v>45</v>
      </c>
      <c r="B265">
        <v>24</v>
      </c>
      <c r="C265" t="s">
        <v>165</v>
      </c>
      <c r="D265">
        <v>1600</v>
      </c>
      <c r="E265" t="s">
        <v>26</v>
      </c>
      <c r="F265">
        <v>1</v>
      </c>
    </row>
    <row r="266" spans="1:6" x14ac:dyDescent="0.25">
      <c r="A266">
        <v>45</v>
      </c>
      <c r="B266">
        <v>25</v>
      </c>
      <c r="C266" t="s">
        <v>165</v>
      </c>
      <c r="D266">
        <v>1600</v>
      </c>
      <c r="E266" t="s">
        <v>26</v>
      </c>
      <c r="F266">
        <v>1</v>
      </c>
    </row>
    <row r="267" spans="1:6" x14ac:dyDescent="0.25">
      <c r="A267">
        <v>45</v>
      </c>
      <c r="B267">
        <v>26</v>
      </c>
      <c r="C267" t="s">
        <v>165</v>
      </c>
      <c r="D267">
        <v>1600</v>
      </c>
      <c r="E267" t="s">
        <v>26</v>
      </c>
      <c r="F267">
        <v>1</v>
      </c>
    </row>
    <row r="268" spans="1:6" x14ac:dyDescent="0.25">
      <c r="A268">
        <v>45</v>
      </c>
      <c r="B268">
        <v>27</v>
      </c>
      <c r="C268" t="s">
        <v>165</v>
      </c>
      <c r="D268">
        <v>1600</v>
      </c>
      <c r="E268" t="s">
        <v>26</v>
      </c>
      <c r="F268">
        <v>1</v>
      </c>
    </row>
    <row r="269" spans="1:6" x14ac:dyDescent="0.25">
      <c r="A269">
        <v>45</v>
      </c>
      <c r="B269">
        <v>28</v>
      </c>
      <c r="C269" t="s">
        <v>165</v>
      </c>
      <c r="D269">
        <v>1600</v>
      </c>
      <c r="E269" t="s">
        <v>26</v>
      </c>
      <c r="F269">
        <v>1</v>
      </c>
    </row>
    <row r="270" spans="1:6" x14ac:dyDescent="0.25">
      <c r="A270">
        <v>45</v>
      </c>
      <c r="B270">
        <v>29</v>
      </c>
      <c r="C270" t="s">
        <v>165</v>
      </c>
      <c r="D270">
        <v>1600</v>
      </c>
      <c r="E270" t="s">
        <v>26</v>
      </c>
      <c r="F270">
        <v>1</v>
      </c>
    </row>
    <row r="271" spans="1:6" x14ac:dyDescent="0.25">
      <c r="A271">
        <v>45</v>
      </c>
      <c r="B271">
        <v>30</v>
      </c>
      <c r="C271" t="s">
        <v>165</v>
      </c>
      <c r="D271">
        <v>1600</v>
      </c>
      <c r="E271" t="s">
        <v>26</v>
      </c>
      <c r="F271">
        <v>1</v>
      </c>
    </row>
    <row r="272" spans="1:6" x14ac:dyDescent="0.25">
      <c r="A272">
        <v>47</v>
      </c>
      <c r="B272">
        <v>1</v>
      </c>
      <c r="C272" t="s">
        <v>169</v>
      </c>
      <c r="D272">
        <v>0</v>
      </c>
      <c r="E272" t="s">
        <v>26</v>
      </c>
      <c r="F272">
        <v>62</v>
      </c>
    </row>
    <row r="273" spans="1:6" x14ac:dyDescent="0.25">
      <c r="A273">
        <v>47</v>
      </c>
      <c r="B273">
        <v>2</v>
      </c>
      <c r="C273" t="s">
        <v>169</v>
      </c>
      <c r="D273">
        <v>0</v>
      </c>
      <c r="E273" t="s">
        <v>26</v>
      </c>
      <c r="F273">
        <v>62</v>
      </c>
    </row>
    <row r="274" spans="1:6" x14ac:dyDescent="0.25">
      <c r="A274">
        <v>47</v>
      </c>
      <c r="B274">
        <v>3</v>
      </c>
      <c r="C274" t="s">
        <v>169</v>
      </c>
      <c r="D274">
        <v>256</v>
      </c>
      <c r="E274" t="s">
        <v>26</v>
      </c>
      <c r="F274">
        <v>62</v>
      </c>
    </row>
    <row r="275" spans="1:6" x14ac:dyDescent="0.25">
      <c r="A275">
        <v>47</v>
      </c>
      <c r="B275">
        <v>4</v>
      </c>
      <c r="C275" t="s">
        <v>169</v>
      </c>
      <c r="D275">
        <v>256</v>
      </c>
      <c r="E275" t="s">
        <v>26</v>
      </c>
      <c r="F275">
        <v>62</v>
      </c>
    </row>
    <row r="276" spans="1:6" x14ac:dyDescent="0.25">
      <c r="A276">
        <v>47</v>
      </c>
      <c r="B276">
        <v>5</v>
      </c>
      <c r="C276" t="s">
        <v>169</v>
      </c>
      <c r="D276">
        <v>256</v>
      </c>
      <c r="E276" t="s">
        <v>26</v>
      </c>
      <c r="F276">
        <v>62</v>
      </c>
    </row>
    <row r="277" spans="1:6" x14ac:dyDescent="0.25">
      <c r="A277">
        <v>47</v>
      </c>
      <c r="B277">
        <v>6</v>
      </c>
      <c r="C277" t="s">
        <v>169</v>
      </c>
      <c r="D277">
        <v>256</v>
      </c>
      <c r="E277" t="s">
        <v>26</v>
      </c>
      <c r="F277">
        <v>62</v>
      </c>
    </row>
    <row r="278" spans="1:6" x14ac:dyDescent="0.25">
      <c r="A278">
        <v>47</v>
      </c>
      <c r="B278">
        <v>7</v>
      </c>
      <c r="C278" t="s">
        <v>169</v>
      </c>
      <c r="D278">
        <v>256</v>
      </c>
      <c r="E278" t="s">
        <v>26</v>
      </c>
      <c r="F278">
        <v>62</v>
      </c>
    </row>
    <row r="279" spans="1:6" x14ac:dyDescent="0.25">
      <c r="A279">
        <v>47</v>
      </c>
      <c r="B279">
        <v>8</v>
      </c>
      <c r="C279" t="s">
        <v>169</v>
      </c>
      <c r="D279">
        <v>256</v>
      </c>
      <c r="E279" t="s">
        <v>26</v>
      </c>
      <c r="F279">
        <v>62</v>
      </c>
    </row>
    <row r="280" spans="1:6" x14ac:dyDescent="0.25">
      <c r="A280">
        <v>47</v>
      </c>
      <c r="B280">
        <v>9</v>
      </c>
      <c r="C280" t="s">
        <v>169</v>
      </c>
      <c r="D280">
        <v>256</v>
      </c>
      <c r="E280" t="s">
        <v>26</v>
      </c>
      <c r="F280">
        <v>62</v>
      </c>
    </row>
    <row r="281" spans="1:6" x14ac:dyDescent="0.25">
      <c r="A281">
        <v>47</v>
      </c>
      <c r="B281">
        <v>10</v>
      </c>
      <c r="C281" t="s">
        <v>169</v>
      </c>
      <c r="D281">
        <v>256</v>
      </c>
      <c r="E281" t="s">
        <v>26</v>
      </c>
      <c r="F281">
        <v>62</v>
      </c>
    </row>
    <row r="282" spans="1:6" x14ac:dyDescent="0.25">
      <c r="A282">
        <v>47</v>
      </c>
      <c r="B282">
        <v>11</v>
      </c>
      <c r="C282" t="s">
        <v>169</v>
      </c>
      <c r="D282">
        <v>256</v>
      </c>
      <c r="E282" t="s">
        <v>26</v>
      </c>
      <c r="F282">
        <v>62</v>
      </c>
    </row>
    <row r="283" spans="1:6" x14ac:dyDescent="0.25">
      <c r="A283">
        <v>47</v>
      </c>
      <c r="B283">
        <v>12</v>
      </c>
      <c r="C283" t="s">
        <v>169</v>
      </c>
      <c r="D283">
        <v>256</v>
      </c>
      <c r="E283" t="s">
        <v>26</v>
      </c>
      <c r="F283">
        <v>62</v>
      </c>
    </row>
    <row r="284" spans="1:6" x14ac:dyDescent="0.25">
      <c r="A284">
        <v>47</v>
      </c>
      <c r="B284">
        <v>13</v>
      </c>
      <c r="C284" t="s">
        <v>169</v>
      </c>
      <c r="D284">
        <v>256</v>
      </c>
      <c r="E284" t="s">
        <v>26</v>
      </c>
      <c r="F284">
        <v>62</v>
      </c>
    </row>
    <row r="285" spans="1:6" x14ac:dyDescent="0.25">
      <c r="A285">
        <v>47</v>
      </c>
      <c r="B285">
        <v>14</v>
      </c>
      <c r="C285" t="s">
        <v>169</v>
      </c>
      <c r="D285">
        <v>256</v>
      </c>
      <c r="E285" t="s">
        <v>26</v>
      </c>
      <c r="F285">
        <v>62</v>
      </c>
    </row>
    <row r="286" spans="1:6" x14ac:dyDescent="0.25">
      <c r="A286">
        <v>47</v>
      </c>
      <c r="B286">
        <v>15</v>
      </c>
      <c r="C286" t="s">
        <v>169</v>
      </c>
      <c r="D286">
        <v>256</v>
      </c>
      <c r="E286" t="s">
        <v>26</v>
      </c>
      <c r="F286">
        <v>62</v>
      </c>
    </row>
    <row r="287" spans="1:6" x14ac:dyDescent="0.25">
      <c r="A287">
        <v>47</v>
      </c>
      <c r="B287">
        <v>16</v>
      </c>
      <c r="C287" t="s">
        <v>169</v>
      </c>
      <c r="D287">
        <v>256</v>
      </c>
      <c r="E287" t="s">
        <v>26</v>
      </c>
      <c r="F287">
        <v>62</v>
      </c>
    </row>
    <row r="288" spans="1:6" x14ac:dyDescent="0.25">
      <c r="A288">
        <v>47</v>
      </c>
      <c r="B288">
        <v>17</v>
      </c>
      <c r="C288" t="s">
        <v>169</v>
      </c>
      <c r="D288">
        <v>256</v>
      </c>
      <c r="E288" t="s">
        <v>26</v>
      </c>
      <c r="F288">
        <v>62</v>
      </c>
    </row>
    <row r="289" spans="1:6" x14ac:dyDescent="0.25">
      <c r="A289">
        <v>47</v>
      </c>
      <c r="B289">
        <v>18</v>
      </c>
      <c r="C289" t="s">
        <v>169</v>
      </c>
      <c r="D289">
        <v>256</v>
      </c>
      <c r="E289" t="s">
        <v>26</v>
      </c>
      <c r="F289">
        <v>62</v>
      </c>
    </row>
    <row r="290" spans="1:6" x14ac:dyDescent="0.25">
      <c r="A290">
        <v>47</v>
      </c>
      <c r="B290">
        <v>19</v>
      </c>
      <c r="C290" t="s">
        <v>169</v>
      </c>
      <c r="D290">
        <v>256</v>
      </c>
      <c r="E290" t="s">
        <v>26</v>
      </c>
      <c r="F290">
        <v>62</v>
      </c>
    </row>
    <row r="291" spans="1:6" x14ac:dyDescent="0.25">
      <c r="A291">
        <v>47</v>
      </c>
      <c r="B291">
        <v>20</v>
      </c>
      <c r="C291" t="s">
        <v>169</v>
      </c>
      <c r="D291">
        <v>256</v>
      </c>
      <c r="E291" t="s">
        <v>26</v>
      </c>
      <c r="F291">
        <v>62</v>
      </c>
    </row>
    <row r="292" spans="1:6" x14ac:dyDescent="0.25">
      <c r="A292">
        <v>47</v>
      </c>
      <c r="B292">
        <v>21</v>
      </c>
      <c r="C292" t="s">
        <v>169</v>
      </c>
      <c r="D292">
        <v>256</v>
      </c>
      <c r="E292" t="s">
        <v>26</v>
      </c>
      <c r="F292">
        <v>62</v>
      </c>
    </row>
    <row r="293" spans="1:6" x14ac:dyDescent="0.25">
      <c r="A293">
        <v>47</v>
      </c>
      <c r="B293">
        <v>22</v>
      </c>
      <c r="C293" t="s">
        <v>169</v>
      </c>
      <c r="D293">
        <v>256</v>
      </c>
      <c r="E293" t="s">
        <v>26</v>
      </c>
      <c r="F293">
        <v>62</v>
      </c>
    </row>
    <row r="294" spans="1:6" x14ac:dyDescent="0.25">
      <c r="A294">
        <v>47</v>
      </c>
      <c r="B294">
        <v>23</v>
      </c>
      <c r="C294" t="s">
        <v>169</v>
      </c>
      <c r="D294">
        <v>256</v>
      </c>
      <c r="E294" t="s">
        <v>26</v>
      </c>
      <c r="F294">
        <v>62</v>
      </c>
    </row>
    <row r="295" spans="1:6" x14ac:dyDescent="0.25">
      <c r="A295">
        <v>47</v>
      </c>
      <c r="B295">
        <v>24</v>
      </c>
      <c r="C295" t="s">
        <v>169</v>
      </c>
      <c r="D295">
        <v>256</v>
      </c>
      <c r="E295" t="s">
        <v>26</v>
      </c>
      <c r="F295">
        <v>62</v>
      </c>
    </row>
    <row r="296" spans="1:6" x14ac:dyDescent="0.25">
      <c r="A296">
        <v>47</v>
      </c>
      <c r="B296">
        <v>25</v>
      </c>
      <c r="C296" t="s">
        <v>169</v>
      </c>
      <c r="D296">
        <v>256</v>
      </c>
      <c r="E296" t="s">
        <v>26</v>
      </c>
      <c r="F296">
        <v>62</v>
      </c>
    </row>
    <row r="297" spans="1:6" x14ac:dyDescent="0.25">
      <c r="A297">
        <v>47</v>
      </c>
      <c r="B297">
        <v>26</v>
      </c>
      <c r="C297" t="s">
        <v>169</v>
      </c>
      <c r="D297">
        <v>256</v>
      </c>
      <c r="E297" t="s">
        <v>26</v>
      </c>
      <c r="F297">
        <v>62</v>
      </c>
    </row>
    <row r="298" spans="1:6" x14ac:dyDescent="0.25">
      <c r="A298">
        <v>47</v>
      </c>
      <c r="B298">
        <v>27</v>
      </c>
      <c r="C298" t="s">
        <v>169</v>
      </c>
      <c r="D298">
        <v>256</v>
      </c>
      <c r="E298" t="s">
        <v>26</v>
      </c>
      <c r="F298">
        <v>62</v>
      </c>
    </row>
    <row r="299" spans="1:6" x14ac:dyDescent="0.25">
      <c r="A299">
        <v>47</v>
      </c>
      <c r="B299">
        <v>28</v>
      </c>
      <c r="C299" t="s">
        <v>169</v>
      </c>
      <c r="D299">
        <v>256</v>
      </c>
      <c r="E299" t="s">
        <v>26</v>
      </c>
      <c r="F299">
        <v>62</v>
      </c>
    </row>
    <row r="300" spans="1:6" x14ac:dyDescent="0.25">
      <c r="A300">
        <v>47</v>
      </c>
      <c r="B300">
        <v>29</v>
      </c>
      <c r="C300" t="s">
        <v>169</v>
      </c>
      <c r="D300">
        <v>256</v>
      </c>
      <c r="E300" t="s">
        <v>26</v>
      </c>
      <c r="F300">
        <v>62</v>
      </c>
    </row>
    <row r="301" spans="1:6" x14ac:dyDescent="0.25">
      <c r="A301">
        <v>47</v>
      </c>
      <c r="B301">
        <v>30</v>
      </c>
      <c r="C301" t="s">
        <v>169</v>
      </c>
      <c r="D301">
        <v>256</v>
      </c>
      <c r="E301" t="s">
        <v>26</v>
      </c>
      <c r="F301">
        <v>62</v>
      </c>
    </row>
    <row r="302" spans="1:6" x14ac:dyDescent="0.25">
      <c r="A302">
        <v>49</v>
      </c>
      <c r="B302">
        <v>1</v>
      </c>
      <c r="C302" t="s">
        <v>193</v>
      </c>
      <c r="D302">
        <v>0</v>
      </c>
      <c r="E302" t="s">
        <v>26</v>
      </c>
      <c r="F302">
        <v>2</v>
      </c>
    </row>
    <row r="303" spans="1:6" x14ac:dyDescent="0.25">
      <c r="A303">
        <v>49</v>
      </c>
      <c r="B303">
        <v>2</v>
      </c>
      <c r="C303" t="s">
        <v>193</v>
      </c>
      <c r="D303">
        <v>0</v>
      </c>
      <c r="E303" t="s">
        <v>26</v>
      </c>
      <c r="F303">
        <v>0.37</v>
      </c>
    </row>
    <row r="304" spans="1:6" x14ac:dyDescent="0.25">
      <c r="A304">
        <v>49</v>
      </c>
      <c r="B304">
        <v>3</v>
      </c>
      <c r="C304" t="s">
        <v>193</v>
      </c>
      <c r="D304">
        <v>3000</v>
      </c>
      <c r="E304" t="s">
        <v>26</v>
      </c>
      <c r="F304">
        <v>0.37</v>
      </c>
    </row>
    <row r="305" spans="1:6" x14ac:dyDescent="0.25">
      <c r="A305">
        <v>49</v>
      </c>
      <c r="B305">
        <v>4</v>
      </c>
      <c r="C305" t="s">
        <v>193</v>
      </c>
      <c r="D305">
        <v>5000</v>
      </c>
      <c r="E305" t="s">
        <v>26</v>
      </c>
      <c r="F305">
        <v>0.37</v>
      </c>
    </row>
    <row r="306" spans="1:6" x14ac:dyDescent="0.25">
      <c r="A306">
        <v>49</v>
      </c>
      <c r="B306">
        <v>5</v>
      </c>
      <c r="C306" t="s">
        <v>193</v>
      </c>
      <c r="D306">
        <v>7000</v>
      </c>
      <c r="E306" t="s">
        <v>26</v>
      </c>
      <c r="F306">
        <v>0.37</v>
      </c>
    </row>
    <row r="307" spans="1:6" x14ac:dyDescent="0.25">
      <c r="A307">
        <v>49</v>
      </c>
      <c r="B307">
        <v>6</v>
      </c>
      <c r="C307" t="s">
        <v>193</v>
      </c>
      <c r="D307">
        <v>10000</v>
      </c>
      <c r="E307" t="s">
        <v>26</v>
      </c>
      <c r="F307">
        <v>0.37</v>
      </c>
    </row>
    <row r="308" spans="1:6" x14ac:dyDescent="0.25">
      <c r="A308">
        <v>49</v>
      </c>
      <c r="B308">
        <v>7</v>
      </c>
      <c r="C308" t="s">
        <v>193</v>
      </c>
      <c r="D308">
        <v>12000</v>
      </c>
      <c r="E308" t="s">
        <v>26</v>
      </c>
      <c r="F308">
        <v>0.37</v>
      </c>
    </row>
    <row r="309" spans="1:6" x14ac:dyDescent="0.25">
      <c r="A309">
        <v>49</v>
      </c>
      <c r="B309">
        <v>8</v>
      </c>
      <c r="C309" t="s">
        <v>193</v>
      </c>
      <c r="D309">
        <v>13500</v>
      </c>
      <c r="E309" t="s">
        <v>26</v>
      </c>
      <c r="F309">
        <v>0.37</v>
      </c>
    </row>
    <row r="310" spans="1:6" x14ac:dyDescent="0.25">
      <c r="A310">
        <v>49</v>
      </c>
      <c r="B310">
        <v>9</v>
      </c>
      <c r="C310" t="s">
        <v>193</v>
      </c>
      <c r="D310">
        <v>14500</v>
      </c>
      <c r="E310" t="s">
        <v>26</v>
      </c>
      <c r="F310">
        <v>0.37</v>
      </c>
    </row>
    <row r="311" spans="1:6" x14ac:dyDescent="0.25">
      <c r="A311">
        <v>49</v>
      </c>
      <c r="B311">
        <v>10</v>
      </c>
      <c r="C311" t="s">
        <v>193</v>
      </c>
      <c r="D311">
        <v>0</v>
      </c>
      <c r="E311" t="s">
        <v>26</v>
      </c>
      <c r="F311">
        <v>0.37</v>
      </c>
    </row>
    <row r="312" spans="1:6" x14ac:dyDescent="0.25">
      <c r="A312">
        <v>49</v>
      </c>
      <c r="B312">
        <v>11</v>
      </c>
      <c r="C312" t="s">
        <v>193</v>
      </c>
      <c r="D312">
        <v>0</v>
      </c>
      <c r="E312" t="s">
        <v>26</v>
      </c>
      <c r="F312">
        <v>0.37</v>
      </c>
    </row>
    <row r="313" spans="1:6" x14ac:dyDescent="0.25">
      <c r="A313">
        <v>49</v>
      </c>
      <c r="B313">
        <v>12</v>
      </c>
      <c r="C313" t="s">
        <v>193</v>
      </c>
      <c r="D313">
        <v>3000</v>
      </c>
      <c r="E313" t="s">
        <v>26</v>
      </c>
      <c r="F313">
        <v>0.37</v>
      </c>
    </row>
    <row r="314" spans="1:6" x14ac:dyDescent="0.25">
      <c r="A314">
        <v>49</v>
      </c>
      <c r="B314">
        <v>13</v>
      </c>
      <c r="C314" t="s">
        <v>193</v>
      </c>
      <c r="D314">
        <v>5000</v>
      </c>
      <c r="E314" t="s">
        <v>26</v>
      </c>
      <c r="F314">
        <v>0.37</v>
      </c>
    </row>
    <row r="315" spans="1:6" x14ac:dyDescent="0.25">
      <c r="A315">
        <v>49</v>
      </c>
      <c r="B315">
        <v>14</v>
      </c>
      <c r="C315" t="s">
        <v>193</v>
      </c>
      <c r="D315">
        <v>7000</v>
      </c>
      <c r="E315" t="s">
        <v>26</v>
      </c>
      <c r="F315">
        <v>0.37</v>
      </c>
    </row>
    <row r="316" spans="1:6" x14ac:dyDescent="0.25">
      <c r="A316">
        <v>49</v>
      </c>
      <c r="B316">
        <v>15</v>
      </c>
      <c r="C316" t="s">
        <v>193</v>
      </c>
      <c r="D316">
        <v>10000</v>
      </c>
      <c r="E316" t="s">
        <v>26</v>
      </c>
      <c r="F316">
        <v>0.37</v>
      </c>
    </row>
    <row r="317" spans="1:6" x14ac:dyDescent="0.25">
      <c r="A317">
        <v>49</v>
      </c>
      <c r="B317">
        <v>16</v>
      </c>
      <c r="C317" t="s">
        <v>193</v>
      </c>
      <c r="D317">
        <v>12000</v>
      </c>
      <c r="E317" t="s">
        <v>26</v>
      </c>
      <c r="F317">
        <v>0.37</v>
      </c>
    </row>
    <row r="318" spans="1:6" x14ac:dyDescent="0.25">
      <c r="A318">
        <v>49</v>
      </c>
      <c r="B318">
        <v>17</v>
      </c>
      <c r="C318" t="s">
        <v>193</v>
      </c>
      <c r="D318">
        <v>13500</v>
      </c>
      <c r="E318" t="s">
        <v>26</v>
      </c>
      <c r="F318">
        <v>0.37</v>
      </c>
    </row>
    <row r="319" spans="1:6" x14ac:dyDescent="0.25">
      <c r="A319">
        <v>49</v>
      </c>
      <c r="B319">
        <v>18</v>
      </c>
      <c r="C319" t="s">
        <v>193</v>
      </c>
      <c r="D319">
        <v>14500</v>
      </c>
      <c r="E319" t="s">
        <v>26</v>
      </c>
      <c r="F319">
        <v>0.37</v>
      </c>
    </row>
    <row r="320" spans="1:6" x14ac:dyDescent="0.25">
      <c r="A320">
        <v>49</v>
      </c>
      <c r="B320">
        <v>19</v>
      </c>
      <c r="C320" t="s">
        <v>193</v>
      </c>
      <c r="D320">
        <v>0</v>
      </c>
      <c r="E320" t="s">
        <v>26</v>
      </c>
      <c r="F320">
        <v>0.37</v>
      </c>
    </row>
    <row r="321" spans="1:6" x14ac:dyDescent="0.25">
      <c r="A321">
        <v>49</v>
      </c>
      <c r="B321">
        <v>20</v>
      </c>
      <c r="C321" t="s">
        <v>193</v>
      </c>
      <c r="D321">
        <v>0</v>
      </c>
      <c r="E321" t="s">
        <v>26</v>
      </c>
      <c r="F321">
        <v>0.37</v>
      </c>
    </row>
    <row r="322" spans="1:6" x14ac:dyDescent="0.25">
      <c r="A322">
        <v>49</v>
      </c>
      <c r="B322">
        <v>21</v>
      </c>
      <c r="C322" t="s">
        <v>193</v>
      </c>
      <c r="D322">
        <v>3000</v>
      </c>
      <c r="E322" t="s">
        <v>26</v>
      </c>
      <c r="F322">
        <v>0.37</v>
      </c>
    </row>
    <row r="323" spans="1:6" x14ac:dyDescent="0.25">
      <c r="A323">
        <v>49</v>
      </c>
      <c r="B323">
        <v>22</v>
      </c>
      <c r="C323" t="s">
        <v>193</v>
      </c>
      <c r="D323">
        <v>5000</v>
      </c>
      <c r="E323" t="s">
        <v>26</v>
      </c>
      <c r="F323">
        <v>0.37</v>
      </c>
    </row>
    <row r="324" spans="1:6" x14ac:dyDescent="0.25">
      <c r="A324">
        <v>49</v>
      </c>
      <c r="B324">
        <v>23</v>
      </c>
      <c r="C324" t="s">
        <v>193</v>
      </c>
      <c r="D324">
        <v>7000</v>
      </c>
      <c r="E324" t="s">
        <v>26</v>
      </c>
      <c r="F324">
        <v>0.37</v>
      </c>
    </row>
    <row r="325" spans="1:6" x14ac:dyDescent="0.25">
      <c r="A325">
        <v>49</v>
      </c>
      <c r="B325">
        <v>24</v>
      </c>
      <c r="C325" t="s">
        <v>193</v>
      </c>
      <c r="D325">
        <v>10000</v>
      </c>
      <c r="E325" t="s">
        <v>26</v>
      </c>
      <c r="F325">
        <v>0.37</v>
      </c>
    </row>
    <row r="326" spans="1:6" x14ac:dyDescent="0.25">
      <c r="A326">
        <v>49</v>
      </c>
      <c r="B326">
        <v>25</v>
      </c>
      <c r="C326" t="s">
        <v>193</v>
      </c>
      <c r="D326">
        <v>12000</v>
      </c>
      <c r="E326" t="s">
        <v>26</v>
      </c>
      <c r="F326">
        <v>0.37</v>
      </c>
    </row>
    <row r="327" spans="1:6" x14ac:dyDescent="0.25">
      <c r="A327">
        <v>49</v>
      </c>
      <c r="B327">
        <v>26</v>
      </c>
      <c r="C327" t="s">
        <v>193</v>
      </c>
      <c r="D327">
        <v>13500</v>
      </c>
      <c r="E327" t="s">
        <v>26</v>
      </c>
      <c r="F327">
        <v>0.37</v>
      </c>
    </row>
    <row r="328" spans="1:6" x14ac:dyDescent="0.25">
      <c r="A328">
        <v>49</v>
      </c>
      <c r="B328">
        <v>27</v>
      </c>
      <c r="C328" t="s">
        <v>193</v>
      </c>
      <c r="D328">
        <v>14500</v>
      </c>
      <c r="E328" t="s">
        <v>26</v>
      </c>
      <c r="F328">
        <v>0.37</v>
      </c>
    </row>
    <row r="329" spans="1:6" x14ac:dyDescent="0.25">
      <c r="A329">
        <v>49</v>
      </c>
      <c r="B329">
        <v>28</v>
      </c>
      <c r="C329" t="s">
        <v>193</v>
      </c>
      <c r="D329">
        <v>0</v>
      </c>
      <c r="E329" t="s">
        <v>26</v>
      </c>
      <c r="F329">
        <v>0.37</v>
      </c>
    </row>
    <row r="330" spans="1:6" x14ac:dyDescent="0.25">
      <c r="A330">
        <v>49</v>
      </c>
      <c r="B330">
        <v>29</v>
      </c>
      <c r="C330" t="s">
        <v>193</v>
      </c>
      <c r="D330">
        <v>0</v>
      </c>
      <c r="E330" t="s">
        <v>26</v>
      </c>
      <c r="F330">
        <v>0.37</v>
      </c>
    </row>
    <row r="331" spans="1:6" x14ac:dyDescent="0.25">
      <c r="A331">
        <v>49</v>
      </c>
      <c r="B331">
        <v>30</v>
      </c>
      <c r="C331" t="s">
        <v>193</v>
      </c>
      <c r="D331">
        <v>3000</v>
      </c>
      <c r="E331" t="s">
        <v>26</v>
      </c>
      <c r="F331">
        <v>0.37</v>
      </c>
    </row>
    <row r="332" spans="1:6" x14ac:dyDescent="0.25">
      <c r="A332">
        <v>50</v>
      </c>
      <c r="B332">
        <v>1</v>
      </c>
      <c r="C332" t="s">
        <v>204</v>
      </c>
      <c r="D332">
        <v>0</v>
      </c>
      <c r="E332" t="s">
        <v>26</v>
      </c>
      <c r="F332">
        <v>35</v>
      </c>
    </row>
    <row r="333" spans="1:6" x14ac:dyDescent="0.25">
      <c r="A333">
        <v>50</v>
      </c>
      <c r="B333">
        <v>2</v>
      </c>
      <c r="C333" t="s">
        <v>204</v>
      </c>
      <c r="D333">
        <v>0</v>
      </c>
      <c r="E333" t="s">
        <v>26</v>
      </c>
      <c r="F333">
        <v>35</v>
      </c>
    </row>
    <row r="334" spans="1:6" x14ac:dyDescent="0.25">
      <c r="A334">
        <v>50</v>
      </c>
      <c r="B334">
        <v>3</v>
      </c>
      <c r="C334" t="s">
        <v>204</v>
      </c>
      <c r="D334">
        <v>0</v>
      </c>
      <c r="E334" t="s">
        <v>26</v>
      </c>
      <c r="F334">
        <v>35</v>
      </c>
    </row>
    <row r="335" spans="1:6" x14ac:dyDescent="0.25">
      <c r="A335">
        <v>50</v>
      </c>
      <c r="B335">
        <v>4</v>
      </c>
      <c r="C335" t="s">
        <v>204</v>
      </c>
      <c r="D335">
        <v>0</v>
      </c>
      <c r="E335" t="s">
        <v>26</v>
      </c>
      <c r="F335">
        <v>35</v>
      </c>
    </row>
    <row r="336" spans="1:6" x14ac:dyDescent="0.25">
      <c r="A336">
        <v>50</v>
      </c>
      <c r="B336">
        <v>5</v>
      </c>
      <c r="C336" t="s">
        <v>204</v>
      </c>
      <c r="D336">
        <v>0</v>
      </c>
      <c r="E336" t="s">
        <v>26</v>
      </c>
      <c r="F336">
        <v>35</v>
      </c>
    </row>
    <row r="337" spans="1:6" x14ac:dyDescent="0.25">
      <c r="A337">
        <v>50</v>
      </c>
      <c r="B337">
        <v>6</v>
      </c>
      <c r="C337" t="s">
        <v>204</v>
      </c>
      <c r="D337">
        <v>0</v>
      </c>
      <c r="E337" t="s">
        <v>26</v>
      </c>
      <c r="F337">
        <v>35</v>
      </c>
    </row>
    <row r="338" spans="1:6" x14ac:dyDescent="0.25">
      <c r="A338">
        <v>50</v>
      </c>
      <c r="B338">
        <v>7</v>
      </c>
      <c r="C338" t="s">
        <v>204</v>
      </c>
      <c r="D338">
        <v>0</v>
      </c>
      <c r="E338" t="s">
        <v>26</v>
      </c>
      <c r="F338">
        <v>35</v>
      </c>
    </row>
    <row r="339" spans="1:6" x14ac:dyDescent="0.25">
      <c r="A339">
        <v>50</v>
      </c>
      <c r="B339">
        <v>8</v>
      </c>
      <c r="C339" t="s">
        <v>204</v>
      </c>
      <c r="D339">
        <v>0</v>
      </c>
      <c r="E339" t="s">
        <v>26</v>
      </c>
      <c r="F339">
        <v>35</v>
      </c>
    </row>
    <row r="340" spans="1:6" x14ac:dyDescent="0.25">
      <c r="A340">
        <v>50</v>
      </c>
      <c r="B340">
        <v>9</v>
      </c>
      <c r="C340" t="s">
        <v>204</v>
      </c>
      <c r="D340">
        <v>0</v>
      </c>
      <c r="E340" t="s">
        <v>26</v>
      </c>
      <c r="F340">
        <v>35</v>
      </c>
    </row>
    <row r="341" spans="1:6" x14ac:dyDescent="0.25">
      <c r="A341">
        <v>50</v>
      </c>
      <c r="B341">
        <v>10</v>
      </c>
      <c r="C341" t="s">
        <v>204</v>
      </c>
      <c r="D341">
        <v>0</v>
      </c>
      <c r="E341" t="s">
        <v>26</v>
      </c>
      <c r="F341">
        <v>35</v>
      </c>
    </row>
    <row r="342" spans="1:6" x14ac:dyDescent="0.25">
      <c r="A342">
        <v>50</v>
      </c>
      <c r="B342">
        <v>11</v>
      </c>
      <c r="C342" t="s">
        <v>204</v>
      </c>
      <c r="D342">
        <v>0</v>
      </c>
      <c r="E342" t="s">
        <v>26</v>
      </c>
      <c r="F342">
        <v>35</v>
      </c>
    </row>
    <row r="343" spans="1:6" x14ac:dyDescent="0.25">
      <c r="A343">
        <v>50</v>
      </c>
      <c r="B343">
        <v>12</v>
      </c>
      <c r="C343" t="s">
        <v>204</v>
      </c>
      <c r="D343">
        <v>2550</v>
      </c>
      <c r="E343" t="s">
        <v>26</v>
      </c>
      <c r="F343">
        <v>35</v>
      </c>
    </row>
    <row r="344" spans="1:6" x14ac:dyDescent="0.25">
      <c r="A344">
        <v>50</v>
      </c>
      <c r="B344">
        <v>13</v>
      </c>
      <c r="C344" t="s">
        <v>204</v>
      </c>
      <c r="D344">
        <v>0</v>
      </c>
      <c r="E344" t="s">
        <v>26</v>
      </c>
      <c r="F344">
        <v>35</v>
      </c>
    </row>
    <row r="345" spans="1:6" x14ac:dyDescent="0.25">
      <c r="A345">
        <v>50</v>
      </c>
      <c r="B345">
        <v>14</v>
      </c>
      <c r="C345" t="s">
        <v>204</v>
      </c>
      <c r="D345">
        <v>0</v>
      </c>
      <c r="E345" t="s">
        <v>26</v>
      </c>
      <c r="F345">
        <v>35</v>
      </c>
    </row>
    <row r="346" spans="1:6" x14ac:dyDescent="0.25">
      <c r="A346">
        <v>50</v>
      </c>
      <c r="B346">
        <v>15</v>
      </c>
      <c r="C346" t="s">
        <v>204</v>
      </c>
      <c r="D346">
        <f>D343+3242</f>
        <v>5792</v>
      </c>
      <c r="E346" t="s">
        <v>26</v>
      </c>
      <c r="F346">
        <v>35</v>
      </c>
    </row>
    <row r="347" spans="1:6" x14ac:dyDescent="0.25">
      <c r="A347">
        <v>50</v>
      </c>
      <c r="B347">
        <v>16</v>
      </c>
      <c r="C347" t="s">
        <v>204</v>
      </c>
      <c r="D347">
        <v>0</v>
      </c>
      <c r="E347" t="s">
        <v>26</v>
      </c>
      <c r="F347">
        <v>35</v>
      </c>
    </row>
    <row r="348" spans="1:6" x14ac:dyDescent="0.25">
      <c r="A348">
        <v>50</v>
      </c>
      <c r="B348">
        <v>17</v>
      </c>
      <c r="C348" t="s">
        <v>204</v>
      </c>
      <c r="D348">
        <v>0</v>
      </c>
      <c r="E348" t="s">
        <v>26</v>
      </c>
      <c r="F348">
        <v>35</v>
      </c>
    </row>
    <row r="349" spans="1:6" x14ac:dyDescent="0.25">
      <c r="A349">
        <v>50</v>
      </c>
      <c r="B349">
        <v>18</v>
      </c>
      <c r="C349" t="s">
        <v>204</v>
      </c>
      <c r="D349">
        <f>D346+3242</f>
        <v>9034</v>
      </c>
      <c r="E349" t="s">
        <v>26</v>
      </c>
      <c r="F349">
        <v>35</v>
      </c>
    </row>
    <row r="350" spans="1:6" x14ac:dyDescent="0.25">
      <c r="A350">
        <v>50</v>
      </c>
      <c r="B350">
        <v>19</v>
      </c>
      <c r="C350" t="s">
        <v>204</v>
      </c>
      <c r="D350">
        <v>0</v>
      </c>
      <c r="E350" t="s">
        <v>26</v>
      </c>
      <c r="F350">
        <v>35</v>
      </c>
    </row>
    <row r="351" spans="1:6" x14ac:dyDescent="0.25">
      <c r="A351">
        <v>50</v>
      </c>
      <c r="B351">
        <v>20</v>
      </c>
      <c r="C351" t="s">
        <v>204</v>
      </c>
      <c r="D351">
        <v>0</v>
      </c>
      <c r="E351" t="s">
        <v>26</v>
      </c>
      <c r="F351">
        <v>35</v>
      </c>
    </row>
    <row r="352" spans="1:6" x14ac:dyDescent="0.25">
      <c r="A352">
        <v>50</v>
      </c>
      <c r="B352">
        <v>21</v>
      </c>
      <c r="C352" t="s">
        <v>204</v>
      </c>
      <c r="D352">
        <f>D349+3242</f>
        <v>12276</v>
      </c>
      <c r="E352" t="s">
        <v>26</v>
      </c>
      <c r="F352">
        <v>35</v>
      </c>
    </row>
    <row r="353" spans="1:6" x14ac:dyDescent="0.25">
      <c r="A353">
        <v>50</v>
      </c>
      <c r="B353">
        <v>22</v>
      </c>
      <c r="C353" t="s">
        <v>204</v>
      </c>
      <c r="D353">
        <v>0</v>
      </c>
      <c r="E353" t="s">
        <v>26</v>
      </c>
      <c r="F353">
        <v>35</v>
      </c>
    </row>
    <row r="354" spans="1:6" x14ac:dyDescent="0.25">
      <c r="A354">
        <v>50</v>
      </c>
      <c r="B354">
        <v>23</v>
      </c>
      <c r="C354" t="s">
        <v>204</v>
      </c>
      <c r="D354">
        <v>0</v>
      </c>
      <c r="E354" t="s">
        <v>26</v>
      </c>
      <c r="F354">
        <v>35</v>
      </c>
    </row>
    <row r="355" spans="1:6" x14ac:dyDescent="0.25">
      <c r="A355">
        <v>50</v>
      </c>
      <c r="B355">
        <v>24</v>
      </c>
      <c r="C355" t="s">
        <v>204</v>
      </c>
      <c r="D355">
        <f>D352+3242</f>
        <v>15518</v>
      </c>
      <c r="E355" t="s">
        <v>26</v>
      </c>
      <c r="F355">
        <v>35</v>
      </c>
    </row>
    <row r="356" spans="1:6" x14ac:dyDescent="0.25">
      <c r="A356">
        <v>50</v>
      </c>
      <c r="B356">
        <v>25</v>
      </c>
      <c r="C356" t="s">
        <v>204</v>
      </c>
      <c r="D356">
        <v>0</v>
      </c>
      <c r="E356" t="s">
        <v>26</v>
      </c>
      <c r="F356">
        <v>35</v>
      </c>
    </row>
    <row r="357" spans="1:6" x14ac:dyDescent="0.25">
      <c r="A357">
        <v>50</v>
      </c>
      <c r="B357">
        <v>26</v>
      </c>
      <c r="C357" t="s">
        <v>204</v>
      </c>
      <c r="D357">
        <v>0</v>
      </c>
      <c r="E357" t="s">
        <v>26</v>
      </c>
      <c r="F357">
        <v>35</v>
      </c>
    </row>
    <row r="358" spans="1:6" x14ac:dyDescent="0.25">
      <c r="A358">
        <v>50</v>
      </c>
      <c r="B358">
        <v>27</v>
      </c>
      <c r="C358" t="s">
        <v>204</v>
      </c>
      <c r="D358">
        <f>D355+3242</f>
        <v>18760</v>
      </c>
      <c r="E358" t="s">
        <v>26</v>
      </c>
      <c r="F358">
        <v>35</v>
      </c>
    </row>
    <row r="359" spans="1:6" x14ac:dyDescent="0.25">
      <c r="A359">
        <v>50</v>
      </c>
      <c r="B359">
        <v>28</v>
      </c>
      <c r="C359" t="s">
        <v>204</v>
      </c>
      <c r="D359">
        <v>0</v>
      </c>
      <c r="E359" t="s">
        <v>26</v>
      </c>
      <c r="F359">
        <v>35</v>
      </c>
    </row>
    <row r="360" spans="1:6" x14ac:dyDescent="0.25">
      <c r="A360">
        <v>50</v>
      </c>
      <c r="B360">
        <v>29</v>
      </c>
      <c r="C360" t="s">
        <v>204</v>
      </c>
      <c r="D360">
        <v>0</v>
      </c>
      <c r="E360" t="s">
        <v>26</v>
      </c>
      <c r="F360">
        <v>35</v>
      </c>
    </row>
    <row r="361" spans="1:6" x14ac:dyDescent="0.25">
      <c r="A361">
        <v>50</v>
      </c>
      <c r="B361">
        <v>30</v>
      </c>
      <c r="C361" t="s">
        <v>204</v>
      </c>
      <c r="D361">
        <f>D358+3242</f>
        <v>22002</v>
      </c>
      <c r="E361" t="s">
        <v>26</v>
      </c>
      <c r="F361">
        <v>35</v>
      </c>
    </row>
    <row r="362" spans="1:6" x14ac:dyDescent="0.25">
      <c r="A362">
        <v>51</v>
      </c>
      <c r="B362">
        <v>1</v>
      </c>
      <c r="C362" t="s">
        <v>205</v>
      </c>
      <c r="D362">
        <v>0</v>
      </c>
      <c r="E362" t="s">
        <v>26</v>
      </c>
      <c r="F362">
        <v>0.35</v>
      </c>
    </row>
    <row r="363" spans="1:6" x14ac:dyDescent="0.25">
      <c r="A363">
        <v>51</v>
      </c>
      <c r="B363">
        <v>2</v>
      </c>
      <c r="C363" t="s">
        <v>205</v>
      </c>
      <c r="D363">
        <v>568</v>
      </c>
      <c r="E363" t="s">
        <v>26</v>
      </c>
      <c r="F363">
        <v>0.35</v>
      </c>
    </row>
    <row r="364" spans="1:6" x14ac:dyDescent="0.25">
      <c r="A364">
        <v>51</v>
      </c>
      <c r="B364">
        <v>3</v>
      </c>
      <c r="C364" t="s">
        <v>205</v>
      </c>
      <c r="D364">
        <f>D363+1633.5</f>
        <v>2201.5</v>
      </c>
      <c r="E364" t="s">
        <v>26</v>
      </c>
      <c r="F364">
        <v>0.35</v>
      </c>
    </row>
    <row r="365" spans="1:6" x14ac:dyDescent="0.25">
      <c r="A365">
        <v>51</v>
      </c>
      <c r="B365">
        <v>4</v>
      </c>
      <c r="C365" t="s">
        <v>205</v>
      </c>
      <c r="D365">
        <f t="shared" ref="D365:D366" si="0">D364+1633.5</f>
        <v>3835</v>
      </c>
      <c r="E365" t="s">
        <v>26</v>
      </c>
      <c r="F365">
        <v>0.35</v>
      </c>
    </row>
    <row r="366" spans="1:6" x14ac:dyDescent="0.25">
      <c r="A366">
        <v>51</v>
      </c>
      <c r="B366">
        <v>5</v>
      </c>
      <c r="C366" t="s">
        <v>205</v>
      </c>
      <c r="D366">
        <f t="shared" si="0"/>
        <v>5468.5</v>
      </c>
      <c r="E366" t="s">
        <v>26</v>
      </c>
      <c r="F366">
        <v>0.35</v>
      </c>
    </row>
    <row r="367" spans="1:6" x14ac:dyDescent="0.25">
      <c r="A367">
        <v>51</v>
      </c>
      <c r="B367">
        <v>6</v>
      </c>
      <c r="C367" t="s">
        <v>205</v>
      </c>
      <c r="D367">
        <v>7102</v>
      </c>
      <c r="E367" t="s">
        <v>26</v>
      </c>
      <c r="F367">
        <v>0.35</v>
      </c>
    </row>
    <row r="368" spans="1:6" x14ac:dyDescent="0.25">
      <c r="A368">
        <v>51</v>
      </c>
      <c r="B368">
        <v>7</v>
      </c>
      <c r="C368" t="s">
        <v>205</v>
      </c>
      <c r="D368">
        <v>7102</v>
      </c>
      <c r="E368" t="s">
        <v>26</v>
      </c>
      <c r="F368">
        <v>0.35</v>
      </c>
    </row>
    <row r="369" spans="1:6" x14ac:dyDescent="0.25">
      <c r="A369">
        <v>51</v>
      </c>
      <c r="B369">
        <v>8</v>
      </c>
      <c r="C369" t="s">
        <v>205</v>
      </c>
      <c r="D369">
        <v>7102</v>
      </c>
      <c r="E369" t="s">
        <v>26</v>
      </c>
      <c r="F369">
        <v>0.35</v>
      </c>
    </row>
    <row r="370" spans="1:6" x14ac:dyDescent="0.25">
      <c r="A370">
        <v>51</v>
      </c>
      <c r="B370">
        <v>9</v>
      </c>
      <c r="C370" t="s">
        <v>205</v>
      </c>
      <c r="D370">
        <v>7102</v>
      </c>
      <c r="E370" t="s">
        <v>26</v>
      </c>
      <c r="F370">
        <v>0.35</v>
      </c>
    </row>
    <row r="371" spans="1:6" x14ac:dyDescent="0.25">
      <c r="A371">
        <v>51</v>
      </c>
      <c r="B371">
        <v>10</v>
      </c>
      <c r="C371" t="s">
        <v>205</v>
      </c>
      <c r="D371">
        <v>7102</v>
      </c>
      <c r="E371" t="s">
        <v>26</v>
      </c>
      <c r="F371">
        <v>0.35</v>
      </c>
    </row>
    <row r="372" spans="1:6" x14ac:dyDescent="0.25">
      <c r="A372">
        <v>51</v>
      </c>
      <c r="B372">
        <v>11</v>
      </c>
      <c r="C372" t="s">
        <v>205</v>
      </c>
      <c r="D372">
        <v>7102</v>
      </c>
      <c r="E372" t="s">
        <v>26</v>
      </c>
      <c r="F372">
        <v>0.35</v>
      </c>
    </row>
    <row r="373" spans="1:6" x14ac:dyDescent="0.25">
      <c r="A373">
        <v>51</v>
      </c>
      <c r="B373">
        <v>12</v>
      </c>
      <c r="C373" t="s">
        <v>205</v>
      </c>
      <c r="D373">
        <v>7102</v>
      </c>
      <c r="E373" t="s">
        <v>26</v>
      </c>
      <c r="F373">
        <v>0.35</v>
      </c>
    </row>
    <row r="374" spans="1:6" x14ac:dyDescent="0.25">
      <c r="A374">
        <v>51</v>
      </c>
      <c r="B374">
        <v>13</v>
      </c>
      <c r="C374" t="s">
        <v>205</v>
      </c>
      <c r="D374">
        <v>7102</v>
      </c>
      <c r="E374" t="s">
        <v>26</v>
      </c>
      <c r="F374">
        <v>0.35</v>
      </c>
    </row>
    <row r="375" spans="1:6" x14ac:dyDescent="0.25">
      <c r="A375">
        <v>51</v>
      </c>
      <c r="B375">
        <v>14</v>
      </c>
      <c r="C375" t="s">
        <v>205</v>
      </c>
      <c r="D375">
        <v>7102</v>
      </c>
      <c r="E375" t="s">
        <v>26</v>
      </c>
      <c r="F375">
        <v>0.35</v>
      </c>
    </row>
    <row r="376" spans="1:6" x14ac:dyDescent="0.25">
      <c r="A376">
        <v>51</v>
      </c>
      <c r="B376">
        <v>15</v>
      </c>
      <c r="C376" t="s">
        <v>205</v>
      </c>
      <c r="D376">
        <v>7102</v>
      </c>
      <c r="E376" t="s">
        <v>26</v>
      </c>
      <c r="F376">
        <v>0.35</v>
      </c>
    </row>
    <row r="377" spans="1:6" x14ac:dyDescent="0.25">
      <c r="A377">
        <v>51</v>
      </c>
      <c r="B377">
        <v>16</v>
      </c>
      <c r="C377" t="s">
        <v>205</v>
      </c>
      <c r="D377">
        <v>7102</v>
      </c>
      <c r="E377" t="s">
        <v>26</v>
      </c>
      <c r="F377">
        <v>0.35</v>
      </c>
    </row>
    <row r="378" spans="1:6" x14ac:dyDescent="0.25">
      <c r="A378">
        <v>51</v>
      </c>
      <c r="B378">
        <v>17</v>
      </c>
      <c r="C378" t="s">
        <v>205</v>
      </c>
      <c r="D378">
        <v>7102</v>
      </c>
      <c r="E378" t="s">
        <v>26</v>
      </c>
      <c r="F378">
        <v>0.35</v>
      </c>
    </row>
    <row r="379" spans="1:6" x14ac:dyDescent="0.25">
      <c r="A379">
        <v>51</v>
      </c>
      <c r="B379">
        <v>18</v>
      </c>
      <c r="C379" t="s">
        <v>205</v>
      </c>
      <c r="D379">
        <v>7102</v>
      </c>
      <c r="E379" t="s">
        <v>26</v>
      </c>
      <c r="F379">
        <v>0.35</v>
      </c>
    </row>
    <row r="380" spans="1:6" x14ac:dyDescent="0.25">
      <c r="A380">
        <v>51</v>
      </c>
      <c r="B380">
        <v>19</v>
      </c>
      <c r="C380" t="s">
        <v>205</v>
      </c>
      <c r="D380">
        <v>7102</v>
      </c>
      <c r="E380" t="s">
        <v>26</v>
      </c>
      <c r="F380">
        <v>0.35</v>
      </c>
    </row>
    <row r="381" spans="1:6" x14ac:dyDescent="0.25">
      <c r="A381">
        <v>51</v>
      </c>
      <c r="B381">
        <v>20</v>
      </c>
      <c r="C381" t="s">
        <v>205</v>
      </c>
      <c r="D381">
        <v>7102</v>
      </c>
      <c r="E381" t="s">
        <v>26</v>
      </c>
      <c r="F381">
        <v>0.35</v>
      </c>
    </row>
    <row r="382" spans="1:6" x14ac:dyDescent="0.25">
      <c r="A382">
        <v>51</v>
      </c>
      <c r="B382">
        <v>21</v>
      </c>
      <c r="C382" t="s">
        <v>205</v>
      </c>
      <c r="D382">
        <v>7102</v>
      </c>
      <c r="E382" t="s">
        <v>26</v>
      </c>
      <c r="F382">
        <v>0.35</v>
      </c>
    </row>
    <row r="383" spans="1:6" x14ac:dyDescent="0.25">
      <c r="A383">
        <v>51</v>
      </c>
      <c r="B383">
        <v>22</v>
      </c>
      <c r="C383" t="s">
        <v>205</v>
      </c>
      <c r="D383">
        <v>7102</v>
      </c>
      <c r="E383" t="s">
        <v>26</v>
      </c>
      <c r="F383">
        <v>0.35</v>
      </c>
    </row>
    <row r="384" spans="1:6" x14ac:dyDescent="0.25">
      <c r="A384">
        <v>51</v>
      </c>
      <c r="B384">
        <v>23</v>
      </c>
      <c r="C384" t="s">
        <v>205</v>
      </c>
      <c r="D384">
        <v>7102</v>
      </c>
      <c r="E384" t="s">
        <v>26</v>
      </c>
      <c r="F384">
        <v>0.35</v>
      </c>
    </row>
    <row r="385" spans="1:6" x14ac:dyDescent="0.25">
      <c r="A385">
        <v>51</v>
      </c>
      <c r="B385">
        <v>24</v>
      </c>
      <c r="C385" t="s">
        <v>205</v>
      </c>
      <c r="D385">
        <v>7102</v>
      </c>
      <c r="E385" t="s">
        <v>26</v>
      </c>
      <c r="F385">
        <v>0.35</v>
      </c>
    </row>
    <row r="386" spans="1:6" x14ac:dyDescent="0.25">
      <c r="A386">
        <v>51</v>
      </c>
      <c r="B386">
        <v>25</v>
      </c>
      <c r="C386" t="s">
        <v>205</v>
      </c>
      <c r="D386">
        <v>7102</v>
      </c>
      <c r="E386" t="s">
        <v>26</v>
      </c>
      <c r="F386">
        <v>0.35</v>
      </c>
    </row>
    <row r="387" spans="1:6" x14ac:dyDescent="0.25">
      <c r="A387">
        <v>51</v>
      </c>
      <c r="B387">
        <v>26</v>
      </c>
      <c r="C387" t="s">
        <v>205</v>
      </c>
      <c r="D387">
        <v>7102</v>
      </c>
      <c r="E387" t="s">
        <v>26</v>
      </c>
      <c r="F387">
        <v>0.35</v>
      </c>
    </row>
    <row r="388" spans="1:6" x14ac:dyDescent="0.25">
      <c r="A388">
        <v>51</v>
      </c>
      <c r="B388">
        <v>27</v>
      </c>
      <c r="C388" t="s">
        <v>205</v>
      </c>
      <c r="D388">
        <v>7102</v>
      </c>
      <c r="E388" t="s">
        <v>26</v>
      </c>
      <c r="F388">
        <v>0.35</v>
      </c>
    </row>
    <row r="389" spans="1:6" x14ac:dyDescent="0.25">
      <c r="A389">
        <v>51</v>
      </c>
      <c r="B389">
        <v>28</v>
      </c>
      <c r="C389" t="s">
        <v>205</v>
      </c>
      <c r="D389">
        <v>7102</v>
      </c>
      <c r="E389" t="s">
        <v>26</v>
      </c>
      <c r="F389">
        <v>0.35</v>
      </c>
    </row>
    <row r="390" spans="1:6" x14ac:dyDescent="0.25">
      <c r="A390">
        <v>51</v>
      </c>
      <c r="B390">
        <v>29</v>
      </c>
      <c r="C390" t="s">
        <v>205</v>
      </c>
      <c r="D390">
        <v>7102</v>
      </c>
      <c r="E390" t="s">
        <v>26</v>
      </c>
      <c r="F390">
        <v>0.35</v>
      </c>
    </row>
    <row r="391" spans="1:6" x14ac:dyDescent="0.25">
      <c r="A391">
        <v>51</v>
      </c>
      <c r="B391">
        <v>30</v>
      </c>
      <c r="C391" t="s">
        <v>205</v>
      </c>
      <c r="D391">
        <v>7102</v>
      </c>
      <c r="E391" t="s">
        <v>26</v>
      </c>
      <c r="F391">
        <v>0.35</v>
      </c>
    </row>
    <row r="392" spans="1:6" x14ac:dyDescent="0.25">
      <c r="A392">
        <v>11</v>
      </c>
      <c r="B392">
        <v>1</v>
      </c>
      <c r="C392" t="s">
        <v>211</v>
      </c>
      <c r="D392">
        <v>0</v>
      </c>
      <c r="E392" t="s">
        <v>26</v>
      </c>
      <c r="F392">
        <v>60</v>
      </c>
    </row>
    <row r="393" spans="1:6" x14ac:dyDescent="0.25">
      <c r="A393">
        <v>11</v>
      </c>
      <c r="B393">
        <v>2</v>
      </c>
      <c r="C393" t="s">
        <v>211</v>
      </c>
      <c r="D393">
        <v>0</v>
      </c>
      <c r="E393" t="s">
        <v>26</v>
      </c>
      <c r="F393">
        <v>60</v>
      </c>
    </row>
    <row r="394" spans="1:6" x14ac:dyDescent="0.25">
      <c r="A394">
        <v>11</v>
      </c>
      <c r="B394">
        <v>3</v>
      </c>
      <c r="C394" t="s">
        <v>211</v>
      </c>
      <c r="D394">
        <v>0</v>
      </c>
      <c r="E394" t="s">
        <v>26</v>
      </c>
      <c r="F394">
        <v>60</v>
      </c>
    </row>
    <row r="395" spans="1:6" x14ac:dyDescent="0.25">
      <c r="A395">
        <v>11</v>
      </c>
      <c r="B395">
        <v>4</v>
      </c>
      <c r="C395" t="s">
        <v>211</v>
      </c>
      <c r="D395">
        <v>172</v>
      </c>
      <c r="E395" t="s">
        <v>26</v>
      </c>
      <c r="F395">
        <v>60</v>
      </c>
    </row>
    <row r="396" spans="1:6" x14ac:dyDescent="0.25">
      <c r="A396">
        <v>11</v>
      </c>
      <c r="B396">
        <v>5</v>
      </c>
      <c r="C396" t="s">
        <v>211</v>
      </c>
      <c r="D396">
        <v>172</v>
      </c>
      <c r="E396" t="s">
        <v>26</v>
      </c>
      <c r="F396">
        <v>60</v>
      </c>
    </row>
    <row r="397" spans="1:6" x14ac:dyDescent="0.25">
      <c r="A397">
        <v>11</v>
      </c>
      <c r="B397">
        <v>6</v>
      </c>
      <c r="C397" t="s">
        <v>211</v>
      </c>
      <c r="D397">
        <v>172</v>
      </c>
      <c r="E397" t="s">
        <v>26</v>
      </c>
      <c r="F397">
        <v>60</v>
      </c>
    </row>
    <row r="398" spans="1:6" x14ac:dyDescent="0.25">
      <c r="A398">
        <v>11</v>
      </c>
      <c r="B398">
        <v>7</v>
      </c>
      <c r="C398" t="s">
        <v>211</v>
      </c>
      <c r="D398">
        <v>172</v>
      </c>
      <c r="E398" t="s">
        <v>26</v>
      </c>
      <c r="F398">
        <v>60</v>
      </c>
    </row>
    <row r="399" spans="1:6" x14ac:dyDescent="0.25">
      <c r="A399">
        <v>11</v>
      </c>
      <c r="B399">
        <v>8</v>
      </c>
      <c r="C399" t="s">
        <v>211</v>
      </c>
      <c r="D399">
        <v>172</v>
      </c>
      <c r="E399" t="s">
        <v>26</v>
      </c>
      <c r="F399">
        <v>60</v>
      </c>
    </row>
    <row r="400" spans="1:6" x14ac:dyDescent="0.25">
      <c r="A400">
        <v>11</v>
      </c>
      <c r="B400">
        <v>9</v>
      </c>
      <c r="C400" t="s">
        <v>211</v>
      </c>
      <c r="D400">
        <v>172</v>
      </c>
      <c r="E400" t="s">
        <v>26</v>
      </c>
      <c r="F400">
        <v>60</v>
      </c>
    </row>
    <row r="401" spans="1:6" x14ac:dyDescent="0.25">
      <c r="A401">
        <v>11</v>
      </c>
      <c r="B401">
        <v>10</v>
      </c>
      <c r="C401" t="s">
        <v>211</v>
      </c>
      <c r="D401">
        <v>172</v>
      </c>
      <c r="E401" t="s">
        <v>26</v>
      </c>
      <c r="F401">
        <v>60</v>
      </c>
    </row>
    <row r="402" spans="1:6" x14ac:dyDescent="0.25">
      <c r="A402">
        <v>11</v>
      </c>
      <c r="B402">
        <v>11</v>
      </c>
      <c r="C402" t="s">
        <v>211</v>
      </c>
      <c r="D402">
        <v>172</v>
      </c>
      <c r="E402" t="s">
        <v>26</v>
      </c>
      <c r="F402">
        <v>60</v>
      </c>
    </row>
    <row r="403" spans="1:6" x14ac:dyDescent="0.25">
      <c r="A403">
        <v>11</v>
      </c>
      <c r="B403">
        <v>12</v>
      </c>
      <c r="C403" t="s">
        <v>211</v>
      </c>
      <c r="D403">
        <v>172</v>
      </c>
      <c r="E403" t="s">
        <v>26</v>
      </c>
      <c r="F403">
        <v>60</v>
      </c>
    </row>
    <row r="404" spans="1:6" x14ac:dyDescent="0.25">
      <c r="A404">
        <v>11</v>
      </c>
      <c r="B404">
        <v>13</v>
      </c>
      <c r="C404" t="s">
        <v>211</v>
      </c>
      <c r="D404">
        <v>172</v>
      </c>
      <c r="E404" t="s">
        <v>26</v>
      </c>
      <c r="F404">
        <v>60</v>
      </c>
    </row>
    <row r="405" spans="1:6" x14ac:dyDescent="0.25">
      <c r="A405">
        <v>11</v>
      </c>
      <c r="B405">
        <v>14</v>
      </c>
      <c r="C405" t="s">
        <v>211</v>
      </c>
      <c r="D405">
        <v>172</v>
      </c>
      <c r="E405" t="s">
        <v>26</v>
      </c>
      <c r="F405">
        <v>60</v>
      </c>
    </row>
    <row r="406" spans="1:6" x14ac:dyDescent="0.25">
      <c r="A406">
        <v>11</v>
      </c>
      <c r="B406">
        <v>15</v>
      </c>
      <c r="C406" t="s">
        <v>211</v>
      </c>
      <c r="D406">
        <v>172</v>
      </c>
      <c r="E406" t="s">
        <v>26</v>
      </c>
      <c r="F406">
        <v>60</v>
      </c>
    </row>
    <row r="407" spans="1:6" x14ac:dyDescent="0.25">
      <c r="A407">
        <v>11</v>
      </c>
      <c r="B407">
        <v>16</v>
      </c>
      <c r="C407" t="s">
        <v>211</v>
      </c>
      <c r="D407">
        <v>172</v>
      </c>
      <c r="E407" t="s">
        <v>26</v>
      </c>
      <c r="F407">
        <v>60</v>
      </c>
    </row>
    <row r="408" spans="1:6" x14ac:dyDescent="0.25">
      <c r="A408">
        <v>11</v>
      </c>
      <c r="B408">
        <v>17</v>
      </c>
      <c r="C408" t="s">
        <v>211</v>
      </c>
      <c r="D408">
        <v>172</v>
      </c>
      <c r="E408" t="s">
        <v>26</v>
      </c>
      <c r="F408">
        <v>60</v>
      </c>
    </row>
    <row r="409" spans="1:6" x14ac:dyDescent="0.25">
      <c r="A409">
        <v>11</v>
      </c>
      <c r="B409">
        <v>18</v>
      </c>
      <c r="C409" t="s">
        <v>211</v>
      </c>
      <c r="D409">
        <v>172</v>
      </c>
      <c r="E409" t="s">
        <v>26</v>
      </c>
      <c r="F409">
        <v>60</v>
      </c>
    </row>
    <row r="410" spans="1:6" x14ac:dyDescent="0.25">
      <c r="A410">
        <v>11</v>
      </c>
      <c r="B410">
        <v>19</v>
      </c>
      <c r="C410" t="s">
        <v>211</v>
      </c>
      <c r="D410">
        <v>172</v>
      </c>
      <c r="E410" t="s">
        <v>26</v>
      </c>
      <c r="F410">
        <v>60</v>
      </c>
    </row>
    <row r="411" spans="1:6" x14ac:dyDescent="0.25">
      <c r="A411">
        <v>11</v>
      </c>
      <c r="B411">
        <v>20</v>
      </c>
      <c r="C411" t="s">
        <v>211</v>
      </c>
      <c r="D411">
        <v>172</v>
      </c>
      <c r="E411" t="s">
        <v>26</v>
      </c>
      <c r="F411">
        <v>60</v>
      </c>
    </row>
    <row r="412" spans="1:6" x14ac:dyDescent="0.25">
      <c r="A412">
        <v>11</v>
      </c>
      <c r="B412">
        <v>21</v>
      </c>
      <c r="C412" t="s">
        <v>211</v>
      </c>
      <c r="D412">
        <v>172</v>
      </c>
      <c r="E412" t="s">
        <v>26</v>
      </c>
      <c r="F412">
        <v>60</v>
      </c>
    </row>
    <row r="413" spans="1:6" x14ac:dyDescent="0.25">
      <c r="A413">
        <v>11</v>
      </c>
      <c r="B413">
        <v>22</v>
      </c>
      <c r="C413" t="s">
        <v>211</v>
      </c>
      <c r="D413">
        <v>172</v>
      </c>
      <c r="E413" t="s">
        <v>26</v>
      </c>
      <c r="F413">
        <v>60</v>
      </c>
    </row>
    <row r="414" spans="1:6" x14ac:dyDescent="0.25">
      <c r="A414">
        <v>11</v>
      </c>
      <c r="B414">
        <v>23</v>
      </c>
      <c r="C414" t="s">
        <v>211</v>
      </c>
      <c r="D414">
        <v>172</v>
      </c>
      <c r="E414" t="s">
        <v>26</v>
      </c>
      <c r="F414">
        <v>60</v>
      </c>
    </row>
    <row r="415" spans="1:6" x14ac:dyDescent="0.25">
      <c r="A415">
        <v>11</v>
      </c>
      <c r="B415">
        <v>24</v>
      </c>
      <c r="C415" t="s">
        <v>211</v>
      </c>
      <c r="D415">
        <v>172</v>
      </c>
      <c r="E415" t="s">
        <v>26</v>
      </c>
      <c r="F415">
        <v>60</v>
      </c>
    </row>
    <row r="416" spans="1:6" x14ac:dyDescent="0.25">
      <c r="A416">
        <v>11</v>
      </c>
      <c r="B416">
        <v>25</v>
      </c>
      <c r="C416" t="s">
        <v>211</v>
      </c>
      <c r="D416">
        <v>172</v>
      </c>
      <c r="E416" t="s">
        <v>26</v>
      </c>
      <c r="F416">
        <v>60</v>
      </c>
    </row>
    <row r="417" spans="1:6" x14ac:dyDescent="0.25">
      <c r="A417">
        <v>11</v>
      </c>
      <c r="B417">
        <v>26</v>
      </c>
      <c r="C417" t="s">
        <v>211</v>
      </c>
      <c r="D417">
        <v>172</v>
      </c>
      <c r="E417" t="s">
        <v>26</v>
      </c>
      <c r="F417">
        <v>60</v>
      </c>
    </row>
    <row r="418" spans="1:6" x14ac:dyDescent="0.25">
      <c r="A418">
        <v>11</v>
      </c>
      <c r="B418">
        <v>27</v>
      </c>
      <c r="C418" t="s">
        <v>211</v>
      </c>
      <c r="D418">
        <v>172</v>
      </c>
      <c r="E418" t="s">
        <v>26</v>
      </c>
      <c r="F418">
        <v>60</v>
      </c>
    </row>
    <row r="419" spans="1:6" x14ac:dyDescent="0.25">
      <c r="A419">
        <v>11</v>
      </c>
      <c r="B419">
        <v>28</v>
      </c>
      <c r="C419" t="s">
        <v>211</v>
      </c>
      <c r="D419">
        <v>172</v>
      </c>
      <c r="E419" t="s">
        <v>26</v>
      </c>
      <c r="F419">
        <v>60</v>
      </c>
    </row>
    <row r="420" spans="1:6" x14ac:dyDescent="0.25">
      <c r="A420">
        <v>11</v>
      </c>
      <c r="B420">
        <v>29</v>
      </c>
      <c r="C420" t="s">
        <v>211</v>
      </c>
      <c r="D420">
        <v>172</v>
      </c>
      <c r="E420" t="s">
        <v>26</v>
      </c>
      <c r="F420">
        <v>60</v>
      </c>
    </row>
    <row r="421" spans="1:6" x14ac:dyDescent="0.25">
      <c r="A421">
        <v>11</v>
      </c>
      <c r="B421">
        <v>30</v>
      </c>
      <c r="C421" t="s">
        <v>211</v>
      </c>
      <c r="D421">
        <v>172</v>
      </c>
      <c r="E421" t="s">
        <v>26</v>
      </c>
      <c r="F421">
        <v>60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model_wri</vt:lpstr>
      <vt:lpstr>cost</vt:lpstr>
      <vt:lpstr>benefit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Araujo</dc:creator>
  <cp:lastModifiedBy>Victor Araujo</cp:lastModifiedBy>
  <dcterms:created xsi:type="dcterms:W3CDTF">2015-06-05T18:17:20Z</dcterms:created>
  <dcterms:modified xsi:type="dcterms:W3CDTF">2025-09-02T20:21:43Z</dcterms:modified>
</cp:coreProperties>
</file>