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91900\Downloads\"/>
    </mc:Choice>
  </mc:AlternateContent>
  <xr:revisionPtr revIDLastSave="0" documentId="13_ncr:1_{D56319E4-EA6A-4D9E-A45A-BE59EEF7A712}" xr6:coauthVersionLast="47" xr6:coauthVersionMax="47" xr10:uidLastSave="{00000000-0000-0000-0000-000000000000}"/>
  <bookViews>
    <workbookView xWindow="-108" yWindow="-108" windowWidth="23256" windowHeight="12456" tabRatio="696" firstSheet="5" activeTab="10" xr2:uid="{5AF5D4AF-D10E-435D-ABA8-B0D0494ED23E}"/>
  </bookViews>
  <sheets>
    <sheet name="KPI" sheetId="8" r:id="rId1"/>
    <sheet name="RATING" sheetId="11" r:id="rId2"/>
    <sheet name="Sheet2" sheetId="12" r:id="rId3"/>
    <sheet name="education Arttution" sheetId="13" r:id="rId4"/>
    <sheet name="attrtion by job role" sheetId="14" r:id="rId5"/>
    <sheet name="DEPARTMENT WISE ATTRTION" sheetId="15" r:id="rId6"/>
    <sheet name="Attrition By Age Group" sheetId="16" r:id="rId7"/>
    <sheet name="By Marrital Status" sheetId="17" r:id="rId8"/>
    <sheet name="Data" sheetId="1" r:id="rId9"/>
    <sheet name="Images" sheetId="2" state="hidden" r:id="rId10"/>
    <sheet name="DASHBOARD" sheetId="3" r:id="rId11"/>
    <sheet name="Background 2" sheetId="4" state="hidden" r:id="rId12"/>
    <sheet name="Background 3" sheetId="5" state="hidden" r:id="rId13"/>
    <sheet name="Background 4" sheetId="6" state="hidden" r:id="rId14"/>
  </sheets>
  <definedNames>
    <definedName name="_xlchart.v1.0" hidden="1">'attrtion by job role'!$D$4:$D$12</definedName>
    <definedName name="_xlchart.v1.1" hidden="1">'attrtion by job role'!$E$3</definedName>
    <definedName name="_xlchart.v1.10" hidden="1">'attrtion by job role'!$E$3</definedName>
    <definedName name="_xlchart.v1.11" hidden="1">'attrtion by job role'!$E$4:$E$12</definedName>
    <definedName name="_xlchart.v1.2" hidden="1">'attrtion by job role'!$E$4:$E$12</definedName>
    <definedName name="_xlchart.v1.9" hidden="1">'attrtion by job role'!$D$4:$D$12</definedName>
    <definedName name="_xlchart.v2.12" hidden="1">'By Marrital Status'!$C$4:$C$6</definedName>
    <definedName name="_xlchart.v2.13" hidden="1">'By Marrital Status'!$D$3</definedName>
    <definedName name="_xlchart.v2.14" hidden="1">'By Marrital Status'!$D$4:$D$6</definedName>
    <definedName name="_xlchart.v2.3" hidden="1">'By Marrital Status'!$C$4:$C$6</definedName>
    <definedName name="_xlchart.v2.4" hidden="1">'By Marrital Status'!$D$3</definedName>
    <definedName name="_xlchart.v2.5" hidden="1">'By Marrital Status'!$D$4:$D$6</definedName>
    <definedName name="_xlchart.v2.6" hidden="1">'By Marrital Status'!$C$4:$C$6</definedName>
    <definedName name="_xlchart.v2.7" hidden="1">'By Marrital Status'!$D$3</definedName>
    <definedName name="_xlchart.v2.8" hidden="1">'By Marrital Status'!$D$4:$D$6</definedName>
    <definedName name="_xlcn.WorksheetConnection_HRDATA_ExcelCopy.xlsxTable11" hidden="1">Table1[]</definedName>
    <definedName name="Slicer_Department">#N/A</definedName>
    <definedName name="Slicer_Education_Field1">#N/A</definedName>
    <definedName name="Slicer_Gender2">#N/A</definedName>
  </definedNames>
  <calcPr calcId="191029"/>
  <pivotCaches>
    <pivotCache cacheId="15"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HR DATA_Excel - Copy.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4" i="17" l="1"/>
  <c r="D4" i="17"/>
  <c r="C5" i="17"/>
  <c r="C6" i="17"/>
  <c r="C5" i="16"/>
  <c r="C6" i="16"/>
  <c r="C7" i="16"/>
  <c r="C8" i="16"/>
  <c r="C4" i="16"/>
  <c r="D5" i="14"/>
  <c r="D6" i="14"/>
  <c r="D7" i="14"/>
  <c r="D8" i="14"/>
  <c r="D9" i="14"/>
  <c r="D10" i="14"/>
  <c r="D11" i="14"/>
  <c r="D12" i="14"/>
  <c r="D4" i="14"/>
  <c r="A9" i="8"/>
  <c r="A7" i="8"/>
  <c r="C7" i="8"/>
  <c r="B7" i="8"/>
  <c r="D6" i="17"/>
  <c r="D5" i="17"/>
  <c r="D6" i="16"/>
  <c r="D7" i="16"/>
  <c r="D8" i="16"/>
  <c r="D5" i="16"/>
  <c r="D4" i="16"/>
  <c r="E6" i="14"/>
  <c r="E8" i="14"/>
  <c r="E10" i="14"/>
  <c r="E12" i="14"/>
  <c r="E9" i="14"/>
  <c r="E11" i="14"/>
  <c r="E5" i="14"/>
  <c r="E7" i="14"/>
  <c r="E4" i="14"/>
  <c r="B10" i="12"/>
  <c r="B11" i="12"/>
  <c r="B6" i="11"/>
  <c r="C11" i="12" l="1"/>
  <c r="C10" i="12"/>
  <c r="C6" i="11"/>
  <c r="B7" i="11"/>
  <c r="C7" i="11" s="1"/>
  <c r="D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2DCC1D-6D8D-43AD-8CB3-54AA79F744F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E01D63E-EAF5-4B1C-80B9-9FABA74AE737}" name="WorksheetConnection_HR DATA_Excel - Copy.xlsx!Table1" type="102" refreshedVersion="8" minRefreshableVersion="5">
    <extLst>
      <ext xmlns:x15="http://schemas.microsoft.com/office/spreadsheetml/2010/11/main" uri="{DE250136-89BD-433C-8126-D09CA5730AF9}">
        <x15:connection id="Table1">
          <x15:rangePr sourceName="_xlcn.WorksheetConnection_HRDATA_ExcelCopy.xlsxTable11"/>
        </x15:connection>
      </ext>
    </extLst>
  </connection>
</connections>
</file>

<file path=xl/sharedStrings.xml><?xml version="1.0" encoding="utf-8"?>
<sst xmlns="http://schemas.openxmlformats.org/spreadsheetml/2006/main" count="19224" uniqueCount="1577">
  <si>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</si>
  <si>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</si>
  <si>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</si>
  <si>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</si>
  <si>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</si>
  <si>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</si>
  <si>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</si>
  <si>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</si>
  <si>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</si>
  <si>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</si>
  <si>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</si>
  <si>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</si>
  <si>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</si>
  <si>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</si>
  <si>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</si>
  <si>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</si>
  <si>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</si>
  <si>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</si>
  <si>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</si>
  <si>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</si>
  <si>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</si>
  <si>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</si>
  <si>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</si>
  <si>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</si>
  <si>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</si>
  <si>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</si>
  <si>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</si>
  <si>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</si>
  <si>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</si>
  <si>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</si>
  <si>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</si>
  <si>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</si>
  <si>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</si>
  <si>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</si>
  <si>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</si>
  <si>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</si>
  <si>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</si>
  <si>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</si>
  <si>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</si>
  <si>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</si>
  <si>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</si>
  <si>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</si>
  <si>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</si>
  <si>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</si>
  <si>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</si>
  <si>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</si>
  <si>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</si>
  <si>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</si>
  <si>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</si>
  <si>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</si>
  <si>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</si>
  <si>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</si>
  <si>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</si>
  <si>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</si>
  <si>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</si>
  <si>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</si>
  <si>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</si>
  <si>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</si>
  <si>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</si>
  <si>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</si>
  <si>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</si>
  <si>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</si>
  <si>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</si>
  <si>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</si>
  <si>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</si>
  <si>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</si>
  <si>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</si>
  <si>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</si>
  <si>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</si>
  <si>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</si>
  <si>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</si>
  <si>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</si>
  <si>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</si>
  <si>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</si>
  <si>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</si>
  <si>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</si>
  <si>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</si>
  <si>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</si>
  <si>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</si>
  <si>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</si>
  <si>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</si>
  <si>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</si>
  <si>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</si>
  <si>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</si>
  <si>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</si>
  <si>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</si>
  <si>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</si>
  <si>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</si>
  <si>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</si>
  <si>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</si>
  <si>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</si>
  <si>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</si>
  <si>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</si>
  <si>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</si>
  <si>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</si>
  <si>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</si>
  <si>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</si>
  <si>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</si>
  <si>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</si>
  <si>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</si>
  <si>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</si>
  <si>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</si>
  <si>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</si>
  <si>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</si>
  <si>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</si>
  <si>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</si>
  <si>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</si>
  <si>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</si>
  <si>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</si>
  <si>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</si>
  <si>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</si>
  <si>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</si>
  <si>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</si>
  <si>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</si>
  <si>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</si>
  <si>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</si>
  <si>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</si>
  <si>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</si>
  <si>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</si>
  <si>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</si>
  <si>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</si>
  <si>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</si>
  <si>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</si>
  <si>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</si>
  <si>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</si>
  <si>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</si>
  <si>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</si>
  <si>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</si>
  <si>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</si>
  <si>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</si>
  <si>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</si>
  <si>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</si>
  <si>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</si>
  <si>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</si>
  <si>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</si>
  <si>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</si>
  <si>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</si>
  <si>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</si>
  <si>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</si>
  <si>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</si>
  <si>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</si>
  <si>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</si>
  <si>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</si>
  <si>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</si>
  <si>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</si>
  <si>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</si>
  <si>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</si>
  <si>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</si>
  <si>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</si>
  <si>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</si>
  <si>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</si>
  <si>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</si>
  <si>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</si>
  <si>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</si>
  <si>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</si>
  <si>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</si>
  <si>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</si>
  <si>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</si>
  <si>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</si>
  <si>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</si>
  <si>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</si>
  <si>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</si>
  <si>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</si>
  <si>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</si>
  <si>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</si>
  <si>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</si>
  <si>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</si>
  <si>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</si>
  <si>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</si>
  <si>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</si>
  <si>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</si>
  <si>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</si>
  <si>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</si>
  <si>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</si>
  <si>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</si>
  <si>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</si>
  <si>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</si>
  <si>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</si>
  <si>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</si>
  <si>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</si>
  <si>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</si>
  <si>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</si>
  <si>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</si>
  <si>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</si>
  <si>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</si>
  <si>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</si>
  <si>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</si>
  <si>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</si>
  <si>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</si>
  <si>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</si>
  <si>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</si>
  <si>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</si>
  <si>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</si>
  <si>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</si>
  <si>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</si>
  <si>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</si>
  <si>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</si>
  <si>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</si>
  <si>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</si>
  <si>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</si>
  <si>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</si>
  <si>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</si>
  <si>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</si>
  <si>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</si>
  <si>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</si>
  <si>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</si>
  <si>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</si>
  <si>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</si>
  <si>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</si>
  <si>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</si>
  <si>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</si>
  <si>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</si>
  <si>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</si>
  <si>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</si>
  <si>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</si>
  <si>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</si>
  <si>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</si>
  <si>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</si>
  <si>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</si>
  <si>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</si>
  <si>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</si>
  <si>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</si>
  <si>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</si>
  <si>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</si>
  <si>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</si>
  <si>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</si>
  <si>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</si>
  <si>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</si>
  <si>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</si>
  <si>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</si>
  <si>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</si>
  <si>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</si>
  <si>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</si>
  <si>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</si>
  <si>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</si>
  <si>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</si>
  <si>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</si>
  <si>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</si>
  <si>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</si>
  <si>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</si>
  <si>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</si>
  <si>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</si>
  <si>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</si>
  <si>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</si>
  <si>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</si>
  <si>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</si>
  <si>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</si>
  <si>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</si>
  <si>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</si>
  <si>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</si>
  <si>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</si>
  <si>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</si>
  <si>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</si>
  <si>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</si>
  <si>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</si>
  <si>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</si>
  <si>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</si>
  <si>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</si>
  <si>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</si>
  <si>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</si>
  <si>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</si>
  <si>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</si>
  <si>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</si>
  <si>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</si>
  <si>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</si>
  <si>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</si>
  <si>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</si>
  <si>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</si>
  <si>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</si>
  <si>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</si>
  <si>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</si>
  <si>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</si>
  <si>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</si>
  <si>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</si>
  <si>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</si>
  <si>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</si>
  <si>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</si>
  <si>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</si>
  <si>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</si>
  <si>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</si>
  <si>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</si>
  <si>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</si>
  <si>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</si>
  <si>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</si>
  <si>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</si>
  <si>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</si>
  <si>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</si>
  <si>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</si>
  <si>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</si>
  <si>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</si>
  <si>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</si>
  <si>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</si>
  <si>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</si>
  <si>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</si>
  <si>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</si>
  <si>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</si>
  <si>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</si>
  <si>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</si>
  <si>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</si>
  <si>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</si>
  <si>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</si>
  <si>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</si>
  <si>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</si>
  <si>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</si>
  <si>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</si>
  <si>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</si>
  <si>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</si>
  <si>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</si>
  <si>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</si>
  <si>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</si>
  <si>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</si>
  <si>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</si>
  <si>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</si>
  <si>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</si>
  <si>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</si>
  <si>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</si>
  <si>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</si>
  <si>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</si>
  <si>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</si>
  <si>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</si>
  <si>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</si>
  <si>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</si>
  <si>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</si>
  <si>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</si>
  <si>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</si>
  <si>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</si>
  <si>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</si>
  <si>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</si>
  <si>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</si>
  <si>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</si>
  <si>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</si>
  <si>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</si>
  <si>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</si>
  <si>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</si>
  <si>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</si>
  <si>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</si>
  <si>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</si>
  <si>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</si>
  <si>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</si>
  <si>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</si>
  <si>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</si>
  <si>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</si>
  <si>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</si>
  <si>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</si>
  <si>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</si>
  <si>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</si>
  <si>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</si>
  <si>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</si>
  <si>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</si>
  <si>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</si>
  <si>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</si>
  <si>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</si>
  <si>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</si>
  <si>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</si>
  <si>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</si>
  <si>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</si>
  <si>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</si>
  <si>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</si>
  <si>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</si>
  <si>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</si>
  <si>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</si>
  <si>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</si>
  <si>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</si>
  <si>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</si>
  <si>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</si>
  <si>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</si>
  <si>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</si>
  <si>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</si>
  <si>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</si>
  <si>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</si>
  <si>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</si>
  <si>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</si>
  <si>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</si>
  <si>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</si>
  <si>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</si>
  <si>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</si>
  <si>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</si>
  <si>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</si>
  <si>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</si>
  <si>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</si>
  <si>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</si>
  <si>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</si>
  <si>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</si>
  <si>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</si>
  <si>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</si>
  <si>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</si>
  <si>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</si>
  <si>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</si>
  <si>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</si>
  <si>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</si>
  <si>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</si>
  <si>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</si>
  <si>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</si>
  <si>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</si>
  <si>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</si>
  <si>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</si>
  <si>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</si>
  <si>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</si>
  <si>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</si>
  <si>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</si>
  <si>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</si>
  <si>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</si>
  <si>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</si>
  <si>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</si>
  <si>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</si>
  <si>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</si>
  <si>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</si>
  <si>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</si>
  <si>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</si>
  <si>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</si>
  <si>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</si>
  <si>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</si>
  <si>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</si>
  <si>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</si>
  <si>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</si>
  <si>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</si>
  <si>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</si>
  <si>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</si>
  <si>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</si>
  <si>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</si>
  <si>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</si>
  <si>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</si>
  <si>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</si>
  <si>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</si>
  <si>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</si>
  <si>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</si>
  <si>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</si>
  <si>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</si>
  <si>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</si>
  <si>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</si>
  <si>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</si>
  <si>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</si>
  <si>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</si>
  <si>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</si>
  <si>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</si>
  <si>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</si>
  <si>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</si>
  <si>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</si>
  <si>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</si>
  <si>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</si>
  <si>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</si>
  <si>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</si>
  <si>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</si>
  <si>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</si>
  <si>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</si>
  <si>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</si>
  <si>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</si>
  <si>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</si>
  <si>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</si>
  <si>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</si>
  <si>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</si>
  <si>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</si>
  <si>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</si>
  <si>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</si>
  <si>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</si>
  <si>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</si>
  <si>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</si>
  <si>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</si>
  <si>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</si>
  <si>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</si>
  <si>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</si>
  <si>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</si>
  <si>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</si>
  <si>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</si>
  <si>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</si>
  <si>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</si>
  <si>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</si>
  <si>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</si>
  <si>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</si>
  <si>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</si>
  <si>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</si>
  <si>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</si>
  <si>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</si>
  <si>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</si>
  <si>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</si>
  <si>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</si>
  <si>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</si>
  <si>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</si>
  <si>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</si>
  <si>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</si>
  <si>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</si>
  <si>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</si>
  <si>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</si>
  <si>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</si>
  <si>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</si>
  <si>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</si>
  <si>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</si>
  <si>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</si>
  <si>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</si>
  <si>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</si>
  <si>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</si>
  <si>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</si>
  <si>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</si>
  <si>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</si>
  <si>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</si>
  <si>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</si>
  <si>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</si>
  <si>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</si>
  <si>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</si>
  <si>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</si>
  <si>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</si>
  <si>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</si>
  <si>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</si>
  <si>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</si>
  <si>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</si>
  <si>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</si>
  <si>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</si>
  <si>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</si>
  <si>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</si>
  <si>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</si>
  <si>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</si>
  <si>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</si>
  <si>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</si>
  <si>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</si>
  <si>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</si>
  <si>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</si>
  <si>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</si>
  <si>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</si>
  <si>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</si>
  <si>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</si>
  <si>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</si>
  <si>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</si>
  <si>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</si>
  <si>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</si>
  <si>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</si>
  <si>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</si>
  <si>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</si>
  <si>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</si>
  <si>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</si>
  <si>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</si>
  <si>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</si>
  <si>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</si>
  <si>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</si>
  <si>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</si>
  <si>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</si>
  <si>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</si>
  <si>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</si>
  <si>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</si>
  <si>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</si>
  <si>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</si>
  <si>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</si>
  <si>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</si>
  <si>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</si>
  <si>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</si>
  <si>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</si>
  <si>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</si>
  <si>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</si>
  <si>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</si>
  <si>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</si>
  <si>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</si>
  <si>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</si>
  <si>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</si>
  <si>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</si>
  <si>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</si>
  <si>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</si>
  <si>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</si>
  <si>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</si>
  <si>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</si>
  <si>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</si>
  <si>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</si>
  <si>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</si>
  <si>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</si>
  <si>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</si>
  <si>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</si>
  <si>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</si>
  <si>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</si>
  <si>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</si>
  <si>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</si>
  <si>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</si>
  <si>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</si>
  <si>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</si>
  <si>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</si>
  <si>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</si>
  <si>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</si>
  <si>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</si>
  <si>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</si>
  <si>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</si>
  <si>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</si>
  <si>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</si>
  <si>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</si>
  <si>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</si>
  <si>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</si>
  <si>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</si>
  <si>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</si>
  <si>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</si>
  <si>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</si>
  <si>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</si>
  <si>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</si>
  <si>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</si>
  <si>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</si>
  <si>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</si>
  <si>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</si>
  <si>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</si>
  <si>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</si>
  <si>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</si>
  <si>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</si>
  <si>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</si>
  <si>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</si>
  <si>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</si>
  <si>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</si>
  <si>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</si>
  <si>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</si>
  <si>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</si>
  <si>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</si>
  <si>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</si>
  <si>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</si>
  <si>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</si>
  <si>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</si>
  <si>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</si>
  <si>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</si>
  <si>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</si>
  <si>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</si>
  <si>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</si>
  <si>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</si>
  <si>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</si>
  <si>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</si>
  <si>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</si>
  <si>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</si>
  <si>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</si>
  <si>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</si>
  <si>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</si>
  <si>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</si>
  <si>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</si>
  <si>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</si>
  <si>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</si>
  <si>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</si>
  <si>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</si>
  <si>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</si>
  <si>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</si>
  <si>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</si>
  <si>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</si>
  <si>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</si>
  <si>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</si>
  <si>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</si>
  <si>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</si>
  <si>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</si>
  <si>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</si>
  <si>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</si>
  <si>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</si>
  <si>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</si>
  <si>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</si>
  <si>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</si>
  <si>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</si>
  <si>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</si>
  <si>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</si>
  <si>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</si>
  <si>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</si>
  <si>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</si>
  <si>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</si>
  <si>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</si>
  <si>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</si>
  <si>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</si>
  <si>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</si>
  <si>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</si>
  <si>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</si>
  <si>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</si>
  <si>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</si>
  <si>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</si>
  <si>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</si>
  <si>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</si>
  <si>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</si>
  <si>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</si>
  <si>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</si>
  <si>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</si>
  <si>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</si>
  <si>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</si>
  <si>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</si>
  <si>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</si>
  <si>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</si>
  <si>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</si>
  <si>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</si>
  <si>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</si>
  <si>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</si>
  <si>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</si>
  <si>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</si>
  <si>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</si>
  <si>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</si>
  <si>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</si>
  <si>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</si>
  <si>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</si>
  <si>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</si>
  <si>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</si>
  <si>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</si>
  <si>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</si>
  <si>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</si>
  <si>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</si>
  <si>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</si>
  <si>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</si>
  <si>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</si>
  <si>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</si>
  <si>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</si>
  <si>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</si>
  <si>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</si>
  <si>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</si>
  <si>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</si>
  <si>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</si>
  <si>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</si>
  <si>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</si>
  <si>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</si>
  <si>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</si>
  <si>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</si>
  <si>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</si>
  <si>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</si>
  <si>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</si>
  <si>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</si>
  <si>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</si>
  <si>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</si>
  <si>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</si>
  <si>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</si>
  <si>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</si>
  <si>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</si>
  <si>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</si>
  <si>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</si>
  <si>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</si>
  <si>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</si>
  <si>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</si>
  <si>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</si>
  <si>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</si>
  <si>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</si>
  <si>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</si>
  <si>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</si>
  <si>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</si>
  <si>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</si>
  <si>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</si>
  <si>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</si>
  <si>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</si>
  <si>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</si>
  <si>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</si>
  <si>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</si>
  <si>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</si>
  <si>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</si>
  <si>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</si>
  <si>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</si>
  <si>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</si>
  <si>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</si>
  <si>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</si>
  <si>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</si>
  <si>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</si>
  <si>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</si>
  <si>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</si>
  <si>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</si>
  <si>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</si>
  <si>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</si>
  <si>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</si>
  <si>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</si>
  <si>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</si>
  <si>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</si>
  <si>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</si>
  <si>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</si>
  <si>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</si>
  <si>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</si>
  <si>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</si>
  <si>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</si>
  <si>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</si>
  <si>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</si>
  <si>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</si>
  <si>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</si>
  <si>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</si>
  <si>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</si>
  <si>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</si>
  <si>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</si>
  <si>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</si>
  <si>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</si>
  <si>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</si>
  <si>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</si>
  <si>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</si>
  <si>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</si>
  <si>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</si>
  <si>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</si>
  <si>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</si>
  <si>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</si>
  <si>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</si>
  <si>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</si>
  <si>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</si>
  <si>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</si>
  <si>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</si>
  <si>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</si>
  <si>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</si>
  <si>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</si>
  <si>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</si>
  <si>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</si>
  <si>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</si>
  <si>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</si>
  <si>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</si>
  <si>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</si>
  <si>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</si>
  <si>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</si>
  <si>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</si>
  <si>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</si>
  <si>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</si>
  <si>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</si>
  <si>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</si>
  <si>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</si>
  <si>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</si>
  <si>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</si>
  <si>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</si>
  <si>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</si>
  <si>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</si>
  <si>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</si>
  <si>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</si>
  <si>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</si>
  <si>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</si>
  <si>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</si>
  <si>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</si>
  <si>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</si>
  <si>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</si>
  <si>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</si>
  <si>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</si>
  <si>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</si>
  <si>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</si>
  <si>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</si>
  <si>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</si>
  <si>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</si>
  <si>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</si>
  <si>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</si>
  <si>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</si>
  <si>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</si>
  <si>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</si>
  <si>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</si>
  <si>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</si>
  <si>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</si>
  <si>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</si>
  <si>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</si>
  <si>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</si>
  <si>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</si>
  <si>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</si>
  <si>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</si>
  <si>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</si>
  <si>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</si>
  <si>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</si>
  <si>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</si>
  <si>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</si>
  <si>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</si>
  <si>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</si>
  <si>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</si>
  <si>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</si>
  <si>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</si>
  <si>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</si>
  <si>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</si>
  <si>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</si>
  <si>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</si>
  <si>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</si>
  <si>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</si>
  <si>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</si>
  <si>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</si>
  <si>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</si>
  <si>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</si>
  <si>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</si>
  <si>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</si>
  <si>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</si>
  <si>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</si>
  <si>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</si>
  <si>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</si>
  <si>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</si>
  <si>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</si>
  <si>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</si>
  <si>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</si>
  <si>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</si>
  <si>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</si>
  <si>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</si>
  <si>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</si>
  <si>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</si>
  <si>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</si>
  <si>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</si>
  <si>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</si>
  <si>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</si>
  <si>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</si>
  <si>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</si>
  <si>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</si>
  <si>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</si>
  <si>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</si>
  <si>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</si>
  <si>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</si>
  <si>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</si>
  <si>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</si>
  <si>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</si>
  <si>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</si>
  <si>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</si>
  <si>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</si>
  <si>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</si>
  <si>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</si>
  <si>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</si>
  <si>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</si>
  <si>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</si>
  <si>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</si>
  <si>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</si>
  <si>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</si>
  <si>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</si>
  <si>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</si>
  <si>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</si>
  <si>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</si>
  <si>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</si>
  <si>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</si>
  <si>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</si>
  <si>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</si>
  <si>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</si>
  <si>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</si>
  <si>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</si>
  <si>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</si>
  <si>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</si>
  <si>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</si>
  <si>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</si>
  <si>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</si>
  <si>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</si>
  <si>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</si>
  <si>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</si>
  <si>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</si>
  <si>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</si>
  <si>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</si>
  <si>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</si>
  <si>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</si>
  <si>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</si>
  <si>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</si>
  <si>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</si>
  <si>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</si>
  <si>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</si>
  <si>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</si>
  <si>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</si>
  <si>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</si>
  <si>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</si>
  <si>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</si>
  <si>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</si>
  <si>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</si>
  <si>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</si>
  <si>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</si>
  <si>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</si>
  <si>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</si>
  <si>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</si>
  <si>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</si>
  <si>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</si>
  <si>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</si>
  <si>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</si>
  <si>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</si>
  <si>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</si>
  <si>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</si>
  <si>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</si>
  <si>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</si>
  <si>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</si>
  <si>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</si>
  <si>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</si>
  <si>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</si>
  <si>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</si>
  <si>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</si>
  <si>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</si>
  <si>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</si>
  <si>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</si>
  <si>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</si>
  <si>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</si>
  <si>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</si>
  <si>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</si>
  <si>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</si>
  <si>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</si>
  <si>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</si>
  <si>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</si>
  <si>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</si>
  <si>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</si>
  <si>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</si>
  <si>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</si>
  <si>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</si>
  <si>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</si>
  <si>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</si>
  <si>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</si>
  <si>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</si>
  <si>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</si>
  <si>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</si>
  <si>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</si>
  <si>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</si>
  <si>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</si>
  <si>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</si>
  <si>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</si>
  <si>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</si>
  <si>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</si>
  <si>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</si>
  <si>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</si>
  <si>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</si>
  <si>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</si>
  <si>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</si>
  <si>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</si>
  <si>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</si>
  <si>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</si>
  <si>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</si>
  <si>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</si>
  <si>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</si>
  <si>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</si>
  <si>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</si>
  <si>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</si>
  <si>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</si>
  <si>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</si>
  <si>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</si>
  <si>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</si>
  <si>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</si>
  <si>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</si>
  <si>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</si>
  <si>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</si>
  <si>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</si>
  <si>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</si>
  <si>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</si>
  <si>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</si>
  <si>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</si>
  <si>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</si>
  <si>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</si>
  <si>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</si>
  <si>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</si>
  <si>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</si>
  <si>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</si>
  <si>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</si>
  <si>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</si>
  <si>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</si>
  <si>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</si>
  <si>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</si>
  <si>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</si>
  <si>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</si>
  <si>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</si>
  <si>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</si>
  <si>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</si>
  <si>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</si>
  <si>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</si>
  <si>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</si>
  <si>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</si>
  <si>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</si>
  <si>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</si>
  <si>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</si>
  <si>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</si>
  <si>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</si>
  <si>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</si>
  <si>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</si>
  <si>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</si>
  <si>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</si>
  <si>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</si>
  <si>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</si>
  <si>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</si>
  <si>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</si>
  <si>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</si>
  <si>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</si>
  <si>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</si>
  <si>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</si>
  <si>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</si>
  <si>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</si>
  <si>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</si>
  <si>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</si>
  <si>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</si>
  <si>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</si>
  <si>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</si>
  <si>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</si>
  <si>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</si>
  <si>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</si>
  <si>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</si>
  <si>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</si>
  <si>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</si>
  <si>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</si>
  <si>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</si>
  <si>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</si>
  <si>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</si>
  <si>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</si>
  <si>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</si>
  <si>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</si>
  <si>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</si>
  <si>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</si>
  <si>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</si>
  <si>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</si>
  <si>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</si>
  <si>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</si>
  <si>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</si>
  <si>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</si>
  <si>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</si>
  <si>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</si>
  <si>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</si>
  <si>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</si>
  <si>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</si>
  <si>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</si>
  <si>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</si>
  <si>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</si>
  <si>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</si>
  <si>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</si>
  <si>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</si>
  <si>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</si>
  <si>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</si>
  <si>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</si>
  <si>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</si>
  <si>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</si>
  <si>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</si>
  <si>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</si>
  <si>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</si>
  <si>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</si>
  <si>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</si>
  <si>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</si>
  <si>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</si>
  <si>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</si>
  <si>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</si>
  <si>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</si>
  <si>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</si>
  <si>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</si>
  <si>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</si>
  <si>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</si>
  <si>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</si>
  <si>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</si>
  <si>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</si>
  <si>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</si>
  <si>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</si>
  <si>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</si>
  <si>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</si>
  <si>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</si>
  <si>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</si>
  <si>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</si>
  <si>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</si>
  <si>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</si>
  <si>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</si>
  <si>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</si>
  <si>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</si>
  <si>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</si>
  <si>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</si>
  <si>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</si>
  <si>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</si>
  <si>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</si>
  <si>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</si>
  <si>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</si>
  <si>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</si>
  <si>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</si>
  <si>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</si>
  <si>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</si>
  <si>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</si>
  <si>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</si>
  <si>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</si>
  <si>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</si>
  <si>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</si>
  <si>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</si>
  <si>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</si>
  <si>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</si>
  <si>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</si>
  <si>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</si>
  <si>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</si>
  <si>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</si>
  <si>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</si>
  <si>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</si>
  <si>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</si>
  <si>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</si>
  <si>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</si>
  <si>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</si>
  <si>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</si>
  <si>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</si>
  <si>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</si>
  <si>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</si>
  <si>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</si>
  <si>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</si>
  <si>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</si>
  <si>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</si>
  <si>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</si>
  <si>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</si>
  <si>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</si>
  <si>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</si>
  <si>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</si>
  <si>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</si>
  <si>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</si>
  <si>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</si>
  <si>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</si>
  <si>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</si>
  <si>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</si>
  <si>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</si>
  <si>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</si>
  <si>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</si>
  <si>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</si>
  <si>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</si>
  <si>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</si>
  <si>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</si>
  <si>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</si>
  <si>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</si>
  <si>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</si>
  <si>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</si>
  <si>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</si>
  <si>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</si>
  <si>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</si>
  <si>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</si>
  <si>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</si>
  <si>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</si>
  <si>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</si>
  <si>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</si>
  <si>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</si>
  <si>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</si>
  <si>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</si>
  <si>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</si>
  <si>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</si>
  <si>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</si>
  <si>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</si>
  <si>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</si>
  <si>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</si>
  <si>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</si>
  <si>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</si>
  <si>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</si>
  <si>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</si>
  <si>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</si>
  <si>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</si>
  <si>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</si>
  <si>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</si>
  <si>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</si>
  <si>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</si>
  <si>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</si>
  <si>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</si>
  <si>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</si>
  <si>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</si>
  <si>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</si>
  <si>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</si>
  <si>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</si>
  <si>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</si>
  <si>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</si>
  <si>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</si>
  <si>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</si>
  <si>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</si>
  <si>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</si>
  <si>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</si>
  <si>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</si>
  <si>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</si>
  <si>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</si>
  <si>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</si>
  <si>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</si>
  <si>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</si>
  <si>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</si>
  <si>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</si>
  <si>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</si>
  <si>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</si>
  <si>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</si>
  <si>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</si>
  <si>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</si>
  <si>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</si>
  <si>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</si>
  <si>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</si>
  <si>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</si>
  <si>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</si>
  <si>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</si>
  <si>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</si>
  <si>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</si>
  <si>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</si>
  <si>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</si>
  <si>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</si>
  <si>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</si>
  <si>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</si>
  <si>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</si>
  <si>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</si>
  <si>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</si>
  <si>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</si>
  <si>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</si>
  <si>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</si>
  <si>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</si>
  <si>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</si>
  <si>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</si>
  <si>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</si>
  <si>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</si>
  <si>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</si>
  <si>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</si>
  <si>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</si>
  <si>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</si>
  <si>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</si>
  <si>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</si>
  <si>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</si>
  <si>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</si>
  <si>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</si>
  <si>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</si>
  <si>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</si>
  <si>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</si>
  <si>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</si>
  <si>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</si>
  <si>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</si>
  <si>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</si>
  <si>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</si>
  <si>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</si>
  <si>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</si>
  <si>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</si>
  <si>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</si>
  <si>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</si>
  <si>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</si>
  <si>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</si>
  <si>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</si>
  <si>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</si>
  <si>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</si>
  <si>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</si>
  <si>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</si>
  <si>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</si>
  <si>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</si>
  <si>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</si>
  <si>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</si>
  <si>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</si>
  <si>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</si>
  <si>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</si>
  <si>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</si>
  <si>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</si>
  <si>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</si>
  <si>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</si>
  <si>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</si>
  <si>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</si>
  <si>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</si>
  <si>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</si>
  <si>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</si>
  <si>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</si>
  <si>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</si>
  <si>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</si>
  <si>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</si>
  <si>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</si>
  <si>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</si>
  <si>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</si>
  <si>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</si>
  <si>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</si>
  <si>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</si>
  <si>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</si>
  <si>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</si>
  <si>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</si>
  <si>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</si>
  <si>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</si>
  <si>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</si>
  <si>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</si>
  <si>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</si>
  <si>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</si>
  <si>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</si>
  <si>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</si>
  <si>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</si>
  <si>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</si>
  <si>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</si>
  <si>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</si>
  <si>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</si>
  <si>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</si>
  <si>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</si>
  <si>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</si>
  <si>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</si>
  <si>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</si>
  <si>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</si>
  <si>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</si>
  <si>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</si>
  <si>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</si>
  <si>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</si>
  <si>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</si>
  <si>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</si>
  <si>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</si>
  <si>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</si>
  <si>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</si>
  <si>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</si>
  <si>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</si>
  <si>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</si>
  <si>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</si>
  <si>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</si>
  <si>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</si>
  <si>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</si>
  <si>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</si>
  <si>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</si>
  <si>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</si>
  <si>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</si>
  <si>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</si>
  <si>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</si>
  <si>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</si>
  <si>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</si>
  <si>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</si>
  <si>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</si>
  <si>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</si>
  <si>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</si>
  <si>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</si>
  <si>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</si>
  <si>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</si>
  <si>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</si>
  <si>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</si>
  <si>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</si>
  <si>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</si>
  <si>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</si>
  <si>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</si>
  <si>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</si>
  <si>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</si>
  <si>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</si>
  <si>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</si>
  <si>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</si>
  <si>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</si>
  <si>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</si>
  <si>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</si>
  <si>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</si>
  <si>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</si>
  <si>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</si>
  <si>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</si>
  <si>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</si>
  <si>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</si>
  <si>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</si>
  <si>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</si>
  <si>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</si>
  <si>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</si>
  <si>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</si>
  <si>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</si>
  <si>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</si>
  <si>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</si>
  <si>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</si>
  <si>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</si>
  <si>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</si>
  <si>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</si>
  <si>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</si>
  <si>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</si>
  <si>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</si>
  <si>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</si>
  <si>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</si>
  <si>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</si>
  <si>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</si>
  <si>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</si>
  <si>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</si>
  <si>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</si>
  <si>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</si>
  <si>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</si>
  <si>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</si>
  <si>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</si>
  <si>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</si>
  <si>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</si>
  <si>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</si>
  <si>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</si>
  <si>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</si>
  <si>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</si>
  <si>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</si>
  <si>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</si>
  <si>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</si>
  <si>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</si>
  <si>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</si>
  <si>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</si>
  <si>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</si>
  <si>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</si>
  <si>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</si>
  <si>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</si>
  <si>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</si>
  <si>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</si>
  <si>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</si>
  <si>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</si>
  <si>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</si>
  <si>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</si>
  <si>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</si>
  <si>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</si>
  <si>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</si>
  <si>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</si>
  <si>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</si>
  <si>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</si>
  <si>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</si>
  <si>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</si>
  <si>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</si>
  <si>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</si>
  <si>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</si>
  <si>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</si>
  <si>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</si>
  <si>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</si>
  <si>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</si>
  <si>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</si>
  <si>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</si>
  <si>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</si>
  <si>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</si>
  <si>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</si>
  <si>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</si>
  <si>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</si>
  <si>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</si>
  <si>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</si>
  <si>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</si>
  <si>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</si>
  <si>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</si>
  <si>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</si>
  <si>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</si>
  <si>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</si>
  <si>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</si>
  <si>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</si>
  <si>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</si>
  <si>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</si>
  <si>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</si>
  <si>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</si>
  <si>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</si>
  <si>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</si>
  <si>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</si>
  <si>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</si>
  <si>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</si>
  <si>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</si>
  <si>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</si>
  <si>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</si>
  <si>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</si>
  <si>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</si>
  <si>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</si>
  <si>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</si>
  <si>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</si>
  <si>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</si>
  <si>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</si>
  <si>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</si>
  <si>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</si>
  <si>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</si>
  <si>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</si>
  <si>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</si>
  <si>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</si>
  <si>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</si>
  <si>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</si>
  <si>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</si>
  <si>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</si>
  <si>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</si>
  <si>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</si>
  <si>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</si>
  <si>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</si>
  <si>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</si>
  <si>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</si>
  <si>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</si>
  <si>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</si>
  <si>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</si>
  <si>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</si>
  <si>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</si>
  <si>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</si>
  <si>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</si>
  <si>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</si>
  <si>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</si>
  <si>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</si>
  <si>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</si>
  <si>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</si>
  <si>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</si>
  <si>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</si>
  <si>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</si>
  <si>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</si>
  <si>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</si>
  <si>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</si>
  <si>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</si>
  <si>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</si>
  <si>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</si>
  <si>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</si>
  <si>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</si>
  <si>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</si>
  <si>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</si>
  <si>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</si>
  <si>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</si>
  <si>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</si>
  <si>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</si>
  <si>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</si>
  <si>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</si>
  <si>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</si>
  <si>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</si>
  <si>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</si>
  <si>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</si>
  <si>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</si>
  <si>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</si>
  <si>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</si>
  <si>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</si>
  <si>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</si>
  <si>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</si>
  <si>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</si>
  <si>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</si>
  <si>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</si>
  <si>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</si>
  <si>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</si>
  <si>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</si>
  <si>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</si>
  <si>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</si>
  <si>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</si>
  <si>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</si>
  <si>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</si>
  <si>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</si>
  <si>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</si>
  <si>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</si>
  <si>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</si>
  <si>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</si>
  <si>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</si>
  <si>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</si>
  <si>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</si>
  <si>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</si>
  <si>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</si>
  <si>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</si>
  <si>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</si>
  <si>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</si>
  <si>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Sum of CF_current Employee</t>
  </si>
  <si>
    <t>Sum of Employee Count</t>
  </si>
  <si>
    <t>Average of Age</t>
  </si>
  <si>
    <t>Total Employee</t>
  </si>
  <si>
    <t>Sum of CF_attrition counts</t>
  </si>
  <si>
    <t>Sum of arttion count</t>
  </si>
  <si>
    <t>active employee</t>
  </si>
  <si>
    <t>arrtion rate</t>
  </si>
  <si>
    <t>AVERAGE AGE</t>
  </si>
  <si>
    <t>Average of Job Satisfaction</t>
  </si>
  <si>
    <t>RATING</t>
  </si>
  <si>
    <t>BALANCE RATING</t>
  </si>
  <si>
    <t>Row Labels</t>
  </si>
  <si>
    <t>(blank)</t>
  </si>
  <si>
    <t>Grand Total</t>
  </si>
  <si>
    <t>MALE</t>
  </si>
  <si>
    <t>FEMALE</t>
  </si>
  <si>
    <t>Sum of CF_attrition count</t>
  </si>
  <si>
    <t>job role</t>
  </si>
  <si>
    <t>AGE</t>
  </si>
  <si>
    <t>ATTRITION</t>
  </si>
  <si>
    <t>Count of Attrition</t>
  </si>
  <si>
    <t>MARITAL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</si>
</sst>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2"/>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9">
    <xf numFmtId="0" fontId="0" fillId="0" borderId="0" xfId="0"/>
    <xf numFmtId="9" fontId="0" fillId="0" borderId="0" xfId="1" applyFont="1"/>
    <xf numFmtId="10" fontId="0" fillId="0" borderId="0" xfId="1" applyNumberFormat="1" applyFont="1"/>
    <xf numFmtId="12" fontId="0" fillId="0" borderId="0" xfId="1" applyNumberFormat="1" applyFo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2">
    <cellStyle name="Normal" xfId="0" builtinId="0"/>
    <cellStyle name="Percent" xfId="1" builtinId="5"/>
  </cellStyles>
  <dxfs count="21">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ont>
        <b/>
        <i val="0"/>
        <sz val="12"/>
        <name val="Calibri Light"/>
        <family val="2"/>
        <scheme val="major"/>
      </font>
      <fill>
        <patternFill>
          <bgColor theme="6" tint="-0.24994659260841701"/>
        </patternFill>
      </fill>
    </dxf>
    <dxf>
      <numFmt numFmtId="164" formatCode="0.0"/>
    </dxf>
    <dxf>
      <fill>
        <patternFill>
          <bgColor theme="4" tint="0.39994506668294322"/>
        </patternFill>
      </fill>
    </dxf>
    <dxf>
      <fill>
        <patternFill>
          <bgColor theme="3" tint="-0.24994659260841701"/>
        </patternFill>
      </fill>
    </dxf>
    <dxf>
      <fill>
        <patternFill>
          <bgColor theme="0" tint="-4.9989318521683403E-2"/>
        </patternFill>
      </fill>
    </dxf>
  </dxfs>
  <tableStyles count="4" defaultTableStyle="TableStyleMedium2" defaultPivotStyle="PivotStyleLight16">
    <tableStyle name="Slicer Style 1" pivot="0" table="0" count="2" xr9:uid="{DC28E49D-73CD-497A-9E38-292092F9D2F6}">
      <tableStyleElement type="wholeTable" dxfId="20"/>
    </tableStyle>
    <tableStyle name="Slicer Style 2" pivot="0" table="0" count="2" xr9:uid="{4B49D277-6A23-4506-84AD-DFC287392723}">
      <tableStyleElement type="wholeTable" dxfId="19"/>
    </tableStyle>
    <tableStyle name="Slicer Style 3" pivot="0" table="0" count="2" xr9:uid="{8268CE4A-1629-4488-A582-F6DD0661B40B}">
      <tableStyleElement type="wholeTable" dxfId="18"/>
    </tableStyle>
    <tableStyle name="Slicer Style 4" pivot="0" table="0" count="2" xr9:uid="{A792494B-77AC-4372-83B4-28836E98511E}">
      <tableStyleElement type="wholeTable" dxfId="16"/>
    </tableStyle>
  </tableStyles>
  <colors>
    <mruColors>
      <color rgb="FF01C3FF"/>
      <color rgb="FFFB0DD3"/>
      <color rgb="FF442688"/>
      <color rgb="FFD552DC"/>
    </mruColors>
  </colors>
  <extLst>
    <ext xmlns:x14="http://schemas.microsoft.com/office/spreadsheetml/2009/9/main" uri="{46F421CA-312F-682f-3DD2-61675219B42D}">
      <x14:dxfs count="4">
        <dxf>
          <font>
            <b/>
            <i val="0"/>
            <sz val="14"/>
            <name val="Calibri"/>
            <family val="2"/>
            <scheme val="minor"/>
          </font>
          <fill>
            <patternFill>
              <bgColor rgb="FF00B050"/>
            </patternFill>
          </fill>
        </dxf>
        <dxf>
          <fill>
            <patternFill>
              <bgColor theme="6" tint="0.39994506668294322"/>
            </patternFill>
          </fill>
        </dxf>
        <dxf>
          <fill>
            <patternFill>
              <bgColor theme="6" tint="-0.24994659260841701"/>
            </patternFill>
          </fill>
        </dxf>
        <dxf>
          <fill>
            <patternFill>
              <bgColor theme="3"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s>
        </x14:slicerStyle>
        <x14:slicerStyle name="Slicer Style 2">
          <x14:slicerStyleElements>
            <x14:slicerStyleElement type="selectedItemWithData" dxfId="2"/>
          </x14:slicerStyleElements>
        </x14:slicerStyle>
        <x14:slicerStyle name="Slicer Style 3">
          <x14:slicerStyleElements>
            <x14:slicerStyleElement type="selectedItemWithData" dxfId="1"/>
          </x14:slicerStyleElements>
        </x14:slicerStyle>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666666666666665"/>
          <c:y val="8.3330016960876274E-2"/>
          <c:w val="0.62853842072932375"/>
          <c:h val="0.91666998303912373"/>
        </c:manualLayout>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RATING!$B$6:$B$7</c:f>
              <c:numCache>
                <c:formatCode>0.0</c:formatCode>
                <c:ptCount val="2"/>
                <c:pt idx="0">
                  <c:v>2.6265306122448981</c:v>
                </c:pt>
                <c:pt idx="1">
                  <c:v>1.5229215229215227</c:v>
                </c:pt>
              </c:numCache>
            </c:numRef>
          </c:val>
          <c:extLst>
            <c:ext xmlns:c16="http://schemas.microsoft.com/office/drawing/2014/chart" uri="{C3380CC4-5D6E-409C-BE32-E72D297353CC}">
              <c16:uniqueId val="{00000000-1625-4981-8D40-5A8AB77881A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gradFill>
              <a:gsLst>
                <a:gs pos="0">
                  <a:srgbClr val="00B0F0"/>
                </a:gs>
                <a:gs pos="74000">
                  <a:schemeClr val="accent1">
                    <a:lumMod val="45000"/>
                    <a:lumOff val="55000"/>
                  </a:schemeClr>
                </a:gs>
                <a:gs pos="83000">
                  <a:schemeClr val="accent1">
                    <a:lumMod val="45000"/>
                    <a:lumOff val="55000"/>
                  </a:schemeClr>
                </a:gs>
                <a:gs pos="100000">
                  <a:schemeClr val="accent1">
                    <a:lumMod val="30000"/>
                    <a:lumOff val="70000"/>
                  </a:schemeClr>
                </a:gs>
              </a:gsLst>
              <a:lin ang="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9753-43FF-8A9E-A8606C1A9E2B}"/>
            </c:ext>
          </c:extLst>
        </c:ser>
        <c:ser>
          <c:idx val="1"/>
          <c:order val="1"/>
          <c:spPr>
            <a:solidFill>
              <a:schemeClr val="bg1">
                <a:alpha val="0"/>
              </a:schemeClr>
            </a:solidFill>
            <a:ln>
              <a:noFill/>
            </a:ln>
            <a:effectLst/>
          </c:spPr>
          <c:invertIfNegative val="0"/>
          <c:val>
            <c:numRef>
              <c:f>RATING!$B$7</c:f>
              <c:numCache>
                <c:formatCode>0.0</c:formatCode>
                <c:ptCount val="1"/>
                <c:pt idx="0">
                  <c:v>1.5229215229215227</c:v>
                </c:pt>
              </c:numCache>
            </c:numRef>
          </c:val>
          <c:extLst>
            <c:ext xmlns:c16="http://schemas.microsoft.com/office/drawing/2014/chart" uri="{C3380CC4-5D6E-409C-BE32-E72D297353CC}">
              <c16:uniqueId val="{00000001-9753-43FF-8A9E-A8606C1A9E2B}"/>
            </c:ext>
          </c:extLst>
        </c:ser>
        <c:dLbls>
          <c:showLegendKey val="0"/>
          <c:showVal val="0"/>
          <c:showCatName val="0"/>
          <c:showSerName val="0"/>
          <c:showPercent val="0"/>
          <c:showBubbleSize val="0"/>
        </c:dLbls>
        <c:gapWidth val="150"/>
        <c:overlap val="100"/>
        <c:axId val="1688730575"/>
        <c:axId val="1688718095"/>
      </c:barChart>
      <c:catAx>
        <c:axId val="1688730575"/>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en-US"/>
          </a:p>
        </c:txPr>
        <c:crossAx val="1688718095"/>
        <c:crosses val="autoZero"/>
        <c:auto val="1"/>
        <c:lblAlgn val="ctr"/>
        <c:lblOffset val="100"/>
        <c:noMultiLvlLbl val="0"/>
      </c:catAx>
      <c:valAx>
        <c:axId val="1688718095"/>
        <c:scaling>
          <c:orientation val="minMax"/>
          <c:max val="4"/>
          <c:min val="1"/>
        </c:scaling>
        <c:delete val="1"/>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1688730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no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Sheet2!$C$10:$C$11</c:f>
              <c:numCache>
                <c:formatCode>0%</c:formatCode>
                <c:ptCount val="2"/>
                <c:pt idx="0">
                  <c:v>0.4</c:v>
                </c:pt>
                <c:pt idx="1">
                  <c:v>0.6</c:v>
                </c:pt>
              </c:numCache>
            </c:numRef>
          </c:val>
          <c:extLst>
            <c:ext xmlns:c16="http://schemas.microsoft.com/office/drawing/2014/chart" uri="{C3380CC4-5D6E-409C-BE32-E72D297353CC}">
              <c16:uniqueId val="{00000000-8063-4B1E-BFA6-BCAC447AA84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 Copy.xlsx]education Arttution!education Arttution</c:name>
    <c:fmtId val="0"/>
  </c:pivotSource>
  <c:chart>
    <c:autoTitleDeleted val="1"/>
    <c:pivotFmts>
      <c:pivotFmt>
        <c:idx val="0"/>
        <c:spPr>
          <a:gradFill>
            <a:gsLst>
              <a:gs pos="0">
                <a:schemeClr val="accent4">
                  <a:lumMod val="60000"/>
                  <a:lumOff val="40000"/>
                </a:schemeClr>
              </a:gs>
              <a:gs pos="100000">
                <a:srgbClr val="0070C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Arttution'!$B$3</c:f>
              <c:strCache>
                <c:ptCount val="1"/>
                <c:pt idx="0">
                  <c:v>Total</c:v>
                </c:pt>
              </c:strCache>
            </c:strRef>
          </c:tx>
          <c:spPr>
            <a:gradFill>
              <a:gsLst>
                <a:gs pos="0">
                  <a:schemeClr val="accent4">
                    <a:lumMod val="60000"/>
                    <a:lumOff val="40000"/>
                  </a:schemeClr>
                </a:gs>
                <a:gs pos="100000">
                  <a:srgbClr val="0070C0"/>
                </a:gs>
              </a:gsLst>
              <a:lin ang="0" scaled="0"/>
            </a:gradFill>
            <a:ln>
              <a:noFill/>
            </a:ln>
            <a:effectLst/>
          </c:spPr>
          <c:invertIfNegative val="0"/>
          <c:cat>
            <c:strRef>
              <c:f>'education Arttution'!$A$4:$A$9</c:f>
              <c:strCache>
                <c:ptCount val="5"/>
                <c:pt idx="0">
                  <c:v>Doctoral Degree</c:v>
                </c:pt>
                <c:pt idx="1">
                  <c:v>High School</c:v>
                </c:pt>
                <c:pt idx="2">
                  <c:v>Associates Degree</c:v>
                </c:pt>
                <c:pt idx="3">
                  <c:v>Master's Degree</c:v>
                </c:pt>
                <c:pt idx="4">
                  <c:v>Bachelor's Degree</c:v>
                </c:pt>
              </c:strCache>
            </c:strRef>
          </c:cat>
          <c:val>
            <c:numRef>
              <c:f>'education Arttution'!$B$4:$B$9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FB02-4A2A-8908-84B37FA86347}"/>
            </c:ext>
          </c:extLst>
        </c:ser>
        <c:dLbls>
          <c:showLegendKey val="0"/>
          <c:showVal val="0"/>
          <c:showCatName val="0"/>
          <c:showSerName val="0"/>
          <c:showPercent val="0"/>
          <c:showBubbleSize val="0"/>
        </c:dLbls>
        <c:gapWidth val="182"/>
        <c:axId val="2122597007"/>
        <c:axId val="2122598927"/>
      </c:barChart>
      <c:catAx>
        <c:axId val="212259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598927"/>
        <c:crosses val="autoZero"/>
        <c:auto val="1"/>
        <c:lblAlgn val="ctr"/>
        <c:lblOffset val="100"/>
        <c:noMultiLvlLbl val="0"/>
      </c:catAx>
      <c:valAx>
        <c:axId val="212259892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59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 Copy.xlsx]DEPARTMENT WISE ATTRTION!DEPARTMENT WISE ATTRTION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s>
    <c:plotArea>
      <c:layout/>
      <c:pieChart>
        <c:varyColors val="1"/>
        <c:ser>
          <c:idx val="0"/>
          <c:order val="0"/>
          <c:tx>
            <c:strRef>
              <c:f>'DEPARTMENT WISE ATTRTION'!$B$3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2-2BED-4BF1-96D6-86F3EA87CC24}"/>
              </c:ext>
            </c:extLst>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ATTRTION'!$A$4:$A$8</c:f>
              <c:strCache>
                <c:ptCount val="4"/>
                <c:pt idx="0">
                  <c:v>HR</c:v>
                </c:pt>
                <c:pt idx="1">
                  <c:v>R&amp;D</c:v>
                </c:pt>
                <c:pt idx="2">
                  <c:v>Sales</c:v>
                </c:pt>
                <c:pt idx="3">
                  <c:v>(blank)</c:v>
                </c:pt>
              </c:strCache>
            </c:strRef>
          </c:cat>
          <c:val>
            <c:numRef>
              <c:f>'DEPARTMENT WISE ATTRTION'!$B$4:$B$8</c:f>
              <c:numCache>
                <c:formatCode>0.00%</c:formatCode>
                <c:ptCount val="4"/>
                <c:pt idx="0">
                  <c:v>5.0632911392405063E-2</c:v>
                </c:pt>
                <c:pt idx="1">
                  <c:v>0.56118143459915615</c:v>
                </c:pt>
                <c:pt idx="2">
                  <c:v>0.3881856540084388</c:v>
                </c:pt>
                <c:pt idx="3">
                  <c:v>0</c:v>
                </c:pt>
              </c:numCache>
            </c:numRef>
          </c:val>
          <c:extLst>
            <c:ext xmlns:c16="http://schemas.microsoft.com/office/drawing/2014/chart" uri="{C3380CC4-5D6E-409C-BE32-E72D297353CC}">
              <c16:uniqueId val="{00000000-2BED-4BF1-96D6-86F3EA87CC2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7.407407407407407E-2"/>
          <c:w val="0.93888888888888888"/>
          <c:h val="0.8416746864975212"/>
        </c:manualLayout>
      </c:layout>
      <c:barChart>
        <c:barDir val="col"/>
        <c:grouping val="clustered"/>
        <c:varyColors val="0"/>
        <c:ser>
          <c:idx val="0"/>
          <c:order val="0"/>
          <c:tx>
            <c:strRef>
              <c:f>'Attrition By Age Group'!$D$3</c:f>
              <c:strCache>
                <c:ptCount val="1"/>
                <c:pt idx="0">
                  <c:v>ATTRITION</c:v>
                </c:pt>
              </c:strCache>
            </c:strRef>
          </c:tx>
          <c:spPr>
            <a:solidFill>
              <a:schemeClr val="accent1"/>
            </a:solidFill>
            <a:ln>
              <a:noFill/>
            </a:ln>
            <a:effectLst/>
          </c:spPr>
          <c:invertIfNegative val="0"/>
          <c:cat>
            <c:strRef>
              <c:f>'Attrition By Age Group'!$C$4:$C$8</c:f>
              <c:strCache>
                <c:ptCount val="5"/>
                <c:pt idx="0">
                  <c:v>25 - 34</c:v>
                </c:pt>
                <c:pt idx="1">
                  <c:v>35 - 44</c:v>
                </c:pt>
                <c:pt idx="2">
                  <c:v>45 - 54</c:v>
                </c:pt>
                <c:pt idx="3">
                  <c:v>Over 55</c:v>
                </c:pt>
                <c:pt idx="4">
                  <c:v>Under 25</c:v>
                </c:pt>
              </c:strCache>
            </c:strRef>
          </c:cat>
          <c:val>
            <c:numRef>
              <c:f>'Attrition By Age Group'!$D$4:$D$8</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0-3021-41E1-8F8C-231BAF44B8A6}"/>
            </c:ext>
          </c:extLst>
        </c:ser>
        <c:dLbls>
          <c:showLegendKey val="0"/>
          <c:showVal val="0"/>
          <c:showCatName val="0"/>
          <c:showSerName val="0"/>
          <c:showPercent val="0"/>
          <c:showBubbleSize val="0"/>
        </c:dLbls>
        <c:gapWidth val="219"/>
        <c:overlap val="-27"/>
        <c:axId val="1190445199"/>
        <c:axId val="1190442799"/>
      </c:barChart>
      <c:catAx>
        <c:axId val="1190445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442799"/>
        <c:crosses val="autoZero"/>
        <c:auto val="1"/>
        <c:lblAlgn val="ctr"/>
        <c:lblOffset val="100"/>
        <c:noMultiLvlLbl val="0"/>
      </c:catAx>
      <c:valAx>
        <c:axId val="119044279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9044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26636104774037"/>
          <c:y val="0"/>
          <c:w val="0.86473363895225963"/>
          <c:h val="0.94612073490813653"/>
        </c:manualLayout>
      </c:layout>
      <c:doughnutChart>
        <c:varyColors val="1"/>
        <c:dLbls>
          <c:showLegendKey val="0"/>
          <c:showVal val="0"/>
          <c:showCatName val="0"/>
          <c:showSerName val="0"/>
          <c:showPercent val="0"/>
          <c:showBubbleSize val="0"/>
          <c:showLeaderLines val="0"/>
        </c:dLbls>
        <c:firstSliceAng val="0"/>
        <c:holeSize val="75"/>
      </c:doughnutChart>
      <c:spPr>
        <a:noFill/>
        <a:ln w="25400">
          <a:noFill/>
        </a:ln>
        <a:effectLst>
          <a:outerShdw blurRad="50800" dist="50800" dir="5400000" algn="ctr" rotWithShape="0">
            <a:schemeClr val="bg1">
              <a:alpha val="1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21703491931799E-2"/>
          <c:y val="0"/>
          <c:w val="0.86236552701861824"/>
          <c:h val="0.82780849642428378"/>
        </c:manualLayout>
      </c:layout>
      <c:barChart>
        <c:barDir val="bar"/>
        <c:grouping val="stacked"/>
        <c:varyColors val="0"/>
        <c:ser>
          <c:idx val="2"/>
          <c:order val="0"/>
          <c:spPr>
            <a:solidFill>
              <a:sysClr val="window" lastClr="FFFFFF"/>
            </a:solidFill>
          </c:spPr>
          <c:invertIfNegative val="0"/>
          <c:dPt>
            <c:idx val="0"/>
            <c:invertIfNegative val="0"/>
            <c:bubble3D val="0"/>
            <c:spPr>
              <a:solidFill>
                <a:sysClr val="window" lastClr="FFFFFF">
                  <a:alpha val="0"/>
                </a:sysClr>
              </a:solidFill>
              <a:ln>
                <a:noFill/>
              </a:ln>
              <a:effectLst>
                <a:outerShdw blurRad="50800" dist="50800" dir="5400000" algn="ctr" rotWithShape="0">
                  <a:srgbClr val="000000">
                    <a:alpha val="96000"/>
                  </a:srgbClr>
                </a:outerShdw>
              </a:effectLst>
            </c:spPr>
            <c:extLst>
              <c:ext xmlns:c16="http://schemas.microsoft.com/office/drawing/2014/chart" uri="{C3380CC4-5D6E-409C-BE32-E72D297353CC}">
                <c16:uniqueId val="{00000009-172B-4EAC-B5AC-C712FF75BC06}"/>
              </c:ext>
            </c:extLst>
          </c:dPt>
          <c:val>
            <c:numRef>
              <c:f>#REF!</c:f>
              <c:numCache>
                <c:formatCode>General</c:formatCode>
                <c:ptCount val="1"/>
                <c:pt idx="0">
                  <c:v>1</c:v>
                </c:pt>
              </c:numCache>
            </c:numRef>
          </c:val>
          <c:extLst>
            <c:ext xmlns:c16="http://schemas.microsoft.com/office/drawing/2014/chart" uri="{C3380CC4-5D6E-409C-BE32-E72D297353CC}">
              <c16:uniqueId val="{00000008-172B-4EAC-B5AC-C712FF75BC06}"/>
            </c:ext>
          </c:extLst>
        </c:ser>
        <c:ser>
          <c:idx val="0"/>
          <c:order val="1"/>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5-172B-4EAC-B5AC-C712FF75BC06}"/>
            </c:ext>
          </c:extLst>
        </c:ser>
        <c:ser>
          <c:idx val="1"/>
          <c:order val="2"/>
          <c:spPr>
            <a:solidFill>
              <a:schemeClr val="bg1">
                <a:alpha val="0"/>
              </a:schemeClr>
            </a:solidFill>
            <a:ln>
              <a:noFill/>
            </a:ln>
            <a:effectLst/>
          </c:spPr>
          <c:invertIfNegative val="0"/>
          <c:val>
            <c:numRef>
              <c:f>RATING!$B$7</c:f>
              <c:numCache>
                <c:formatCode>0.0</c:formatCode>
                <c:ptCount val="1"/>
                <c:pt idx="0">
                  <c:v>1.5229215229215227</c:v>
                </c:pt>
              </c:numCache>
            </c:numRef>
          </c:val>
          <c:extLst>
            <c:ext xmlns:c16="http://schemas.microsoft.com/office/drawing/2014/chart" uri="{C3380CC4-5D6E-409C-BE32-E72D297353CC}">
              <c16:uniqueId val="{00000007-172B-4EAC-B5AC-C712FF75BC06}"/>
            </c:ext>
          </c:extLst>
        </c:ser>
        <c:dLbls>
          <c:showLegendKey val="0"/>
          <c:showVal val="0"/>
          <c:showCatName val="0"/>
          <c:showSerName val="0"/>
          <c:showPercent val="0"/>
          <c:showBubbleSize val="0"/>
        </c:dLbls>
        <c:gapWidth val="150"/>
        <c:overlap val="100"/>
        <c:axId val="1688730575"/>
        <c:axId val="1688718095"/>
      </c:barChart>
      <c:catAx>
        <c:axId val="1688730575"/>
        <c:scaling>
          <c:orientation val="minMax"/>
        </c:scaling>
        <c:delete val="1"/>
        <c:axPos val="l"/>
        <c:majorTickMark val="none"/>
        <c:minorTickMark val="none"/>
        <c:tickLblPos val="nextTo"/>
        <c:crossAx val="1688718095"/>
        <c:crosses val="autoZero"/>
        <c:auto val="1"/>
        <c:lblAlgn val="ctr"/>
        <c:lblOffset val="100"/>
        <c:noMultiLvlLbl val="0"/>
      </c:catAx>
      <c:valAx>
        <c:axId val="1688718095"/>
        <c:scaling>
          <c:orientation val="minMax"/>
          <c:max val="4"/>
          <c:min val="1"/>
        </c:scaling>
        <c:delete val="1"/>
        <c:axPos val="b"/>
        <c:majorGridlines>
          <c:spPr>
            <a:ln w="9525" cap="flat" cmpd="sng" algn="ctr">
              <a:noFill/>
              <a:round/>
            </a:ln>
            <a:effectLst/>
          </c:spPr>
        </c:majorGridlines>
        <c:numFmt formatCode="General" sourceLinked="1"/>
        <c:majorTickMark val="none"/>
        <c:minorTickMark val="none"/>
        <c:tickLblPos val="nextTo"/>
        <c:crossAx val="1688730575"/>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no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497172848115337E-2"/>
          <c:y val="3.7954400867951522E-2"/>
          <c:w val="0.76492412132693943"/>
          <c:h val="0.96204559913204846"/>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7528-450D-A64C-6B4E13F6BDF9}"/>
              </c:ext>
            </c:extLst>
          </c:dPt>
          <c:dPt>
            <c:idx val="1"/>
            <c:bubble3D val="0"/>
            <c:spPr>
              <a:solidFill>
                <a:schemeClr val="bg1">
                  <a:alpha val="36000"/>
                </a:schemeClr>
              </a:solidFill>
              <a:ln w="19050">
                <a:noFill/>
              </a:ln>
              <a:effectLst/>
            </c:spPr>
            <c:extLst>
              <c:ext xmlns:c16="http://schemas.microsoft.com/office/drawing/2014/chart" uri="{C3380CC4-5D6E-409C-BE32-E72D297353CC}">
                <c16:uniqueId val="{00000003-7528-450D-A64C-6B4E13F6BDF9}"/>
              </c:ext>
            </c:extLst>
          </c:dPt>
          <c:val>
            <c:numRef>
              <c:f>RATING!$B$6:$B$7</c:f>
              <c:numCache>
                <c:formatCode>0.0</c:formatCode>
                <c:ptCount val="2"/>
                <c:pt idx="0">
                  <c:v>2.6265306122448981</c:v>
                </c:pt>
                <c:pt idx="1">
                  <c:v>1.5229215229215227</c:v>
                </c:pt>
              </c:numCache>
            </c:numRef>
          </c:val>
          <c:extLst>
            <c:ext xmlns:c16="http://schemas.microsoft.com/office/drawing/2014/chart" uri="{C3380CC4-5D6E-409C-BE32-E72D297353CC}">
              <c16:uniqueId val="{00000004-7528-450D-A64C-6B4E13F6BDF9}"/>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35000">
                    <a:srgbClr val="D552DC"/>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19050">
                <a:noFill/>
              </a:ln>
              <a:effectLst/>
            </c:spPr>
            <c:extLst>
              <c:ext xmlns:c16="http://schemas.microsoft.com/office/drawing/2014/chart" uri="{C3380CC4-5D6E-409C-BE32-E72D297353CC}">
                <c16:uniqueId val="{00000001-1588-4B43-ABB1-203DFFD0E87A}"/>
              </c:ext>
            </c:extLst>
          </c:dPt>
          <c:dPt>
            <c:idx val="1"/>
            <c:bubble3D val="0"/>
            <c:spPr>
              <a:solidFill>
                <a:schemeClr val="bg1">
                  <a:alpha val="34000"/>
                </a:schemeClr>
              </a:solidFill>
              <a:ln w="19050">
                <a:noFill/>
              </a:ln>
              <a:effectLst/>
            </c:spPr>
            <c:extLst>
              <c:ext xmlns:c16="http://schemas.microsoft.com/office/drawing/2014/chart" uri="{C3380CC4-5D6E-409C-BE32-E72D297353CC}">
                <c16:uniqueId val="{00000003-1588-4B43-ABB1-203DFFD0E87A}"/>
              </c:ext>
            </c:extLst>
          </c:dPt>
          <c:val>
            <c:numRef>
              <c:f>Sheet2!$C$10:$C$11</c:f>
              <c:numCache>
                <c:formatCode>0%</c:formatCode>
                <c:ptCount val="2"/>
                <c:pt idx="0">
                  <c:v>0.4</c:v>
                </c:pt>
                <c:pt idx="1">
                  <c:v>0.6</c:v>
                </c:pt>
              </c:numCache>
            </c:numRef>
          </c:val>
          <c:extLst>
            <c:ext xmlns:c16="http://schemas.microsoft.com/office/drawing/2014/chart" uri="{C3380CC4-5D6E-409C-BE32-E72D297353CC}">
              <c16:uniqueId val="{00000004-1588-4B43-ABB1-203DFFD0E87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234478370923694"/>
          <c:y val="0.15510945190589212"/>
          <c:w val="0.61531043258152618"/>
          <c:h val="0.77250613720469152"/>
        </c:manualLayout>
      </c:layout>
      <c:doughnutChart>
        <c:varyColors val="1"/>
        <c:ser>
          <c:idx val="0"/>
          <c:order val="0"/>
          <c:spPr>
            <a:solidFill>
              <a:schemeClr val="bg1"/>
            </a:solidFill>
            <a:ln>
              <a:solidFill>
                <a:schemeClr val="accent1">
                  <a:shade val="15000"/>
                  <a:alpha val="0"/>
                </a:schemeClr>
              </a:solidFill>
            </a:ln>
          </c:spPr>
          <c:dPt>
            <c:idx val="0"/>
            <c:bubble3D val="0"/>
            <c:spPr>
              <a:solidFill>
                <a:schemeClr val="bg1">
                  <a:alpha val="43000"/>
                </a:schemeClr>
              </a:solidFill>
              <a:ln w="19050">
                <a:solidFill>
                  <a:schemeClr val="accent1">
                    <a:shade val="15000"/>
                    <a:alpha val="0"/>
                  </a:schemeClr>
                </a:solidFill>
              </a:ln>
              <a:effectLst/>
            </c:spPr>
            <c:extLst>
              <c:ext xmlns:c16="http://schemas.microsoft.com/office/drawing/2014/chart" uri="{C3380CC4-5D6E-409C-BE32-E72D297353CC}">
                <c16:uniqueId val="{00000001-FE98-4C83-A951-1572EA12A2DA}"/>
              </c:ext>
            </c:extLst>
          </c:dPt>
          <c:dPt>
            <c:idx val="1"/>
            <c:bubble3D val="0"/>
            <c:spPr>
              <a:solidFill>
                <a:srgbClr val="00B0F0"/>
              </a:solidFill>
              <a:ln w="19050">
                <a:solidFill>
                  <a:schemeClr val="accent1">
                    <a:shade val="15000"/>
                    <a:alpha val="1000"/>
                  </a:schemeClr>
                </a:solidFill>
              </a:ln>
              <a:effectLst/>
            </c:spPr>
            <c:extLst>
              <c:ext xmlns:c16="http://schemas.microsoft.com/office/drawing/2014/chart" uri="{C3380CC4-5D6E-409C-BE32-E72D297353CC}">
                <c16:uniqueId val="{00000003-FE98-4C83-A951-1572EA12A2DA}"/>
              </c:ext>
            </c:extLst>
          </c:dPt>
          <c:val>
            <c:numRef>
              <c:f>Sheet2!$C$10:$C$11</c:f>
              <c:numCache>
                <c:formatCode>0%</c:formatCode>
                <c:ptCount val="2"/>
                <c:pt idx="0">
                  <c:v>0.4</c:v>
                </c:pt>
                <c:pt idx="1">
                  <c:v>0.6</c:v>
                </c:pt>
              </c:numCache>
            </c:numRef>
          </c:val>
          <c:extLst>
            <c:ext xmlns:c16="http://schemas.microsoft.com/office/drawing/2014/chart" uri="{C3380CC4-5D6E-409C-BE32-E72D297353CC}">
              <c16:uniqueId val="{00000004-FE98-4C83-A951-1572EA12A2D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 Copy.xlsx]education Arttution!education Arttution</c:name>
    <c:fmtId val="2"/>
  </c:pivotSource>
  <c:chart>
    <c:autoTitleDeleted val="1"/>
    <c:pivotFmts>
      <c:pivotFmt>
        <c:idx val="0"/>
        <c:spPr>
          <a:gradFill>
            <a:gsLst>
              <a:gs pos="0">
                <a:schemeClr val="accent4">
                  <a:lumMod val="60000"/>
                  <a:lumOff val="40000"/>
                </a:schemeClr>
              </a:gs>
              <a:gs pos="100000">
                <a:srgbClr val="0070C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4">
                  <a:lumMod val="60000"/>
                  <a:lumOff val="40000"/>
                </a:schemeClr>
              </a:gs>
              <a:gs pos="100000">
                <a:srgbClr val="0070C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442688"/>
              </a:gs>
              <a:gs pos="100000">
                <a:schemeClr val="accent6">
                  <a:lumMod val="40000"/>
                  <a:lumOff val="6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Arttution'!$B$3</c:f>
              <c:strCache>
                <c:ptCount val="1"/>
                <c:pt idx="0">
                  <c:v>Total</c:v>
                </c:pt>
              </c:strCache>
            </c:strRef>
          </c:tx>
          <c:spPr>
            <a:gradFill>
              <a:gsLst>
                <a:gs pos="100000">
                  <a:srgbClr val="442688"/>
                </a:gs>
                <a:gs pos="100000">
                  <a:schemeClr val="accent6">
                    <a:lumMod val="40000"/>
                    <a:lumOff val="60000"/>
                  </a:schemeClr>
                </a:gs>
              </a:gsLst>
              <a:lin ang="0" scaled="0"/>
            </a:gradFill>
            <a:ln>
              <a:noFill/>
            </a:ln>
            <a:effectLst/>
          </c:spPr>
          <c:invertIfNegative val="0"/>
          <c:cat>
            <c:strRef>
              <c:f>'education Arttution'!$A$4:$A$9</c:f>
              <c:strCache>
                <c:ptCount val="5"/>
                <c:pt idx="0">
                  <c:v>Doctoral Degree</c:v>
                </c:pt>
                <c:pt idx="1">
                  <c:v>High School</c:v>
                </c:pt>
                <c:pt idx="2">
                  <c:v>Associates Degree</c:v>
                </c:pt>
                <c:pt idx="3">
                  <c:v>Master's Degree</c:v>
                </c:pt>
                <c:pt idx="4">
                  <c:v>Bachelor's Degree</c:v>
                </c:pt>
              </c:strCache>
            </c:strRef>
          </c:cat>
          <c:val>
            <c:numRef>
              <c:f>'education Arttution'!$B$4:$B$9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2ECC-4C1C-825D-041A52C95975}"/>
            </c:ext>
          </c:extLst>
        </c:ser>
        <c:dLbls>
          <c:showLegendKey val="0"/>
          <c:showVal val="0"/>
          <c:showCatName val="0"/>
          <c:showSerName val="0"/>
          <c:showPercent val="0"/>
          <c:showBubbleSize val="0"/>
        </c:dLbls>
        <c:gapWidth val="182"/>
        <c:axId val="2122597007"/>
        <c:axId val="2122598927"/>
      </c:barChart>
      <c:catAx>
        <c:axId val="2122597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effectLst>
                  <a:glow>
                    <a:schemeClr val="bg1">
                      <a:alpha val="40000"/>
                    </a:schemeClr>
                  </a:glow>
                </a:effectLst>
                <a:latin typeface="+mn-lt"/>
                <a:ea typeface="+mn-ea"/>
                <a:cs typeface="+mn-cs"/>
              </a:defRPr>
            </a:pPr>
            <a:endParaRPr lang="en-US"/>
          </a:p>
        </c:txPr>
        <c:crossAx val="2122598927"/>
        <c:crosses val="autoZero"/>
        <c:auto val="1"/>
        <c:lblAlgn val="ctr"/>
        <c:lblOffset val="100"/>
        <c:noMultiLvlLbl val="0"/>
      </c:catAx>
      <c:valAx>
        <c:axId val="212259892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59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 Copy.xlsx]DEPARTMENT WISE ATTRTION!DEPARTMENT WISE ATTRTION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rgbClr val="002060"/>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4.281729428172943E-2"/>
              <c:y val="9.1640054281140557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fld id="{42CE8032-49E0-4461-BFCE-61BB059D4540}" type="VALUE">
                  <a:rPr lang="en-US">
                    <a:solidFill>
                      <a:schemeClr val="bg1"/>
                    </a:solidFill>
                  </a:rPr>
                  <a:pPr>
                    <a:defRPr>
                      <a:solidFill>
                        <a:schemeClr val="accent4"/>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002060"/>
          </a:solidFill>
          <a:ln w="19050">
            <a:noFill/>
          </a:ln>
          <a:effectLst/>
        </c:spPr>
        <c:dLbl>
          <c:idx val="0"/>
          <c:layout>
            <c:manualLayout>
              <c:x val="-0.21919780947883608"/>
              <c:y val="-7.90131883669340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11"/>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'DEPARTMENT WISE ATTRTION'!$B$3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C98-4544-95BE-E3E3FDC09A08}"/>
              </c:ext>
            </c:extLst>
          </c:dPt>
          <c:dPt>
            <c:idx val="1"/>
            <c:bubble3D val="0"/>
            <c:spPr>
              <a:solidFill>
                <a:srgbClr val="002060"/>
              </a:solidFill>
              <a:ln w="19050">
                <a:noFill/>
              </a:ln>
              <a:effectLst/>
            </c:spPr>
            <c:extLst>
              <c:ext xmlns:c16="http://schemas.microsoft.com/office/drawing/2014/chart" uri="{C3380CC4-5D6E-409C-BE32-E72D297353CC}">
                <c16:uniqueId val="{00000003-8C98-4544-95BE-E3E3FDC09A08}"/>
              </c:ext>
            </c:extLst>
          </c:dPt>
          <c:dPt>
            <c:idx val="2"/>
            <c:bubble3D val="0"/>
            <c:spPr>
              <a:solidFill>
                <a:schemeClr val="accent3"/>
              </a:solidFill>
              <a:ln w="19050">
                <a:noFill/>
              </a:ln>
              <a:effectLst/>
            </c:spPr>
            <c:extLst>
              <c:ext xmlns:c16="http://schemas.microsoft.com/office/drawing/2014/chart" uri="{C3380CC4-5D6E-409C-BE32-E72D297353CC}">
                <c16:uniqueId val="{00000005-8C98-4544-95BE-E3E3FDC09A08}"/>
              </c:ext>
            </c:extLst>
          </c:dPt>
          <c:dPt>
            <c:idx val="3"/>
            <c:bubble3D val="0"/>
            <c:spPr>
              <a:solidFill>
                <a:schemeClr val="accent4"/>
              </a:solidFill>
              <a:ln w="19050">
                <a:noFill/>
              </a:ln>
              <a:effectLst/>
            </c:spPr>
            <c:extLst>
              <c:ext xmlns:c16="http://schemas.microsoft.com/office/drawing/2014/chart" uri="{C3380CC4-5D6E-409C-BE32-E72D297353CC}">
                <c16:uniqueId val="{00000007-8C98-4544-95BE-E3E3FDC09A08}"/>
              </c:ext>
            </c:extLst>
          </c:dPt>
          <c:dLbls>
            <c:dLbl>
              <c:idx val="0"/>
              <c:layout>
                <c:manualLayout>
                  <c:x val="-4.281729428172943E-2"/>
                  <c:y val="9.1640054281140557E-3"/>
                </c:manualLayout>
              </c:layout>
              <c:tx>
                <c:rich>
                  <a:bodyPr/>
                  <a:lstStyle/>
                  <a:p>
                    <a:fld id="{42CE8032-49E0-4461-BFCE-61BB059D4540}" type="VALUE">
                      <a:rPr lang="en-US">
                        <a:solidFill>
                          <a:schemeClr val="bg1"/>
                        </a:solidFill>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C98-4544-95BE-E3E3FDC09A08}"/>
                </c:ext>
              </c:extLst>
            </c:dLbl>
            <c:dLbl>
              <c:idx val="1"/>
              <c:layout>
                <c:manualLayout>
                  <c:x val="-0.21919780947883608"/>
                  <c:y val="-7.901318836693400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C98-4544-95BE-E3E3FDC09A08}"/>
                </c:ext>
              </c:extLst>
            </c:dLbl>
            <c:dLbl>
              <c:idx val="3"/>
              <c:delete val="1"/>
              <c:extLst>
                <c:ext xmlns:c15="http://schemas.microsoft.com/office/drawing/2012/chart" uri="{CE6537A1-D6FC-4f65-9D91-7224C49458BB}"/>
                <c:ext xmlns:c16="http://schemas.microsoft.com/office/drawing/2014/chart" uri="{C3380CC4-5D6E-409C-BE32-E72D297353CC}">
                  <c16:uniqueId val="{00000007-8C98-4544-95BE-E3E3FDC09A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ATTRTION'!$A$4:$A$8</c:f>
              <c:strCache>
                <c:ptCount val="4"/>
                <c:pt idx="0">
                  <c:v>HR</c:v>
                </c:pt>
                <c:pt idx="1">
                  <c:v>R&amp;D</c:v>
                </c:pt>
                <c:pt idx="2">
                  <c:v>Sales</c:v>
                </c:pt>
                <c:pt idx="3">
                  <c:v>(blank)</c:v>
                </c:pt>
              </c:strCache>
            </c:strRef>
          </c:cat>
          <c:val>
            <c:numRef>
              <c:f>'DEPARTMENT WISE ATTRTION'!$B$4:$B$8</c:f>
              <c:numCache>
                <c:formatCode>0.00%</c:formatCode>
                <c:ptCount val="4"/>
                <c:pt idx="0">
                  <c:v>5.0632911392405063E-2</c:v>
                </c:pt>
                <c:pt idx="1">
                  <c:v>0.56118143459915615</c:v>
                </c:pt>
                <c:pt idx="2">
                  <c:v>0.3881856540084388</c:v>
                </c:pt>
                <c:pt idx="3">
                  <c:v>0</c:v>
                </c:pt>
              </c:numCache>
            </c:numRef>
          </c:val>
          <c:extLst>
            <c:ext xmlns:c16="http://schemas.microsoft.com/office/drawing/2014/chart" uri="{C3380CC4-5D6E-409C-BE32-E72D297353CC}">
              <c16:uniqueId val="{00000008-8C98-4544-95BE-E3E3FDC09A0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0"/>
          <c:w val="0.93888888888888888"/>
          <c:h val="0.74708146298253808"/>
        </c:manualLayout>
      </c:layout>
      <c:barChart>
        <c:barDir val="col"/>
        <c:grouping val="clustered"/>
        <c:varyColors val="0"/>
        <c:ser>
          <c:idx val="0"/>
          <c:order val="0"/>
          <c:tx>
            <c:strRef>
              <c:f>'Attrition By Age Group'!$D$3</c:f>
              <c:strCache>
                <c:ptCount val="1"/>
                <c:pt idx="0">
                  <c:v>ATTRITION</c:v>
                </c:pt>
              </c:strCache>
            </c:strRef>
          </c:tx>
          <c:spPr>
            <a:solidFill>
              <a:srgbClr val="FB0DD3"/>
            </a:solidFill>
            <a:ln>
              <a:noFill/>
            </a:ln>
            <a:effectLst/>
          </c:spPr>
          <c:invertIfNegative val="0"/>
          <c:cat>
            <c:strRef>
              <c:f>'Attrition By Age Group'!$C$4:$C$8</c:f>
              <c:strCache>
                <c:ptCount val="5"/>
                <c:pt idx="0">
                  <c:v>25 - 34</c:v>
                </c:pt>
                <c:pt idx="1">
                  <c:v>35 - 44</c:v>
                </c:pt>
                <c:pt idx="2">
                  <c:v>45 - 54</c:v>
                </c:pt>
                <c:pt idx="3">
                  <c:v>Over 55</c:v>
                </c:pt>
                <c:pt idx="4">
                  <c:v>Under 25</c:v>
                </c:pt>
              </c:strCache>
            </c:strRef>
          </c:cat>
          <c:val>
            <c:numRef>
              <c:f>'Attrition By Age Group'!$D$4:$D$8</c:f>
              <c:numCache>
                <c:formatCode>General</c:formatCode>
                <c:ptCount val="5"/>
                <c:pt idx="0">
                  <c:v>112</c:v>
                </c:pt>
                <c:pt idx="1">
                  <c:v>51</c:v>
                </c:pt>
                <c:pt idx="2">
                  <c:v>25</c:v>
                </c:pt>
                <c:pt idx="3">
                  <c:v>11</c:v>
                </c:pt>
                <c:pt idx="4">
                  <c:v>38</c:v>
                </c:pt>
              </c:numCache>
            </c:numRef>
          </c:val>
          <c:extLst>
            <c:ext xmlns:c16="http://schemas.microsoft.com/office/drawing/2014/chart" uri="{C3380CC4-5D6E-409C-BE32-E72D297353CC}">
              <c16:uniqueId val="{00000000-2975-4CE9-8A09-21D37A76BB28}"/>
            </c:ext>
          </c:extLst>
        </c:ser>
        <c:dLbls>
          <c:showLegendKey val="0"/>
          <c:showVal val="0"/>
          <c:showCatName val="0"/>
          <c:showSerName val="0"/>
          <c:showPercent val="0"/>
          <c:showBubbleSize val="0"/>
        </c:dLbls>
        <c:gapWidth val="219"/>
        <c:overlap val="-27"/>
        <c:axId val="1190445199"/>
        <c:axId val="1190442799"/>
      </c:barChart>
      <c:catAx>
        <c:axId val="1190445199"/>
        <c:scaling>
          <c:orientation val="minMax"/>
        </c:scaling>
        <c:delete val="0"/>
        <c:axPos val="b"/>
        <c:numFmt formatCode="General" sourceLinked="1"/>
        <c:majorTickMark val="none"/>
        <c:minorTickMark val="none"/>
        <c:tickLblPos val="nextTo"/>
        <c:spPr>
          <a:noFill/>
          <a:ln w="254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442799"/>
        <c:crosses val="autoZero"/>
        <c:auto val="1"/>
        <c:lblAlgn val="ctr"/>
        <c:lblOffset val="100"/>
        <c:noMultiLvlLbl val="0"/>
      </c:catAx>
      <c:valAx>
        <c:axId val="119044279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19044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631409D4-E4F8-438B-9E8E-9579F16E4249}">
          <cx:tx>
            <cx:txData>
              <cx:f>_xlchart.v1.1</cx:f>
              <cx:v>Attrition</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plotSurface>
          <cx:spPr>
            <a:noFill/>
            <a:ln>
              <a:noFill/>
            </a:ln>
          </cx:spPr>
        </cx:plotSurface>
        <cx:series layoutId="funnel" uniqueId="{37D223EF-00B0-4557-8BF7-7C37949208D0}">
          <cx:tx>
            <cx:txData>
              <cx:f>_xlchart.v2.4</cx:f>
              <cx:v>ATTRITION</cx:v>
            </cx:txData>
          </cx:tx>
          <cx:spPr>
            <a:gradFill>
              <a:gsLst>
                <a:gs pos="100000">
                  <a:srgbClr val="92D050"/>
                </a:gs>
                <a:gs pos="100000">
                  <a:schemeClr val="accent1">
                    <a:lumMod val="45000"/>
                    <a:lumOff val="55000"/>
                  </a:schemeClr>
                </a:gs>
                <a:gs pos="100000">
                  <a:schemeClr val="accent1">
                    <a:lumMod val="30000"/>
                    <a:lumOff val="70000"/>
                  </a:schemeClr>
                </a:gs>
              </a:gsLst>
              <a:lin ang="0" scaled="0"/>
            </a:gradFill>
            <a:ln>
              <a:noFill/>
            </a:ln>
          </cx:spPr>
          <cx:dataLabels>
            <cx:visibility seriesName="0" categoryName="0" value="1"/>
          </cx:dataLabels>
          <cx:dataId val="0"/>
        </cx:series>
      </cx:plotAreaRegion>
      <cx:axis id="1">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631409D4-E4F8-438B-9E8E-9579F16E4249}">
          <cx:tx>
            <cx:txData>
              <cx:f>_xlchart.v1.10</cx:f>
              <cx:v>Attrition</cx:v>
            </cx:txData>
          </cx:tx>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_xlchart.v2.14</cx:f>
      </cx:numDim>
    </cx:data>
  </cx:chartData>
  <cx:chart>
    <cx:plotArea>
      <cx:plotAreaRegion>
        <cx:plotSurface>
          <cx:spPr>
            <a:noFill/>
            <a:ln>
              <a:noFill/>
            </a:ln>
          </cx:spPr>
        </cx:plotSurface>
        <cx:series layoutId="funnel" uniqueId="{37D223EF-00B0-4557-8BF7-7C37949208D0}">
          <cx:tx>
            <cx:txData>
              <cx:f>_xlchart.v2.13</cx:f>
              <cx:v>ATTRITION</cx:v>
            </cx:txData>
          </cx:tx>
          <cx:spPr>
            <a:gradFill>
              <a:gsLst>
                <a:gs pos="100000">
                  <a:srgbClr val="92D050"/>
                </a:gs>
                <a:gs pos="100000">
                  <a:schemeClr val="accent1">
                    <a:lumMod val="45000"/>
                    <a:lumOff val="55000"/>
                  </a:schemeClr>
                </a:gs>
                <a:gs pos="100000">
                  <a:schemeClr val="accent1">
                    <a:lumMod val="30000"/>
                    <a:lumOff val="70000"/>
                  </a:schemeClr>
                </a:gs>
              </a:gsLst>
              <a:lin ang="0" scaled="0"/>
            </a:gradFill>
            <a:ln>
              <a:noFill/>
            </a:ln>
          </cx:spPr>
          <cx:dataLabels>
            <cx:visibility seriesName="0" categoryName="0" value="1"/>
          </cx:dataLabels>
          <cx:dataId val="0"/>
        </cx:series>
      </cx:plotAreaRegion>
      <cx:axis id="0">
        <cx:catScaling gapWidth="0.200000003"/>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23">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8.png"/><Relationship Id="rId18" Type="http://schemas.microsoft.com/office/2014/relationships/chartEx" Target="../charts/chartEx3.xml"/><Relationship Id="rId3" Type="http://schemas.openxmlformats.org/officeDocument/2006/relationships/image" Target="../media/image2.png"/><Relationship Id="rId21" Type="http://schemas.microsoft.com/office/2014/relationships/chartEx" Target="../charts/chartEx4.xml"/><Relationship Id="rId7" Type="http://schemas.openxmlformats.org/officeDocument/2006/relationships/image" Target="../media/image7.png"/><Relationship Id="rId12" Type="http://schemas.openxmlformats.org/officeDocument/2006/relationships/chart" Target="../charts/chart11.xml"/><Relationship Id="rId17" Type="http://schemas.openxmlformats.org/officeDocument/2006/relationships/chart" Target="../charts/chart12.xml"/><Relationship Id="rId2" Type="http://schemas.openxmlformats.org/officeDocument/2006/relationships/image" Target="../media/image1.png"/><Relationship Id="rId16" Type="http://schemas.openxmlformats.org/officeDocument/2006/relationships/image" Target="../media/image11.svg"/><Relationship Id="rId20" Type="http://schemas.openxmlformats.org/officeDocument/2006/relationships/chart" Target="../charts/chart14.xml"/><Relationship Id="rId1" Type="http://schemas.openxmlformats.org/officeDocument/2006/relationships/image" Target="../media/image6.png"/><Relationship Id="rId6" Type="http://schemas.openxmlformats.org/officeDocument/2006/relationships/image" Target="../media/image5.png"/><Relationship Id="rId11" Type="http://schemas.openxmlformats.org/officeDocument/2006/relationships/chart" Target="../charts/chart10.xml"/><Relationship Id="rId5" Type="http://schemas.openxmlformats.org/officeDocument/2006/relationships/image" Target="../media/image4.png"/><Relationship Id="rId15" Type="http://schemas.openxmlformats.org/officeDocument/2006/relationships/image" Target="../media/image10.png"/><Relationship Id="rId10" Type="http://schemas.openxmlformats.org/officeDocument/2006/relationships/chart" Target="../charts/chart9.xml"/><Relationship Id="rId19" Type="http://schemas.openxmlformats.org/officeDocument/2006/relationships/chart" Target="../charts/chart13.xml"/><Relationship Id="rId4" Type="http://schemas.openxmlformats.org/officeDocument/2006/relationships/image" Target="../media/image3.png"/><Relationship Id="rId9" Type="http://schemas.openxmlformats.org/officeDocument/2006/relationships/chart" Target="../charts/chart8.xml"/><Relationship Id="rId14" Type="http://schemas.openxmlformats.org/officeDocument/2006/relationships/image" Target="../media/image9.svg"/></Relationships>
</file>

<file path=xl/drawings/drawing1.xml><?xml version="1.0" encoding="utf-8"?>
<xdr:wsDr xmlns:xdr="http://schemas.openxmlformats.org/drawingml/2006/spreadsheetDrawing" xmlns:a="http://schemas.openxmlformats.org/drawingml/2006/main">
  <xdr:twoCellAnchor editAs="oneCell">
    <xdr:from>
      <xdr:col>4</xdr:col>
      <xdr:colOff>480060</xdr:colOff>
      <xdr:row>1</xdr:row>
      <xdr:rowOff>144780</xdr:rowOff>
    </xdr:from>
    <xdr:to>
      <xdr:col>7</xdr:col>
      <xdr:colOff>297180</xdr:colOff>
      <xdr:row>6</xdr:row>
      <xdr:rowOff>152399</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B0280419-CC99-B417-DEDF-48A9A30E122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865620" y="342900"/>
              <a:ext cx="1828800" cy="998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464820</xdr:colOff>
      <xdr:row>0</xdr:row>
      <xdr:rowOff>152400</xdr:rowOff>
    </xdr:from>
    <xdr:to>
      <xdr:col>11</xdr:col>
      <xdr:colOff>281940</xdr:colOff>
      <xdr:row>14</xdr:row>
      <xdr:rowOff>74295</xdr:rowOff>
    </xdr:to>
    <mc:AlternateContent xmlns:mc="http://schemas.openxmlformats.org/markup-compatibility/2006">
      <mc:Choice xmlns:a14="http://schemas.microsoft.com/office/drawing/2010/main" Requires="a14">
        <xdr:graphicFrame macro="">
          <xdr:nvGraphicFramePr>
            <xdr:cNvPr id="2" name="Education Field">
              <a:extLst>
                <a:ext uri="{FF2B5EF4-FFF2-40B4-BE49-F238E27FC236}">
                  <a16:creationId xmlns:a16="http://schemas.microsoft.com/office/drawing/2014/main" id="{E503B539-899A-825A-0348-9BBFBF1256AF}"/>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dr:sp macro="" textlink="">
          <xdr:nvSpPr>
            <xdr:cNvPr id="0" name=""/>
            <xdr:cNvSpPr>
              <a:spLocks noTextEdit="1"/>
            </xdr:cNvSpPr>
          </xdr:nvSpPr>
          <xdr:spPr>
            <a:xfrm>
              <a:off x="6964680" y="1524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891540</xdr:colOff>
      <xdr:row>15</xdr:row>
      <xdr:rowOff>45720</xdr:rowOff>
    </xdr:from>
    <xdr:to>
      <xdr:col>1</xdr:col>
      <xdr:colOff>518160</xdr:colOff>
      <xdr:row>20</xdr:row>
      <xdr:rowOff>110490</xdr:rowOff>
    </xdr:to>
    <xdr:graphicFrame macro="">
      <xdr:nvGraphicFramePr>
        <xdr:cNvPr id="3" name="Chart 2">
          <a:extLst>
            <a:ext uri="{FF2B5EF4-FFF2-40B4-BE49-F238E27FC236}">
              <a16:creationId xmlns:a16="http://schemas.microsoft.com/office/drawing/2014/main" id="{62C48E77-852F-713E-CBEF-E0ABB2AB5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60960</xdr:colOff>
      <xdr:row>14</xdr:row>
      <xdr:rowOff>83820</xdr:rowOff>
    </xdr:from>
    <xdr:to>
      <xdr:col>8</xdr:col>
      <xdr:colOff>255270</xdr:colOff>
      <xdr:row>23</xdr:row>
      <xdr:rowOff>72390</xdr:rowOff>
    </xdr:to>
    <xdr:graphicFrame macro="">
      <xdr:nvGraphicFramePr>
        <xdr:cNvPr id="4" name="Chart 3">
          <a:extLst>
            <a:ext uri="{FF2B5EF4-FFF2-40B4-BE49-F238E27FC236}">
              <a16:creationId xmlns:a16="http://schemas.microsoft.com/office/drawing/2014/main" id="{DD2DAD11-C508-F2B9-24BC-F955E2A303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45720</xdr:colOff>
      <xdr:row>0</xdr:row>
      <xdr:rowOff>182880</xdr:rowOff>
    </xdr:from>
    <xdr:to>
      <xdr:col>7</xdr:col>
      <xdr:colOff>533400</xdr:colOff>
      <xdr:row>14</xdr:row>
      <xdr:rowOff>104775</xdr:rowOff>
    </xdr:to>
    <mc:AlternateContent xmlns:mc="http://schemas.openxmlformats.org/markup-compatibility/2006">
      <mc:Choice xmlns:a14="http://schemas.microsoft.com/office/drawing/2010/main" Requires="a14">
        <xdr:graphicFrame macro="">
          <xdr:nvGraphicFramePr>
            <xdr:cNvPr id="5" name="Gender 1">
              <a:extLst>
                <a:ext uri="{FF2B5EF4-FFF2-40B4-BE49-F238E27FC236}">
                  <a16:creationId xmlns:a16="http://schemas.microsoft.com/office/drawing/2014/main" id="{73E15B9C-20A6-848A-19F4-D0D6130F9B68}"/>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4533900" y="1828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205740</xdr:colOff>
      <xdr:row>13</xdr:row>
      <xdr:rowOff>7620</xdr:rowOff>
    </xdr:from>
    <xdr:to>
      <xdr:col>6</xdr:col>
      <xdr:colOff>601980</xdr:colOff>
      <xdr:row>19</xdr:row>
      <xdr:rowOff>186690</xdr:rowOff>
    </xdr:to>
    <xdr:graphicFrame macro="">
      <xdr:nvGraphicFramePr>
        <xdr:cNvPr id="2" name="Chart 1">
          <a:extLst>
            <a:ext uri="{FF2B5EF4-FFF2-40B4-BE49-F238E27FC236}">
              <a16:creationId xmlns:a16="http://schemas.microsoft.com/office/drawing/2014/main" id="{9EF58629-528E-9FE8-FAD2-EC660BAE2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45720</xdr:colOff>
      <xdr:row>5</xdr:row>
      <xdr:rowOff>76201</xdr:rowOff>
    </xdr:from>
    <xdr:to>
      <xdr:col>9</xdr:col>
      <xdr:colOff>533400</xdr:colOff>
      <xdr:row>8</xdr:row>
      <xdr:rowOff>182881</xdr:rowOff>
    </xdr:to>
    <mc:AlternateContent xmlns:mc="http://schemas.openxmlformats.org/markup-compatibility/2006">
      <mc:Choice xmlns:a14="http://schemas.microsoft.com/office/drawing/2010/main" Requires="a14">
        <xdr:graphicFrame macro="">
          <xdr:nvGraphicFramePr>
            <xdr:cNvPr id="3" name="Gender 2">
              <a:extLst>
                <a:ext uri="{FF2B5EF4-FFF2-40B4-BE49-F238E27FC236}">
                  <a16:creationId xmlns:a16="http://schemas.microsoft.com/office/drawing/2014/main" id="{E19490F8-D9AD-B58B-2AF2-5490E60DD04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5958840" y="1066801"/>
              <a:ext cx="1828800" cy="701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1710690</xdr:colOff>
      <xdr:row>5</xdr:row>
      <xdr:rowOff>144780</xdr:rowOff>
    </xdr:from>
    <xdr:to>
      <xdr:col>7</xdr:col>
      <xdr:colOff>125730</xdr:colOff>
      <xdr:row>19</xdr:row>
      <xdr:rowOff>114300</xdr:rowOff>
    </xdr:to>
    <xdr:graphicFrame macro="">
      <xdr:nvGraphicFramePr>
        <xdr:cNvPr id="2" name="Chart 1">
          <a:extLst>
            <a:ext uri="{FF2B5EF4-FFF2-40B4-BE49-F238E27FC236}">
              <a16:creationId xmlns:a16="http://schemas.microsoft.com/office/drawing/2014/main" id="{2D14DBAE-DC50-DFD1-A256-7A4DE7EA3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605790</xdr:colOff>
      <xdr:row>5</xdr:row>
      <xdr:rowOff>140970</xdr:rowOff>
    </xdr:from>
    <xdr:to>
      <xdr:col>9</xdr:col>
      <xdr:colOff>49530</xdr:colOff>
      <xdr:row>19</xdr:row>
      <xdr:rowOff>110490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B3CBA0C-B39F-35F9-2B54-B97ECB19E9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9170" y="11315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95250</xdr:colOff>
      <xdr:row>4</xdr:row>
      <xdr:rowOff>182880</xdr:rowOff>
    </xdr:from>
    <xdr:to>
      <xdr:col>6</xdr:col>
      <xdr:colOff>144780</xdr:colOff>
      <xdr:row>17</xdr:row>
      <xdr:rowOff>68580</xdr:rowOff>
    </xdr:to>
    <xdr:graphicFrame macro="">
      <xdr:nvGraphicFramePr>
        <xdr:cNvPr id="2" name="Chart 1">
          <a:extLst>
            <a:ext uri="{FF2B5EF4-FFF2-40B4-BE49-F238E27FC236}">
              <a16:creationId xmlns:a16="http://schemas.microsoft.com/office/drawing/2014/main" id="{666B9278-3208-E464-4A6B-A6ED17EB7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567690</xdr:colOff>
      <xdr:row>5</xdr:row>
      <xdr:rowOff>140970</xdr:rowOff>
    </xdr:from>
    <xdr:to>
      <xdr:col>9</xdr:col>
      <xdr:colOff>445770</xdr:colOff>
      <xdr:row>19</xdr:row>
      <xdr:rowOff>110490</xdr:rowOff>
    </xdr:to>
    <xdr:graphicFrame macro="">
      <xdr:nvGraphicFramePr>
        <xdr:cNvPr id="4" name="Chart 3">
          <a:extLst>
            <a:ext uri="{FF2B5EF4-FFF2-40B4-BE49-F238E27FC236}">
              <a16:creationId xmlns:a16="http://schemas.microsoft.com/office/drawing/2014/main" id="{FE42FACB-3A89-4E83-2ECA-108200B345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461010</xdr:colOff>
      <xdr:row>7</xdr:row>
      <xdr:rowOff>140970</xdr:rowOff>
    </xdr:from>
    <xdr:to>
      <xdr:col>10</xdr:col>
      <xdr:colOff>339090</xdr:colOff>
      <xdr:row>21</xdr:row>
      <xdr:rowOff>110490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39E6A6B-A1AA-5363-1823-B1A8CF6046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83330" y="15278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518160</xdr:colOff>
      <xdr:row>5</xdr:row>
      <xdr:rowOff>53340</xdr:rowOff>
    </xdr:from>
    <xdr:to>
      <xdr:col>7</xdr:col>
      <xdr:colOff>335280</xdr:colOff>
      <xdr:row>18</xdr:row>
      <xdr:rowOff>173355</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54E092FE-6522-DCCA-27B2-14EB686A7D48}"/>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4511040" y="10439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365760</xdr:colOff>
      <xdr:row>5</xdr:row>
      <xdr:rowOff>83820</xdr:rowOff>
    </xdr:from>
    <xdr:to>
      <xdr:col>10</xdr:col>
      <xdr:colOff>182880</xdr:colOff>
      <xdr:row>19</xdr:row>
      <xdr:rowOff>5715</xdr:rowOff>
    </xdr:to>
    <mc:AlternateContent xmlns:mc="http://schemas.openxmlformats.org/markup-compatibility/2006">
      <mc:Choice xmlns:a14="http://schemas.microsoft.com/office/drawing/2010/main" Requires="a14">
        <xdr:graphicFrame macro="">
          <xdr:nvGraphicFramePr>
            <xdr:cNvPr id="4" name="Education Field 1">
              <a:extLst>
                <a:ext uri="{FF2B5EF4-FFF2-40B4-BE49-F238E27FC236}">
                  <a16:creationId xmlns:a16="http://schemas.microsoft.com/office/drawing/2014/main" id="{0C52043A-50D7-8288-4C89-4F545569775B}"/>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6370320" y="10744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6889</xdr:colOff>
      <xdr:row>14</xdr:row>
      <xdr:rowOff>131445</xdr:rowOff>
    </xdr:from>
    <xdr:to>
      <xdr:col>4</xdr:col>
      <xdr:colOff>340725</xdr:colOff>
      <xdr:row>16</xdr:row>
      <xdr:rowOff>58792</xdr:rowOff>
    </xdr:to>
    <xdr:pic>
      <xdr:nvPicPr>
        <xdr:cNvPr id="2" name="Picture 1">
          <a:extLst>
            <a:ext uri="{FF2B5EF4-FFF2-40B4-BE49-F238E27FC236}">
              <a16:creationId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2689129" y="2905125"/>
          <a:ext cx="333836" cy="323587"/>
        </a:xfrm>
        <a:prstGeom prst="rect">
          <a:avLst/>
        </a:prstGeom>
      </xdr:spPr>
    </xdr:pic>
    <xdr:clientData/>
  </xdr:twoCellAnchor>
  <xdr:twoCellAnchor editAs="oneCell">
    <xdr:from>
      <xdr:col>8</xdr:col>
      <xdr:colOff>521336</xdr:colOff>
      <xdr:row>14</xdr:row>
      <xdr:rowOff>70486</xdr:rowOff>
    </xdr:from>
    <xdr:to>
      <xdr:col>9</xdr:col>
      <xdr:colOff>199001</xdr:colOff>
      <xdr:row>15</xdr:row>
      <xdr:rowOff>185768</xdr:rowOff>
    </xdr:to>
    <xdr:pic>
      <xdr:nvPicPr>
        <xdr:cNvPr id="3" name="Picture 2">
          <a:extLst>
            <a:ext uri="{FF2B5EF4-FFF2-40B4-BE49-F238E27FC236}">
              <a16:creationId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5885816" y="2844166"/>
          <a:ext cx="348225" cy="313402"/>
        </a:xfrm>
        <a:prstGeom prst="rect">
          <a:avLst/>
        </a:prstGeom>
      </xdr:spPr>
    </xdr:pic>
    <xdr:clientData/>
  </xdr:twoCellAnchor>
  <xdr:twoCellAnchor editAs="oneCell">
    <xdr:from>
      <xdr:col>10</xdr:col>
      <xdr:colOff>443866</xdr:colOff>
      <xdr:row>13</xdr:row>
      <xdr:rowOff>169546</xdr:rowOff>
    </xdr:from>
    <xdr:to>
      <xdr:col>11</xdr:col>
      <xdr:colOff>96545</xdr:colOff>
      <xdr:row>15</xdr:row>
      <xdr:rowOff>96545</xdr:rowOff>
    </xdr:to>
    <xdr:pic>
      <xdr:nvPicPr>
        <xdr:cNvPr id="4" name="Picture 3">
          <a:extLst>
            <a:ext uri="{FF2B5EF4-FFF2-40B4-BE49-F238E27FC236}">
              <a16:creationId xmlns:a16="http://schemas.microsoft.com/office/drawing/2014/main" id="{5B748259-0807-4F36-87BE-C74774DD2292}"/>
            </a:ext>
          </a:extLst>
        </xdr:cNvPr>
        <xdr:cNvPicPr>
          <a:picLocks noChangeAspect="1"/>
        </xdr:cNvPicPr>
      </xdr:nvPicPr>
      <xdr:blipFill>
        <a:blip xmlns:r="http://schemas.openxmlformats.org/officeDocument/2006/relationships" r:embed="rId3"/>
        <a:stretch>
          <a:fillRect/>
        </a:stretch>
      </xdr:blipFill>
      <xdr:spPr>
        <a:xfrm>
          <a:off x="7149466" y="2745106"/>
          <a:ext cx="323239" cy="323239"/>
        </a:xfrm>
        <a:prstGeom prst="rect">
          <a:avLst/>
        </a:prstGeom>
      </xdr:spPr>
    </xdr:pic>
    <xdr:clientData/>
  </xdr:twoCellAnchor>
  <xdr:twoCellAnchor editAs="oneCell">
    <xdr:from>
      <xdr:col>12</xdr:col>
      <xdr:colOff>296887</xdr:colOff>
      <xdr:row>14</xdr:row>
      <xdr:rowOff>142876</xdr:rowOff>
    </xdr:from>
    <xdr:to>
      <xdr:col>12</xdr:col>
      <xdr:colOff>593194</xdr:colOff>
      <xdr:row>16</xdr:row>
      <xdr:rowOff>21778</xdr:rowOff>
    </xdr:to>
    <xdr:pic>
      <xdr:nvPicPr>
        <xdr:cNvPr id="5" name="Picture 4">
          <a:extLst>
            <a:ext uri="{FF2B5EF4-FFF2-40B4-BE49-F238E27FC236}">
              <a16:creationId xmlns:a16="http://schemas.microsoft.com/office/drawing/2014/main" id="{D3CEAD07-F7C6-4969-B819-A106F7F8701B}"/>
            </a:ext>
          </a:extLst>
        </xdr:cNvPr>
        <xdr:cNvPicPr>
          <a:picLocks noChangeAspect="1"/>
        </xdr:cNvPicPr>
      </xdr:nvPicPr>
      <xdr:blipFill>
        <a:blip xmlns:r="http://schemas.openxmlformats.org/officeDocument/2006/relationships" r:embed="rId4"/>
        <a:stretch>
          <a:fillRect/>
        </a:stretch>
      </xdr:blipFill>
      <xdr:spPr>
        <a:xfrm>
          <a:off x="8343607" y="2916556"/>
          <a:ext cx="296307" cy="275142"/>
        </a:xfrm>
        <a:prstGeom prst="rect">
          <a:avLst/>
        </a:prstGeom>
      </xdr:spPr>
    </xdr:pic>
    <xdr:clientData/>
  </xdr:twoCellAnchor>
  <xdr:twoCellAnchor editAs="oneCell">
    <xdr:from>
      <xdr:col>6</xdr:col>
      <xdr:colOff>436246</xdr:colOff>
      <xdr:row>14</xdr:row>
      <xdr:rowOff>85726</xdr:rowOff>
    </xdr:from>
    <xdr:to>
      <xdr:col>7</xdr:col>
      <xdr:colOff>183833</xdr:colOff>
      <xdr:row>16</xdr:row>
      <xdr:rowOff>107633</xdr:rowOff>
    </xdr:to>
    <xdr:pic>
      <xdr:nvPicPr>
        <xdr:cNvPr id="6" name="Picture 5">
          <a:extLst>
            <a:ext uri="{FF2B5EF4-FFF2-40B4-BE49-F238E27FC236}">
              <a16:creationId xmlns:a16="http://schemas.microsoft.com/office/drawing/2014/main" id="{089D9342-1C26-4941-B1AD-48EDF58DAA1D}"/>
            </a:ext>
          </a:extLst>
        </xdr:cNvPr>
        <xdr:cNvPicPr>
          <a:picLocks noChangeAspect="1"/>
        </xdr:cNvPicPr>
      </xdr:nvPicPr>
      <xdr:blipFill>
        <a:blip xmlns:r="http://schemas.openxmlformats.org/officeDocument/2006/relationships" r:embed="rId5"/>
        <a:stretch>
          <a:fillRect/>
        </a:stretch>
      </xdr:blipFill>
      <xdr:spPr>
        <a:xfrm>
          <a:off x="4459606" y="2859406"/>
          <a:ext cx="418147" cy="418147"/>
        </a:xfrm>
        <a:prstGeom prst="rect">
          <a:avLst/>
        </a:prstGeom>
      </xdr:spPr>
    </xdr:pic>
    <xdr:clientData/>
  </xdr:twoCellAnchor>
  <xdr:twoCellAnchor editAs="oneCell">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670560" y="2037740"/>
          <a:ext cx="542926" cy="542926"/>
        </a:xfrm>
        <a:prstGeom prst="rect">
          <a:avLst/>
        </a:prstGeom>
      </xdr:spPr>
    </xdr:pic>
    <xdr:clientData/>
  </xdr:twoCellAnchor>
  <xdr:twoCellAnchor editAs="oneCell">
    <xdr:from>
      <xdr:col>5</xdr:col>
      <xdr:colOff>144780</xdr:colOff>
      <xdr:row>8</xdr:row>
      <xdr:rowOff>22860</xdr:rowOff>
    </xdr:from>
    <xdr:to>
      <xdr:col>6</xdr:col>
      <xdr:colOff>130835</xdr:colOff>
      <xdr:row>11</xdr:row>
      <xdr:rowOff>85115</xdr:rowOff>
    </xdr:to>
    <xdr:pic>
      <xdr:nvPicPr>
        <xdr:cNvPr id="8" name="Picture 7">
          <a:extLst>
            <a:ext uri="{FF2B5EF4-FFF2-40B4-BE49-F238E27FC236}">
              <a16:creationId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3497580" y="1607820"/>
          <a:ext cx="656615" cy="6566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138940</xdr:rowOff>
    </xdr:from>
    <xdr:to>
      <xdr:col>20</xdr:col>
      <xdr:colOff>57150</xdr:colOff>
      <xdr:row>39</xdr:row>
      <xdr:rowOff>188259</xdr:rowOff>
    </xdr:to>
    <xdr:grpSp>
      <xdr:nvGrpSpPr>
        <xdr:cNvPr id="2" name="Group 1">
          <a:extLst>
            <a:ext uri="{FF2B5EF4-FFF2-40B4-BE49-F238E27FC236}">
              <a16:creationId xmlns:a16="http://schemas.microsoft.com/office/drawing/2014/main" id="{8BF90FB9-CC29-4059-8EFD-F1D1A7539155}"/>
            </a:ext>
          </a:extLst>
        </xdr:cNvPr>
        <xdr:cNvGrpSpPr/>
      </xdr:nvGrpSpPr>
      <xdr:grpSpPr>
        <a:xfrm>
          <a:off x="0" y="138940"/>
          <a:ext cx="13357514" cy="7613901"/>
          <a:chOff x="1752600" y="190500"/>
          <a:chExt cx="13468350" cy="7776000"/>
        </a:xfrm>
      </xdr:grpSpPr>
      <xdr:sp macro="" textlink="">
        <xdr:nvSpPr>
          <xdr:cNvPr id="3" name="Rectangle: Rounded Corners 2">
            <a:extLst>
              <a:ext uri="{FF2B5EF4-FFF2-40B4-BE49-F238E27FC236}">
                <a16:creationId xmlns:a16="http://schemas.microsoft.com/office/drawing/2014/main" id="{FD749A91-7D62-A3F3-6AFB-74C0D9FD4EAD}"/>
              </a:ext>
            </a:extLst>
          </xdr:cNvPr>
          <xdr:cNvSpPr/>
        </xdr:nvSpPr>
        <xdr:spPr>
          <a:xfrm>
            <a:off x="1752600" y="190500"/>
            <a:ext cx="13468350" cy="7776000"/>
          </a:xfrm>
          <a:prstGeom prst="roundRect">
            <a:avLst>
              <a:gd name="adj" fmla="val 1112"/>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9A693270-8884-92A9-204A-4DF0601F4A49}"/>
              </a:ext>
            </a:extLst>
          </xdr:cNvPr>
          <xdr:cNvSpPr/>
        </xdr:nvSpPr>
        <xdr:spPr>
          <a:xfrm>
            <a:off x="1852449" y="270899"/>
            <a:ext cx="7691601" cy="834001"/>
          </a:xfrm>
          <a:prstGeom prst="roundRect">
            <a:avLst>
              <a:gd name="adj" fmla="val 10000"/>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13FD751-3D7F-C889-D90E-125AD9A9E49A}"/>
              </a:ext>
            </a:extLst>
          </xdr:cNvPr>
          <xdr:cNvSpPr/>
        </xdr:nvSpPr>
        <xdr:spPr>
          <a:xfrm>
            <a:off x="9658349" y="270899"/>
            <a:ext cx="5467351" cy="834001"/>
          </a:xfrm>
          <a:prstGeom prst="roundRect">
            <a:avLst>
              <a:gd name="adj" fmla="val 10000"/>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45F1653E-D6F5-0924-724C-6D2D4F604869}"/>
              </a:ext>
            </a:extLst>
          </xdr:cNvPr>
          <xdr:cNvSpPr/>
        </xdr:nvSpPr>
        <xdr:spPr>
          <a:xfrm>
            <a:off x="5819774" y="2304895"/>
            <a:ext cx="4819651"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D21BBA3A-24BB-AFE3-920F-B4B6E6B94123}"/>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C5286510-D71C-4986-F626-6AD81A3C8893}"/>
                </a:ext>
              </a:extLst>
            </xdr:cNvPr>
            <xdr:cNvSpPr/>
          </xdr:nvSpPr>
          <xdr:spPr>
            <a:xfrm>
              <a:off x="1846116"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C35CE4F5-C072-E636-E441-56E58A6D0140}"/>
                </a:ext>
              </a:extLst>
            </xdr:cNvPr>
            <xdr:cNvSpPr/>
          </xdr:nvSpPr>
          <xdr:spPr>
            <a:xfrm>
              <a:off x="4546454"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1456B280-C922-45D3-CE8D-9A440284637A}"/>
                </a:ext>
              </a:extLst>
            </xdr:cNvPr>
            <xdr:cNvSpPr/>
          </xdr:nvSpPr>
          <xdr:spPr>
            <a:xfrm>
              <a:off x="7246792"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987DFCD0-0CAB-B91D-459A-E26C699734D0}"/>
                </a:ext>
              </a:extLst>
            </xdr:cNvPr>
            <xdr:cNvSpPr/>
          </xdr:nvSpPr>
          <xdr:spPr>
            <a:xfrm>
              <a:off x="9947130"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5D1272B9-0878-F8D3-4199-14F69821207D}"/>
                </a:ext>
              </a:extLst>
            </xdr:cNvPr>
            <xdr:cNvSpPr/>
          </xdr:nvSpPr>
          <xdr:spPr>
            <a:xfrm>
              <a:off x="12647467" y="1215714"/>
              <a:ext cx="2602058" cy="998848"/>
            </a:xfrm>
            <a:prstGeom prst="roundRect">
              <a:avLst>
                <a:gd name="adj" fmla="val 6048"/>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6829A3E7-5D5C-26E4-2AC3-56E3C85EA5F7}"/>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7F6D7417-3EA6-4085-8D22-866AD8716E66}"/>
                </a:ext>
              </a:extLst>
            </xdr:cNvPr>
            <xdr:cNvSpPr/>
          </xdr:nvSpPr>
          <xdr:spPr>
            <a:xfrm>
              <a:off x="1847145" y="2304895"/>
              <a:ext cx="3867930"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9DCE2EC2-0D0E-3341-BDFB-50C7CF47A536}"/>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F172B8AE-F2C7-FC1D-226E-49352A3AD121}"/>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F541BDB6-0F15-AC31-8F68-DDFDE21C5C48}"/>
              </a:ext>
            </a:extLst>
          </xdr:cNvPr>
          <xdr:cNvSpPr/>
        </xdr:nvSpPr>
        <xdr:spPr>
          <a:xfrm>
            <a:off x="10744199" y="2304895"/>
            <a:ext cx="4381501" cy="277287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75C26744-B5A9-47AA-0C33-5F9065BA410C}"/>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F6F2A284-3AEA-DA84-62C6-A04F179CE5ED}"/>
              </a:ext>
            </a:extLst>
          </xdr:cNvPr>
          <xdr:cNvSpPr/>
        </xdr:nvSpPr>
        <xdr:spPr>
          <a:xfrm>
            <a:off x="1847145" y="2314575"/>
            <a:ext cx="3867930" cy="2754668"/>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9BC194A2-3386-F72B-AE2E-B1235C4F6CDC}"/>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AF8DDEA1-47D7-BE5B-E416-82F5A8A98F91}"/>
              </a:ext>
            </a:extLst>
          </xdr:cNvPr>
          <xdr:cNvSpPr/>
        </xdr:nvSpPr>
        <xdr:spPr>
          <a:xfrm>
            <a:off x="5809545" y="5162550"/>
            <a:ext cx="3564000" cy="2709509"/>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31BCC615-83AB-C766-8A6A-214BD22DB6C9}"/>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FA5CC493-0171-265A-5145-EFFAD86C7592}"/>
              </a:ext>
            </a:extLst>
          </xdr:cNvPr>
          <xdr:cNvSpPr/>
        </xdr:nvSpPr>
        <xdr:spPr>
          <a:xfrm>
            <a:off x="9467145" y="5162550"/>
            <a:ext cx="2844000" cy="2700000"/>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E4783F95-06CE-C0C5-3253-9A7B1700022F}"/>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B0E108CA-04B7-E740-EA02-1FCC549BBFC1}"/>
              </a:ext>
            </a:extLst>
          </xdr:cNvPr>
          <xdr:cNvSpPr/>
        </xdr:nvSpPr>
        <xdr:spPr>
          <a:xfrm>
            <a:off x="12419895" y="5162550"/>
            <a:ext cx="2700000" cy="2700000"/>
          </a:xfrm>
          <a:prstGeom prst="roundRect">
            <a:avLst>
              <a:gd name="adj" fmla="val 3303"/>
            </a:avLst>
          </a:prstGeom>
          <a:solidFill>
            <a:schemeClr val="accent2">
              <a:lumMod val="40000"/>
              <a:lumOff val="6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91B8C24F-B14D-9D93-8E30-677372C2BC08}"/>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221226</xdr:colOff>
      <xdr:row>1</xdr:row>
      <xdr:rowOff>49161</xdr:rowOff>
    </xdr:from>
    <xdr:to>
      <xdr:col>11</xdr:col>
      <xdr:colOff>344129</xdr:colOff>
      <xdr:row>4</xdr:row>
      <xdr:rowOff>122903</xdr:rowOff>
    </xdr:to>
    <xdr:sp macro="" textlink="">
      <xdr:nvSpPr>
        <xdr:cNvPr id="27" name="TextBox 26">
          <a:extLst>
            <a:ext uri="{FF2B5EF4-FFF2-40B4-BE49-F238E27FC236}">
              <a16:creationId xmlns:a16="http://schemas.microsoft.com/office/drawing/2014/main" id="{25CC94CC-4A43-FC7D-16FB-A0F6C4970031}"/>
            </a:ext>
          </a:extLst>
        </xdr:cNvPr>
        <xdr:cNvSpPr txBox="1"/>
      </xdr:nvSpPr>
      <xdr:spPr>
        <a:xfrm>
          <a:off x="221226" y="245806"/>
          <a:ext cx="7558548" cy="663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solidFill>
                <a:schemeClr val="accent6">
                  <a:lumMod val="75000"/>
                </a:schemeClr>
              </a:solidFill>
            </a:rPr>
            <a:t>HR ANALAYSIS DASHBOARD</a:t>
          </a:r>
        </a:p>
      </xdr:txBody>
    </xdr:sp>
    <xdr:clientData/>
  </xdr:twoCellAnchor>
  <xdr:twoCellAnchor>
    <xdr:from>
      <xdr:col>0</xdr:col>
      <xdr:colOff>184355</xdr:colOff>
      <xdr:row>5</xdr:row>
      <xdr:rowOff>187884</xdr:rowOff>
    </xdr:from>
    <xdr:to>
      <xdr:col>3</xdr:col>
      <xdr:colOff>242047</xdr:colOff>
      <xdr:row>7</xdr:row>
      <xdr:rowOff>125854</xdr:rowOff>
    </xdr:to>
    <xdr:sp macro="" textlink="">
      <xdr:nvSpPr>
        <xdr:cNvPr id="28" name="TextBox 27">
          <a:extLst>
            <a:ext uri="{FF2B5EF4-FFF2-40B4-BE49-F238E27FC236}">
              <a16:creationId xmlns:a16="http://schemas.microsoft.com/office/drawing/2014/main" id="{5C213FF1-ECA5-4E24-309F-38FE486B76C2}"/>
            </a:ext>
          </a:extLst>
        </xdr:cNvPr>
        <xdr:cNvSpPr txBox="1"/>
      </xdr:nvSpPr>
      <xdr:spPr>
        <a:xfrm>
          <a:off x="184355" y="1174002"/>
          <a:ext cx="2074751" cy="33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b="1">
              <a:solidFill>
                <a:srgbClr val="7030A0"/>
              </a:solidFill>
            </a:rPr>
            <a:t>TOTAL EMPLOYEES</a:t>
          </a:r>
        </a:p>
      </xdr:txBody>
    </xdr:sp>
    <xdr:clientData/>
  </xdr:twoCellAnchor>
  <xdr:twoCellAnchor>
    <xdr:from>
      <xdr:col>23</xdr:col>
      <xdr:colOff>41932</xdr:colOff>
      <xdr:row>16</xdr:row>
      <xdr:rowOff>139532</xdr:rowOff>
    </xdr:from>
    <xdr:to>
      <xdr:col>23</xdr:col>
      <xdr:colOff>569259</xdr:colOff>
      <xdr:row>18</xdr:row>
      <xdr:rowOff>122817</xdr:rowOff>
    </xdr:to>
    <xdr:sp macro="" textlink="">
      <xdr:nvSpPr>
        <xdr:cNvPr id="2049" name="Text Box 1">
          <a:extLst>
            <a:ext uri="{FF2B5EF4-FFF2-40B4-BE49-F238E27FC236}">
              <a16:creationId xmlns:a16="http://schemas.microsoft.com/office/drawing/2014/main" id="{2D19936A-01F0-14D2-E2E5-E93438BE4153}"/>
            </a:ext>
          </a:extLst>
        </xdr:cNvPr>
        <xdr:cNvSpPr txBox="1">
          <a:spLocks noChangeArrowheads="1"/>
        </xdr:cNvSpPr>
      </xdr:nvSpPr>
      <xdr:spPr bwMode="auto">
        <a:xfrm>
          <a:off x="15506050" y="3366826"/>
          <a:ext cx="527327" cy="38669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IN" sz="1200" b="0" i="0" u="none" strike="noStrike" baseline="0">
            <a:solidFill>
              <a:srgbClr val="000000"/>
            </a:solidFill>
            <a:latin typeface="Calibri"/>
            <a:ea typeface="Calibri"/>
            <a:cs typeface="Calibri"/>
          </a:endParaRPr>
        </a:p>
      </xdr:txBody>
    </xdr:sp>
    <xdr:clientData/>
  </xdr:twoCellAnchor>
  <xdr:twoCellAnchor>
    <xdr:from>
      <xdr:col>0</xdr:col>
      <xdr:colOff>385481</xdr:colOff>
      <xdr:row>8</xdr:row>
      <xdr:rowOff>35858</xdr:rowOff>
    </xdr:from>
    <xdr:to>
      <xdr:col>2</xdr:col>
      <xdr:colOff>609599</xdr:colOff>
      <xdr:row>9</xdr:row>
      <xdr:rowOff>197222</xdr:rowOff>
    </xdr:to>
    <xdr:sp macro="" textlink="KPI!AA28">
      <xdr:nvSpPr>
        <xdr:cNvPr id="29" name="TextBox 28">
          <a:extLst>
            <a:ext uri="{FF2B5EF4-FFF2-40B4-BE49-F238E27FC236}">
              <a16:creationId xmlns:a16="http://schemas.microsoft.com/office/drawing/2014/main" id="{C66AA95A-6092-396C-F621-2E5FB9C057E7}"/>
            </a:ext>
          </a:extLst>
        </xdr:cNvPr>
        <xdr:cNvSpPr txBox="1"/>
      </xdr:nvSpPr>
      <xdr:spPr>
        <a:xfrm>
          <a:off x="385481" y="1613646"/>
          <a:ext cx="15688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C3C91B-4C81-4AC4-9CB9-B5A475BE8212}" type="TxLink">
            <a:rPr lang="en-US" sz="2600" b="1" i="0" u="none" strike="noStrike">
              <a:solidFill>
                <a:schemeClr val="accent2">
                  <a:lumMod val="75000"/>
                </a:schemeClr>
              </a:solidFill>
              <a:latin typeface="Calibri"/>
              <a:ea typeface="Calibri"/>
              <a:cs typeface="Calibri"/>
            </a:rPr>
            <a:pPr algn="ctr"/>
            <a:t> </a:t>
          </a:fld>
          <a:endParaRPr lang="en-IN" sz="2600" b="1">
            <a:solidFill>
              <a:schemeClr val="accent2">
                <a:lumMod val="75000"/>
              </a:schemeClr>
            </a:solidFill>
          </a:endParaRPr>
        </a:p>
      </xdr:txBody>
    </xdr:sp>
    <xdr:clientData/>
  </xdr:twoCellAnchor>
  <xdr:twoCellAnchor>
    <xdr:from>
      <xdr:col>4</xdr:col>
      <xdr:colOff>179294</xdr:colOff>
      <xdr:row>8</xdr:row>
      <xdr:rowOff>22399</xdr:rowOff>
    </xdr:from>
    <xdr:to>
      <xdr:col>6</xdr:col>
      <xdr:colOff>403412</xdr:colOff>
      <xdr:row>9</xdr:row>
      <xdr:rowOff>183763</xdr:rowOff>
    </xdr:to>
    <xdr:sp macro="" textlink="KPI!AB28">
      <xdr:nvSpPr>
        <xdr:cNvPr id="30" name="TextBox 29">
          <a:extLst>
            <a:ext uri="{FF2B5EF4-FFF2-40B4-BE49-F238E27FC236}">
              <a16:creationId xmlns:a16="http://schemas.microsoft.com/office/drawing/2014/main" id="{92757CB2-60A5-441D-A41B-6AA030262102}"/>
            </a:ext>
          </a:extLst>
        </xdr:cNvPr>
        <xdr:cNvSpPr txBox="1"/>
      </xdr:nvSpPr>
      <xdr:spPr>
        <a:xfrm>
          <a:off x="2868706" y="1600187"/>
          <a:ext cx="15688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3C6C310-06C6-4422-BF29-A6BC2D6363C2}" type="TxLink">
            <a:rPr lang="en-US" sz="2600" b="1" i="0" u="none" strike="noStrike">
              <a:solidFill>
                <a:schemeClr val="accent2">
                  <a:lumMod val="75000"/>
                </a:schemeClr>
              </a:solidFill>
              <a:latin typeface="Calibri"/>
              <a:ea typeface="Calibri"/>
              <a:cs typeface="Calibri"/>
            </a:rPr>
            <a:pPr algn="ctr"/>
            <a:t> </a:t>
          </a:fld>
          <a:endParaRPr lang="en-IN" sz="2600" b="1">
            <a:solidFill>
              <a:schemeClr val="accent2">
                <a:lumMod val="75000"/>
              </a:schemeClr>
            </a:solidFill>
          </a:endParaRPr>
        </a:p>
      </xdr:txBody>
    </xdr:sp>
    <xdr:clientData/>
  </xdr:twoCellAnchor>
  <xdr:twoCellAnchor>
    <xdr:from>
      <xdr:col>16</xdr:col>
      <xdr:colOff>286871</xdr:colOff>
      <xdr:row>8</xdr:row>
      <xdr:rowOff>49293</xdr:rowOff>
    </xdr:from>
    <xdr:to>
      <xdr:col>18</xdr:col>
      <xdr:colOff>510989</xdr:colOff>
      <xdr:row>10</xdr:row>
      <xdr:rowOff>13434</xdr:rowOff>
    </xdr:to>
    <xdr:sp macro="" textlink="KPI!A9">
      <xdr:nvSpPr>
        <xdr:cNvPr id="34" name="TextBox 33">
          <a:extLst>
            <a:ext uri="{FF2B5EF4-FFF2-40B4-BE49-F238E27FC236}">
              <a16:creationId xmlns:a16="http://schemas.microsoft.com/office/drawing/2014/main" id="{9C99A2AB-05ED-455B-8446-35842DEFF9A9}"/>
            </a:ext>
          </a:extLst>
        </xdr:cNvPr>
        <xdr:cNvSpPr txBox="1"/>
      </xdr:nvSpPr>
      <xdr:spPr>
        <a:xfrm>
          <a:off x="11044518" y="1627081"/>
          <a:ext cx="15688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E0AEEB-583B-4D92-8711-A9799B591EAA}" type="TxLink">
            <a:rPr lang="en-US" sz="2600" b="1" i="0" u="none" strike="noStrike">
              <a:solidFill>
                <a:schemeClr val="accent2">
                  <a:lumMod val="75000"/>
                </a:schemeClr>
              </a:solidFill>
              <a:latin typeface="Calibri"/>
              <a:ea typeface="Calibri"/>
              <a:cs typeface="Calibri"/>
            </a:rPr>
            <a:pPr algn="ctr"/>
            <a:t>37    </a:t>
          </a:fld>
          <a:endParaRPr lang="en-IN" sz="2600" b="1">
            <a:solidFill>
              <a:schemeClr val="accent2">
                <a:lumMod val="75000"/>
              </a:schemeClr>
            </a:solidFill>
          </a:endParaRPr>
        </a:p>
      </xdr:txBody>
    </xdr:sp>
    <xdr:clientData/>
  </xdr:twoCellAnchor>
  <xdr:twoCellAnchor>
    <xdr:from>
      <xdr:col>12</xdr:col>
      <xdr:colOff>286871</xdr:colOff>
      <xdr:row>8</xdr:row>
      <xdr:rowOff>58258</xdr:rowOff>
    </xdr:from>
    <xdr:to>
      <xdr:col>14</xdr:col>
      <xdr:colOff>510989</xdr:colOff>
      <xdr:row>10</xdr:row>
      <xdr:rowOff>22399</xdr:rowOff>
    </xdr:to>
    <xdr:sp macro="" textlink="KPI!D7">
      <xdr:nvSpPr>
        <xdr:cNvPr id="35" name="TextBox 34">
          <a:extLst>
            <a:ext uri="{FF2B5EF4-FFF2-40B4-BE49-F238E27FC236}">
              <a16:creationId xmlns:a16="http://schemas.microsoft.com/office/drawing/2014/main" id="{C3CC712B-6593-4926-8E35-EB464D56D1F0}"/>
            </a:ext>
          </a:extLst>
        </xdr:cNvPr>
        <xdr:cNvSpPr txBox="1"/>
      </xdr:nvSpPr>
      <xdr:spPr>
        <a:xfrm>
          <a:off x="8355106" y="1636046"/>
          <a:ext cx="15688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DC63C4-961B-4633-8D6B-CDF57299EF64}" type="TxLink">
            <a:rPr lang="en-US" sz="2600" b="1" i="0" u="none" strike="noStrike">
              <a:solidFill>
                <a:schemeClr val="accent2">
                  <a:lumMod val="75000"/>
                </a:schemeClr>
              </a:solidFill>
              <a:latin typeface="Calibri"/>
              <a:ea typeface="Calibri"/>
              <a:cs typeface="Calibri"/>
            </a:rPr>
            <a:pPr algn="ctr"/>
            <a:t>16.12%</a:t>
          </a:fld>
          <a:endParaRPr lang="en-IN" sz="2600" b="1">
            <a:solidFill>
              <a:schemeClr val="accent2">
                <a:lumMod val="75000"/>
              </a:schemeClr>
            </a:solidFill>
          </a:endParaRPr>
        </a:p>
      </xdr:txBody>
    </xdr:sp>
    <xdr:clientData/>
  </xdr:twoCellAnchor>
  <xdr:twoCellAnchor>
    <xdr:from>
      <xdr:col>7</xdr:col>
      <xdr:colOff>663388</xdr:colOff>
      <xdr:row>8</xdr:row>
      <xdr:rowOff>31363</xdr:rowOff>
    </xdr:from>
    <xdr:to>
      <xdr:col>10</xdr:col>
      <xdr:colOff>215154</xdr:colOff>
      <xdr:row>9</xdr:row>
      <xdr:rowOff>192727</xdr:rowOff>
    </xdr:to>
    <xdr:sp macro="" textlink="KPI!C7">
      <xdr:nvSpPr>
        <xdr:cNvPr id="36" name="TextBox 35">
          <a:extLst>
            <a:ext uri="{FF2B5EF4-FFF2-40B4-BE49-F238E27FC236}">
              <a16:creationId xmlns:a16="http://schemas.microsoft.com/office/drawing/2014/main" id="{5528F3DA-DFE7-46ED-8D4B-EE6629A5EAD8}"/>
            </a:ext>
          </a:extLst>
        </xdr:cNvPr>
        <xdr:cNvSpPr txBox="1"/>
      </xdr:nvSpPr>
      <xdr:spPr>
        <a:xfrm>
          <a:off x="5369859" y="1609151"/>
          <a:ext cx="15688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963A9C-B432-492F-AD29-413319D3B3EC}" type="TxLink">
            <a:rPr lang="en-US" sz="2600" b="1" i="0" u="none" strike="noStrike">
              <a:solidFill>
                <a:schemeClr val="accent2">
                  <a:lumMod val="75000"/>
                </a:schemeClr>
              </a:solidFill>
              <a:latin typeface="Calibri"/>
              <a:ea typeface="Calibri"/>
              <a:cs typeface="Calibri"/>
            </a:rPr>
            <a:pPr algn="ctr"/>
            <a:t>1233</a:t>
          </a:fld>
          <a:endParaRPr lang="en-IN" sz="2600" b="1">
            <a:solidFill>
              <a:schemeClr val="accent2">
                <a:lumMod val="75000"/>
              </a:schemeClr>
            </a:solidFill>
          </a:endParaRPr>
        </a:p>
      </xdr:txBody>
    </xdr:sp>
    <xdr:clientData/>
  </xdr:twoCellAnchor>
  <xdr:twoCellAnchor>
    <xdr:from>
      <xdr:col>12</xdr:col>
      <xdr:colOff>105335</xdr:colOff>
      <xdr:row>5</xdr:row>
      <xdr:rowOff>178070</xdr:rowOff>
    </xdr:from>
    <xdr:to>
      <xdr:col>14</xdr:col>
      <xdr:colOff>661147</xdr:colOff>
      <xdr:row>7</xdr:row>
      <xdr:rowOff>142211</xdr:rowOff>
    </xdr:to>
    <xdr:sp macro="" textlink="KPI!AA28">
      <xdr:nvSpPr>
        <xdr:cNvPr id="37" name="TextBox 36">
          <a:extLst>
            <a:ext uri="{FF2B5EF4-FFF2-40B4-BE49-F238E27FC236}">
              <a16:creationId xmlns:a16="http://schemas.microsoft.com/office/drawing/2014/main" id="{670576AA-EC8A-483D-830E-91C495F4F4B6}"/>
            </a:ext>
          </a:extLst>
        </xdr:cNvPr>
        <xdr:cNvSpPr txBox="1"/>
      </xdr:nvSpPr>
      <xdr:spPr>
        <a:xfrm>
          <a:off x="8173570" y="1164188"/>
          <a:ext cx="1900518"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rgbClr val="7030A0"/>
              </a:solidFill>
            </a:rPr>
            <a:t>ATTRITION</a:t>
          </a:r>
          <a:r>
            <a:rPr lang="en-IN" sz="1800" b="1" baseline="0">
              <a:solidFill>
                <a:srgbClr val="7030A0"/>
              </a:solidFill>
            </a:rPr>
            <a:t> RATE</a:t>
          </a:r>
          <a:endParaRPr lang="en-IN" sz="1800" b="1">
            <a:solidFill>
              <a:srgbClr val="7030A0"/>
            </a:solidFill>
          </a:endParaRPr>
        </a:p>
      </xdr:txBody>
    </xdr:sp>
    <xdr:clientData/>
  </xdr:twoCellAnchor>
  <xdr:twoCellAnchor>
    <xdr:from>
      <xdr:col>7</xdr:col>
      <xdr:colOff>551330</xdr:colOff>
      <xdr:row>5</xdr:row>
      <xdr:rowOff>181342</xdr:rowOff>
    </xdr:from>
    <xdr:to>
      <xdr:col>11</xdr:col>
      <xdr:colOff>129990</xdr:colOff>
      <xdr:row>7</xdr:row>
      <xdr:rowOff>145483</xdr:rowOff>
    </xdr:to>
    <xdr:sp macro="" textlink="KPI!AA28">
      <xdr:nvSpPr>
        <xdr:cNvPr id="38" name="TextBox 37">
          <a:extLst>
            <a:ext uri="{FF2B5EF4-FFF2-40B4-BE49-F238E27FC236}">
              <a16:creationId xmlns:a16="http://schemas.microsoft.com/office/drawing/2014/main" id="{BD62B82A-AFAA-4D6C-8F04-F06177FE2D48}"/>
            </a:ext>
          </a:extLst>
        </xdr:cNvPr>
        <xdr:cNvSpPr txBox="1"/>
      </xdr:nvSpPr>
      <xdr:spPr>
        <a:xfrm>
          <a:off x="5257801" y="1167460"/>
          <a:ext cx="2268071"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7030A0"/>
              </a:solidFill>
              <a:latin typeface="Calibri"/>
              <a:ea typeface="Calibri"/>
              <a:cs typeface="Calibri"/>
            </a:rPr>
            <a:t>ACTIVE EMPLOYEES</a:t>
          </a:r>
          <a:endParaRPr lang="en-IN" sz="1600" b="1">
            <a:solidFill>
              <a:srgbClr val="7030A0"/>
            </a:solidFill>
          </a:endParaRPr>
        </a:p>
      </xdr:txBody>
    </xdr:sp>
    <xdr:clientData/>
  </xdr:twoCellAnchor>
  <xdr:twoCellAnchor>
    <xdr:from>
      <xdr:col>4</xdr:col>
      <xdr:colOff>244287</xdr:colOff>
      <xdr:row>5</xdr:row>
      <xdr:rowOff>184614</xdr:rowOff>
    </xdr:from>
    <xdr:to>
      <xdr:col>6</xdr:col>
      <xdr:colOff>468405</xdr:colOff>
      <xdr:row>7</xdr:row>
      <xdr:rowOff>148755</xdr:rowOff>
    </xdr:to>
    <xdr:sp macro="" textlink="KPI!AA28">
      <xdr:nvSpPr>
        <xdr:cNvPr id="39" name="TextBox 38">
          <a:extLst>
            <a:ext uri="{FF2B5EF4-FFF2-40B4-BE49-F238E27FC236}">
              <a16:creationId xmlns:a16="http://schemas.microsoft.com/office/drawing/2014/main" id="{69D106F0-BBC4-4C53-B385-1C376016444D}"/>
            </a:ext>
          </a:extLst>
        </xdr:cNvPr>
        <xdr:cNvSpPr txBox="1"/>
      </xdr:nvSpPr>
      <xdr:spPr>
        <a:xfrm>
          <a:off x="2933699" y="1170732"/>
          <a:ext cx="15688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rgbClr val="7030A0"/>
              </a:solidFill>
            </a:rPr>
            <a:t>ATTRITION</a:t>
          </a:r>
        </a:p>
      </xdr:txBody>
    </xdr:sp>
    <xdr:clientData/>
  </xdr:twoCellAnchor>
  <xdr:twoCellAnchor>
    <xdr:from>
      <xdr:col>16</xdr:col>
      <xdr:colOff>8965</xdr:colOff>
      <xdr:row>5</xdr:row>
      <xdr:rowOff>165833</xdr:rowOff>
    </xdr:from>
    <xdr:to>
      <xdr:col>18</xdr:col>
      <xdr:colOff>233083</xdr:colOff>
      <xdr:row>7</xdr:row>
      <xdr:rowOff>129974</xdr:rowOff>
    </xdr:to>
    <xdr:sp macro="" textlink="KPI!AA28">
      <xdr:nvSpPr>
        <xdr:cNvPr id="40" name="TextBox 39">
          <a:extLst>
            <a:ext uri="{FF2B5EF4-FFF2-40B4-BE49-F238E27FC236}">
              <a16:creationId xmlns:a16="http://schemas.microsoft.com/office/drawing/2014/main" id="{2010430E-7315-440A-80E7-30E163A42909}"/>
            </a:ext>
          </a:extLst>
        </xdr:cNvPr>
        <xdr:cNvSpPr txBox="1"/>
      </xdr:nvSpPr>
      <xdr:spPr>
        <a:xfrm>
          <a:off x="10766612" y="1151951"/>
          <a:ext cx="15688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7030A0"/>
              </a:solidFill>
            </a:rPr>
            <a:t>AVERAGE</a:t>
          </a:r>
          <a:r>
            <a:rPr lang="en-IN" sz="1600" b="1" baseline="0">
              <a:solidFill>
                <a:srgbClr val="7030A0"/>
              </a:solidFill>
            </a:rPr>
            <a:t> AGE</a:t>
          </a:r>
          <a:endParaRPr lang="en-IN" sz="1600" b="1">
            <a:solidFill>
              <a:srgbClr val="7030A0"/>
            </a:solidFill>
          </a:endParaRPr>
        </a:p>
      </xdr:txBody>
    </xdr:sp>
    <xdr:clientData/>
  </xdr:twoCellAnchor>
  <xdr:twoCellAnchor editAs="oneCell">
    <xdr:from>
      <xdr:col>0</xdr:col>
      <xdr:colOff>292944</xdr:colOff>
      <xdr:row>1</xdr:row>
      <xdr:rowOff>120300</xdr:rowOff>
    </xdr:from>
    <xdr:to>
      <xdr:col>1</xdr:col>
      <xdr:colOff>163517</xdr:colOff>
      <xdr:row>4</xdr:row>
      <xdr:rowOff>71556</xdr:rowOff>
    </xdr:to>
    <xdr:pic>
      <xdr:nvPicPr>
        <xdr:cNvPr id="41" name="Picture 40">
          <a:extLst>
            <a:ext uri="{FF2B5EF4-FFF2-40B4-BE49-F238E27FC236}">
              <a16:creationId xmlns:a16="http://schemas.microsoft.com/office/drawing/2014/main" id="{6F92BB6F-E7D2-4ECF-B49D-6B0ED371C964}"/>
            </a:ext>
          </a:extLst>
        </xdr:cNvPr>
        <xdr:cNvPicPr>
          <a:picLocks noChangeAspect="1"/>
        </xdr:cNvPicPr>
      </xdr:nvPicPr>
      <xdr:blipFill>
        <a:blip xmlns:r="http://schemas.openxmlformats.org/officeDocument/2006/relationships" r:embed="rId1"/>
        <a:stretch>
          <a:fillRect/>
        </a:stretch>
      </xdr:blipFill>
      <xdr:spPr>
        <a:xfrm>
          <a:off x="292944" y="317524"/>
          <a:ext cx="542926" cy="542926"/>
        </a:xfrm>
        <a:prstGeom prst="rect">
          <a:avLst/>
        </a:prstGeom>
      </xdr:spPr>
    </xdr:pic>
    <xdr:clientData/>
  </xdr:twoCellAnchor>
  <xdr:twoCellAnchor editAs="oneCell">
    <xdr:from>
      <xdr:col>3</xdr:col>
      <xdr:colOff>215153</xdr:colOff>
      <xdr:row>6</xdr:row>
      <xdr:rowOff>9180</xdr:rowOff>
    </xdr:from>
    <xdr:to>
      <xdr:col>3</xdr:col>
      <xdr:colOff>548989</xdr:colOff>
      <xdr:row>7</xdr:row>
      <xdr:rowOff>135543</xdr:rowOff>
    </xdr:to>
    <xdr:pic>
      <xdr:nvPicPr>
        <xdr:cNvPr id="42" name="Picture 41">
          <a:extLst>
            <a:ext uri="{FF2B5EF4-FFF2-40B4-BE49-F238E27FC236}">
              <a16:creationId xmlns:a16="http://schemas.microsoft.com/office/drawing/2014/main" id="{A672C1BB-1D45-4CEE-A32D-0F65EDCCDC2C}"/>
            </a:ext>
          </a:extLst>
        </xdr:cNvPr>
        <xdr:cNvPicPr>
          <a:picLocks noChangeAspect="1"/>
        </xdr:cNvPicPr>
      </xdr:nvPicPr>
      <xdr:blipFill>
        <a:blip xmlns:r="http://schemas.openxmlformats.org/officeDocument/2006/relationships" r:embed="rId2"/>
        <a:stretch>
          <a:fillRect/>
        </a:stretch>
      </xdr:blipFill>
      <xdr:spPr>
        <a:xfrm>
          <a:off x="2232212" y="1192521"/>
          <a:ext cx="333836" cy="323587"/>
        </a:xfrm>
        <a:prstGeom prst="rect">
          <a:avLst/>
        </a:prstGeom>
      </xdr:spPr>
    </xdr:pic>
    <xdr:clientData/>
  </xdr:twoCellAnchor>
  <xdr:twoCellAnchor editAs="oneCell">
    <xdr:from>
      <xdr:col>10</xdr:col>
      <xdr:colOff>671146</xdr:colOff>
      <xdr:row>6</xdr:row>
      <xdr:rowOff>14272</xdr:rowOff>
    </xdr:from>
    <xdr:to>
      <xdr:col>11</xdr:col>
      <xdr:colOff>347018</xdr:colOff>
      <xdr:row>7</xdr:row>
      <xdr:rowOff>130450</xdr:rowOff>
    </xdr:to>
    <xdr:pic>
      <xdr:nvPicPr>
        <xdr:cNvPr id="43" name="Picture 42">
          <a:extLst>
            <a:ext uri="{FF2B5EF4-FFF2-40B4-BE49-F238E27FC236}">
              <a16:creationId xmlns:a16="http://schemas.microsoft.com/office/drawing/2014/main" id="{6C3C0FBD-EC00-40CD-B27F-2D826027AC1E}"/>
            </a:ext>
          </a:extLst>
        </xdr:cNvPr>
        <xdr:cNvPicPr>
          <a:picLocks noChangeAspect="1"/>
        </xdr:cNvPicPr>
      </xdr:nvPicPr>
      <xdr:blipFill>
        <a:blip xmlns:r="http://schemas.openxmlformats.org/officeDocument/2006/relationships" r:embed="rId3"/>
        <a:stretch>
          <a:fillRect/>
        </a:stretch>
      </xdr:blipFill>
      <xdr:spPr>
        <a:xfrm>
          <a:off x="7394675" y="1197613"/>
          <a:ext cx="348225" cy="313402"/>
        </a:xfrm>
        <a:prstGeom prst="rect">
          <a:avLst/>
        </a:prstGeom>
      </xdr:spPr>
    </xdr:pic>
    <xdr:clientData/>
  </xdr:twoCellAnchor>
  <xdr:twoCellAnchor editAs="oneCell">
    <xdr:from>
      <xdr:col>14</xdr:col>
      <xdr:colOff>535199</xdr:colOff>
      <xdr:row>6</xdr:row>
      <xdr:rowOff>9354</xdr:rowOff>
    </xdr:from>
    <xdr:to>
      <xdr:col>15</xdr:col>
      <xdr:colOff>186085</xdr:colOff>
      <xdr:row>7</xdr:row>
      <xdr:rowOff>135369</xdr:rowOff>
    </xdr:to>
    <xdr:pic>
      <xdr:nvPicPr>
        <xdr:cNvPr id="44" name="Picture 43">
          <a:extLst>
            <a:ext uri="{FF2B5EF4-FFF2-40B4-BE49-F238E27FC236}">
              <a16:creationId xmlns:a16="http://schemas.microsoft.com/office/drawing/2014/main" id="{C923455E-1E96-4C76-B04D-65C9B7BBF8C2}"/>
            </a:ext>
          </a:extLst>
        </xdr:cNvPr>
        <xdr:cNvPicPr>
          <a:picLocks noChangeAspect="1"/>
        </xdr:cNvPicPr>
      </xdr:nvPicPr>
      <xdr:blipFill>
        <a:blip xmlns:r="http://schemas.openxmlformats.org/officeDocument/2006/relationships" r:embed="rId4"/>
        <a:stretch>
          <a:fillRect/>
        </a:stretch>
      </xdr:blipFill>
      <xdr:spPr>
        <a:xfrm>
          <a:off x="9948140" y="1192695"/>
          <a:ext cx="323239" cy="323239"/>
        </a:xfrm>
        <a:prstGeom prst="rect">
          <a:avLst/>
        </a:prstGeom>
      </xdr:spPr>
    </xdr:pic>
    <xdr:clientData/>
  </xdr:twoCellAnchor>
  <xdr:twoCellAnchor editAs="oneCell">
    <xdr:from>
      <xdr:col>18</xdr:col>
      <xdr:colOff>374266</xdr:colOff>
      <xdr:row>6</xdr:row>
      <xdr:rowOff>33402</xdr:rowOff>
    </xdr:from>
    <xdr:to>
      <xdr:col>18</xdr:col>
      <xdr:colOff>670573</xdr:colOff>
      <xdr:row>7</xdr:row>
      <xdr:rowOff>111320</xdr:rowOff>
    </xdr:to>
    <xdr:pic>
      <xdr:nvPicPr>
        <xdr:cNvPr id="45" name="Picture 44">
          <a:extLst>
            <a:ext uri="{FF2B5EF4-FFF2-40B4-BE49-F238E27FC236}">
              <a16:creationId xmlns:a16="http://schemas.microsoft.com/office/drawing/2014/main" id="{09DED174-13D7-4F97-B2D8-780198C767E4}"/>
            </a:ext>
          </a:extLst>
        </xdr:cNvPr>
        <xdr:cNvPicPr>
          <a:picLocks noChangeAspect="1"/>
        </xdr:cNvPicPr>
      </xdr:nvPicPr>
      <xdr:blipFill>
        <a:blip xmlns:r="http://schemas.openxmlformats.org/officeDocument/2006/relationships" r:embed="rId5"/>
        <a:stretch>
          <a:fillRect/>
        </a:stretch>
      </xdr:blipFill>
      <xdr:spPr>
        <a:xfrm>
          <a:off x="12476619" y="1216743"/>
          <a:ext cx="296307" cy="275142"/>
        </a:xfrm>
        <a:prstGeom prst="rect">
          <a:avLst/>
        </a:prstGeom>
      </xdr:spPr>
    </xdr:pic>
    <xdr:clientData/>
  </xdr:twoCellAnchor>
  <xdr:twoCellAnchor editAs="oneCell">
    <xdr:from>
      <xdr:col>7</xdr:col>
      <xdr:colOff>64817</xdr:colOff>
      <xdr:row>5</xdr:row>
      <xdr:rowOff>170329</xdr:rowOff>
    </xdr:from>
    <xdr:to>
      <xdr:col>7</xdr:col>
      <xdr:colOff>482964</xdr:colOff>
      <xdr:row>7</xdr:row>
      <xdr:rowOff>194029</xdr:rowOff>
    </xdr:to>
    <xdr:pic>
      <xdr:nvPicPr>
        <xdr:cNvPr id="46" name="Picture 45">
          <a:extLst>
            <a:ext uri="{FF2B5EF4-FFF2-40B4-BE49-F238E27FC236}">
              <a16:creationId xmlns:a16="http://schemas.microsoft.com/office/drawing/2014/main" id="{9612A808-346D-4E49-9B5F-EFEE87597D0B}"/>
            </a:ext>
          </a:extLst>
        </xdr:cNvPr>
        <xdr:cNvPicPr>
          <a:picLocks noChangeAspect="1"/>
        </xdr:cNvPicPr>
      </xdr:nvPicPr>
      <xdr:blipFill>
        <a:blip xmlns:r="http://schemas.openxmlformats.org/officeDocument/2006/relationships" r:embed="rId6"/>
        <a:stretch>
          <a:fillRect/>
        </a:stretch>
      </xdr:blipFill>
      <xdr:spPr>
        <a:xfrm>
          <a:off x="4771288" y="1178858"/>
          <a:ext cx="418147" cy="427112"/>
        </a:xfrm>
        <a:prstGeom prst="rect">
          <a:avLst/>
        </a:prstGeom>
      </xdr:spPr>
    </xdr:pic>
    <xdr:clientData/>
  </xdr:twoCellAnchor>
  <xdr:twoCellAnchor>
    <xdr:from>
      <xdr:col>4</xdr:col>
      <xdr:colOff>35859</xdr:colOff>
      <xdr:row>8</xdr:row>
      <xdr:rowOff>31363</xdr:rowOff>
    </xdr:from>
    <xdr:to>
      <xdr:col>6</xdr:col>
      <xdr:colOff>259977</xdr:colOff>
      <xdr:row>9</xdr:row>
      <xdr:rowOff>192727</xdr:rowOff>
    </xdr:to>
    <xdr:sp macro="" textlink="KPI!$B$7">
      <xdr:nvSpPr>
        <xdr:cNvPr id="53" name="TextBox 52">
          <a:extLst>
            <a:ext uri="{FF2B5EF4-FFF2-40B4-BE49-F238E27FC236}">
              <a16:creationId xmlns:a16="http://schemas.microsoft.com/office/drawing/2014/main" id="{5C0580CF-8912-4B60-838C-75BE99273F44}"/>
            </a:ext>
          </a:extLst>
        </xdr:cNvPr>
        <xdr:cNvSpPr txBox="1"/>
      </xdr:nvSpPr>
      <xdr:spPr>
        <a:xfrm>
          <a:off x="2725271" y="1609151"/>
          <a:ext cx="15688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844964-2F84-4121-BFDC-B554E6835C94}" type="TxLink">
            <a:rPr lang="en-US" sz="2600" b="1" i="0" u="none" strike="noStrike">
              <a:solidFill>
                <a:schemeClr val="accent2">
                  <a:lumMod val="75000"/>
                </a:schemeClr>
              </a:solidFill>
              <a:latin typeface="Calibri"/>
              <a:ea typeface="Calibri"/>
              <a:cs typeface="Calibri"/>
            </a:rPr>
            <a:pPr algn="ctr"/>
            <a:t>237</a:t>
          </a:fld>
          <a:endParaRPr lang="en-IN" sz="2600" b="1">
            <a:solidFill>
              <a:schemeClr val="accent2">
                <a:lumMod val="75000"/>
              </a:schemeClr>
            </a:solidFill>
          </a:endParaRPr>
        </a:p>
      </xdr:txBody>
    </xdr:sp>
    <xdr:clientData/>
  </xdr:twoCellAnchor>
  <xdr:twoCellAnchor>
    <xdr:from>
      <xdr:col>0</xdr:col>
      <xdr:colOff>0</xdr:colOff>
      <xdr:row>8</xdr:row>
      <xdr:rowOff>58257</xdr:rowOff>
    </xdr:from>
    <xdr:to>
      <xdr:col>2</xdr:col>
      <xdr:colOff>224118</xdr:colOff>
      <xdr:row>10</xdr:row>
      <xdr:rowOff>22398</xdr:rowOff>
    </xdr:to>
    <xdr:sp macro="" textlink="KPI!$A$7">
      <xdr:nvSpPr>
        <xdr:cNvPr id="54" name="TextBox 53">
          <a:extLst>
            <a:ext uri="{FF2B5EF4-FFF2-40B4-BE49-F238E27FC236}">
              <a16:creationId xmlns:a16="http://schemas.microsoft.com/office/drawing/2014/main" id="{44A25D10-CF02-4E20-B73A-3E8D378564C4}"/>
            </a:ext>
          </a:extLst>
        </xdr:cNvPr>
        <xdr:cNvSpPr txBox="1"/>
      </xdr:nvSpPr>
      <xdr:spPr>
        <a:xfrm>
          <a:off x="0" y="1636045"/>
          <a:ext cx="1568824" cy="358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0BCFBEB-7B0D-4432-B346-C31D2075E37C}" type="TxLink">
            <a:rPr lang="en-US" sz="2600" b="1" i="0" u="none" strike="noStrike">
              <a:solidFill>
                <a:schemeClr val="accent2">
                  <a:lumMod val="75000"/>
                </a:schemeClr>
              </a:solidFill>
              <a:latin typeface="Calibri"/>
              <a:ea typeface="Calibri"/>
              <a:cs typeface="Calibri"/>
            </a:rPr>
            <a:pPr algn="ctr"/>
            <a:t>1470</a:t>
          </a:fld>
          <a:endParaRPr lang="en-IN" sz="2600" b="1">
            <a:solidFill>
              <a:schemeClr val="accent2">
                <a:lumMod val="75000"/>
              </a:schemeClr>
            </a:solidFill>
          </a:endParaRPr>
        </a:p>
      </xdr:txBody>
    </xdr:sp>
    <xdr:clientData/>
  </xdr:twoCellAnchor>
  <xdr:twoCellAnchor editAs="oneCell">
    <xdr:from>
      <xdr:col>11</xdr:col>
      <xdr:colOff>645893</xdr:colOff>
      <xdr:row>1</xdr:row>
      <xdr:rowOff>119289</xdr:rowOff>
    </xdr:from>
    <xdr:to>
      <xdr:col>12</xdr:col>
      <xdr:colOff>630155</xdr:colOff>
      <xdr:row>4</xdr:row>
      <xdr:rowOff>184234</xdr:rowOff>
    </xdr:to>
    <xdr:pic>
      <xdr:nvPicPr>
        <xdr:cNvPr id="55" name="Picture 54">
          <a:extLst>
            <a:ext uri="{FF2B5EF4-FFF2-40B4-BE49-F238E27FC236}">
              <a16:creationId xmlns:a16="http://schemas.microsoft.com/office/drawing/2014/main" id="{22E715D3-B045-4D00-AA74-ABD2F07D6986}"/>
            </a:ext>
          </a:extLst>
        </xdr:cNvPr>
        <xdr:cNvPicPr>
          <a:picLocks noChangeAspect="1"/>
        </xdr:cNvPicPr>
      </xdr:nvPicPr>
      <xdr:blipFill>
        <a:blip xmlns:r="http://schemas.openxmlformats.org/officeDocument/2006/relationships" r:embed="rId7"/>
        <a:stretch>
          <a:fillRect/>
        </a:stretch>
      </xdr:blipFill>
      <xdr:spPr>
        <a:xfrm>
          <a:off x="8041775" y="316513"/>
          <a:ext cx="656615" cy="656615"/>
        </a:xfrm>
        <a:prstGeom prst="rect">
          <a:avLst/>
        </a:prstGeom>
      </xdr:spPr>
    </xdr:pic>
    <xdr:clientData/>
  </xdr:twoCellAnchor>
  <xdr:twoCellAnchor>
    <xdr:from>
      <xdr:col>12</xdr:col>
      <xdr:colOff>600635</xdr:colOff>
      <xdr:row>0</xdr:row>
      <xdr:rowOff>179295</xdr:rowOff>
    </xdr:from>
    <xdr:to>
      <xdr:col>15</xdr:col>
      <xdr:colOff>152400</xdr:colOff>
      <xdr:row>5</xdr:row>
      <xdr:rowOff>53790</xdr:rowOff>
    </xdr:to>
    <xdr:sp macro="" textlink="KPI!AA28">
      <xdr:nvSpPr>
        <xdr:cNvPr id="56" name="TextBox 55">
          <a:extLst>
            <a:ext uri="{FF2B5EF4-FFF2-40B4-BE49-F238E27FC236}">
              <a16:creationId xmlns:a16="http://schemas.microsoft.com/office/drawing/2014/main" id="{051A6F0F-F19E-4482-8660-CD272090D831}"/>
            </a:ext>
          </a:extLst>
        </xdr:cNvPr>
        <xdr:cNvSpPr txBox="1"/>
      </xdr:nvSpPr>
      <xdr:spPr>
        <a:xfrm>
          <a:off x="8668870" y="179295"/>
          <a:ext cx="1568824" cy="860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7030A0"/>
              </a:solidFill>
            </a:rPr>
            <a:t>JOB</a:t>
          </a:r>
          <a:r>
            <a:rPr lang="en-IN" sz="1600" b="1" baseline="0">
              <a:solidFill>
                <a:srgbClr val="7030A0"/>
              </a:solidFill>
            </a:rPr>
            <a:t> STISFACTION RATING</a:t>
          </a:r>
          <a:endParaRPr lang="en-IN" sz="1600" b="1">
            <a:solidFill>
              <a:srgbClr val="7030A0"/>
            </a:solidFill>
          </a:endParaRPr>
        </a:p>
      </xdr:txBody>
    </xdr:sp>
    <xdr:clientData/>
  </xdr:twoCellAnchor>
  <xdr:twoCellAnchor>
    <xdr:from>
      <xdr:col>14</xdr:col>
      <xdr:colOff>573741</xdr:colOff>
      <xdr:row>1</xdr:row>
      <xdr:rowOff>137159</xdr:rowOff>
    </xdr:from>
    <xdr:to>
      <xdr:col>16</xdr:col>
      <xdr:colOff>62753</xdr:colOff>
      <xdr:row>5</xdr:row>
      <xdr:rowOff>67220</xdr:rowOff>
    </xdr:to>
    <xdr:graphicFrame macro="">
      <xdr:nvGraphicFramePr>
        <xdr:cNvPr id="58" name="Chart 57">
          <a:extLst>
            <a:ext uri="{FF2B5EF4-FFF2-40B4-BE49-F238E27FC236}">
              <a16:creationId xmlns:a16="http://schemas.microsoft.com/office/drawing/2014/main" id="{C8C2F87A-D5D8-4BF6-A23E-7AAD3C11D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152399</xdr:colOff>
      <xdr:row>2</xdr:row>
      <xdr:rowOff>80682</xdr:rowOff>
    </xdr:from>
    <xdr:to>
      <xdr:col>15</xdr:col>
      <xdr:colOff>573741</xdr:colOff>
      <xdr:row>4</xdr:row>
      <xdr:rowOff>17929</xdr:rowOff>
    </xdr:to>
    <xdr:sp macro="" textlink="RATING!$B$6">
      <xdr:nvSpPr>
        <xdr:cNvPr id="59" name="TextBox 58">
          <a:extLst>
            <a:ext uri="{FF2B5EF4-FFF2-40B4-BE49-F238E27FC236}">
              <a16:creationId xmlns:a16="http://schemas.microsoft.com/office/drawing/2014/main" id="{81FFA063-0B72-4E05-41F2-F9CDBA525267}"/>
            </a:ext>
          </a:extLst>
        </xdr:cNvPr>
        <xdr:cNvSpPr txBox="1"/>
      </xdr:nvSpPr>
      <xdr:spPr>
        <a:xfrm>
          <a:off x="10237693" y="475129"/>
          <a:ext cx="421342" cy="331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F66E146-D055-49F6-9DAF-EF32A93B311A}" type="TxLink">
            <a:rPr lang="en-US" sz="1400" b="1" i="0" u="none" strike="noStrike">
              <a:solidFill>
                <a:schemeClr val="accent2">
                  <a:lumMod val="75000"/>
                </a:schemeClr>
              </a:solidFill>
              <a:latin typeface="Calibri"/>
              <a:ea typeface="Calibri"/>
              <a:cs typeface="Calibri"/>
            </a:rPr>
            <a:t>2.6</a:t>
          </a:fld>
          <a:endParaRPr lang="en-IN" sz="1400" b="1">
            <a:solidFill>
              <a:schemeClr val="accent2">
                <a:lumMod val="75000"/>
              </a:schemeClr>
            </a:solidFill>
          </a:endParaRPr>
        </a:p>
      </xdr:txBody>
    </xdr:sp>
    <xdr:clientData/>
  </xdr:twoCellAnchor>
  <xdr:twoCellAnchor>
    <xdr:from>
      <xdr:col>16</xdr:col>
      <xdr:colOff>67235</xdr:colOff>
      <xdr:row>0</xdr:row>
      <xdr:rowOff>0</xdr:rowOff>
    </xdr:from>
    <xdr:to>
      <xdr:col>19</xdr:col>
      <xdr:colOff>11206</xdr:colOff>
      <xdr:row>8</xdr:row>
      <xdr:rowOff>44824</xdr:rowOff>
    </xdr:to>
    <xdr:graphicFrame macro="">
      <xdr:nvGraphicFramePr>
        <xdr:cNvPr id="2048" name="Chart 2047">
          <a:extLst>
            <a:ext uri="{FF2B5EF4-FFF2-40B4-BE49-F238E27FC236}">
              <a16:creationId xmlns:a16="http://schemas.microsoft.com/office/drawing/2014/main" id="{433FFDFC-6972-4B81-9B40-FFEFD3267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173592</xdr:colOff>
      <xdr:row>2</xdr:row>
      <xdr:rowOff>4459</xdr:rowOff>
    </xdr:from>
    <xdr:to>
      <xdr:col>19</xdr:col>
      <xdr:colOff>505418</xdr:colOff>
      <xdr:row>4</xdr:row>
      <xdr:rowOff>123196</xdr:rowOff>
    </xdr:to>
    <xdr:sp macro="" textlink="">
      <xdr:nvSpPr>
        <xdr:cNvPr id="2050" name="Freeform: Shape 2049">
          <a:extLst>
            <a:ext uri="{FF2B5EF4-FFF2-40B4-BE49-F238E27FC236}">
              <a16:creationId xmlns:a16="http://schemas.microsoft.com/office/drawing/2014/main" id="{1AB84C9F-CE9D-28EB-6579-8F7815648D05}"/>
            </a:ext>
          </a:extLst>
        </xdr:cNvPr>
        <xdr:cNvSpPr/>
      </xdr:nvSpPr>
      <xdr:spPr>
        <a:xfrm>
          <a:off x="10931239" y="407871"/>
          <a:ext cx="2348885" cy="522149"/>
        </a:xfrm>
        <a:custGeom>
          <a:avLst/>
          <a:gdLst>
            <a:gd name="connsiteX0" fmla="*/ 0 w 2391746"/>
            <a:gd name="connsiteY0" fmla="*/ 0 h 513184"/>
            <a:gd name="connsiteX1" fmla="*/ 289249 w 2391746"/>
            <a:gd name="connsiteY1" fmla="*/ 0 h 513184"/>
            <a:gd name="connsiteX2" fmla="*/ 220968 w 2391746"/>
            <a:gd name="connsiteY2" fmla="*/ 196020 h 513184"/>
            <a:gd name="connsiteX3" fmla="*/ 1 w 2391746"/>
            <a:gd name="connsiteY3" fmla="*/ 196018 h 513184"/>
            <a:gd name="connsiteX4" fmla="*/ 178768 w 2391746"/>
            <a:gd name="connsiteY4" fmla="*/ 317164 h 513184"/>
            <a:gd name="connsiteX5" fmla="*/ 110484 w 2391746"/>
            <a:gd name="connsiteY5" fmla="*/ 513183 h 513184"/>
            <a:gd name="connsiteX6" fmla="*/ 289249 w 2391746"/>
            <a:gd name="connsiteY6" fmla="*/ 392035 h 513184"/>
            <a:gd name="connsiteX7" fmla="*/ 468014 w 2391746"/>
            <a:gd name="connsiteY7" fmla="*/ 513183 h 513184"/>
            <a:gd name="connsiteX8" fmla="*/ 399730 w 2391746"/>
            <a:gd name="connsiteY8" fmla="*/ 317164 h 513184"/>
            <a:gd name="connsiteX9" fmla="*/ 578497 w 2391746"/>
            <a:gd name="connsiteY9" fmla="*/ 196018 h 513184"/>
            <a:gd name="connsiteX10" fmla="*/ 357530 w 2391746"/>
            <a:gd name="connsiteY10" fmla="*/ 196020 h 513184"/>
            <a:gd name="connsiteX11" fmla="*/ 289249 w 2391746"/>
            <a:gd name="connsiteY11" fmla="*/ 0 h 513184"/>
            <a:gd name="connsiteX12" fmla="*/ 893665 w 2391746"/>
            <a:gd name="connsiteY12" fmla="*/ 0 h 513184"/>
            <a:gd name="connsiteX13" fmla="*/ 825384 w 2391746"/>
            <a:gd name="connsiteY13" fmla="*/ 196020 h 513184"/>
            <a:gd name="connsiteX14" fmla="*/ 604417 w 2391746"/>
            <a:gd name="connsiteY14" fmla="*/ 196018 h 513184"/>
            <a:gd name="connsiteX15" fmla="*/ 783184 w 2391746"/>
            <a:gd name="connsiteY15" fmla="*/ 317164 h 513184"/>
            <a:gd name="connsiteX16" fmla="*/ 714900 w 2391746"/>
            <a:gd name="connsiteY16" fmla="*/ 513183 h 513184"/>
            <a:gd name="connsiteX17" fmla="*/ 893665 w 2391746"/>
            <a:gd name="connsiteY17" fmla="*/ 392035 h 513184"/>
            <a:gd name="connsiteX18" fmla="*/ 1072430 w 2391746"/>
            <a:gd name="connsiteY18" fmla="*/ 513183 h 513184"/>
            <a:gd name="connsiteX19" fmla="*/ 1004146 w 2391746"/>
            <a:gd name="connsiteY19" fmla="*/ 317164 h 513184"/>
            <a:gd name="connsiteX20" fmla="*/ 1182913 w 2391746"/>
            <a:gd name="connsiteY20" fmla="*/ 196018 h 513184"/>
            <a:gd name="connsiteX21" fmla="*/ 961946 w 2391746"/>
            <a:gd name="connsiteY21" fmla="*/ 196020 h 513184"/>
            <a:gd name="connsiteX22" fmla="*/ 893665 w 2391746"/>
            <a:gd name="connsiteY22" fmla="*/ 0 h 513184"/>
            <a:gd name="connsiteX23" fmla="*/ 1498081 w 2391746"/>
            <a:gd name="connsiteY23" fmla="*/ 0 h 513184"/>
            <a:gd name="connsiteX24" fmla="*/ 1429800 w 2391746"/>
            <a:gd name="connsiteY24" fmla="*/ 196020 h 513184"/>
            <a:gd name="connsiteX25" fmla="*/ 1208833 w 2391746"/>
            <a:gd name="connsiteY25" fmla="*/ 196018 h 513184"/>
            <a:gd name="connsiteX26" fmla="*/ 1387600 w 2391746"/>
            <a:gd name="connsiteY26" fmla="*/ 317164 h 513184"/>
            <a:gd name="connsiteX27" fmla="*/ 1319316 w 2391746"/>
            <a:gd name="connsiteY27" fmla="*/ 513183 h 513184"/>
            <a:gd name="connsiteX28" fmla="*/ 1498081 w 2391746"/>
            <a:gd name="connsiteY28" fmla="*/ 392035 h 513184"/>
            <a:gd name="connsiteX29" fmla="*/ 1676846 w 2391746"/>
            <a:gd name="connsiteY29" fmla="*/ 513183 h 513184"/>
            <a:gd name="connsiteX30" fmla="*/ 1608562 w 2391746"/>
            <a:gd name="connsiteY30" fmla="*/ 317164 h 513184"/>
            <a:gd name="connsiteX31" fmla="*/ 1787329 w 2391746"/>
            <a:gd name="connsiteY31" fmla="*/ 196018 h 513184"/>
            <a:gd name="connsiteX32" fmla="*/ 1566362 w 2391746"/>
            <a:gd name="connsiteY32" fmla="*/ 196020 h 513184"/>
            <a:gd name="connsiteX33" fmla="*/ 1498081 w 2391746"/>
            <a:gd name="connsiteY33" fmla="*/ 0 h 513184"/>
            <a:gd name="connsiteX34" fmla="*/ 2102497 w 2391746"/>
            <a:gd name="connsiteY34" fmla="*/ 0 h 513184"/>
            <a:gd name="connsiteX35" fmla="*/ 2034216 w 2391746"/>
            <a:gd name="connsiteY35" fmla="*/ 196020 h 513184"/>
            <a:gd name="connsiteX36" fmla="*/ 1813249 w 2391746"/>
            <a:gd name="connsiteY36" fmla="*/ 196018 h 513184"/>
            <a:gd name="connsiteX37" fmla="*/ 1992016 w 2391746"/>
            <a:gd name="connsiteY37" fmla="*/ 317164 h 513184"/>
            <a:gd name="connsiteX38" fmla="*/ 1923732 w 2391746"/>
            <a:gd name="connsiteY38" fmla="*/ 513183 h 513184"/>
            <a:gd name="connsiteX39" fmla="*/ 2102497 w 2391746"/>
            <a:gd name="connsiteY39" fmla="*/ 392035 h 513184"/>
            <a:gd name="connsiteX40" fmla="*/ 2281262 w 2391746"/>
            <a:gd name="connsiteY40" fmla="*/ 513183 h 513184"/>
            <a:gd name="connsiteX41" fmla="*/ 2212978 w 2391746"/>
            <a:gd name="connsiteY41" fmla="*/ 317164 h 513184"/>
            <a:gd name="connsiteX42" fmla="*/ 2391745 w 2391746"/>
            <a:gd name="connsiteY42" fmla="*/ 196018 h 513184"/>
            <a:gd name="connsiteX43" fmla="*/ 2170778 w 2391746"/>
            <a:gd name="connsiteY43" fmla="*/ 196020 h 513184"/>
            <a:gd name="connsiteX44" fmla="*/ 2102497 w 2391746"/>
            <a:gd name="connsiteY44" fmla="*/ 0 h 513184"/>
            <a:gd name="connsiteX45" fmla="*/ 2391746 w 2391746"/>
            <a:gd name="connsiteY45" fmla="*/ 0 h 513184"/>
            <a:gd name="connsiteX46" fmla="*/ 2391746 w 2391746"/>
            <a:gd name="connsiteY46" fmla="*/ 513184 h 513184"/>
            <a:gd name="connsiteX47" fmla="*/ 0 w 2391746"/>
            <a:gd name="connsiteY47" fmla="*/ 513184 h 5131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Lst>
          <a:rect l="l" t="t" r="r" b="b"/>
          <a:pathLst>
            <a:path w="2391746" h="513184">
              <a:moveTo>
                <a:pt x="0" y="0"/>
              </a:moveTo>
              <a:lnTo>
                <a:pt x="289249" y="0"/>
              </a:lnTo>
              <a:lnTo>
                <a:pt x="220968" y="196020"/>
              </a:lnTo>
              <a:lnTo>
                <a:pt x="1" y="196018"/>
              </a:lnTo>
              <a:lnTo>
                <a:pt x="178768" y="317164"/>
              </a:lnTo>
              <a:lnTo>
                <a:pt x="110484" y="513183"/>
              </a:lnTo>
              <a:lnTo>
                <a:pt x="289249" y="392035"/>
              </a:lnTo>
              <a:lnTo>
                <a:pt x="468014" y="513183"/>
              </a:lnTo>
              <a:lnTo>
                <a:pt x="399730" y="317164"/>
              </a:lnTo>
              <a:lnTo>
                <a:pt x="578497" y="196018"/>
              </a:lnTo>
              <a:lnTo>
                <a:pt x="357530" y="196020"/>
              </a:lnTo>
              <a:lnTo>
                <a:pt x="289249" y="0"/>
              </a:lnTo>
              <a:lnTo>
                <a:pt x="893665" y="0"/>
              </a:lnTo>
              <a:lnTo>
                <a:pt x="825384" y="196020"/>
              </a:lnTo>
              <a:lnTo>
                <a:pt x="604417" y="196018"/>
              </a:lnTo>
              <a:lnTo>
                <a:pt x="783184" y="317164"/>
              </a:lnTo>
              <a:lnTo>
                <a:pt x="714900" y="513183"/>
              </a:lnTo>
              <a:lnTo>
                <a:pt x="893665" y="392035"/>
              </a:lnTo>
              <a:lnTo>
                <a:pt x="1072430" y="513183"/>
              </a:lnTo>
              <a:lnTo>
                <a:pt x="1004146" y="317164"/>
              </a:lnTo>
              <a:lnTo>
                <a:pt x="1182913" y="196018"/>
              </a:lnTo>
              <a:lnTo>
                <a:pt x="961946" y="196020"/>
              </a:lnTo>
              <a:lnTo>
                <a:pt x="893665" y="0"/>
              </a:lnTo>
              <a:lnTo>
                <a:pt x="1498081" y="0"/>
              </a:lnTo>
              <a:lnTo>
                <a:pt x="1429800" y="196020"/>
              </a:lnTo>
              <a:lnTo>
                <a:pt x="1208833" y="196018"/>
              </a:lnTo>
              <a:lnTo>
                <a:pt x="1387600" y="317164"/>
              </a:lnTo>
              <a:lnTo>
                <a:pt x="1319316" y="513183"/>
              </a:lnTo>
              <a:lnTo>
                <a:pt x="1498081" y="392035"/>
              </a:lnTo>
              <a:lnTo>
                <a:pt x="1676846" y="513183"/>
              </a:lnTo>
              <a:lnTo>
                <a:pt x="1608562" y="317164"/>
              </a:lnTo>
              <a:lnTo>
                <a:pt x="1787329" y="196018"/>
              </a:lnTo>
              <a:lnTo>
                <a:pt x="1566362" y="196020"/>
              </a:lnTo>
              <a:lnTo>
                <a:pt x="1498081" y="0"/>
              </a:lnTo>
              <a:lnTo>
                <a:pt x="2102497" y="0"/>
              </a:lnTo>
              <a:lnTo>
                <a:pt x="2034216" y="196020"/>
              </a:lnTo>
              <a:lnTo>
                <a:pt x="1813249" y="196018"/>
              </a:lnTo>
              <a:lnTo>
                <a:pt x="1992016" y="317164"/>
              </a:lnTo>
              <a:lnTo>
                <a:pt x="1923732" y="513183"/>
              </a:lnTo>
              <a:lnTo>
                <a:pt x="2102497" y="392035"/>
              </a:lnTo>
              <a:lnTo>
                <a:pt x="2281262" y="513183"/>
              </a:lnTo>
              <a:lnTo>
                <a:pt x="2212978" y="317164"/>
              </a:lnTo>
              <a:lnTo>
                <a:pt x="2391745" y="196018"/>
              </a:lnTo>
              <a:lnTo>
                <a:pt x="2170778" y="196020"/>
              </a:lnTo>
              <a:lnTo>
                <a:pt x="2102497" y="0"/>
              </a:lnTo>
              <a:lnTo>
                <a:pt x="2391746" y="0"/>
              </a:lnTo>
              <a:lnTo>
                <a:pt x="2391746" y="513184"/>
              </a:lnTo>
              <a:lnTo>
                <a:pt x="0" y="513184"/>
              </a:lnTo>
              <a:close/>
            </a:path>
          </a:pathLst>
        </a:cu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14</xdr:col>
      <xdr:colOff>548640</xdr:colOff>
      <xdr:row>1</xdr:row>
      <xdr:rowOff>68580</xdr:rowOff>
    </xdr:from>
    <xdr:to>
      <xdr:col>16</xdr:col>
      <xdr:colOff>220980</xdr:colOff>
      <xdr:row>5</xdr:row>
      <xdr:rowOff>33746</xdr:rowOff>
    </xdr:to>
    <xdr:graphicFrame macro="">
      <xdr:nvGraphicFramePr>
        <xdr:cNvPr id="31" name="Chart 30">
          <a:extLst>
            <a:ext uri="{FF2B5EF4-FFF2-40B4-BE49-F238E27FC236}">
              <a16:creationId xmlns:a16="http://schemas.microsoft.com/office/drawing/2014/main" id="{95487E49-F7E6-4AD8-9606-76AA75BA5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71718</xdr:colOff>
      <xdr:row>18</xdr:row>
      <xdr:rowOff>17929</xdr:rowOff>
    </xdr:from>
    <xdr:to>
      <xdr:col>2</xdr:col>
      <xdr:colOff>313765</xdr:colOff>
      <xdr:row>24</xdr:row>
      <xdr:rowOff>54446</xdr:rowOff>
    </xdr:to>
    <xdr:graphicFrame macro="">
      <xdr:nvGraphicFramePr>
        <xdr:cNvPr id="32" name="Chart 31">
          <a:extLst>
            <a:ext uri="{FF2B5EF4-FFF2-40B4-BE49-F238E27FC236}">
              <a16:creationId xmlns:a16="http://schemas.microsoft.com/office/drawing/2014/main" id="{A8A29FEF-78F6-4FB1-A83F-0556F691F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385482</xdr:colOff>
      <xdr:row>17</xdr:row>
      <xdr:rowOff>179624</xdr:rowOff>
    </xdr:from>
    <xdr:to>
      <xdr:col>5</xdr:col>
      <xdr:colOff>582705</xdr:colOff>
      <xdr:row>24</xdr:row>
      <xdr:rowOff>27224</xdr:rowOff>
    </xdr:to>
    <xdr:graphicFrame macro="">
      <xdr:nvGraphicFramePr>
        <xdr:cNvPr id="33" name="Chart 32">
          <a:extLst>
            <a:ext uri="{FF2B5EF4-FFF2-40B4-BE49-F238E27FC236}">
              <a16:creationId xmlns:a16="http://schemas.microsoft.com/office/drawing/2014/main" id="{0EBFA0DD-8814-4138-9E8B-566999541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180095</xdr:colOff>
      <xdr:row>19</xdr:row>
      <xdr:rowOff>116871</xdr:rowOff>
    </xdr:from>
    <xdr:to>
      <xdr:col>3</xdr:col>
      <xdr:colOff>72518</xdr:colOff>
      <xdr:row>22</xdr:row>
      <xdr:rowOff>89976</xdr:rowOff>
    </xdr:to>
    <xdr:pic>
      <xdr:nvPicPr>
        <xdr:cNvPr id="48" name="Graphic 47" descr="Female Profile with solid fill">
          <a:extLst>
            <a:ext uri="{FF2B5EF4-FFF2-40B4-BE49-F238E27FC236}">
              <a16:creationId xmlns:a16="http://schemas.microsoft.com/office/drawing/2014/main" id="{3EDC81FA-B796-0D26-9DCA-9059355E03A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524801" y="3864118"/>
          <a:ext cx="564776" cy="564776"/>
        </a:xfrm>
        <a:prstGeom prst="rect">
          <a:avLst/>
        </a:prstGeom>
      </xdr:spPr>
    </xdr:pic>
    <xdr:clientData/>
  </xdr:twoCellAnchor>
  <xdr:twoCellAnchor editAs="oneCell">
    <xdr:from>
      <xdr:col>2</xdr:col>
      <xdr:colOff>611201</xdr:colOff>
      <xdr:row>19</xdr:row>
      <xdr:rowOff>109107</xdr:rowOff>
    </xdr:from>
    <xdr:to>
      <xdr:col>3</xdr:col>
      <xdr:colOff>519153</xdr:colOff>
      <xdr:row>22</xdr:row>
      <xdr:rowOff>97741</xdr:rowOff>
    </xdr:to>
    <xdr:pic>
      <xdr:nvPicPr>
        <xdr:cNvPr id="50" name="Graphic 49" descr="Male profile with solid fill">
          <a:extLst>
            <a:ext uri="{FF2B5EF4-FFF2-40B4-BE49-F238E27FC236}">
              <a16:creationId xmlns:a16="http://schemas.microsoft.com/office/drawing/2014/main" id="{1EE90DC0-6078-A4AA-B5F9-4E3665E5B1B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955907" y="3856354"/>
          <a:ext cx="580305" cy="580305"/>
        </a:xfrm>
        <a:prstGeom prst="rect">
          <a:avLst/>
        </a:prstGeom>
      </xdr:spPr>
    </xdr:pic>
    <xdr:clientData/>
  </xdr:twoCellAnchor>
  <xdr:twoCellAnchor editAs="oneCell">
    <xdr:from>
      <xdr:col>1</xdr:col>
      <xdr:colOff>322730</xdr:colOff>
      <xdr:row>14</xdr:row>
      <xdr:rowOff>76188</xdr:rowOff>
    </xdr:from>
    <xdr:to>
      <xdr:col>4</xdr:col>
      <xdr:colOff>134471</xdr:colOff>
      <xdr:row>17</xdr:row>
      <xdr:rowOff>185557</xdr:rowOff>
    </xdr:to>
    <mc:AlternateContent xmlns:mc="http://schemas.openxmlformats.org/markup-compatibility/2006">
      <mc:Choice xmlns:a14="http://schemas.microsoft.com/office/drawing/2010/main" Requires="a14">
        <xdr:graphicFrame macro="">
          <xdr:nvGraphicFramePr>
            <xdr:cNvPr id="51" name="Gender 3">
              <a:extLst>
                <a:ext uri="{FF2B5EF4-FFF2-40B4-BE49-F238E27FC236}">
                  <a16:creationId xmlns:a16="http://schemas.microsoft.com/office/drawing/2014/main" id="{B310854F-1BDB-4218-B486-67DCD575604D}"/>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dr:sp macro="" textlink="">
          <xdr:nvSpPr>
            <xdr:cNvPr id="0" name=""/>
            <xdr:cNvSpPr>
              <a:spLocks noTextEdit="1"/>
            </xdr:cNvSpPr>
          </xdr:nvSpPr>
          <xdr:spPr>
            <a:xfrm>
              <a:off x="987748" y="2791679"/>
              <a:ext cx="1806796" cy="691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591672</xdr:colOff>
      <xdr:row>20</xdr:row>
      <xdr:rowOff>26892</xdr:rowOff>
    </xdr:from>
    <xdr:to>
      <xdr:col>1</xdr:col>
      <xdr:colOff>555813</xdr:colOff>
      <xdr:row>21</xdr:row>
      <xdr:rowOff>71716</xdr:rowOff>
    </xdr:to>
    <xdr:sp macro="" textlink="Sheet2!B11">
      <xdr:nvSpPr>
        <xdr:cNvPr id="52" name="TextBox 51">
          <a:extLst>
            <a:ext uri="{FF2B5EF4-FFF2-40B4-BE49-F238E27FC236}">
              <a16:creationId xmlns:a16="http://schemas.microsoft.com/office/drawing/2014/main" id="{2E4C736C-B96E-AA0B-F26E-CE1DC28DCF68}"/>
            </a:ext>
          </a:extLst>
        </xdr:cNvPr>
        <xdr:cNvSpPr txBox="1"/>
      </xdr:nvSpPr>
      <xdr:spPr>
        <a:xfrm>
          <a:off x="591672" y="3971363"/>
          <a:ext cx="636494" cy="242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A38962-90E3-444D-B183-8DC73FBF28DD}" type="TxLink">
            <a:rPr lang="en-US" sz="1600" b="1" i="0" u="none" strike="noStrike">
              <a:solidFill>
                <a:schemeClr val="accent2">
                  <a:lumMod val="75000"/>
                </a:schemeClr>
              </a:solidFill>
              <a:latin typeface="Calibri"/>
              <a:ea typeface="Calibri"/>
              <a:cs typeface="Calibri"/>
            </a:rPr>
            <a:t>882</a:t>
          </a:fld>
          <a:endParaRPr lang="en-IN" sz="1600" b="1">
            <a:solidFill>
              <a:schemeClr val="accent2">
                <a:lumMod val="75000"/>
              </a:schemeClr>
            </a:solidFill>
          </a:endParaRPr>
        </a:p>
      </xdr:txBody>
    </xdr:sp>
    <xdr:clientData/>
  </xdr:twoCellAnchor>
  <xdr:twoCellAnchor>
    <xdr:from>
      <xdr:col>4</xdr:col>
      <xdr:colOff>251012</xdr:colOff>
      <xdr:row>20</xdr:row>
      <xdr:rowOff>94129</xdr:rowOff>
    </xdr:from>
    <xdr:to>
      <xdr:col>5</xdr:col>
      <xdr:colOff>98611</xdr:colOff>
      <xdr:row>22</xdr:row>
      <xdr:rowOff>53788</xdr:rowOff>
    </xdr:to>
    <xdr:sp macro="" textlink="Sheet2!B10">
      <xdr:nvSpPr>
        <xdr:cNvPr id="57" name="TextBox 56">
          <a:extLst>
            <a:ext uri="{FF2B5EF4-FFF2-40B4-BE49-F238E27FC236}">
              <a16:creationId xmlns:a16="http://schemas.microsoft.com/office/drawing/2014/main" id="{9A8D1E47-C197-89FB-826E-3541DD9E242E}"/>
            </a:ext>
          </a:extLst>
        </xdr:cNvPr>
        <xdr:cNvSpPr txBox="1"/>
      </xdr:nvSpPr>
      <xdr:spPr>
        <a:xfrm>
          <a:off x="2940424" y="4038600"/>
          <a:ext cx="519952" cy="354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24BF56-B5BA-4100-A1D6-FB364D46D5AB}" type="TxLink">
            <a:rPr lang="en-US" sz="1400" b="1" i="0" u="none" strike="noStrike">
              <a:solidFill>
                <a:schemeClr val="accent2">
                  <a:lumMod val="75000"/>
                </a:schemeClr>
              </a:solidFill>
              <a:latin typeface="Calibri"/>
              <a:ea typeface="Calibri"/>
              <a:cs typeface="Calibri"/>
            </a:rPr>
            <a:t>588</a:t>
          </a:fld>
          <a:endParaRPr lang="en-IN" sz="1200" b="1">
            <a:solidFill>
              <a:schemeClr val="accent2">
                <a:lumMod val="75000"/>
              </a:schemeClr>
            </a:solidFill>
          </a:endParaRPr>
        </a:p>
      </xdr:txBody>
    </xdr:sp>
    <xdr:clientData/>
  </xdr:twoCellAnchor>
  <xdr:twoCellAnchor>
    <xdr:from>
      <xdr:col>0</xdr:col>
      <xdr:colOff>349625</xdr:colOff>
      <xdr:row>11</xdr:row>
      <xdr:rowOff>134469</xdr:rowOff>
    </xdr:from>
    <xdr:to>
      <xdr:col>5</xdr:col>
      <xdr:colOff>412377</xdr:colOff>
      <xdr:row>13</xdr:row>
      <xdr:rowOff>80682</xdr:rowOff>
    </xdr:to>
    <xdr:sp macro="" textlink="">
      <xdr:nvSpPr>
        <xdr:cNvPr id="60" name="TextBox 59">
          <a:extLst>
            <a:ext uri="{FF2B5EF4-FFF2-40B4-BE49-F238E27FC236}">
              <a16:creationId xmlns:a16="http://schemas.microsoft.com/office/drawing/2014/main" id="{1E8ECB2B-CC4D-0AD7-97C1-B603E26FAD05}"/>
            </a:ext>
          </a:extLst>
        </xdr:cNvPr>
        <xdr:cNvSpPr txBox="1"/>
      </xdr:nvSpPr>
      <xdr:spPr>
        <a:xfrm>
          <a:off x="349625" y="2303928"/>
          <a:ext cx="3424517" cy="340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7030A0"/>
              </a:solidFill>
            </a:rPr>
            <a:t>Total Employees By</a:t>
          </a:r>
          <a:r>
            <a:rPr lang="en-IN" sz="1600" b="1" baseline="0">
              <a:solidFill>
                <a:srgbClr val="7030A0"/>
              </a:solidFill>
            </a:rPr>
            <a:t> Gender</a:t>
          </a:r>
          <a:endParaRPr lang="en-IN" sz="1600" b="1">
            <a:solidFill>
              <a:srgbClr val="7030A0"/>
            </a:solidFill>
          </a:endParaRPr>
        </a:p>
      </xdr:txBody>
    </xdr:sp>
    <xdr:clientData/>
  </xdr:twoCellAnchor>
  <xdr:twoCellAnchor>
    <xdr:from>
      <xdr:col>6</xdr:col>
      <xdr:colOff>493058</xdr:colOff>
      <xdr:row>13</xdr:row>
      <xdr:rowOff>134470</xdr:rowOff>
    </xdr:from>
    <xdr:to>
      <xdr:col>13</xdr:col>
      <xdr:colOff>71718</xdr:colOff>
      <xdr:row>24</xdr:row>
      <xdr:rowOff>192729</xdr:rowOff>
    </xdr:to>
    <xdr:graphicFrame macro="">
      <xdr:nvGraphicFramePr>
        <xdr:cNvPr id="61" name="Chart 60">
          <a:extLst>
            <a:ext uri="{FF2B5EF4-FFF2-40B4-BE49-F238E27FC236}">
              <a16:creationId xmlns:a16="http://schemas.microsoft.com/office/drawing/2014/main" id="{FB282563-A077-405A-86FF-748ACFF4E2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242047</xdr:colOff>
      <xdr:row>10</xdr:row>
      <xdr:rowOff>183763</xdr:rowOff>
    </xdr:from>
    <xdr:to>
      <xdr:col>10</xdr:col>
      <xdr:colOff>152400</xdr:colOff>
      <xdr:row>14</xdr:row>
      <xdr:rowOff>107577</xdr:rowOff>
    </xdr:to>
    <xdr:sp macro="" textlink="">
      <xdr:nvSpPr>
        <xdr:cNvPr id="2051" name="TextBox 2050">
          <a:extLst>
            <a:ext uri="{FF2B5EF4-FFF2-40B4-BE49-F238E27FC236}">
              <a16:creationId xmlns:a16="http://schemas.microsoft.com/office/drawing/2014/main" id="{CCB6EE35-0BD1-4887-A5D3-3D341B4043B0}"/>
            </a:ext>
          </a:extLst>
        </xdr:cNvPr>
        <xdr:cNvSpPr txBox="1"/>
      </xdr:nvSpPr>
      <xdr:spPr>
        <a:xfrm>
          <a:off x="4276165" y="2155998"/>
          <a:ext cx="2599764" cy="712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i="0" u="none" strike="noStrike">
              <a:solidFill>
                <a:srgbClr val="7030A0"/>
              </a:solidFill>
              <a:latin typeface="Calibri"/>
              <a:ea typeface="Calibri"/>
              <a:cs typeface="Calibri"/>
            </a:rPr>
            <a:t>Education</a:t>
          </a:r>
          <a:r>
            <a:rPr lang="en-IN" sz="1600" b="1" i="0" u="none" strike="noStrike" baseline="0">
              <a:solidFill>
                <a:srgbClr val="7030A0"/>
              </a:solidFill>
              <a:latin typeface="Calibri"/>
              <a:ea typeface="Calibri"/>
              <a:cs typeface="Calibri"/>
            </a:rPr>
            <a:t> wise Attrition</a:t>
          </a:r>
          <a:endParaRPr lang="en-IN" sz="1600" b="1" i="0" u="none" strike="noStrike">
            <a:solidFill>
              <a:srgbClr val="7030A0"/>
            </a:solidFill>
            <a:latin typeface="Calibri"/>
            <a:ea typeface="Calibri"/>
            <a:cs typeface="Calibri"/>
          </a:endParaRPr>
        </a:p>
      </xdr:txBody>
    </xdr:sp>
    <xdr:clientData/>
  </xdr:twoCellAnchor>
  <xdr:twoCellAnchor>
    <xdr:from>
      <xdr:col>13</xdr:col>
      <xdr:colOff>555171</xdr:colOff>
      <xdr:row>11</xdr:row>
      <xdr:rowOff>130629</xdr:rowOff>
    </xdr:from>
    <xdr:to>
      <xdr:col>18</xdr:col>
      <xdr:colOff>598714</xdr:colOff>
      <xdr:row>13</xdr:row>
      <xdr:rowOff>174172</xdr:rowOff>
    </xdr:to>
    <xdr:sp macro="" textlink="">
      <xdr:nvSpPr>
        <xdr:cNvPr id="2054" name="TextBox 2053">
          <a:extLst>
            <a:ext uri="{FF2B5EF4-FFF2-40B4-BE49-F238E27FC236}">
              <a16:creationId xmlns:a16="http://schemas.microsoft.com/office/drawing/2014/main" id="{BFDD181B-2F5B-1361-1DA3-A5CA7DBDF522}"/>
            </a:ext>
          </a:extLst>
        </xdr:cNvPr>
        <xdr:cNvSpPr txBox="1"/>
      </xdr:nvSpPr>
      <xdr:spPr>
        <a:xfrm>
          <a:off x="9329057" y="2286000"/>
          <a:ext cx="3418114"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rgbClr val="7030A0"/>
              </a:solidFill>
            </a:rPr>
            <a:t>Attrition</a:t>
          </a:r>
          <a:r>
            <a:rPr lang="en-IN" sz="1600" b="1" baseline="0">
              <a:solidFill>
                <a:srgbClr val="7030A0"/>
              </a:solidFill>
            </a:rPr>
            <a:t> By Job Role				</a:t>
          </a:r>
          <a:endParaRPr lang="en-IN" sz="1600" b="1">
            <a:solidFill>
              <a:srgbClr val="7030A0"/>
            </a:solidFill>
          </a:endParaRPr>
        </a:p>
      </xdr:txBody>
    </xdr:sp>
    <xdr:clientData/>
  </xdr:twoCellAnchor>
  <xdr:twoCellAnchor>
    <xdr:from>
      <xdr:col>0</xdr:col>
      <xdr:colOff>250371</xdr:colOff>
      <xdr:row>26</xdr:row>
      <xdr:rowOff>43543</xdr:rowOff>
    </xdr:from>
    <xdr:to>
      <xdr:col>4</xdr:col>
      <xdr:colOff>619206</xdr:colOff>
      <xdr:row>27</xdr:row>
      <xdr:rowOff>152400</xdr:rowOff>
    </xdr:to>
    <xdr:sp macro="" textlink="">
      <xdr:nvSpPr>
        <xdr:cNvPr id="2055" name="TextBox 2054">
          <a:extLst>
            <a:ext uri="{FF2B5EF4-FFF2-40B4-BE49-F238E27FC236}">
              <a16:creationId xmlns:a16="http://schemas.microsoft.com/office/drawing/2014/main" id="{7006F0C1-B09A-37C6-FC2A-62B5836414AE}"/>
            </a:ext>
          </a:extLst>
        </xdr:cNvPr>
        <xdr:cNvSpPr txBox="1"/>
      </xdr:nvSpPr>
      <xdr:spPr>
        <a:xfrm>
          <a:off x="250371" y="5171355"/>
          <a:ext cx="3058247" cy="306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a:solidFill>
                <a:srgbClr val="7030A0"/>
              </a:solidFill>
            </a:rPr>
            <a:t>Department wise Attrition</a:t>
          </a:r>
        </a:p>
      </xdr:txBody>
    </xdr:sp>
    <xdr:clientData/>
  </xdr:twoCellAnchor>
  <xdr:twoCellAnchor>
    <xdr:from>
      <xdr:col>6</xdr:col>
      <xdr:colOff>326570</xdr:colOff>
      <xdr:row>26</xdr:row>
      <xdr:rowOff>71717</xdr:rowOff>
    </xdr:from>
    <xdr:to>
      <xdr:col>10</xdr:col>
      <xdr:colOff>512684</xdr:colOff>
      <xdr:row>28</xdr:row>
      <xdr:rowOff>53787</xdr:rowOff>
    </xdr:to>
    <xdr:sp macro="" textlink="">
      <xdr:nvSpPr>
        <xdr:cNvPr id="2056" name="TextBox 2055">
          <a:extLst>
            <a:ext uri="{FF2B5EF4-FFF2-40B4-BE49-F238E27FC236}">
              <a16:creationId xmlns:a16="http://schemas.microsoft.com/office/drawing/2014/main" id="{9160979B-8DD0-618A-694B-0A4D591B0C46}"/>
            </a:ext>
          </a:extLst>
        </xdr:cNvPr>
        <xdr:cNvSpPr txBox="1"/>
      </xdr:nvSpPr>
      <xdr:spPr>
        <a:xfrm>
          <a:off x="4360688" y="5199529"/>
          <a:ext cx="2875525" cy="3765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a:solidFill>
                <a:srgbClr val="7030A0"/>
              </a:solidFill>
            </a:rPr>
            <a:t>Attrition By Age Group</a:t>
          </a:r>
        </a:p>
      </xdr:txBody>
    </xdr:sp>
    <xdr:clientData/>
  </xdr:twoCellAnchor>
  <xdr:twoCellAnchor>
    <xdr:from>
      <xdr:col>11</xdr:col>
      <xdr:colOff>566056</xdr:colOff>
      <xdr:row>26</xdr:row>
      <xdr:rowOff>80682</xdr:rowOff>
    </xdr:from>
    <xdr:to>
      <xdr:col>15</xdr:col>
      <xdr:colOff>627530</xdr:colOff>
      <xdr:row>28</xdr:row>
      <xdr:rowOff>81102</xdr:rowOff>
    </xdr:to>
    <xdr:sp macro="" textlink="">
      <xdr:nvSpPr>
        <xdr:cNvPr id="2057" name="TextBox 2056">
          <a:extLst>
            <a:ext uri="{FF2B5EF4-FFF2-40B4-BE49-F238E27FC236}">
              <a16:creationId xmlns:a16="http://schemas.microsoft.com/office/drawing/2014/main" id="{98061CC4-0040-1603-34BE-413603E99833}"/>
            </a:ext>
          </a:extLst>
        </xdr:cNvPr>
        <xdr:cNvSpPr txBox="1"/>
      </xdr:nvSpPr>
      <xdr:spPr>
        <a:xfrm>
          <a:off x="7961938" y="5208494"/>
          <a:ext cx="2750886" cy="39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i="0">
              <a:solidFill>
                <a:srgbClr val="7030A0"/>
              </a:solidFill>
            </a:rPr>
            <a:t>Attrition</a:t>
          </a:r>
          <a:r>
            <a:rPr lang="en-IN" sz="1500" b="1" i="0" baseline="0">
              <a:solidFill>
                <a:srgbClr val="7030A0"/>
              </a:solidFill>
            </a:rPr>
            <a:t> By Marrital Status</a:t>
          </a:r>
          <a:endParaRPr lang="en-IN" sz="1500" b="1" i="0">
            <a:solidFill>
              <a:srgbClr val="7030A0"/>
            </a:solidFill>
          </a:endParaRPr>
        </a:p>
      </xdr:txBody>
    </xdr:sp>
    <xdr:clientData/>
  </xdr:twoCellAnchor>
  <xdr:twoCellAnchor>
    <xdr:from>
      <xdr:col>16</xdr:col>
      <xdr:colOff>44824</xdr:colOff>
      <xdr:row>26</xdr:row>
      <xdr:rowOff>53788</xdr:rowOff>
    </xdr:from>
    <xdr:to>
      <xdr:col>20</xdr:col>
      <xdr:colOff>92571</xdr:colOff>
      <xdr:row>27</xdr:row>
      <xdr:rowOff>163423</xdr:rowOff>
    </xdr:to>
    <xdr:sp macro="" textlink="">
      <xdr:nvSpPr>
        <xdr:cNvPr id="2058" name="TextBox 2057">
          <a:extLst>
            <a:ext uri="{FF2B5EF4-FFF2-40B4-BE49-F238E27FC236}">
              <a16:creationId xmlns:a16="http://schemas.microsoft.com/office/drawing/2014/main" id="{AFE6C7C3-8734-1646-BA4C-E257C9A5DDB8}"/>
            </a:ext>
          </a:extLst>
        </xdr:cNvPr>
        <xdr:cNvSpPr txBox="1"/>
      </xdr:nvSpPr>
      <xdr:spPr>
        <a:xfrm>
          <a:off x="10802471" y="5181600"/>
          <a:ext cx="2737159" cy="306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a:solidFill>
                <a:srgbClr val="7030A0"/>
              </a:solidFill>
            </a:rPr>
            <a:t>Filtter Pannel</a:t>
          </a:r>
        </a:p>
      </xdr:txBody>
    </xdr:sp>
    <xdr:clientData/>
  </xdr:twoCellAnchor>
  <xdr:twoCellAnchor>
    <xdr:from>
      <xdr:col>13</xdr:col>
      <xdr:colOff>367553</xdr:colOff>
      <xdr:row>13</xdr:row>
      <xdr:rowOff>112643</xdr:rowOff>
    </xdr:from>
    <xdr:to>
      <xdr:col>19</xdr:col>
      <xdr:colOff>528918</xdr:colOff>
      <xdr:row>25</xdr:row>
      <xdr:rowOff>80683</xdr:rowOff>
    </xdr:to>
    <mc:AlternateContent xmlns:mc="http://schemas.openxmlformats.org/markup-compatibility/2006">
      <mc:Choice xmlns:cx1="http://schemas.microsoft.com/office/drawing/2015/9/8/chartex" Requires="cx1">
        <xdr:graphicFrame macro="">
          <xdr:nvGraphicFramePr>
            <xdr:cNvPr id="2059" name="Chart 2058">
              <a:extLst>
                <a:ext uri="{FF2B5EF4-FFF2-40B4-BE49-F238E27FC236}">
                  <a16:creationId xmlns:a16="http://schemas.microsoft.com/office/drawing/2014/main" id="{C6702115-CED0-4923-861A-58973834C1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9067605" y="2696817"/>
              <a:ext cx="4176774" cy="23534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412376</xdr:colOff>
      <xdr:row>26</xdr:row>
      <xdr:rowOff>183760</xdr:rowOff>
    </xdr:from>
    <xdr:to>
      <xdr:col>4</xdr:col>
      <xdr:colOff>454734</xdr:colOff>
      <xdr:row>39</xdr:row>
      <xdr:rowOff>81114</xdr:rowOff>
    </xdr:to>
    <xdr:graphicFrame macro="">
      <xdr:nvGraphicFramePr>
        <xdr:cNvPr id="2061" name="Chart 2060">
          <a:extLst>
            <a:ext uri="{FF2B5EF4-FFF2-40B4-BE49-F238E27FC236}">
              <a16:creationId xmlns:a16="http://schemas.microsoft.com/office/drawing/2014/main" id="{A3815551-97FA-4D7A-89BC-8588756EC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97971</xdr:colOff>
      <xdr:row>27</xdr:row>
      <xdr:rowOff>97972</xdr:rowOff>
    </xdr:from>
    <xdr:to>
      <xdr:col>11</xdr:col>
      <xdr:colOff>108857</xdr:colOff>
      <xdr:row>39</xdr:row>
      <xdr:rowOff>152401</xdr:rowOff>
    </xdr:to>
    <xdr:graphicFrame macro="">
      <xdr:nvGraphicFramePr>
        <xdr:cNvPr id="2063" name="Chart 2062">
          <a:extLst>
            <a:ext uri="{FF2B5EF4-FFF2-40B4-BE49-F238E27FC236}">
              <a16:creationId xmlns:a16="http://schemas.microsoft.com/office/drawing/2014/main" id="{41EA5F25-10F1-41F5-8C75-965F0FEC1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381000</xdr:colOff>
      <xdr:row>29</xdr:row>
      <xdr:rowOff>54429</xdr:rowOff>
    </xdr:from>
    <xdr:to>
      <xdr:col>15</xdr:col>
      <xdr:colOff>500736</xdr:colOff>
      <xdr:row>39</xdr:row>
      <xdr:rowOff>21772</xdr:rowOff>
    </xdr:to>
    <mc:AlternateContent xmlns:mc="http://schemas.openxmlformats.org/markup-compatibility/2006">
      <mc:Choice xmlns:cx2="http://schemas.microsoft.com/office/drawing/2015/10/21/chartex" Requires="cx2">
        <xdr:graphicFrame macro="">
          <xdr:nvGraphicFramePr>
            <xdr:cNvPr id="2064" name="Chart 2063">
              <a:extLst>
                <a:ext uri="{FF2B5EF4-FFF2-40B4-BE49-F238E27FC236}">
                  <a16:creationId xmlns:a16="http://schemas.microsoft.com/office/drawing/2014/main" id="{15832AEA-867A-4E1C-B678-6384E7F53B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7805057" y="5736772"/>
              <a:ext cx="2819393" cy="19267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205740</xdr:colOff>
      <xdr:row>29</xdr:row>
      <xdr:rowOff>47501</xdr:rowOff>
    </xdr:from>
    <xdr:to>
      <xdr:col>19</xdr:col>
      <xdr:colOff>586740</xdr:colOff>
      <xdr:row>35</xdr:row>
      <xdr:rowOff>152400</xdr:rowOff>
    </xdr:to>
    <mc:AlternateContent xmlns:mc="http://schemas.openxmlformats.org/markup-compatibility/2006">
      <mc:Choice xmlns:a14="http://schemas.microsoft.com/office/drawing/2010/main" Requires="a14">
        <xdr:graphicFrame macro="">
          <xdr:nvGraphicFramePr>
            <xdr:cNvPr id="2065" name="Department 1">
              <a:extLst>
                <a:ext uri="{FF2B5EF4-FFF2-40B4-BE49-F238E27FC236}">
                  <a16:creationId xmlns:a16="http://schemas.microsoft.com/office/drawing/2014/main" id="{71EB008A-5B9C-49A9-956F-47C10280A5DF}"/>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2176067" y="5672446"/>
              <a:ext cx="1046018" cy="12686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15240</xdr:colOff>
      <xdr:row>29</xdr:row>
      <xdr:rowOff>53340</xdr:rowOff>
    </xdr:from>
    <xdr:to>
      <xdr:col>18</xdr:col>
      <xdr:colOff>220980</xdr:colOff>
      <xdr:row>39</xdr:row>
      <xdr:rowOff>68580</xdr:rowOff>
    </xdr:to>
    <mc:AlternateContent xmlns:mc="http://schemas.openxmlformats.org/markup-compatibility/2006">
      <mc:Choice xmlns:a14="http://schemas.microsoft.com/office/drawing/2010/main" Requires="a14">
        <xdr:graphicFrame macro="">
          <xdr:nvGraphicFramePr>
            <xdr:cNvPr id="2066" name="Education Field 2">
              <a:extLst>
                <a:ext uri="{FF2B5EF4-FFF2-40B4-BE49-F238E27FC236}">
                  <a16:creationId xmlns:a16="http://schemas.microsoft.com/office/drawing/2014/main" id="{372B2485-DE39-4E6C-BEEF-BB64B4F545B7}"/>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10655531" y="5678285"/>
              <a:ext cx="1535776" cy="19548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286871</xdr:colOff>
      <xdr:row>1</xdr:row>
      <xdr:rowOff>98611</xdr:rowOff>
    </xdr:from>
    <xdr:to>
      <xdr:col>22</xdr:col>
      <xdr:colOff>379880</xdr:colOff>
      <xdr:row>40</xdr:row>
      <xdr:rowOff>112969</xdr:rowOff>
    </xdr:to>
    <xdr:grpSp>
      <xdr:nvGrpSpPr>
        <xdr:cNvPr id="2" name="Group 1">
          <a:extLst>
            <a:ext uri="{FF2B5EF4-FFF2-40B4-BE49-F238E27FC236}">
              <a16:creationId xmlns:a16="http://schemas.microsoft.com/office/drawing/2014/main" id="{71BA81EA-B9D6-43F2-9D97-F24013EBAC89}"/>
            </a:ext>
          </a:extLst>
        </xdr:cNvPr>
        <xdr:cNvGrpSpPr/>
      </xdr:nvGrpSpPr>
      <xdr:grpSpPr>
        <a:xfrm>
          <a:off x="1636700" y="294554"/>
          <a:ext cx="13591294" cy="7656129"/>
          <a:chOff x="1752600" y="190500"/>
          <a:chExt cx="13468350" cy="7776000"/>
        </a:xfrm>
      </xdr:grpSpPr>
      <xdr:sp macro="" textlink="">
        <xdr:nvSpPr>
          <xdr:cNvPr id="3" name="Rectangle: Rounded Corners 2">
            <a:extLst>
              <a:ext uri="{FF2B5EF4-FFF2-40B4-BE49-F238E27FC236}">
                <a16:creationId xmlns:a16="http://schemas.microsoft.com/office/drawing/2014/main" id="{04DF85B3-6EE2-0EF5-D9FD-358010247555}"/>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DBE48065-E889-A041-CEEC-7A4C47D52217}"/>
              </a:ext>
            </a:extLst>
          </xdr:cNvPr>
          <xdr:cNvSpPr/>
        </xdr:nvSpPr>
        <xdr:spPr>
          <a:xfrm>
            <a:off x="1852449" y="270899"/>
            <a:ext cx="7691601" cy="834001"/>
          </a:xfrm>
          <a:prstGeom prst="roundRect">
            <a:avLst>
              <a:gd name="adj" fmla="val 10000"/>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1A5AD21-81F7-F707-F101-A81FF46B1350}"/>
              </a:ext>
            </a:extLst>
          </xdr:cNvPr>
          <xdr:cNvSpPr/>
        </xdr:nvSpPr>
        <xdr:spPr>
          <a:xfrm>
            <a:off x="9658349" y="270899"/>
            <a:ext cx="5467351" cy="834001"/>
          </a:xfrm>
          <a:prstGeom prst="roundRect">
            <a:avLst>
              <a:gd name="adj" fmla="val 10000"/>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627E1D33-C86F-4A55-F1FD-01DCBF5156D5}"/>
              </a:ext>
            </a:extLst>
          </xdr:cNvPr>
          <xdr:cNvSpPr/>
        </xdr:nvSpPr>
        <xdr:spPr>
          <a:xfrm>
            <a:off x="5819774" y="2304895"/>
            <a:ext cx="4819651"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A858214A-1544-7366-ED12-A0F94AC129D9}"/>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1DB0E0E2-EA2D-5D6C-20F1-12E1FD635C4B}"/>
                </a:ext>
              </a:extLst>
            </xdr:cNvPr>
            <xdr:cNvSpPr/>
          </xdr:nvSpPr>
          <xdr:spPr>
            <a:xfrm>
              <a:off x="1846116"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79057486-FEB8-18C4-BC2D-150017182C36}"/>
                </a:ext>
              </a:extLst>
            </xdr:cNvPr>
            <xdr:cNvSpPr/>
          </xdr:nvSpPr>
          <xdr:spPr>
            <a:xfrm>
              <a:off x="4546454"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39CD2DE8-5C91-E5FC-5CB3-BFC8EC4C7F31}"/>
                </a:ext>
              </a:extLst>
            </xdr:cNvPr>
            <xdr:cNvSpPr/>
          </xdr:nvSpPr>
          <xdr:spPr>
            <a:xfrm>
              <a:off x="7246792"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6FD331DA-1F0A-C456-86D4-B645498F08A6}"/>
                </a:ext>
              </a:extLst>
            </xdr:cNvPr>
            <xdr:cNvSpPr/>
          </xdr:nvSpPr>
          <xdr:spPr>
            <a:xfrm>
              <a:off x="9947130"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EE4A8257-569A-2C76-9846-AD8F43179748}"/>
                </a:ext>
              </a:extLst>
            </xdr:cNvPr>
            <xdr:cNvSpPr/>
          </xdr:nvSpPr>
          <xdr:spPr>
            <a:xfrm>
              <a:off x="12647467"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D0268B41-06B2-4D41-3261-4B3B080CC5ED}"/>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FEB3A11A-8832-23E9-5209-8C53383ABC5F}"/>
                </a:ext>
              </a:extLst>
            </xdr:cNvPr>
            <xdr:cNvSpPr/>
          </xdr:nvSpPr>
          <xdr:spPr>
            <a:xfrm>
              <a:off x="1847145" y="2304895"/>
              <a:ext cx="3867930"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29A2973C-C0D6-8F63-5038-777A7BCA9480}"/>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9CAEA69A-F00E-65BE-E792-4BAAA60DD1CE}"/>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9F599A18-CE29-5DC7-2203-6CF376D596A9}"/>
              </a:ext>
            </a:extLst>
          </xdr:cNvPr>
          <xdr:cNvSpPr/>
        </xdr:nvSpPr>
        <xdr:spPr>
          <a:xfrm>
            <a:off x="10744199" y="2304895"/>
            <a:ext cx="4381501"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8FFF4A86-D885-D872-BC9D-4298EDA2F1FA}"/>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BD30BF6C-8122-769F-8896-B91E1D8A6D02}"/>
              </a:ext>
            </a:extLst>
          </xdr:cNvPr>
          <xdr:cNvSpPr/>
        </xdr:nvSpPr>
        <xdr:spPr>
          <a:xfrm>
            <a:off x="1847145" y="2314575"/>
            <a:ext cx="3867930" cy="275466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B96EA871-2EC6-8699-AB59-CBC98C601DC9}"/>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829667DB-01B5-899D-70B5-EA46CB06B4DE}"/>
              </a:ext>
            </a:extLst>
          </xdr:cNvPr>
          <xdr:cNvSpPr/>
        </xdr:nvSpPr>
        <xdr:spPr>
          <a:xfrm>
            <a:off x="5809545" y="5162550"/>
            <a:ext cx="3564000" cy="2709509"/>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7E71B5DC-FEDD-4659-4E4C-29EA9F74AC9F}"/>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4B25A569-B940-235D-DCC2-B9E13C781CD9}"/>
              </a:ext>
            </a:extLst>
          </xdr:cNvPr>
          <xdr:cNvSpPr/>
        </xdr:nvSpPr>
        <xdr:spPr>
          <a:xfrm>
            <a:off x="9467145" y="5162550"/>
            <a:ext cx="2844000" cy="270000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8E913EC1-5668-DF3F-DD42-51E3FE1DCC0A}"/>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512BDFBE-9089-BB55-9DA8-618067517F5E}"/>
              </a:ext>
            </a:extLst>
          </xdr:cNvPr>
          <xdr:cNvSpPr/>
        </xdr:nvSpPr>
        <xdr:spPr>
          <a:xfrm>
            <a:off x="12419895" y="5162550"/>
            <a:ext cx="2700000" cy="270000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464EEFE9-B1DD-E76E-4F4F-821262D601C0}"/>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394447</xdr:colOff>
      <xdr:row>1</xdr:row>
      <xdr:rowOff>107576</xdr:rowOff>
    </xdr:from>
    <xdr:to>
      <xdr:col>21</xdr:col>
      <xdr:colOff>523315</xdr:colOff>
      <xdr:row>40</xdr:row>
      <xdr:rowOff>87868</xdr:rowOff>
    </xdr:to>
    <xdr:grpSp>
      <xdr:nvGrpSpPr>
        <xdr:cNvPr id="2" name="Group 1">
          <a:extLst>
            <a:ext uri="{FF2B5EF4-FFF2-40B4-BE49-F238E27FC236}">
              <a16:creationId xmlns:a16="http://schemas.microsoft.com/office/drawing/2014/main" id="{7D132E48-34D6-44B0-AE6A-C0377AC131DE}"/>
            </a:ext>
          </a:extLst>
        </xdr:cNvPr>
        <xdr:cNvGrpSpPr/>
      </xdr:nvGrpSpPr>
      <xdr:grpSpPr>
        <a:xfrm>
          <a:off x="1069361" y="303519"/>
          <a:ext cx="13627154" cy="7622063"/>
          <a:chOff x="1752600" y="190500"/>
          <a:chExt cx="13468350" cy="7776000"/>
        </a:xfrm>
      </xdr:grpSpPr>
      <xdr:sp macro="" textlink="">
        <xdr:nvSpPr>
          <xdr:cNvPr id="3" name="Rectangle: Rounded Corners 2">
            <a:extLst>
              <a:ext uri="{FF2B5EF4-FFF2-40B4-BE49-F238E27FC236}">
                <a16:creationId xmlns:a16="http://schemas.microsoft.com/office/drawing/2014/main" id="{AF893D47-E6D0-0B63-47C0-90782F41156F}"/>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D460E3CA-9A58-C0CE-F3DB-F6F55E7D1943}"/>
              </a:ext>
            </a:extLst>
          </xdr:cNvPr>
          <xdr:cNvSpPr/>
        </xdr:nvSpPr>
        <xdr:spPr>
          <a:xfrm>
            <a:off x="1852449" y="270899"/>
            <a:ext cx="769160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B45172C-B976-0DCE-94FC-60386E4D00B0}"/>
              </a:ext>
            </a:extLst>
          </xdr:cNvPr>
          <xdr:cNvSpPr/>
        </xdr:nvSpPr>
        <xdr:spPr>
          <a:xfrm>
            <a:off x="9658349" y="270899"/>
            <a:ext cx="546735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77D37347-2164-5BF5-8F35-653B613EA5AD}"/>
              </a:ext>
            </a:extLst>
          </xdr:cNvPr>
          <xdr:cNvSpPr/>
        </xdr:nvSpPr>
        <xdr:spPr>
          <a:xfrm>
            <a:off x="5819774" y="2304895"/>
            <a:ext cx="481965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29D12A03-079C-6283-1E94-DBDD42B8AFC0}"/>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CD528A7B-9617-AB4E-86E2-8291270F7848}"/>
                </a:ext>
              </a:extLst>
            </xdr:cNvPr>
            <xdr:cNvSpPr/>
          </xdr:nvSpPr>
          <xdr:spPr>
            <a:xfrm>
              <a:off x="1846116"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F46C9C91-71AF-66F3-57CF-5997716BE98C}"/>
                </a:ext>
              </a:extLst>
            </xdr:cNvPr>
            <xdr:cNvSpPr/>
          </xdr:nvSpPr>
          <xdr:spPr>
            <a:xfrm>
              <a:off x="4546454"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9CD901E5-4B60-DBB1-951C-CA52709C2D83}"/>
                </a:ext>
              </a:extLst>
            </xdr:cNvPr>
            <xdr:cNvSpPr/>
          </xdr:nvSpPr>
          <xdr:spPr>
            <a:xfrm>
              <a:off x="7246792"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2E265ADD-3966-3146-5C65-9A23C2032E8D}"/>
                </a:ext>
              </a:extLst>
            </xdr:cNvPr>
            <xdr:cNvSpPr/>
          </xdr:nvSpPr>
          <xdr:spPr>
            <a:xfrm>
              <a:off x="9947130"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A17D5170-8B19-40D5-3E23-C62BA2A71475}"/>
                </a:ext>
              </a:extLst>
            </xdr:cNvPr>
            <xdr:cNvSpPr/>
          </xdr:nvSpPr>
          <xdr:spPr>
            <a:xfrm>
              <a:off x="12647467"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9429E22F-1A3B-1EBA-E25D-9F77E3907984}"/>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06FDD4AB-B97B-CA2A-9738-7BBD87005A23}"/>
                </a:ext>
              </a:extLst>
            </xdr:cNvPr>
            <xdr:cNvSpPr/>
          </xdr:nvSpPr>
          <xdr:spPr>
            <a:xfrm>
              <a:off x="1847145" y="2304895"/>
              <a:ext cx="3867930"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1A72147C-D78E-6917-222D-F2B98A57F1CE}"/>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65E172FE-9064-5388-B78F-8B79D194603E}"/>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9C31B23F-D72B-DFA1-F232-7056EA5159BF}"/>
              </a:ext>
            </a:extLst>
          </xdr:cNvPr>
          <xdr:cNvSpPr/>
        </xdr:nvSpPr>
        <xdr:spPr>
          <a:xfrm>
            <a:off x="10744199" y="2304895"/>
            <a:ext cx="438150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FDE904DF-3DB9-3E6A-B570-D1F1649BE3B6}"/>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3CC074CC-39F7-B9C6-C8DD-079B5A3D545E}"/>
              </a:ext>
            </a:extLst>
          </xdr:cNvPr>
          <xdr:cNvSpPr/>
        </xdr:nvSpPr>
        <xdr:spPr>
          <a:xfrm>
            <a:off x="1847145" y="2314575"/>
            <a:ext cx="3867930" cy="275466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E99657E2-B82E-75AC-7007-82153D912B03}"/>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5DC91AF2-0BE9-7149-1C95-B1C44BB21CD6}"/>
              </a:ext>
            </a:extLst>
          </xdr:cNvPr>
          <xdr:cNvSpPr/>
        </xdr:nvSpPr>
        <xdr:spPr>
          <a:xfrm>
            <a:off x="5809545" y="5162550"/>
            <a:ext cx="3564000" cy="2709509"/>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1E136DAE-284C-917E-5C26-883F925F64F7}"/>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D3E222C9-61AA-5722-1EA2-D075920B6BDE}"/>
              </a:ext>
            </a:extLst>
          </xdr:cNvPr>
          <xdr:cNvSpPr/>
        </xdr:nvSpPr>
        <xdr:spPr>
          <a:xfrm>
            <a:off x="9467145" y="5162550"/>
            <a:ext cx="2844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7DABA284-304A-CD4C-AE01-43EB707A1D37}"/>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387B9CE3-A3F8-0C1A-7BBD-37769B04EB6A}"/>
              </a:ext>
            </a:extLst>
          </xdr:cNvPr>
          <xdr:cNvSpPr/>
        </xdr:nvSpPr>
        <xdr:spPr>
          <a:xfrm>
            <a:off x="12419895" y="5162550"/>
            <a:ext cx="2700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14557E6F-96B5-5BD4-49B1-FD3CE21B2E3D}"/>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430306</xdr:colOff>
      <xdr:row>2</xdr:row>
      <xdr:rowOff>134472</xdr:rowOff>
    </xdr:from>
    <xdr:to>
      <xdr:col>21</xdr:col>
      <xdr:colOff>595033</xdr:colOff>
      <xdr:row>41</xdr:row>
      <xdr:rowOff>80697</xdr:rowOff>
    </xdr:to>
    <xdr:grpSp>
      <xdr:nvGrpSpPr>
        <xdr:cNvPr id="2" name="Group 1">
          <a:extLst>
            <a:ext uri="{FF2B5EF4-FFF2-40B4-BE49-F238E27FC236}">
              <a16:creationId xmlns:a16="http://schemas.microsoft.com/office/drawing/2014/main" id="{345AA7B4-5882-484E-B64B-5AD886548252}"/>
            </a:ext>
          </a:extLst>
        </xdr:cNvPr>
        <xdr:cNvGrpSpPr/>
      </xdr:nvGrpSpPr>
      <xdr:grpSpPr>
        <a:xfrm>
          <a:off x="1095324" y="522399"/>
          <a:ext cx="13465091" cy="7510807"/>
          <a:chOff x="1752600" y="190500"/>
          <a:chExt cx="13468350" cy="7776000"/>
        </a:xfrm>
      </xdr:grpSpPr>
      <xdr:sp macro="" textlink="">
        <xdr:nvSpPr>
          <xdr:cNvPr id="3" name="Rectangle: Rounded Corners 2">
            <a:extLst>
              <a:ext uri="{FF2B5EF4-FFF2-40B4-BE49-F238E27FC236}">
                <a16:creationId xmlns:a16="http://schemas.microsoft.com/office/drawing/2014/main" id="{5F066C00-75C8-FC81-B6D4-D24ADCB99159}"/>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58A372FA-7C57-D311-B8FB-00A548F62BBD}"/>
              </a:ext>
            </a:extLst>
          </xdr:cNvPr>
          <xdr:cNvSpPr/>
        </xdr:nvSpPr>
        <xdr:spPr>
          <a:xfrm>
            <a:off x="1852449" y="270899"/>
            <a:ext cx="7691601" cy="834001"/>
          </a:xfrm>
          <a:prstGeom prst="roundRect">
            <a:avLst>
              <a:gd name="adj" fmla="val 10000"/>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A00BAF2D-696D-EA76-B2B3-D3D1B7196CB0}"/>
              </a:ext>
            </a:extLst>
          </xdr:cNvPr>
          <xdr:cNvSpPr/>
        </xdr:nvSpPr>
        <xdr:spPr>
          <a:xfrm>
            <a:off x="9658349" y="270899"/>
            <a:ext cx="5467351" cy="834001"/>
          </a:xfrm>
          <a:prstGeom prst="roundRect">
            <a:avLst>
              <a:gd name="adj" fmla="val 10000"/>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D20EA581-AADC-86E0-5D2C-529A1A52B5E3}"/>
              </a:ext>
            </a:extLst>
          </xdr:cNvPr>
          <xdr:cNvSpPr/>
        </xdr:nvSpPr>
        <xdr:spPr>
          <a:xfrm>
            <a:off x="5819774" y="2304895"/>
            <a:ext cx="4819651"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7D63FB06-9E89-CA9F-5E6C-068757E8EB6E}"/>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E6FA0431-7B62-EF33-DB76-AB71BA3DD15F}"/>
                </a:ext>
              </a:extLst>
            </xdr:cNvPr>
            <xdr:cNvSpPr/>
          </xdr:nvSpPr>
          <xdr:spPr>
            <a:xfrm>
              <a:off x="1846116"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ED064606-68B3-8694-0F87-BE469D60179C}"/>
                </a:ext>
              </a:extLst>
            </xdr:cNvPr>
            <xdr:cNvSpPr/>
          </xdr:nvSpPr>
          <xdr:spPr>
            <a:xfrm>
              <a:off x="4546454"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CDE12583-E3B3-80C9-43DE-EA31391ED18E}"/>
                </a:ext>
              </a:extLst>
            </xdr:cNvPr>
            <xdr:cNvSpPr/>
          </xdr:nvSpPr>
          <xdr:spPr>
            <a:xfrm>
              <a:off x="7246792"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E09C4E17-FF58-9C3D-0C55-4158F09B3349}"/>
                </a:ext>
              </a:extLst>
            </xdr:cNvPr>
            <xdr:cNvSpPr/>
          </xdr:nvSpPr>
          <xdr:spPr>
            <a:xfrm>
              <a:off x="9947130"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E343BA08-4352-A9F3-718A-BDF6CA894731}"/>
                </a:ext>
              </a:extLst>
            </xdr:cNvPr>
            <xdr:cNvSpPr/>
          </xdr:nvSpPr>
          <xdr:spPr>
            <a:xfrm>
              <a:off x="12647467"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A3C7E1E9-312F-DAF7-9F41-B9772E8E0886}"/>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05EE2B4A-52AE-335B-C9EE-F905C379FF8A}"/>
                </a:ext>
              </a:extLst>
            </xdr:cNvPr>
            <xdr:cNvSpPr/>
          </xdr:nvSpPr>
          <xdr:spPr>
            <a:xfrm>
              <a:off x="1847145" y="2304895"/>
              <a:ext cx="3867930"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7BF291B0-B9C2-460A-88FC-8011425703F9}"/>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494DD3D5-EAA4-3FB9-9B0D-B3407AB79EC0}"/>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D260FD59-050F-1E66-3A87-2130DE0A9EAD}"/>
              </a:ext>
            </a:extLst>
          </xdr:cNvPr>
          <xdr:cNvSpPr/>
        </xdr:nvSpPr>
        <xdr:spPr>
          <a:xfrm>
            <a:off x="10744199" y="2304895"/>
            <a:ext cx="4381501"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59418708-2A6A-B509-6C7B-082C7900AE7F}"/>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7087576F-0094-4F1F-981E-42140DAFEB01}"/>
              </a:ext>
            </a:extLst>
          </xdr:cNvPr>
          <xdr:cNvSpPr/>
        </xdr:nvSpPr>
        <xdr:spPr>
          <a:xfrm>
            <a:off x="1847145" y="2314575"/>
            <a:ext cx="3867930" cy="275466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FD537083-C628-04AB-14AD-1C8D4D0E7898}"/>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AC5EE083-E722-0266-5BED-D1EDAA9E5EB5}"/>
              </a:ext>
            </a:extLst>
          </xdr:cNvPr>
          <xdr:cNvSpPr/>
        </xdr:nvSpPr>
        <xdr:spPr>
          <a:xfrm>
            <a:off x="5809545" y="5162550"/>
            <a:ext cx="3564000" cy="2709509"/>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495CB7AD-5090-0F1F-0503-504ED4E74FAC}"/>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F0DC053C-0A24-65DB-8D52-D900AC79C336}"/>
              </a:ext>
            </a:extLst>
          </xdr:cNvPr>
          <xdr:cNvSpPr/>
        </xdr:nvSpPr>
        <xdr:spPr>
          <a:xfrm>
            <a:off x="9467145" y="5162550"/>
            <a:ext cx="2844000" cy="2700000"/>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9C44E314-72EE-0D54-1D55-FAE94EDE5D3F}"/>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B098EF69-0F0F-B7B1-FEA4-4ECBE79CAC4E}"/>
              </a:ext>
            </a:extLst>
          </xdr:cNvPr>
          <xdr:cNvSpPr/>
        </xdr:nvSpPr>
        <xdr:spPr>
          <a:xfrm>
            <a:off x="12419895" y="5162550"/>
            <a:ext cx="2700000" cy="2700000"/>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09CCBB15-40E8-85CB-A5C5-CE5F2ED49AB9}"/>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00" refreshedDate="45122.433034027781" createdVersion="8" refreshedVersion="8" minRefreshableVersion="3" recordCount="1471" xr:uid="{0387F610-0672-4A3E-8828-95C897675AC2}">
  <cacheSource type="worksheet">
    <worksheetSource ref="A1:AR1048576" sheet="Data"/>
  </cacheSource>
  <cacheFields count="44">
    <cacheField name="Attrition" numFmtId="0">
      <sharedItems containsBlank="1" count="3">
        <s v="Yes"/>
        <s v="No"/>
        <m/>
      </sharedItems>
    </cacheField>
    <cacheField name="Business Travel" numFmtId="0">
      <sharedItems containsBlank="1"/>
    </cacheField>
    <cacheField name="CF_age band" numFmtId="0">
      <sharedItems containsBlank="1" count="6">
        <s v="35 - 44"/>
        <s v="45 - 54"/>
        <s v="25 - 34"/>
        <s v="Over 55"/>
        <s v="Under 25"/>
        <m/>
      </sharedItems>
    </cacheField>
    <cacheField name="CF_attrition label" numFmtId="0">
      <sharedItems containsBlank="1"/>
    </cacheField>
    <cacheField name="Department" numFmtId="0">
      <sharedItems containsBlank="1" count="4">
        <s v="Sales"/>
        <s v="R&amp;D"/>
        <s v="HR"/>
        <m/>
      </sharedItems>
    </cacheField>
    <cacheField name="Education Field" numFmtId="0">
      <sharedItems containsBlank="1" count="7">
        <s v="Life Sciences"/>
        <s v="Other"/>
        <s v="Medical"/>
        <s v="Marketing"/>
        <s v="Technical Degree"/>
        <s v="Human Resources"/>
        <m/>
      </sharedItems>
    </cacheField>
    <cacheField name="emp no" numFmtId="0">
      <sharedItems containsBlank="1" count="1471">
        <s v="STAFF-1"/>
        <s v="STAFF-2"/>
        <s v="STAFF-4"/>
        <s v="STAFF-5"/>
        <s v="STAFF-7"/>
        <s v="STAFF-8"/>
        <s v="STAFF-10"/>
        <s v="STAFF-11"/>
        <s v="STAFF-12"/>
        <s v="STAFF-13"/>
        <s v="STAFF-14"/>
        <s v="STAFF-15"/>
        <s v="STAFF-16"/>
        <s v="STAFF-18"/>
        <s v="STAFF-19"/>
        <s v="STAFF-20"/>
        <s v="STAFF-21"/>
        <s v="STAFF-22"/>
        <s v="STAFF-23"/>
        <s v="STAFF-24"/>
        <s v="STAFF-26"/>
        <s v="STAFF-27"/>
        <s v="STAFF-28"/>
        <s v="STAFF-30"/>
        <s v="STAFF-31"/>
        <s v="STAFF-32"/>
        <s v="STAFF-33"/>
        <s v="STAFF-35"/>
        <s v="STAFF-36"/>
        <s v="STAFF-38"/>
        <s v="STAFF-39"/>
        <s v="STAFF-40"/>
        <s v="STAFF-41"/>
        <s v="STAFF-42"/>
        <s v="STAFF-45"/>
        <s v="STAFF-46"/>
        <s v="STAFF-47"/>
        <s v="STAFF-49"/>
        <s v="STAFF-51"/>
        <s v="STAFF-52"/>
        <s v="STAFF-53"/>
        <s v="STAFF-54"/>
        <s v="STAFF-55"/>
        <s v="STAFF-56"/>
        <s v="STAFF-57"/>
        <s v="STAFF-58"/>
        <s v="STAFF-60"/>
        <s v="STAFF-61"/>
        <s v="STAFF-62"/>
        <s v="STAFF-63"/>
        <s v="STAFF-64"/>
        <s v="STAFF-65"/>
        <s v="STAFF-68"/>
        <s v="STAFF-70"/>
        <s v="STAFF-72"/>
        <s v="STAFF-73"/>
        <s v="STAFF-74"/>
        <s v="STAFF-75"/>
        <s v="STAFF-76"/>
        <s v="STAFF-77"/>
        <s v="STAFF-78"/>
        <s v="STAFF-79"/>
        <s v="STAFF-80"/>
        <s v="STAFF-81"/>
        <s v="STAFF-83"/>
        <s v="STAFF-84"/>
        <s v="STAFF-85"/>
        <s v="STAFF-86"/>
        <s v="STAFF-88"/>
        <s v="STAFF-90"/>
        <s v="STAFF-91"/>
        <s v="STAFF-94"/>
        <s v="STAFF-95"/>
        <s v="STAFF-96"/>
        <s v="STAFF-97"/>
        <s v="STAFF-98"/>
        <s v="STAFF-100"/>
        <s v="STAFF-101"/>
        <s v="STAFF-102"/>
        <s v="STAFF-103"/>
        <s v="STAFF-104"/>
        <s v="STAFF-105"/>
        <s v="STAFF-106"/>
        <s v="STAFF-107"/>
        <s v="STAFF-110"/>
        <s v="STAFF-112"/>
        <s v="STAFF-113"/>
        <s v="STAFF-116"/>
        <s v="STAFF-117"/>
        <s v="STAFF-118"/>
        <s v="STAFF-119"/>
        <s v="STAFF-120"/>
        <s v="STAFF-121"/>
        <s v="STAFF-124"/>
        <s v="STAFF-125"/>
        <s v="STAFF-126"/>
        <s v="STAFF-128"/>
        <s v="STAFF-129"/>
        <s v="STAFF-131"/>
        <s v="STAFF-132"/>
        <s v="STAFF-133"/>
        <s v="STAFF-134"/>
        <s v="STAFF-137"/>
        <s v="STAFF-138"/>
        <s v="STAFF-139"/>
        <s v="STAFF-140"/>
        <s v="STAFF-141"/>
        <s v="STAFF-142"/>
        <s v="STAFF-143"/>
        <s v="STAFF-144"/>
        <s v="STAFF-145"/>
        <s v="STAFF-147"/>
        <s v="STAFF-148"/>
        <s v="STAFF-150"/>
        <s v="STAFF-151"/>
        <s v="STAFF-152"/>
        <s v="STAFF-153"/>
        <s v="STAFF-154"/>
        <s v="STAFF-155"/>
        <s v="STAFF-158"/>
        <s v="STAFF-159"/>
        <s v="STAFF-160"/>
        <s v="STAFF-161"/>
        <s v="STAFF-162"/>
        <s v="STAFF-163"/>
        <s v="STAFF-164"/>
        <s v="STAFF-165"/>
        <s v="STAFF-167"/>
        <s v="STAFF-169"/>
        <s v="STAFF-170"/>
        <s v="STAFF-171"/>
        <s v="STAFF-174"/>
        <s v="STAFF-175"/>
        <s v="STAFF-176"/>
        <s v="STAFF-177"/>
        <s v="STAFF-178"/>
        <s v="STAFF-179"/>
        <s v="STAFF-182"/>
        <s v="STAFF-183"/>
        <s v="STAFF-184"/>
        <s v="STAFF-190"/>
        <s v="STAFF-192"/>
        <s v="STAFF-193"/>
        <s v="STAFF-194"/>
        <s v="STAFF-195"/>
        <s v="STAFF-197"/>
        <s v="STAFF-198"/>
        <s v="STAFF-199"/>
        <s v="STAFF-200"/>
        <s v="STAFF-201"/>
        <s v="STAFF-202"/>
        <s v="STAFF-204"/>
        <s v="STAFF-205"/>
        <s v="STAFF-206"/>
        <s v="STAFF-207"/>
        <s v="STAFF-208"/>
        <s v="STAFF-211"/>
        <s v="STAFF-214"/>
        <s v="STAFF-215"/>
        <s v="STAFF-216"/>
        <s v="STAFF-217"/>
        <s v="STAFF-218"/>
        <s v="STAFF-221"/>
        <s v="STAFF-223"/>
        <s v="STAFF-224"/>
        <s v="STAFF-226"/>
        <s v="STAFF-227"/>
        <s v="STAFF-228"/>
        <s v="STAFF-230"/>
        <s v="STAFF-231"/>
        <s v="STAFF-233"/>
        <s v="STAFF-235"/>
        <s v="STAFF-238"/>
        <s v="STAFF-239"/>
        <s v="STAFF-240"/>
        <s v="STAFF-241"/>
        <s v="STAFF-242"/>
        <s v="STAFF-243"/>
        <s v="STAFF-244"/>
        <s v="STAFF-245"/>
        <s v="STAFF-246"/>
        <s v="STAFF-247"/>
        <s v="STAFF-248"/>
        <s v="STAFF-249"/>
        <s v="STAFF-250"/>
        <s v="STAFF-252"/>
        <s v="STAFF-253"/>
        <s v="STAFF-254"/>
        <s v="STAFF-256"/>
        <s v="STAFF-258"/>
        <s v="STAFF-259"/>
        <s v="STAFF-260"/>
        <s v="STAFF-261"/>
        <s v="STAFF-262"/>
        <s v="STAFF-264"/>
        <s v="STAFF-267"/>
        <s v="STAFF-269"/>
        <s v="STAFF-270"/>
        <s v="STAFF-271"/>
        <s v="STAFF-273"/>
        <s v="STAFF-274"/>
        <s v="STAFF-275"/>
        <s v="STAFF-277"/>
        <s v="STAFF-281"/>
        <s v="STAFF-282"/>
        <s v="STAFF-283"/>
        <s v="STAFF-284"/>
        <s v="STAFF-286"/>
        <s v="STAFF-287"/>
        <s v="STAFF-288"/>
        <s v="STAFF-291"/>
        <s v="STAFF-292"/>
        <s v="STAFF-293"/>
        <s v="STAFF-296"/>
        <s v="STAFF-297"/>
        <s v="STAFF-298"/>
        <s v="STAFF-299"/>
        <s v="STAFF-300"/>
        <s v="STAFF-302"/>
        <s v="STAFF-303"/>
        <s v="STAFF-304"/>
        <s v="STAFF-305"/>
        <s v="STAFF-306"/>
        <s v="STAFF-307"/>
        <s v="STAFF-308"/>
        <s v="STAFF-309"/>
        <s v="STAFF-311"/>
        <s v="STAFF-312"/>
        <s v="STAFF-314"/>
        <s v="STAFF-315"/>
        <s v="STAFF-316"/>
        <s v="STAFF-319"/>
        <s v="STAFF-321"/>
        <s v="STAFF-323"/>
        <s v="STAFF-325"/>
        <s v="STAFF-327"/>
        <s v="STAFF-328"/>
        <s v="STAFF-329"/>
        <s v="STAFF-330"/>
        <s v="STAFF-331"/>
        <s v="STAFF-332"/>
        <s v="STAFF-333"/>
        <s v="STAFF-334"/>
        <s v="STAFF-335"/>
        <s v="STAFF-336"/>
        <s v="STAFF-337"/>
        <s v="STAFF-338"/>
        <s v="STAFF-339"/>
        <s v="STAFF-340"/>
        <s v="STAFF-341"/>
        <s v="STAFF-342"/>
        <s v="STAFF-343"/>
        <s v="STAFF-346"/>
        <s v="STAFF-347"/>
        <s v="STAFF-349"/>
        <s v="STAFF-350"/>
        <s v="STAFF-351"/>
        <s v="STAFF-352"/>
        <s v="STAFF-353"/>
        <s v="STAFF-355"/>
        <s v="STAFF-359"/>
        <s v="STAFF-361"/>
        <s v="STAFF-362"/>
        <s v="STAFF-363"/>
        <s v="STAFF-364"/>
        <s v="STAFF-366"/>
        <s v="STAFF-367"/>
        <s v="STAFF-369"/>
        <s v="STAFF-372"/>
        <s v="STAFF-373"/>
        <s v="STAFF-374"/>
        <s v="STAFF-376"/>
        <s v="STAFF-377"/>
        <s v="STAFF-378"/>
        <s v="STAFF-379"/>
        <s v="STAFF-380"/>
        <s v="STAFF-381"/>
        <s v="STAFF-382"/>
        <s v="STAFF-384"/>
        <s v="STAFF-385"/>
        <s v="STAFF-386"/>
        <s v="STAFF-387"/>
        <s v="STAFF-388"/>
        <s v="STAFF-389"/>
        <s v="STAFF-390"/>
        <s v="STAFF-391"/>
        <s v="STAFF-392"/>
        <s v="STAFF-393"/>
        <s v="STAFF-394"/>
        <s v="STAFF-395"/>
        <s v="STAFF-396"/>
        <s v="STAFF-397"/>
        <s v="STAFF-399"/>
        <s v="STAFF-401"/>
        <s v="STAFF-403"/>
        <s v="STAFF-404"/>
        <s v="STAFF-405"/>
        <s v="STAFF-406"/>
        <s v="STAFF-407"/>
        <s v="STAFF-408"/>
        <s v="STAFF-410"/>
        <s v="STAFF-411"/>
        <s v="STAFF-412"/>
        <s v="STAFF-416"/>
        <s v="STAFF-417"/>
        <s v="STAFF-419"/>
        <s v="STAFF-420"/>
        <s v="STAFF-421"/>
        <s v="STAFF-422"/>
        <s v="STAFF-423"/>
        <s v="STAFF-424"/>
        <s v="STAFF-425"/>
        <s v="STAFF-426"/>
        <s v="STAFF-428"/>
        <s v="STAFF-429"/>
        <s v="STAFF-430"/>
        <s v="STAFF-431"/>
        <s v="STAFF-433"/>
        <s v="STAFF-434"/>
        <s v="STAFF-436"/>
        <s v="STAFF-437"/>
        <s v="STAFF-438"/>
        <s v="STAFF-439"/>
        <s v="STAFF-440"/>
        <s v="STAFF-441"/>
        <s v="STAFF-442"/>
        <s v="STAFF-444"/>
        <s v="STAFF-445"/>
        <s v="STAFF-446"/>
        <s v="STAFF-447"/>
        <s v="STAFF-448"/>
        <s v="STAFF-449"/>
        <s v="STAFF-450"/>
        <s v="STAFF-451"/>
        <s v="STAFF-452"/>
        <s v="STAFF-453"/>
        <s v="STAFF-454"/>
        <s v="STAFF-455"/>
        <s v="STAFF-456"/>
        <s v="STAFF-458"/>
        <s v="STAFF-460"/>
        <s v="STAFF-461"/>
        <s v="STAFF-462"/>
        <s v="STAFF-463"/>
        <s v="STAFF-464"/>
        <s v="STAFF-465"/>
        <s v="STAFF-466"/>
        <s v="STAFF-467"/>
        <s v="STAFF-468"/>
        <s v="STAFF-469"/>
        <s v="STAFF-470"/>
        <s v="STAFF-471"/>
        <s v="STAFF-473"/>
        <s v="STAFF-474"/>
        <s v="STAFF-475"/>
        <s v="STAFF-476"/>
        <s v="STAFF-477"/>
        <s v="STAFF-478"/>
        <s v="STAFF-479"/>
        <s v="STAFF-481"/>
        <s v="STAFF-482"/>
        <s v="STAFF-483"/>
        <s v="STAFF-484"/>
        <s v="STAFF-485"/>
        <s v="STAFF-486"/>
        <s v="STAFF-487"/>
        <s v="STAFF-488"/>
        <s v="STAFF-491"/>
        <s v="STAFF-492"/>
        <s v="STAFF-493"/>
        <s v="STAFF-494"/>
        <s v="STAFF-495"/>
        <s v="STAFF-496"/>
        <s v="STAFF-497"/>
        <s v="STAFF-498"/>
        <s v="STAFF-499"/>
        <s v="STAFF-500"/>
        <s v="STAFF-501"/>
        <s v="STAFF-502"/>
        <s v="STAFF-505"/>
        <s v="STAFF-507"/>
        <s v="STAFF-508"/>
        <s v="STAFF-510"/>
        <s v="STAFF-511"/>
        <s v="STAFF-513"/>
        <s v="STAFF-514"/>
        <s v="STAFF-515"/>
        <s v="STAFF-516"/>
        <s v="STAFF-517"/>
        <s v="STAFF-518"/>
        <s v="STAFF-520"/>
        <s v="STAFF-521"/>
        <s v="STAFF-522"/>
        <s v="STAFF-523"/>
        <s v="STAFF-524"/>
        <s v="STAFF-525"/>
        <s v="STAFF-526"/>
        <s v="STAFF-527"/>
        <s v="STAFF-529"/>
        <s v="STAFF-530"/>
        <s v="STAFF-531"/>
        <s v="STAFF-532"/>
        <s v="STAFF-533"/>
        <s v="STAFF-534"/>
        <s v="STAFF-536"/>
        <s v="STAFF-538"/>
        <s v="STAFF-543"/>
        <s v="STAFF-544"/>
        <s v="STAFF-546"/>
        <s v="STAFF-547"/>
        <s v="STAFF-548"/>
        <s v="STAFF-549"/>
        <s v="STAFF-550"/>
        <s v="STAFF-551"/>
        <s v="STAFF-554"/>
        <s v="STAFF-555"/>
        <s v="STAFF-556"/>
        <s v="STAFF-558"/>
        <s v="STAFF-560"/>
        <s v="STAFF-562"/>
        <s v="STAFF-564"/>
        <s v="STAFF-565"/>
        <s v="STAFF-566"/>
        <s v="STAFF-567"/>
        <s v="STAFF-568"/>
        <s v="STAFF-569"/>
        <s v="STAFF-571"/>
        <s v="STAFF-573"/>
        <s v="STAFF-574"/>
        <s v="STAFF-575"/>
        <s v="STAFF-577"/>
        <s v="STAFF-578"/>
        <s v="STAFF-579"/>
        <s v="STAFF-580"/>
        <s v="STAFF-581"/>
        <s v="STAFF-582"/>
        <s v="STAFF-584"/>
        <s v="STAFF-585"/>
        <s v="STAFF-586"/>
        <s v="STAFF-587"/>
        <s v="STAFF-590"/>
        <s v="STAFF-591"/>
        <s v="STAFF-592"/>
        <s v="STAFF-593"/>
        <s v="STAFF-595"/>
        <s v="STAFF-597"/>
        <s v="STAFF-599"/>
        <s v="STAFF-600"/>
        <s v="STAFF-601"/>
        <s v="STAFF-602"/>
        <s v="STAFF-604"/>
        <s v="STAFF-605"/>
        <s v="STAFF-606"/>
        <s v="STAFF-608"/>
        <s v="STAFF-611"/>
        <s v="STAFF-612"/>
        <s v="STAFF-613"/>
        <s v="STAFF-614"/>
        <s v="STAFF-615"/>
        <s v="STAFF-616"/>
        <s v="STAFF-618"/>
        <s v="STAFF-620"/>
        <s v="STAFF-621"/>
        <s v="STAFF-622"/>
        <s v="STAFF-623"/>
        <s v="STAFF-624"/>
        <s v="STAFF-625"/>
        <s v="STAFF-626"/>
        <s v="STAFF-630"/>
        <s v="STAFF-631"/>
        <s v="STAFF-632"/>
        <s v="STAFF-634"/>
        <s v="STAFF-635"/>
        <s v="STAFF-638"/>
        <s v="STAFF-639"/>
        <s v="STAFF-641"/>
        <s v="STAFF-643"/>
        <s v="STAFF-644"/>
        <s v="STAFF-645"/>
        <s v="STAFF-647"/>
        <s v="STAFF-648"/>
        <s v="STAFF-649"/>
        <s v="STAFF-650"/>
        <s v="STAFF-652"/>
        <s v="STAFF-653"/>
        <s v="STAFF-655"/>
        <s v="STAFF-656"/>
        <s v="STAFF-657"/>
        <s v="STAFF-659"/>
        <s v="STAFF-661"/>
        <s v="STAFF-662"/>
        <s v="STAFF-663"/>
        <s v="STAFF-664"/>
        <s v="STAFF-665"/>
        <s v="STAFF-666"/>
        <s v="STAFF-667"/>
        <s v="STAFF-669"/>
        <s v="STAFF-671"/>
        <s v="STAFF-675"/>
        <s v="STAFF-677"/>
        <s v="STAFF-679"/>
        <s v="STAFF-680"/>
        <s v="STAFF-682"/>
        <s v="STAFF-683"/>
        <s v="STAFF-684"/>
        <s v="STAFF-686"/>
        <s v="STAFF-689"/>
        <s v="STAFF-690"/>
        <s v="STAFF-691"/>
        <s v="STAFF-692"/>
        <s v="STAFF-698"/>
        <s v="STAFF-699"/>
        <s v="STAFF-700"/>
        <s v="STAFF-701"/>
        <s v="STAFF-702"/>
        <s v="STAFF-704"/>
        <s v="STAFF-705"/>
        <s v="STAFF-707"/>
        <s v="STAFF-709"/>
        <s v="STAFF-710"/>
        <s v="STAFF-712"/>
        <s v="STAFF-714"/>
        <s v="STAFF-715"/>
        <s v="STAFF-716"/>
        <s v="STAFF-717"/>
        <s v="STAFF-720"/>
        <s v="STAFF-721"/>
        <s v="STAFF-722"/>
        <s v="STAFF-723"/>
        <s v="STAFF-724"/>
        <s v="STAFF-725"/>
        <s v="STAFF-727"/>
        <s v="STAFF-728"/>
        <s v="STAFF-729"/>
        <s v="STAFF-730"/>
        <s v="STAFF-731"/>
        <s v="STAFF-732"/>
        <s v="STAFF-733"/>
        <s v="STAFF-734"/>
        <s v="STAFF-738"/>
        <s v="STAFF-741"/>
        <s v="STAFF-742"/>
        <s v="STAFF-743"/>
        <s v="STAFF-744"/>
        <s v="STAFF-746"/>
        <s v="STAFF-747"/>
        <s v="STAFF-749"/>
        <s v="STAFF-752"/>
        <s v="STAFF-754"/>
        <s v="STAFF-757"/>
        <s v="STAFF-758"/>
        <s v="STAFF-760"/>
        <s v="STAFF-762"/>
        <s v="STAFF-763"/>
        <s v="STAFF-764"/>
        <s v="STAFF-766"/>
        <s v="STAFF-769"/>
        <s v="STAFF-771"/>
        <s v="STAFF-772"/>
        <s v="STAFF-773"/>
        <s v="STAFF-775"/>
        <s v="STAFF-776"/>
        <s v="STAFF-780"/>
        <s v="STAFF-781"/>
        <s v="STAFF-783"/>
        <s v="STAFF-784"/>
        <s v="STAFF-785"/>
        <s v="STAFF-786"/>
        <s v="STAFF-787"/>
        <s v="STAFF-789"/>
        <s v="STAFF-791"/>
        <s v="STAFF-792"/>
        <s v="STAFF-793"/>
        <s v="STAFF-796"/>
        <s v="STAFF-797"/>
        <s v="STAFF-799"/>
        <s v="STAFF-800"/>
        <s v="STAFF-802"/>
        <s v="STAFF-803"/>
        <s v="STAFF-804"/>
        <s v="STAFF-805"/>
        <s v="STAFF-806"/>
        <s v="STAFF-807"/>
        <s v="STAFF-808"/>
        <s v="STAFF-809"/>
        <s v="STAFF-811"/>
        <s v="STAFF-812"/>
        <s v="STAFF-813"/>
        <s v="STAFF-815"/>
        <s v="STAFF-816"/>
        <s v="STAFF-817"/>
        <s v="STAFF-819"/>
        <s v="STAFF-820"/>
        <s v="STAFF-823"/>
        <s v="STAFF-824"/>
        <s v="STAFF-825"/>
        <s v="STAFF-826"/>
        <s v="STAFF-827"/>
        <s v="STAFF-828"/>
        <s v="STAFF-829"/>
        <s v="STAFF-830"/>
        <s v="STAFF-832"/>
        <s v="STAFF-833"/>
        <s v="STAFF-834"/>
        <s v="STAFF-836"/>
        <s v="STAFF-837"/>
        <s v="STAFF-838"/>
        <s v="STAFF-840"/>
        <s v="STAFF-842"/>
        <s v="STAFF-843"/>
        <s v="STAFF-844"/>
        <s v="STAFF-845"/>
        <s v="STAFF-846"/>
        <s v="STAFF-847"/>
        <s v="STAFF-848"/>
        <s v="STAFF-850"/>
        <s v="STAFF-851"/>
        <s v="STAFF-852"/>
        <s v="STAFF-854"/>
        <s v="STAFF-855"/>
        <s v="STAFF-856"/>
        <s v="STAFF-857"/>
        <s v="STAFF-859"/>
        <s v="STAFF-861"/>
        <s v="STAFF-862"/>
        <s v="STAFF-864"/>
        <s v="STAFF-865"/>
        <s v="STAFF-867"/>
        <s v="STAFF-868"/>
        <s v="STAFF-869"/>
        <s v="STAFF-872"/>
        <s v="STAFF-874"/>
        <s v="STAFF-875"/>
        <s v="STAFF-878"/>
        <s v="STAFF-879"/>
        <s v="STAFF-880"/>
        <s v="STAFF-881"/>
        <s v="STAFF-882"/>
        <s v="STAFF-885"/>
        <s v="STAFF-887"/>
        <s v="STAFF-888"/>
        <s v="STAFF-889"/>
        <s v="STAFF-893"/>
        <s v="STAFF-894"/>
        <s v="STAFF-895"/>
        <s v="STAFF-896"/>
        <s v="STAFF-897"/>
        <s v="STAFF-899"/>
        <s v="STAFF-900"/>
        <s v="STAFF-901"/>
        <s v="STAFF-902"/>
        <s v="STAFF-903"/>
        <s v="STAFF-904"/>
        <s v="STAFF-905"/>
        <s v="STAFF-909"/>
        <s v="STAFF-910"/>
        <s v="STAFF-911"/>
        <s v="STAFF-912"/>
        <s v="STAFF-913"/>
        <s v="STAFF-916"/>
        <s v="STAFF-918"/>
        <s v="STAFF-920"/>
        <s v="STAFF-922"/>
        <s v="STAFF-923"/>
        <s v="STAFF-924"/>
        <s v="STAFF-925"/>
        <s v="STAFF-926"/>
        <s v="STAFF-927"/>
        <s v="STAFF-930"/>
        <s v="STAFF-932"/>
        <s v="STAFF-933"/>
        <s v="STAFF-934"/>
        <s v="STAFF-936"/>
        <s v="STAFF-939"/>
        <s v="STAFF-940"/>
        <s v="STAFF-941"/>
        <s v="STAFF-942"/>
        <s v="STAFF-944"/>
        <s v="STAFF-945"/>
        <s v="STAFF-947"/>
        <s v="STAFF-949"/>
        <s v="STAFF-950"/>
        <s v="STAFF-951"/>
        <s v="STAFF-952"/>
        <s v="STAFF-954"/>
        <s v="STAFF-956"/>
        <s v="STAFF-957"/>
        <s v="STAFF-958"/>
        <s v="STAFF-959"/>
        <s v="STAFF-960"/>
        <s v="STAFF-961"/>
        <s v="STAFF-964"/>
        <s v="STAFF-966"/>
        <s v="STAFF-967"/>
        <s v="STAFF-969"/>
        <s v="STAFF-970"/>
        <s v="STAFF-972"/>
        <s v="STAFF-974"/>
        <s v="STAFF-975"/>
        <s v="STAFF-976"/>
        <s v="STAFF-977"/>
        <s v="STAFF-981"/>
        <s v="STAFF-982"/>
        <s v="STAFF-983"/>
        <s v="STAFF-984"/>
        <s v="STAFF-985"/>
        <s v="STAFF-986"/>
        <s v="STAFF-987"/>
        <s v="STAFF-990"/>
        <s v="STAFF-991"/>
        <s v="STAFF-992"/>
        <s v="STAFF-994"/>
        <s v="STAFF-995"/>
        <s v="STAFF-996"/>
        <s v="STAFF-997"/>
        <s v="STAFF-998"/>
        <s v="STAFF-999"/>
        <s v="STAFF-1001"/>
        <s v="STAFF-1002"/>
        <s v="STAFF-1003"/>
        <s v="STAFF-1004"/>
        <s v="STAFF-1005"/>
        <s v="STAFF-1006"/>
        <s v="STAFF-1007"/>
        <s v="STAFF-1009"/>
        <s v="STAFF-1010"/>
        <s v="STAFF-1011"/>
        <s v="STAFF-1012"/>
        <s v="STAFF-1013"/>
        <s v="STAFF-1014"/>
        <s v="STAFF-1015"/>
        <s v="STAFF-1016"/>
        <s v="STAFF-1017"/>
        <s v="STAFF-1018"/>
        <s v="STAFF-1019"/>
        <s v="STAFF-1022"/>
        <s v="STAFF-1024"/>
        <s v="STAFF-1025"/>
        <s v="STAFF-1026"/>
        <s v="STAFF-1027"/>
        <s v="STAFF-1028"/>
        <s v="STAFF-1029"/>
        <s v="STAFF-1030"/>
        <s v="STAFF-1032"/>
        <s v="STAFF-1033"/>
        <s v="STAFF-1034"/>
        <s v="STAFF-1035"/>
        <s v="STAFF-1036"/>
        <s v="STAFF-1037"/>
        <s v="STAFF-1038"/>
        <s v="STAFF-1039"/>
        <s v="STAFF-1040"/>
        <s v="STAFF-1042"/>
        <s v="STAFF-1043"/>
        <s v="STAFF-1044"/>
        <s v="STAFF-1045"/>
        <s v="STAFF-1046"/>
        <s v="STAFF-1047"/>
        <s v="STAFF-1048"/>
        <s v="STAFF-1049"/>
        <s v="STAFF-1050"/>
        <s v="STAFF-1052"/>
        <s v="STAFF-1053"/>
        <s v="STAFF-1055"/>
        <s v="STAFF-1056"/>
        <s v="STAFF-1060"/>
        <s v="STAFF-1061"/>
        <s v="STAFF-1062"/>
        <s v="STAFF-1066"/>
        <s v="STAFF-1068"/>
        <s v="STAFF-1069"/>
        <s v="STAFF-1070"/>
        <s v="STAFF-1071"/>
        <s v="STAFF-1073"/>
        <s v="STAFF-1074"/>
        <s v="STAFF-1076"/>
        <s v="STAFF-1077"/>
        <s v="STAFF-1079"/>
        <s v="STAFF-1080"/>
        <s v="STAFF-1081"/>
        <s v="STAFF-1082"/>
        <s v="STAFF-1083"/>
        <s v="STAFF-1084"/>
        <s v="STAFF-1085"/>
        <s v="STAFF-1088"/>
        <s v="STAFF-1092"/>
        <s v="STAFF-1094"/>
        <s v="STAFF-1096"/>
        <s v="STAFF-1097"/>
        <s v="STAFF-1098"/>
        <s v="STAFF-1099"/>
        <s v="STAFF-1100"/>
        <s v="STAFF-1101"/>
        <s v="STAFF-1102"/>
        <s v="STAFF-1103"/>
        <s v="STAFF-1105"/>
        <s v="STAFF-1106"/>
        <s v="STAFF-1107"/>
        <s v="STAFF-1108"/>
        <s v="STAFF-1109"/>
        <s v="STAFF-1111"/>
        <s v="STAFF-1113"/>
        <s v="STAFF-1114"/>
        <s v="STAFF-1115"/>
        <s v="STAFF-1116"/>
        <s v="STAFF-1117"/>
        <s v="STAFF-1118"/>
        <s v="STAFF-1119"/>
        <s v="STAFF-1120"/>
        <s v="STAFF-1121"/>
        <s v="STAFF-1124"/>
        <s v="STAFF-1125"/>
        <s v="STAFF-1126"/>
        <s v="STAFF-1127"/>
        <s v="STAFF-1128"/>
        <s v="STAFF-1131"/>
        <s v="STAFF-1132"/>
        <s v="STAFF-1133"/>
        <s v="STAFF-1135"/>
        <s v="STAFF-1136"/>
        <s v="STAFF-1137"/>
        <s v="STAFF-1138"/>
        <s v="STAFF-1140"/>
        <s v="STAFF-1143"/>
        <s v="STAFF-1148"/>
        <s v="STAFF-1150"/>
        <s v="STAFF-1152"/>
        <s v="STAFF-1154"/>
        <s v="STAFF-1156"/>
        <s v="STAFF-1157"/>
        <s v="STAFF-1158"/>
        <s v="STAFF-1160"/>
        <s v="STAFF-1161"/>
        <s v="STAFF-1162"/>
        <s v="STAFF-1163"/>
        <s v="STAFF-1164"/>
        <s v="STAFF-1165"/>
        <s v="STAFF-1166"/>
        <s v="STAFF-1167"/>
        <s v="STAFF-1171"/>
        <s v="STAFF-1172"/>
        <s v="STAFF-1173"/>
        <s v="STAFF-1175"/>
        <s v="STAFF-1177"/>
        <s v="STAFF-1179"/>
        <s v="STAFF-1180"/>
        <s v="STAFF-1182"/>
        <s v="STAFF-1184"/>
        <s v="STAFF-1185"/>
        <s v="STAFF-1188"/>
        <s v="STAFF-1190"/>
        <s v="STAFF-1191"/>
        <s v="STAFF-1192"/>
        <s v="STAFF-1193"/>
        <s v="STAFF-1195"/>
        <s v="STAFF-1196"/>
        <s v="STAFF-1198"/>
        <s v="STAFF-1200"/>
        <s v="STAFF-1201"/>
        <s v="STAFF-1202"/>
        <s v="STAFF-1203"/>
        <s v="STAFF-1204"/>
        <s v="STAFF-1206"/>
        <s v="STAFF-1207"/>
        <s v="STAFF-1210"/>
        <s v="STAFF-1211"/>
        <s v="STAFF-1212"/>
        <s v="STAFF-1215"/>
        <s v="STAFF-1216"/>
        <s v="STAFF-1217"/>
        <s v="STAFF-1218"/>
        <s v="STAFF-1219"/>
        <s v="STAFF-1220"/>
        <s v="STAFF-1221"/>
        <s v="STAFF-1224"/>
        <s v="STAFF-1225"/>
        <s v="STAFF-1226"/>
        <s v="STAFF-1228"/>
        <s v="STAFF-1231"/>
        <s v="STAFF-1233"/>
        <s v="STAFF-1234"/>
        <s v="STAFF-1235"/>
        <s v="STAFF-1237"/>
        <s v="STAFF-1238"/>
        <s v="STAFF-1239"/>
        <s v="STAFF-1240"/>
        <s v="STAFF-1241"/>
        <s v="STAFF-1242"/>
        <s v="STAFF-1243"/>
        <s v="STAFF-1244"/>
        <s v="STAFF-1245"/>
        <s v="STAFF-1246"/>
        <s v="STAFF-1248"/>
        <s v="STAFF-1249"/>
        <s v="STAFF-1250"/>
        <s v="STAFF-1251"/>
        <s v="STAFF-1252"/>
        <s v="STAFF-1254"/>
        <s v="STAFF-1255"/>
        <s v="STAFF-1256"/>
        <s v="STAFF-1257"/>
        <s v="STAFF-1258"/>
        <s v="STAFF-1259"/>
        <s v="STAFF-1260"/>
        <s v="STAFF-1263"/>
        <s v="STAFF-1264"/>
        <s v="STAFF-1265"/>
        <s v="STAFF-1267"/>
        <s v="STAFF-1268"/>
        <s v="STAFF-1269"/>
        <s v="STAFF-1270"/>
        <s v="STAFF-1273"/>
        <s v="STAFF-1275"/>
        <s v="STAFF-1277"/>
        <s v="STAFF-1278"/>
        <s v="STAFF-1279"/>
        <s v="STAFF-1280"/>
        <s v="STAFF-1281"/>
        <s v="STAFF-1282"/>
        <s v="STAFF-1283"/>
        <s v="STAFF-1285"/>
        <s v="STAFF-1286"/>
        <s v="STAFF-1288"/>
        <s v="STAFF-1289"/>
        <s v="STAFF-1291"/>
        <s v="STAFF-1292"/>
        <s v="STAFF-1293"/>
        <s v="STAFF-1294"/>
        <s v="STAFF-1295"/>
        <s v="STAFF-1296"/>
        <s v="STAFF-1297"/>
        <s v="STAFF-1298"/>
        <s v="STAFF-1299"/>
        <s v="STAFF-1301"/>
        <s v="STAFF-1303"/>
        <s v="STAFF-1304"/>
        <s v="STAFF-1306"/>
        <s v="STAFF-1307"/>
        <s v="STAFF-1308"/>
        <s v="STAFF-1309"/>
        <s v="STAFF-1310"/>
        <s v="STAFF-1311"/>
        <s v="STAFF-1312"/>
        <s v="STAFF-1314"/>
        <s v="STAFF-1315"/>
        <s v="STAFF-1317"/>
        <s v="STAFF-1318"/>
        <s v="STAFF-1319"/>
        <s v="STAFF-1321"/>
        <s v="STAFF-1322"/>
        <s v="STAFF-1324"/>
        <s v="STAFF-1329"/>
        <s v="STAFF-1331"/>
        <s v="STAFF-1333"/>
        <s v="STAFF-1334"/>
        <s v="STAFF-1336"/>
        <s v="STAFF-1338"/>
        <s v="STAFF-1340"/>
        <s v="STAFF-1344"/>
        <s v="STAFF-1346"/>
        <s v="STAFF-1349"/>
        <s v="STAFF-1350"/>
        <s v="STAFF-1352"/>
        <s v="STAFF-1355"/>
        <s v="STAFF-1356"/>
        <s v="STAFF-1358"/>
        <s v="STAFF-1360"/>
        <s v="STAFF-1361"/>
        <s v="STAFF-1362"/>
        <s v="STAFF-1363"/>
        <s v="STAFF-1364"/>
        <s v="STAFF-1367"/>
        <s v="STAFF-1368"/>
        <s v="STAFF-1369"/>
        <s v="STAFF-1371"/>
        <s v="STAFF-1372"/>
        <s v="STAFF-1373"/>
        <s v="STAFF-1374"/>
        <s v="STAFF-1375"/>
        <s v="STAFF-1377"/>
        <s v="STAFF-1379"/>
        <s v="STAFF-1380"/>
        <s v="STAFF-1382"/>
        <s v="STAFF-1383"/>
        <s v="STAFF-1387"/>
        <s v="STAFF-1389"/>
        <s v="STAFF-1390"/>
        <s v="STAFF-1391"/>
        <s v="STAFF-1392"/>
        <s v="STAFF-1394"/>
        <s v="STAFF-1395"/>
        <s v="STAFF-1396"/>
        <s v="STAFF-1397"/>
        <s v="STAFF-1399"/>
        <s v="STAFF-1401"/>
        <s v="STAFF-1402"/>
        <s v="STAFF-1403"/>
        <s v="STAFF-1405"/>
        <s v="STAFF-1407"/>
        <s v="STAFF-1408"/>
        <s v="STAFF-1955"/>
        <s v="STAFF-1662"/>
        <s v="STAFF-1630"/>
        <s v="STAFF-2000"/>
        <s v="STAFF-1839"/>
        <s v="STAFF-1929"/>
        <s v="STAFF-1495"/>
        <s v="STAFF-1756"/>
        <s v="STAFF-1900"/>
        <s v="STAFF-2025"/>
        <s v="STAFF-1760"/>
        <s v="STAFF-1870"/>
        <s v="STAFF-1985"/>
        <s v="STAFF-1513"/>
        <s v="STAFF-1633"/>
        <s v="STAFF-1480"/>
        <s v="STAFF-1745"/>
        <s v="STAFF-1481"/>
        <s v="STAFF-1833"/>
        <s v="STAFF-1987"/>
        <s v="STAFF-1625"/>
        <s v="STAFF-1461"/>
        <s v="STAFF-1916"/>
        <s v="STAFF-1829"/>
        <s v="STAFF-1822"/>
        <s v="STAFF-1762"/>
        <s v="STAFF-1658"/>
        <s v="STAFF-1635"/>
        <s v="STAFF-1656"/>
        <s v="STAFF-1502"/>
        <s v="STAFF-1866"/>
        <s v="STAFF-1786"/>
        <s v="STAFF-1701"/>
        <s v="STAFF-1647"/>
        <s v="STAFF-1409"/>
        <s v="STAFF-2015"/>
        <s v="STAFF-1640"/>
        <s v="STAFF-1544"/>
        <s v="STAFF-2052"/>
        <s v="STAFF-1802"/>
        <s v="STAFF-1617"/>
        <s v="STAFF-1576"/>
        <s v="STAFF-1447"/>
        <s v="STAFF-1555"/>
        <s v="STAFF-1782"/>
        <s v="STAFF-1687"/>
        <s v="STAFF-1709"/>
        <s v="STAFF-1830"/>
        <s v="STAFF-1628"/>
        <s v="STAFF-1655"/>
        <s v="STAFF-1969"/>
        <s v="STAFF-1443"/>
        <s v="STAFF-1888"/>
        <s v="STAFF-1651"/>
        <s v="STAFF-1607"/>
        <s v="STAFF-2051"/>
        <s v="STAFF-1430"/>
        <s v="STAFF-1411"/>
        <s v="STAFF-1816"/>
        <s v="STAFF-1525"/>
        <s v="STAFF-1856"/>
        <s v="STAFF-2010"/>
        <s v="STAFF-1735"/>
        <s v="STAFF-1751"/>
        <s v="STAFF-2054"/>
        <s v="STAFF-1529"/>
        <s v="STAFF-1719"/>
        <s v="STAFF-1422"/>
        <s v="STAFF-1863"/>
        <s v="STAFF-1557"/>
        <s v="STAFF-1428"/>
        <s v="STAFF-1676"/>
        <s v="STAFF-2041"/>
        <s v="STAFF-2045"/>
        <s v="STAFF-2056"/>
        <s v="STAFF-1986"/>
        <s v="STAFF-1875"/>
        <s v="STAFF-1527"/>
        <s v="STAFF-1935"/>
        <s v="STAFF-1598"/>
        <s v="STAFF-1784"/>
        <s v="STAFF-2024"/>
        <s v="STAFF-1673"/>
        <s v="STAFF-1436"/>
        <s v="STAFF-2016"/>
        <s v="STAFF-1898"/>
        <s v="STAFF-1583"/>
        <s v="STAFF-1585"/>
        <s v="STAFF-1657"/>
        <s v="STAFF-1710"/>
        <s v="STAFF-1779"/>
        <s v="STAFF-2060"/>
        <s v="STAFF-2046"/>
        <s v="STAFF-1757"/>
        <s v="STAFF-1858"/>
        <s v="STAFF-1805"/>
        <s v="STAFF-1722"/>
        <s v="STAFF-1804"/>
        <s v="STAFF-1468"/>
        <s v="STAFF-1482"/>
        <s v="STAFF-1449"/>
        <s v="STAFF-1771"/>
        <s v="STAFF-1994"/>
        <s v="STAFF-1934"/>
        <s v="STAFF-1574"/>
        <s v="STAFF-1813"/>
        <s v="STAFF-2057"/>
        <s v="STAFF-1764"/>
        <s v="STAFF-1471"/>
        <s v="STAFF-1947"/>
        <s v="STAFF-1440"/>
        <s v="STAFF-1976"/>
        <s v="STAFF-2022"/>
        <s v="STAFF-2019"/>
        <s v="STAFF-1612"/>
        <s v="STAFF-1731"/>
        <s v="STAFF-1801"/>
        <s v="STAFF-1563"/>
        <s v="STAFF-1746"/>
        <s v="STAFF-1590"/>
        <s v="STAFF-1615"/>
        <s v="STAFF-1485"/>
        <s v="STAFF-1431"/>
        <s v="STAFF-1653"/>
        <s v="STAFF-1941"/>
        <s v="STAFF-1852"/>
        <s v="STAFF-1997"/>
        <s v="STAFF-1720"/>
        <s v="STAFF-1918"/>
        <s v="STAFF-2061"/>
        <s v="STAFF-1597"/>
        <s v="STAFF-1668"/>
        <s v="STAFF-1922"/>
        <s v="STAFF-1412"/>
        <s v="STAFF-1648"/>
        <s v="STAFF-1812"/>
        <s v="STAFF-1700"/>
        <s v="STAFF-2065"/>
        <s v="STAFF-1477"/>
        <s v="STAFF-1507"/>
        <s v="STAFF-1613"/>
        <s v="STAFF-1853"/>
        <s v="STAFF-1794"/>
        <s v="STAFF-1865"/>
        <s v="STAFF-1419"/>
        <s v="STAFF-1778"/>
        <s v="STAFF-1694"/>
        <s v="STAFF-1506"/>
        <s v="STAFF-1892"/>
        <s v="STAFF-1881"/>
        <s v="STAFF-1627"/>
        <s v="STAFF-1474"/>
        <s v="STAFF-1857"/>
        <s v="STAFF-1599"/>
        <s v="STAFF-1940"/>
        <s v="STAFF-1424"/>
        <s v="STAFF-1484"/>
        <s v="STAFF-1859"/>
        <s v="STAFF-1619"/>
        <s v="STAFF-1671"/>
        <s v="STAFF-1553"/>
        <s v="STAFF-1725"/>
        <s v="STAFF-1551"/>
        <s v="STAFF-1871"/>
        <s v="STAFF-2031"/>
        <s v="STAFF-1543"/>
        <s v="STAFF-1434"/>
        <s v="STAFF-1621"/>
        <s v="STAFF-2068"/>
        <s v="STAFF-1689"/>
        <s v="STAFF-1867"/>
        <s v="STAFF-1989"/>
        <s v="STAFF-1954"/>
        <s v="STAFF-1473"/>
        <s v="STAFF-1971"/>
        <s v="STAFF-1415"/>
        <s v="STAFF-1438"/>
        <s v="STAFF-1826"/>
        <s v="STAFF-1609"/>
        <s v="STAFF-1696"/>
        <s v="STAFF-1931"/>
        <s v="STAFF-1721"/>
        <s v="STAFF-1729"/>
        <s v="STAFF-1580"/>
        <s v="STAFF-1903"/>
        <s v="STAFF-1542"/>
        <s v="STAFF-1601"/>
        <s v="STAFF-1911"/>
        <s v="STAFF-1799"/>
        <s v="STAFF-1763"/>
        <s v="STAFF-1707"/>
        <s v="STAFF-2062"/>
        <s v="STAFF-1523"/>
        <s v="STAFF-1728"/>
        <s v="STAFF-1798"/>
        <s v="STAFF-1592"/>
        <s v="STAFF-1682"/>
        <s v="STAFF-2012"/>
        <s v="STAFF-1803"/>
        <s v="STAFF-1596"/>
        <s v="STAFF-1514"/>
        <s v="STAFF-1558"/>
        <s v="STAFF-1618"/>
        <s v="STAFF-1698"/>
        <s v="STAFF-1770"/>
        <s v="STAFF-1631"/>
        <s v="STAFF-1718"/>
        <s v="STAFF-1435"/>
        <s v="STAFF-1659"/>
        <s v="STAFF-1533"/>
        <s v="STAFF-1577"/>
        <s v="STAFF-2014"/>
        <s v="STAFF-1981"/>
        <s v="STAFF-2008"/>
        <s v="STAFF-1814"/>
        <s v="STAFF-2048"/>
        <s v="STAFF-1952"/>
        <s v="STAFF-1727"/>
        <s v="STAFF-1677"/>
        <s v="STAFF-1623"/>
        <s v="STAFF-1417"/>
        <s v="STAFF-1564"/>
        <s v="STAFF-1545"/>
        <s v="STAFF-1883"/>
        <s v="STAFF-2038"/>
        <s v="STAFF-1475"/>
        <s v="STAFF-1860"/>
        <s v="STAFF-2007"/>
        <s v="STAFF-1982"/>
        <s v="STAFF-1472"/>
        <s v="STAFF-1453"/>
        <s v="STAFF-1754"/>
        <s v="STAFF-2037"/>
        <s v="STAFF-1951"/>
        <s v="STAFF-1497"/>
        <s v="STAFF-1670"/>
        <s v="STAFF-1466"/>
        <s v="STAFF-1548"/>
        <s v="STAFF-1560"/>
        <s v="STAFF-1996"/>
        <s v="STAFF-1749"/>
        <s v="STAFF-2013"/>
        <s v="STAFF-1945"/>
        <s v="STAFF-1568"/>
        <s v="STAFF-1582"/>
        <s v="STAFF-1739"/>
        <s v="STAFF-1492"/>
        <s v="STAFF-1446"/>
        <s v="STAFF-1588"/>
        <s v="STAFF-1787"/>
        <s v="STAFF-1908"/>
        <s v="STAFF-1995"/>
        <s v="STAFF-1479"/>
        <s v="STAFF-1961"/>
        <s v="STAFF-1975"/>
        <s v="STAFF-1740"/>
        <s v="STAFF-1924"/>
        <s v="STAFF-1650"/>
        <s v="STAFF-1836"/>
        <s v="STAFF-1478"/>
        <s v="STAFF-1680"/>
        <s v="STAFF-1469"/>
        <s v="STAFF-1708"/>
        <s v="STAFF-1965"/>
        <s v="STAFF-1602"/>
        <s v="STAFF-1605"/>
        <s v="STAFF-1937"/>
        <s v="STAFF-1646"/>
        <s v="STAFF-1850"/>
        <s v="STAFF-1683"/>
        <s v="STAFF-2040"/>
        <s v="STAFF-1608"/>
        <s v="STAFF-1827"/>
        <s v="STAFF-1674"/>
        <s v="STAFF-1974"/>
        <s v="STAFF-1886"/>
        <s v="STAFF-1893"/>
        <s v="STAFF-1724"/>
        <s v="STAFF-2009"/>
        <s v="STAFF-1661"/>
        <s v="STAFF-1703"/>
        <s v="STAFF-1638"/>
        <s v="STAFF-1614"/>
        <s v="STAFF-1587"/>
        <s v="STAFF-1611"/>
        <s v="STAFF-1980"/>
        <s v="STAFF-1641"/>
        <s v="STAFF-1815"/>
        <s v="STAFF-1912"/>
        <s v="STAFF-1962"/>
        <s v="STAFF-1915"/>
        <s v="STAFF-1880"/>
        <s v="STAFF-1503"/>
        <s v="STAFF-1938"/>
        <s v="STAFF-1445"/>
        <s v="STAFF-1425"/>
        <s v="STAFF-1552"/>
        <s v="STAFF-1948"/>
        <s v="STAFF-1737"/>
        <s v="STAFF-1774"/>
        <s v="STAFF-1642"/>
        <s v="STAFF-1972"/>
        <s v="STAFF-1837"/>
        <s v="STAFF-1932"/>
        <s v="STAFF-1594"/>
        <s v="STAFF-1606"/>
        <s v="STAFF-1547"/>
        <s v="STAFF-2049"/>
        <s v="STAFF-1704"/>
        <s v="STAFF-1496"/>
        <s v="STAFF-1539"/>
        <s v="STAFF-1753"/>
        <s v="STAFF-1927"/>
        <s v="STAFF-1973"/>
        <s v="STAFF-1460"/>
        <s v="STAFF-1789"/>
        <s v="STAFF-1998"/>
        <s v="STAFF-1992"/>
        <s v="STAFF-1448"/>
        <s v="STAFF-1501"/>
        <s v="STAFF-1766"/>
        <s v="STAFF-1549"/>
        <s v="STAFF-2053"/>
        <s v="STAFF-1790"/>
        <s v="STAFF-2003"/>
        <s v="STAFF-1465"/>
        <s v="STAFF-1755"/>
        <s v="STAFF-1586"/>
        <s v="STAFF-2020"/>
        <s v="STAFF-1515"/>
        <s v="STAFF-1669"/>
        <s v="STAFF-1732"/>
        <s v="STAFF-1943"/>
        <s v="STAFF-1535"/>
        <s v="STAFF-1591"/>
        <s v="STAFF-1706"/>
        <s v="STAFF-1882"/>
        <s v="STAFF-2021"/>
        <s v="STAFF-1678"/>
        <s v="STAFF-1979"/>
        <s v="STAFF-1845"/>
        <s v="STAFF-1520"/>
        <s v="STAFF-1675"/>
        <s v="STAFF-1736"/>
        <s v="STAFF-1744"/>
        <s v="STAFF-1622"/>
        <s v="STAFF-1581"/>
        <s v="STAFF-2034"/>
        <s v="STAFF-1441"/>
        <s v="STAFF-1665"/>
        <s v="STAFF-1509"/>
        <s v="STAFF-1834"/>
        <s v="STAFF-1864"/>
        <s v="STAFF-1909"/>
        <s v="STAFF-1554"/>
        <s v="STAFF-2035"/>
        <s v="STAFF-2026"/>
        <s v="STAFF-1949"/>
        <s v="STAFF-1712"/>
        <s v="STAFF-1854"/>
        <s v="STAFF-1693"/>
        <s v="STAFF-1824"/>
        <s v="STAFF-2036"/>
        <s v="STAFF-1890"/>
        <s v="STAFF-1970"/>
        <s v="STAFF-1956"/>
        <s v="STAFF-1644"/>
        <s v="STAFF-1849"/>
        <s v="STAFF-1499"/>
        <s v="STAFF-1697"/>
        <s v="STAFF-1664"/>
        <s v="STAFF-1772"/>
        <s v="STAFF-1768"/>
        <s v="STAFF-1654"/>
        <s v="STAFF-1936"/>
        <s v="STAFF-1873"/>
        <s v="STAFF-1483"/>
        <s v="STAFF-1666"/>
        <s v="STAFF-1999"/>
        <s v="STAFF-1546"/>
        <s v="STAFF-1993"/>
        <s v="STAFF-1800"/>
        <s v="STAFF-1516"/>
        <s v="STAFF-1966"/>
        <s v="STAFF-1595"/>
        <s v="STAFF-1578"/>
        <s v="STAFF-1823"/>
        <s v="STAFF-1950"/>
        <s v="STAFF-1775"/>
        <s v="STAFF-1681"/>
        <s v="STAFF-2017"/>
        <s v="STAFF-1423"/>
        <s v="STAFF-1847"/>
        <s v="STAFF-2018"/>
        <s v="STAFF-1835"/>
        <s v="STAFF-1550"/>
        <s v="STAFF-2064"/>
        <s v="STAFF-1885"/>
        <s v="STAFF-1541"/>
        <s v="STAFF-1556"/>
        <s v="STAFF-1747"/>
        <s v="STAFF-1944"/>
        <s v="STAFF-1459"/>
        <s v="STAFF-1537"/>
        <s v="STAFF-1487"/>
        <s v="STAFF-1427"/>
        <s v="STAFF-1467"/>
        <s v="STAFF-1572"/>
        <s v="STAFF-1433"/>
        <s v="STAFF-1752"/>
        <s v="STAFF-1807"/>
        <s v="STAFF-1504"/>
        <s v="STAFF-2044"/>
        <s v="STAFF-1716"/>
        <s v="STAFF-1486"/>
        <s v="STAFF-2023"/>
        <s v="STAFF-1928"/>
        <s v="STAFF-1842"/>
        <s v="STAFF-1714"/>
        <s v="STAFF-1960"/>
        <s v="STAFF-2032"/>
        <s v="STAFF-1573"/>
        <s v="STAFF-1522"/>
        <s v="STAFF-1907"/>
        <s v="STAFF-1534"/>
        <s v="STAFF-1809"/>
        <s v="STAFF-1692"/>
        <s v="STAFF-1457"/>
        <s v="STAFF-1439"/>
        <s v="STAFF-1639"/>
        <s v="STAFF-1562"/>
        <s v="STAFF-1761"/>
        <s v="STAFF-1734"/>
        <s v="STAFF-1780"/>
        <s v="STAFF-1876"/>
        <s v="STAFF-1939"/>
        <s v="STAFF-1421"/>
        <s v="STAFF-1691"/>
        <s v="STAFF-1624"/>
        <s v="STAFF-1818"/>
        <s v="STAFF-1569"/>
        <s v="STAFF-1783"/>
        <s v="STAFF-1933"/>
        <s v="STAFF-1792"/>
        <s v="STAFF-1464"/>
        <s v="STAFF-1767"/>
        <s v="STAFF-1494"/>
        <s v="STAFF-1967"/>
        <s v="STAFF-1844"/>
        <s v="STAFF-2027"/>
        <s v="STAFF-1604"/>
        <s v="STAFF-1649"/>
        <s v="STAFF-1684"/>
        <s v="STAFF-2055"/>
        <s v="STAFF-1645"/>
        <s v="STAFF-1733"/>
        <s v="STAFF-1968"/>
        <s v="STAFF-1862"/>
        <s v="STAFF-1797"/>
        <s v="STAFF-1821"/>
        <s v="STAFF-1869"/>
        <s v="STAFF-1420"/>
        <s v="STAFF-1458"/>
        <s v="STAFF-1489"/>
        <s v="STAFF-1758"/>
        <s v="STAFF-1905"/>
        <s v="STAFF-1868"/>
        <s v="STAFF-1667"/>
        <s v="STAFF-1878"/>
        <s v="STAFF-1702"/>
        <m/>
      </sharedItems>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ount="4">
        <s v="Single"/>
        <s v="Married"/>
        <s v="Divorced"/>
        <m/>
      </sharedItems>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3146889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x v="0"/>
    <s v="Travel_Rarely"/>
    <x v="0"/>
    <s v="Ex-Employees"/>
    <x v="0"/>
    <x v="0"/>
    <x v="0"/>
    <n v="1"/>
    <x v="0"/>
    <x v="0"/>
    <x v="0"/>
    <s v="Yes"/>
    <s v="Y"/>
    <n v="0"/>
    <n v="-2"/>
    <n v="0"/>
    <n v="41"/>
    <n v="1"/>
    <n v="1"/>
    <n v="1"/>
    <n v="0"/>
    <n v="1102"/>
    <n v="1"/>
    <x v="0"/>
    <n v="1"/>
    <n v="2"/>
    <n v="94"/>
    <n v="3"/>
    <n v="2"/>
    <n v="4"/>
    <n v="5993"/>
    <n v="19479"/>
    <n v="8"/>
    <n v="11"/>
    <n v="3"/>
    <n v="1"/>
    <n v="80"/>
    <n v="0"/>
    <n v="8"/>
    <n v="1"/>
    <n v="6"/>
    <n v="4"/>
    <n v="0"/>
    <n v="5"/>
  </r>
  <r>
    <x v="1"/>
    <s v="Travel_Frequently"/>
    <x v="1"/>
    <s v="Current Employees"/>
    <x v="1"/>
    <x v="0"/>
    <x v="1"/>
    <n v="2"/>
    <x v="1"/>
    <x v="1"/>
    <x v="1"/>
    <s v="No"/>
    <s v="Y"/>
    <n v="3"/>
    <n v="-2"/>
    <n v="0"/>
    <n v="49"/>
    <n v="0"/>
    <m/>
    <n v="0"/>
    <n v="1"/>
    <n v="279"/>
    <n v="8"/>
    <x v="1"/>
    <n v="1"/>
    <n v="3"/>
    <n v="61"/>
    <n v="2"/>
    <n v="2"/>
    <n v="2"/>
    <n v="5130"/>
    <n v="24907"/>
    <n v="1"/>
    <n v="23"/>
    <n v="4"/>
    <n v="4"/>
    <n v="80"/>
    <n v="1"/>
    <n v="10"/>
    <n v="3"/>
    <n v="10"/>
    <n v="7"/>
    <n v="1"/>
    <n v="7"/>
  </r>
  <r>
    <x v="0"/>
    <s v="Travel_Rarely"/>
    <x v="0"/>
    <s v="Ex-Employees"/>
    <x v="1"/>
    <x v="1"/>
    <x v="2"/>
    <n v="4"/>
    <x v="1"/>
    <x v="2"/>
    <x v="0"/>
    <s v="Yes"/>
    <s v="Y"/>
    <n v="3"/>
    <n v="-2"/>
    <n v="0"/>
    <n v="37"/>
    <n v="1"/>
    <n v="1"/>
    <n v="1"/>
    <n v="0"/>
    <n v="1373"/>
    <n v="2"/>
    <x v="0"/>
    <n v="1"/>
    <n v="4"/>
    <n v="92"/>
    <n v="2"/>
    <n v="1"/>
    <n v="3"/>
    <n v="2090"/>
    <n v="2396"/>
    <n v="6"/>
    <n v="15"/>
    <n v="3"/>
    <n v="2"/>
    <n v="80"/>
    <n v="0"/>
    <n v="7"/>
    <n v="3"/>
    <n v="0"/>
    <n v="0"/>
    <n v="0"/>
    <n v="0"/>
  </r>
  <r>
    <x v="1"/>
    <s v="Travel_Frequently"/>
    <x v="2"/>
    <s v="Current Employees"/>
    <x v="1"/>
    <x v="0"/>
    <x v="3"/>
    <n v="5"/>
    <x v="0"/>
    <x v="1"/>
    <x v="1"/>
    <s v="Yes"/>
    <s v="Y"/>
    <n v="3"/>
    <n v="-2"/>
    <n v="0"/>
    <n v="33"/>
    <n v="0"/>
    <m/>
    <n v="0"/>
    <n v="1"/>
    <n v="1392"/>
    <n v="3"/>
    <x v="2"/>
    <n v="1"/>
    <n v="4"/>
    <n v="56"/>
    <n v="3"/>
    <n v="1"/>
    <n v="3"/>
    <n v="2909"/>
    <n v="23159"/>
    <n v="1"/>
    <n v="11"/>
    <n v="3"/>
    <n v="3"/>
    <n v="80"/>
    <n v="0"/>
    <n v="8"/>
    <n v="3"/>
    <n v="8"/>
    <n v="7"/>
    <n v="3"/>
    <n v="0"/>
  </r>
  <r>
    <x v="1"/>
    <s v="Travel_Rarely"/>
    <x v="2"/>
    <s v="Current Employees"/>
    <x v="1"/>
    <x v="2"/>
    <x v="4"/>
    <n v="7"/>
    <x v="1"/>
    <x v="2"/>
    <x v="1"/>
    <s v="No"/>
    <s v="Y"/>
    <n v="3"/>
    <n v="-2"/>
    <n v="0"/>
    <n v="27"/>
    <n v="0"/>
    <m/>
    <n v="0"/>
    <n v="1"/>
    <n v="591"/>
    <n v="2"/>
    <x v="1"/>
    <n v="1"/>
    <n v="1"/>
    <n v="40"/>
    <n v="3"/>
    <n v="1"/>
    <n v="2"/>
    <n v="3468"/>
    <n v="16632"/>
    <n v="9"/>
    <n v="12"/>
    <n v="3"/>
    <n v="4"/>
    <n v="80"/>
    <n v="1"/>
    <n v="6"/>
    <n v="3"/>
    <n v="2"/>
    <n v="2"/>
    <n v="2"/>
    <n v="2"/>
  </r>
  <r>
    <x v="1"/>
    <s v="Travel_Frequently"/>
    <x v="2"/>
    <s v="Current Employees"/>
    <x v="1"/>
    <x v="0"/>
    <x v="5"/>
    <n v="8"/>
    <x v="1"/>
    <x v="2"/>
    <x v="0"/>
    <s v="No"/>
    <s v="Y"/>
    <n v="2"/>
    <n v="-2"/>
    <n v="0"/>
    <n v="32"/>
    <n v="0"/>
    <m/>
    <n v="0"/>
    <n v="1"/>
    <n v="1005"/>
    <n v="2"/>
    <x v="0"/>
    <n v="1"/>
    <n v="4"/>
    <n v="79"/>
    <n v="3"/>
    <n v="1"/>
    <n v="2"/>
    <n v="3068"/>
    <n v="11864"/>
    <n v="0"/>
    <n v="13"/>
    <n v="3"/>
    <n v="3"/>
    <n v="80"/>
    <n v="0"/>
    <n v="8"/>
    <n v="2"/>
    <n v="7"/>
    <n v="7"/>
    <n v="3"/>
    <n v="6"/>
  </r>
  <r>
    <x v="1"/>
    <s v="Travel_Rarely"/>
    <x v="3"/>
    <s v="Current Employees"/>
    <x v="1"/>
    <x v="2"/>
    <x v="6"/>
    <n v="10"/>
    <x v="0"/>
    <x v="2"/>
    <x v="1"/>
    <s v="Yes"/>
    <s v="Y"/>
    <n v="3"/>
    <n v="-2"/>
    <n v="0"/>
    <n v="59"/>
    <n v="0"/>
    <m/>
    <n v="0"/>
    <n v="1"/>
    <n v="1324"/>
    <n v="3"/>
    <x v="3"/>
    <n v="1"/>
    <n v="3"/>
    <n v="81"/>
    <n v="4"/>
    <n v="1"/>
    <n v="4"/>
    <n v="2670"/>
    <n v="9964"/>
    <n v="4"/>
    <n v="20"/>
    <n v="4"/>
    <n v="1"/>
    <n v="80"/>
    <n v="3"/>
    <n v="12"/>
    <n v="2"/>
    <n v="1"/>
    <n v="0"/>
    <n v="0"/>
    <n v="0"/>
  </r>
  <r>
    <x v="1"/>
    <s v="Travel_Rarely"/>
    <x v="2"/>
    <s v="Current Employees"/>
    <x v="1"/>
    <x v="0"/>
    <x v="7"/>
    <n v="11"/>
    <x v="1"/>
    <x v="2"/>
    <x v="2"/>
    <s v="No"/>
    <s v="Y"/>
    <n v="2"/>
    <n v="-2"/>
    <n v="0"/>
    <n v="30"/>
    <n v="0"/>
    <m/>
    <n v="0"/>
    <n v="1"/>
    <n v="1358"/>
    <n v="24"/>
    <x v="1"/>
    <n v="1"/>
    <n v="4"/>
    <n v="67"/>
    <n v="3"/>
    <n v="1"/>
    <n v="2"/>
    <n v="2693"/>
    <n v="13335"/>
    <n v="1"/>
    <n v="22"/>
    <n v="4"/>
    <n v="2"/>
    <n v="80"/>
    <n v="1"/>
    <n v="1"/>
    <n v="3"/>
    <n v="1"/>
    <n v="0"/>
    <n v="0"/>
    <n v="0"/>
  </r>
  <r>
    <x v="1"/>
    <s v="Travel_Frequently"/>
    <x v="0"/>
    <s v="Current Employees"/>
    <x v="1"/>
    <x v="0"/>
    <x v="8"/>
    <n v="12"/>
    <x v="1"/>
    <x v="3"/>
    <x v="0"/>
    <s v="No"/>
    <s v="Y"/>
    <n v="2"/>
    <n v="-2"/>
    <n v="0"/>
    <n v="38"/>
    <n v="0"/>
    <m/>
    <n v="0"/>
    <n v="1"/>
    <n v="216"/>
    <n v="23"/>
    <x v="3"/>
    <n v="1"/>
    <n v="4"/>
    <n v="44"/>
    <n v="2"/>
    <n v="3"/>
    <n v="2"/>
    <n v="9526"/>
    <n v="8787"/>
    <n v="0"/>
    <n v="21"/>
    <n v="4"/>
    <n v="2"/>
    <n v="80"/>
    <n v="0"/>
    <n v="10"/>
    <n v="3"/>
    <n v="9"/>
    <n v="7"/>
    <n v="1"/>
    <n v="8"/>
  </r>
  <r>
    <x v="1"/>
    <s v="Travel_Rarely"/>
    <x v="0"/>
    <s v="Current Employees"/>
    <x v="1"/>
    <x v="2"/>
    <x v="9"/>
    <n v="13"/>
    <x v="1"/>
    <x v="4"/>
    <x v="1"/>
    <s v="No"/>
    <s v="Y"/>
    <n v="3"/>
    <n v="-2"/>
    <n v="0"/>
    <n v="36"/>
    <n v="0"/>
    <m/>
    <n v="0"/>
    <n v="1"/>
    <n v="1299"/>
    <n v="27"/>
    <x v="3"/>
    <n v="1"/>
    <n v="3"/>
    <n v="94"/>
    <n v="3"/>
    <n v="2"/>
    <n v="3"/>
    <n v="5237"/>
    <n v="16577"/>
    <n v="6"/>
    <n v="13"/>
    <n v="3"/>
    <n v="2"/>
    <n v="80"/>
    <n v="2"/>
    <n v="17"/>
    <n v="2"/>
    <n v="7"/>
    <n v="7"/>
    <n v="7"/>
    <n v="7"/>
  </r>
  <r>
    <x v="1"/>
    <s v="Travel_Rarely"/>
    <x v="0"/>
    <s v="Current Employees"/>
    <x v="1"/>
    <x v="2"/>
    <x v="10"/>
    <n v="14"/>
    <x v="1"/>
    <x v="2"/>
    <x v="1"/>
    <s v="No"/>
    <s v="Y"/>
    <n v="5"/>
    <n v="-2"/>
    <n v="0"/>
    <n v="35"/>
    <n v="0"/>
    <m/>
    <n v="0"/>
    <n v="1"/>
    <n v="809"/>
    <n v="16"/>
    <x v="3"/>
    <n v="1"/>
    <n v="1"/>
    <n v="84"/>
    <n v="4"/>
    <n v="1"/>
    <n v="2"/>
    <n v="2426"/>
    <n v="16479"/>
    <n v="0"/>
    <n v="13"/>
    <n v="3"/>
    <n v="3"/>
    <n v="80"/>
    <n v="1"/>
    <n v="6"/>
    <n v="3"/>
    <n v="5"/>
    <n v="4"/>
    <n v="0"/>
    <n v="3"/>
  </r>
  <r>
    <x v="1"/>
    <s v="Travel_Rarely"/>
    <x v="2"/>
    <s v="Current Employees"/>
    <x v="1"/>
    <x v="0"/>
    <x v="11"/>
    <n v="15"/>
    <x v="0"/>
    <x v="2"/>
    <x v="0"/>
    <s v="Yes"/>
    <s v="Y"/>
    <n v="3"/>
    <n v="-2"/>
    <n v="0"/>
    <n v="29"/>
    <n v="0"/>
    <m/>
    <n v="0"/>
    <n v="1"/>
    <n v="153"/>
    <n v="15"/>
    <x v="0"/>
    <n v="1"/>
    <n v="4"/>
    <n v="49"/>
    <n v="2"/>
    <n v="2"/>
    <n v="2"/>
    <n v="4193"/>
    <n v="12682"/>
    <n v="0"/>
    <n v="12"/>
    <n v="3"/>
    <n v="4"/>
    <n v="80"/>
    <n v="0"/>
    <n v="10"/>
    <n v="3"/>
    <n v="9"/>
    <n v="5"/>
    <n v="0"/>
    <n v="8"/>
  </r>
  <r>
    <x v="1"/>
    <s v="Travel_Rarely"/>
    <x v="2"/>
    <s v="Current Employees"/>
    <x v="1"/>
    <x v="0"/>
    <x v="12"/>
    <n v="16"/>
    <x v="1"/>
    <x v="1"/>
    <x v="2"/>
    <s v="No"/>
    <s v="Y"/>
    <n v="1"/>
    <n v="-2"/>
    <n v="0"/>
    <n v="31"/>
    <n v="0"/>
    <m/>
    <n v="0"/>
    <n v="1"/>
    <n v="670"/>
    <n v="26"/>
    <x v="1"/>
    <n v="1"/>
    <n v="1"/>
    <n v="31"/>
    <n v="3"/>
    <n v="1"/>
    <n v="2"/>
    <n v="2911"/>
    <n v="15170"/>
    <n v="1"/>
    <n v="17"/>
    <n v="3"/>
    <n v="4"/>
    <n v="80"/>
    <n v="1"/>
    <n v="5"/>
    <n v="2"/>
    <n v="5"/>
    <n v="2"/>
    <n v="4"/>
    <n v="3"/>
  </r>
  <r>
    <x v="1"/>
    <s v="Travel_Rarely"/>
    <x v="2"/>
    <s v="Current Employees"/>
    <x v="1"/>
    <x v="2"/>
    <x v="13"/>
    <n v="18"/>
    <x v="1"/>
    <x v="2"/>
    <x v="2"/>
    <s v="No"/>
    <s v="Y"/>
    <n v="2"/>
    <n v="-2"/>
    <n v="0"/>
    <n v="34"/>
    <n v="0"/>
    <m/>
    <n v="0"/>
    <n v="1"/>
    <n v="1346"/>
    <n v="19"/>
    <x v="0"/>
    <n v="1"/>
    <n v="2"/>
    <n v="93"/>
    <n v="3"/>
    <n v="1"/>
    <n v="4"/>
    <n v="2661"/>
    <n v="8758"/>
    <n v="0"/>
    <n v="11"/>
    <n v="3"/>
    <n v="3"/>
    <n v="80"/>
    <n v="1"/>
    <n v="3"/>
    <n v="3"/>
    <n v="2"/>
    <n v="2"/>
    <n v="1"/>
    <n v="2"/>
  </r>
  <r>
    <x v="0"/>
    <s v="Travel_Rarely"/>
    <x v="2"/>
    <s v="Ex-Employees"/>
    <x v="1"/>
    <x v="0"/>
    <x v="14"/>
    <n v="19"/>
    <x v="1"/>
    <x v="2"/>
    <x v="0"/>
    <s v="Yes"/>
    <s v="Y"/>
    <n v="4"/>
    <n v="-2"/>
    <n v="0"/>
    <n v="28"/>
    <n v="1"/>
    <n v="1"/>
    <n v="1"/>
    <n v="0"/>
    <n v="103"/>
    <n v="24"/>
    <x v="3"/>
    <n v="1"/>
    <n v="3"/>
    <n v="50"/>
    <n v="2"/>
    <n v="1"/>
    <n v="2"/>
    <n v="2028"/>
    <n v="12947"/>
    <n v="5"/>
    <n v="14"/>
    <n v="3"/>
    <n v="2"/>
    <n v="80"/>
    <n v="0"/>
    <n v="6"/>
    <n v="3"/>
    <n v="4"/>
    <n v="2"/>
    <n v="0"/>
    <n v="3"/>
  </r>
  <r>
    <x v="1"/>
    <s v="Travel_Rarely"/>
    <x v="2"/>
    <s v="Current Employees"/>
    <x v="1"/>
    <x v="0"/>
    <x v="15"/>
    <n v="20"/>
    <x v="0"/>
    <x v="3"/>
    <x v="2"/>
    <s v="No"/>
    <s v="Y"/>
    <n v="1"/>
    <n v="-2"/>
    <n v="0"/>
    <n v="29"/>
    <n v="0"/>
    <m/>
    <n v="0"/>
    <n v="1"/>
    <n v="1389"/>
    <n v="21"/>
    <x v="2"/>
    <n v="1"/>
    <n v="2"/>
    <n v="51"/>
    <n v="4"/>
    <n v="3"/>
    <n v="2"/>
    <n v="9980"/>
    <n v="10195"/>
    <n v="1"/>
    <n v="11"/>
    <n v="3"/>
    <n v="3"/>
    <n v="80"/>
    <n v="1"/>
    <n v="10"/>
    <n v="3"/>
    <n v="10"/>
    <n v="9"/>
    <n v="8"/>
    <n v="8"/>
  </r>
  <r>
    <x v="1"/>
    <s v="Travel_Rarely"/>
    <x v="2"/>
    <s v="Current Employees"/>
    <x v="1"/>
    <x v="0"/>
    <x v="16"/>
    <n v="21"/>
    <x v="1"/>
    <x v="1"/>
    <x v="2"/>
    <s v="Yes"/>
    <s v="Y"/>
    <n v="5"/>
    <n v="-2"/>
    <n v="0"/>
    <n v="32"/>
    <n v="0"/>
    <m/>
    <n v="0"/>
    <n v="1"/>
    <n v="334"/>
    <n v="5"/>
    <x v="0"/>
    <n v="1"/>
    <n v="1"/>
    <n v="80"/>
    <n v="4"/>
    <n v="1"/>
    <n v="2"/>
    <n v="3298"/>
    <n v="15053"/>
    <n v="0"/>
    <n v="12"/>
    <n v="3"/>
    <n v="4"/>
    <n v="80"/>
    <n v="2"/>
    <n v="7"/>
    <n v="2"/>
    <n v="6"/>
    <n v="2"/>
    <n v="0"/>
    <n v="5"/>
  </r>
  <r>
    <x v="1"/>
    <s v="Non-Travel"/>
    <x v="4"/>
    <s v="Current Employees"/>
    <x v="1"/>
    <x v="2"/>
    <x v="17"/>
    <n v="22"/>
    <x v="1"/>
    <x v="2"/>
    <x v="2"/>
    <s v="Yes"/>
    <s v="Y"/>
    <n v="2"/>
    <n v="-2"/>
    <n v="0"/>
    <n v="22"/>
    <n v="0"/>
    <m/>
    <n v="0"/>
    <n v="1"/>
    <n v="1123"/>
    <n v="16"/>
    <x v="0"/>
    <n v="1"/>
    <n v="4"/>
    <n v="96"/>
    <n v="4"/>
    <n v="1"/>
    <n v="4"/>
    <n v="2935"/>
    <n v="7324"/>
    <n v="1"/>
    <n v="13"/>
    <n v="3"/>
    <n v="2"/>
    <n v="80"/>
    <n v="2"/>
    <n v="1"/>
    <n v="2"/>
    <n v="1"/>
    <n v="0"/>
    <n v="0"/>
    <n v="0"/>
  </r>
  <r>
    <x v="1"/>
    <s v="Travel_Rarely"/>
    <x v="1"/>
    <s v="Current Employees"/>
    <x v="0"/>
    <x v="0"/>
    <x v="18"/>
    <n v="23"/>
    <x v="0"/>
    <x v="5"/>
    <x v="1"/>
    <s v="No"/>
    <s v="Y"/>
    <n v="3"/>
    <n v="-2"/>
    <n v="0"/>
    <n v="53"/>
    <n v="0"/>
    <m/>
    <n v="0"/>
    <n v="1"/>
    <n v="1219"/>
    <n v="2"/>
    <x v="2"/>
    <n v="1"/>
    <n v="1"/>
    <n v="78"/>
    <n v="2"/>
    <n v="4"/>
    <n v="2"/>
    <n v="15427"/>
    <n v="22021"/>
    <n v="2"/>
    <n v="16"/>
    <n v="3"/>
    <n v="3"/>
    <n v="80"/>
    <n v="0"/>
    <n v="31"/>
    <n v="3"/>
    <n v="25"/>
    <n v="8"/>
    <n v="3"/>
    <n v="7"/>
  </r>
  <r>
    <x v="1"/>
    <s v="Travel_Rarely"/>
    <x v="0"/>
    <s v="Current Employees"/>
    <x v="1"/>
    <x v="0"/>
    <x v="19"/>
    <n v="24"/>
    <x v="1"/>
    <x v="1"/>
    <x v="0"/>
    <s v="Yes"/>
    <s v="Y"/>
    <n v="3"/>
    <n v="-2"/>
    <n v="0"/>
    <n v="38"/>
    <n v="0"/>
    <m/>
    <n v="0"/>
    <n v="1"/>
    <n v="371"/>
    <n v="2"/>
    <x v="3"/>
    <n v="1"/>
    <n v="4"/>
    <n v="45"/>
    <n v="3"/>
    <n v="1"/>
    <n v="2"/>
    <n v="3944"/>
    <n v="4306"/>
    <n v="5"/>
    <n v="11"/>
    <n v="3"/>
    <n v="3"/>
    <n v="80"/>
    <n v="0"/>
    <n v="6"/>
    <n v="3"/>
    <n v="3"/>
    <n v="2"/>
    <n v="1"/>
    <n v="2"/>
  </r>
  <r>
    <x v="1"/>
    <s v="Non-Travel"/>
    <x v="4"/>
    <s v="Current Employees"/>
    <x v="1"/>
    <x v="1"/>
    <x v="20"/>
    <n v="26"/>
    <x v="0"/>
    <x v="3"/>
    <x v="2"/>
    <s v="No"/>
    <s v="Y"/>
    <n v="5"/>
    <n v="-2"/>
    <n v="0"/>
    <n v="24"/>
    <n v="0"/>
    <m/>
    <n v="0"/>
    <n v="1"/>
    <n v="673"/>
    <n v="11"/>
    <x v="0"/>
    <n v="1"/>
    <n v="1"/>
    <n v="96"/>
    <n v="4"/>
    <n v="2"/>
    <n v="3"/>
    <n v="4011"/>
    <n v="8232"/>
    <n v="0"/>
    <n v="18"/>
    <n v="3"/>
    <n v="4"/>
    <n v="80"/>
    <n v="1"/>
    <n v="5"/>
    <n v="2"/>
    <n v="4"/>
    <n v="2"/>
    <n v="1"/>
    <n v="3"/>
  </r>
  <r>
    <x v="0"/>
    <s v="Travel_Rarely"/>
    <x v="0"/>
    <s v="Ex-Employees"/>
    <x v="0"/>
    <x v="0"/>
    <x v="21"/>
    <n v="27"/>
    <x v="1"/>
    <x v="6"/>
    <x v="0"/>
    <s v="No"/>
    <s v="Y"/>
    <n v="4"/>
    <n v="-2"/>
    <n v="0"/>
    <n v="36"/>
    <n v="1"/>
    <n v="1"/>
    <n v="1"/>
    <n v="0"/>
    <n v="1218"/>
    <n v="9"/>
    <x v="2"/>
    <n v="1"/>
    <n v="3"/>
    <n v="82"/>
    <n v="2"/>
    <n v="1"/>
    <n v="2"/>
    <n v="3407"/>
    <n v="6986"/>
    <n v="7"/>
    <n v="23"/>
    <n v="4"/>
    <n v="2"/>
    <n v="80"/>
    <n v="0"/>
    <n v="10"/>
    <n v="3"/>
    <n v="5"/>
    <n v="3"/>
    <n v="0"/>
    <n v="3"/>
  </r>
  <r>
    <x v="1"/>
    <s v="Travel_Rarely"/>
    <x v="2"/>
    <s v="Current Employees"/>
    <x v="1"/>
    <x v="0"/>
    <x v="22"/>
    <n v="28"/>
    <x v="0"/>
    <x v="7"/>
    <x v="0"/>
    <s v="No"/>
    <s v="Y"/>
    <n v="4"/>
    <n v="-2"/>
    <n v="0"/>
    <n v="34"/>
    <n v="0"/>
    <m/>
    <n v="0"/>
    <n v="1"/>
    <n v="419"/>
    <n v="7"/>
    <x v="2"/>
    <n v="1"/>
    <n v="1"/>
    <n v="53"/>
    <n v="3"/>
    <n v="3"/>
    <n v="2"/>
    <n v="11994"/>
    <n v="21293"/>
    <n v="0"/>
    <n v="11"/>
    <n v="3"/>
    <n v="3"/>
    <n v="80"/>
    <n v="0"/>
    <n v="13"/>
    <n v="3"/>
    <n v="12"/>
    <n v="6"/>
    <n v="2"/>
    <n v="11"/>
  </r>
  <r>
    <x v="1"/>
    <s v="Travel_Rarely"/>
    <x v="4"/>
    <s v="Current Employees"/>
    <x v="1"/>
    <x v="0"/>
    <x v="23"/>
    <n v="30"/>
    <x v="1"/>
    <x v="1"/>
    <x v="0"/>
    <s v="No"/>
    <s v="Y"/>
    <n v="6"/>
    <n v="-2"/>
    <n v="0"/>
    <n v="21"/>
    <n v="0"/>
    <m/>
    <n v="0"/>
    <n v="1"/>
    <n v="391"/>
    <n v="15"/>
    <x v="0"/>
    <n v="1"/>
    <n v="3"/>
    <n v="96"/>
    <n v="3"/>
    <n v="1"/>
    <n v="2"/>
    <n v="1232"/>
    <n v="19281"/>
    <n v="1"/>
    <n v="14"/>
    <n v="3"/>
    <n v="4"/>
    <n v="80"/>
    <n v="0"/>
    <n v="0"/>
    <n v="3"/>
    <n v="0"/>
    <n v="0"/>
    <n v="0"/>
    <n v="0"/>
  </r>
  <r>
    <x v="0"/>
    <s v="Travel_Rarely"/>
    <x v="2"/>
    <s v="Ex-Employees"/>
    <x v="1"/>
    <x v="2"/>
    <x v="24"/>
    <n v="31"/>
    <x v="1"/>
    <x v="1"/>
    <x v="0"/>
    <s v="No"/>
    <s v="Y"/>
    <n v="2"/>
    <n v="-2"/>
    <n v="0"/>
    <n v="34"/>
    <n v="1"/>
    <n v="1"/>
    <n v="1"/>
    <n v="0"/>
    <n v="699"/>
    <n v="6"/>
    <x v="1"/>
    <n v="1"/>
    <n v="2"/>
    <n v="83"/>
    <n v="3"/>
    <n v="1"/>
    <n v="4"/>
    <n v="2960"/>
    <n v="17102"/>
    <n v="2"/>
    <n v="11"/>
    <n v="3"/>
    <n v="3"/>
    <n v="80"/>
    <n v="0"/>
    <n v="8"/>
    <n v="3"/>
    <n v="4"/>
    <n v="2"/>
    <n v="1"/>
    <n v="3"/>
  </r>
  <r>
    <x v="1"/>
    <s v="Travel_Rarely"/>
    <x v="1"/>
    <s v="Current Employees"/>
    <x v="1"/>
    <x v="1"/>
    <x v="25"/>
    <n v="32"/>
    <x v="0"/>
    <x v="5"/>
    <x v="2"/>
    <s v="No"/>
    <s v="Y"/>
    <n v="3"/>
    <n v="-2"/>
    <n v="0"/>
    <n v="53"/>
    <n v="0"/>
    <m/>
    <n v="0"/>
    <n v="1"/>
    <n v="1282"/>
    <n v="5"/>
    <x v="3"/>
    <n v="1"/>
    <n v="3"/>
    <n v="58"/>
    <n v="3"/>
    <n v="5"/>
    <n v="3"/>
    <n v="19094"/>
    <n v="10735"/>
    <n v="4"/>
    <n v="11"/>
    <n v="3"/>
    <n v="4"/>
    <n v="80"/>
    <n v="1"/>
    <n v="26"/>
    <n v="2"/>
    <n v="14"/>
    <n v="13"/>
    <n v="4"/>
    <n v="8"/>
  </r>
  <r>
    <x v="0"/>
    <s v="Travel_Frequently"/>
    <x v="2"/>
    <s v="Ex-Employees"/>
    <x v="1"/>
    <x v="0"/>
    <x v="26"/>
    <n v="33"/>
    <x v="0"/>
    <x v="1"/>
    <x v="0"/>
    <s v="Yes"/>
    <s v="Y"/>
    <n v="5"/>
    <n v="-2"/>
    <n v="0"/>
    <n v="32"/>
    <n v="1"/>
    <n v="1"/>
    <n v="1"/>
    <n v="0"/>
    <n v="1125"/>
    <n v="16"/>
    <x v="1"/>
    <n v="1"/>
    <n v="2"/>
    <n v="72"/>
    <n v="1"/>
    <n v="1"/>
    <n v="2"/>
    <n v="3919"/>
    <n v="4681"/>
    <n v="1"/>
    <n v="22"/>
    <n v="4"/>
    <n v="2"/>
    <n v="80"/>
    <n v="0"/>
    <n v="10"/>
    <n v="3"/>
    <n v="10"/>
    <n v="2"/>
    <n v="6"/>
    <n v="7"/>
  </r>
  <r>
    <x v="1"/>
    <s v="Travel_Rarely"/>
    <x v="0"/>
    <s v="Current Employees"/>
    <x v="0"/>
    <x v="3"/>
    <x v="27"/>
    <n v="35"/>
    <x v="1"/>
    <x v="0"/>
    <x v="1"/>
    <s v="No"/>
    <s v="Y"/>
    <n v="2"/>
    <n v="-2"/>
    <n v="0"/>
    <n v="42"/>
    <n v="0"/>
    <m/>
    <n v="0"/>
    <n v="1"/>
    <n v="691"/>
    <n v="8"/>
    <x v="2"/>
    <n v="1"/>
    <n v="3"/>
    <n v="48"/>
    <n v="3"/>
    <n v="2"/>
    <n v="3"/>
    <n v="6825"/>
    <n v="21173"/>
    <n v="0"/>
    <n v="11"/>
    <n v="3"/>
    <n v="4"/>
    <n v="80"/>
    <n v="1"/>
    <n v="10"/>
    <n v="3"/>
    <n v="9"/>
    <n v="7"/>
    <n v="4"/>
    <n v="2"/>
  </r>
  <r>
    <x v="1"/>
    <s v="Travel_Rarely"/>
    <x v="0"/>
    <s v="Current Employees"/>
    <x v="1"/>
    <x v="2"/>
    <x v="28"/>
    <n v="36"/>
    <x v="0"/>
    <x v="4"/>
    <x v="1"/>
    <s v="No"/>
    <s v="Y"/>
    <n v="4"/>
    <n v="-2"/>
    <n v="0"/>
    <n v="44"/>
    <n v="0"/>
    <m/>
    <n v="0"/>
    <n v="1"/>
    <n v="477"/>
    <n v="7"/>
    <x v="2"/>
    <n v="1"/>
    <n v="1"/>
    <n v="42"/>
    <n v="2"/>
    <n v="3"/>
    <n v="4"/>
    <n v="10248"/>
    <n v="2094"/>
    <n v="3"/>
    <n v="14"/>
    <n v="3"/>
    <n v="4"/>
    <n v="80"/>
    <n v="1"/>
    <n v="24"/>
    <n v="3"/>
    <n v="22"/>
    <n v="6"/>
    <n v="5"/>
    <n v="17"/>
  </r>
  <r>
    <x v="1"/>
    <s v="Travel_Rarely"/>
    <x v="1"/>
    <s v="Current Employees"/>
    <x v="0"/>
    <x v="3"/>
    <x v="29"/>
    <n v="38"/>
    <x v="0"/>
    <x v="5"/>
    <x v="0"/>
    <s v="No"/>
    <s v="Y"/>
    <n v="2"/>
    <n v="-2"/>
    <n v="0"/>
    <n v="46"/>
    <n v="0"/>
    <m/>
    <n v="0"/>
    <n v="1"/>
    <n v="705"/>
    <n v="2"/>
    <x v="2"/>
    <n v="1"/>
    <n v="2"/>
    <n v="83"/>
    <n v="3"/>
    <n v="5"/>
    <n v="4"/>
    <n v="18947"/>
    <n v="22822"/>
    <n v="3"/>
    <n v="12"/>
    <n v="3"/>
    <n v="4"/>
    <n v="80"/>
    <n v="0"/>
    <n v="22"/>
    <n v="2"/>
    <n v="2"/>
    <n v="2"/>
    <n v="2"/>
    <n v="1"/>
  </r>
  <r>
    <x v="1"/>
    <s v="Travel_Rarely"/>
    <x v="2"/>
    <s v="Current Employees"/>
    <x v="1"/>
    <x v="2"/>
    <x v="30"/>
    <n v="39"/>
    <x v="1"/>
    <x v="2"/>
    <x v="0"/>
    <s v="No"/>
    <s v="Y"/>
    <n v="3"/>
    <n v="-2"/>
    <n v="0"/>
    <n v="33"/>
    <n v="0"/>
    <m/>
    <n v="0"/>
    <n v="1"/>
    <n v="924"/>
    <n v="2"/>
    <x v="3"/>
    <n v="1"/>
    <n v="3"/>
    <n v="78"/>
    <n v="3"/>
    <n v="1"/>
    <n v="4"/>
    <n v="2496"/>
    <n v="6670"/>
    <n v="4"/>
    <n v="11"/>
    <n v="3"/>
    <n v="4"/>
    <n v="80"/>
    <n v="0"/>
    <n v="7"/>
    <n v="3"/>
    <n v="1"/>
    <n v="1"/>
    <n v="0"/>
    <n v="0"/>
  </r>
  <r>
    <x v="1"/>
    <s v="Travel_Rarely"/>
    <x v="0"/>
    <s v="Current Employees"/>
    <x v="1"/>
    <x v="1"/>
    <x v="31"/>
    <n v="40"/>
    <x v="1"/>
    <x v="4"/>
    <x v="1"/>
    <s v="Yes"/>
    <s v="Y"/>
    <n v="5"/>
    <n v="-2"/>
    <n v="0"/>
    <n v="44"/>
    <n v="0"/>
    <m/>
    <n v="0"/>
    <n v="1"/>
    <n v="1459"/>
    <n v="10"/>
    <x v="2"/>
    <n v="1"/>
    <n v="4"/>
    <n v="41"/>
    <n v="3"/>
    <n v="2"/>
    <n v="4"/>
    <n v="6465"/>
    <n v="19121"/>
    <n v="2"/>
    <n v="13"/>
    <n v="3"/>
    <n v="4"/>
    <n v="80"/>
    <n v="0"/>
    <n v="9"/>
    <n v="4"/>
    <n v="4"/>
    <n v="2"/>
    <n v="1"/>
    <n v="3"/>
  </r>
  <r>
    <x v="1"/>
    <s v="Travel_Rarely"/>
    <x v="2"/>
    <s v="Current Employees"/>
    <x v="1"/>
    <x v="2"/>
    <x v="32"/>
    <n v="41"/>
    <x v="1"/>
    <x v="2"/>
    <x v="0"/>
    <s v="No"/>
    <s v="Y"/>
    <n v="5"/>
    <n v="-2"/>
    <n v="0"/>
    <n v="30"/>
    <n v="0"/>
    <m/>
    <n v="0"/>
    <n v="1"/>
    <n v="125"/>
    <n v="9"/>
    <x v="0"/>
    <n v="1"/>
    <n v="4"/>
    <n v="83"/>
    <n v="2"/>
    <n v="1"/>
    <n v="3"/>
    <n v="2206"/>
    <n v="16117"/>
    <n v="1"/>
    <n v="13"/>
    <n v="3"/>
    <n v="1"/>
    <n v="80"/>
    <n v="0"/>
    <n v="10"/>
    <n v="3"/>
    <n v="10"/>
    <n v="0"/>
    <n v="1"/>
    <n v="8"/>
  </r>
  <r>
    <x v="0"/>
    <s v="Travel_Rarely"/>
    <x v="0"/>
    <s v="Ex-Employees"/>
    <x v="0"/>
    <x v="4"/>
    <x v="33"/>
    <n v="42"/>
    <x v="1"/>
    <x v="6"/>
    <x v="1"/>
    <s v="No"/>
    <s v="Y"/>
    <n v="6"/>
    <n v="-2"/>
    <n v="0"/>
    <n v="39"/>
    <n v="1"/>
    <n v="1"/>
    <n v="1"/>
    <n v="0"/>
    <n v="895"/>
    <n v="5"/>
    <x v="3"/>
    <n v="1"/>
    <n v="4"/>
    <n v="56"/>
    <n v="3"/>
    <n v="2"/>
    <n v="4"/>
    <n v="2086"/>
    <n v="3335"/>
    <n v="3"/>
    <n v="14"/>
    <n v="3"/>
    <n v="3"/>
    <n v="80"/>
    <n v="1"/>
    <n v="19"/>
    <n v="4"/>
    <n v="1"/>
    <n v="0"/>
    <n v="0"/>
    <n v="0"/>
  </r>
  <r>
    <x v="0"/>
    <s v="Travel_Rarely"/>
    <x v="4"/>
    <s v="Ex-Employees"/>
    <x v="1"/>
    <x v="2"/>
    <x v="34"/>
    <n v="45"/>
    <x v="1"/>
    <x v="1"/>
    <x v="1"/>
    <s v="Yes"/>
    <s v="Y"/>
    <n v="2"/>
    <n v="-2"/>
    <n v="0"/>
    <n v="24"/>
    <n v="1"/>
    <n v="1"/>
    <n v="1"/>
    <n v="0"/>
    <n v="813"/>
    <n v="1"/>
    <x v="3"/>
    <n v="1"/>
    <n v="2"/>
    <n v="61"/>
    <n v="3"/>
    <n v="1"/>
    <n v="4"/>
    <n v="2293"/>
    <n v="3020"/>
    <n v="2"/>
    <n v="16"/>
    <n v="3"/>
    <n v="1"/>
    <n v="80"/>
    <n v="1"/>
    <n v="6"/>
    <n v="2"/>
    <n v="2"/>
    <n v="0"/>
    <n v="2"/>
    <n v="0"/>
  </r>
  <r>
    <x v="1"/>
    <s v="Travel_Rarely"/>
    <x v="0"/>
    <s v="Current Employees"/>
    <x v="1"/>
    <x v="2"/>
    <x v="35"/>
    <n v="46"/>
    <x v="0"/>
    <x v="1"/>
    <x v="2"/>
    <s v="No"/>
    <s v="Y"/>
    <n v="3"/>
    <n v="-2"/>
    <n v="0"/>
    <n v="43"/>
    <n v="0"/>
    <m/>
    <n v="0"/>
    <n v="1"/>
    <n v="1273"/>
    <n v="2"/>
    <x v="0"/>
    <n v="1"/>
    <n v="4"/>
    <n v="72"/>
    <n v="4"/>
    <n v="1"/>
    <n v="3"/>
    <n v="2645"/>
    <n v="21923"/>
    <n v="1"/>
    <n v="12"/>
    <n v="3"/>
    <n v="4"/>
    <n v="80"/>
    <n v="2"/>
    <n v="6"/>
    <n v="2"/>
    <n v="5"/>
    <n v="3"/>
    <n v="1"/>
    <n v="4"/>
  </r>
  <r>
    <x v="0"/>
    <s v="Travel_Rarely"/>
    <x v="1"/>
    <s v="Ex-Employees"/>
    <x v="0"/>
    <x v="3"/>
    <x v="36"/>
    <n v="47"/>
    <x v="1"/>
    <x v="6"/>
    <x v="1"/>
    <s v="Yes"/>
    <s v="Y"/>
    <n v="2"/>
    <n v="-2"/>
    <n v="0"/>
    <n v="50"/>
    <n v="1"/>
    <n v="1"/>
    <n v="1"/>
    <n v="0"/>
    <n v="869"/>
    <n v="3"/>
    <x v="0"/>
    <n v="1"/>
    <n v="1"/>
    <n v="86"/>
    <n v="2"/>
    <n v="1"/>
    <n v="3"/>
    <n v="2683"/>
    <n v="3810"/>
    <n v="1"/>
    <n v="14"/>
    <n v="3"/>
    <n v="3"/>
    <n v="80"/>
    <n v="0"/>
    <n v="3"/>
    <n v="3"/>
    <n v="3"/>
    <n v="2"/>
    <n v="0"/>
    <n v="2"/>
  </r>
  <r>
    <x v="1"/>
    <s v="Travel_Rarely"/>
    <x v="0"/>
    <s v="Current Employees"/>
    <x v="0"/>
    <x v="3"/>
    <x v="37"/>
    <n v="49"/>
    <x v="0"/>
    <x v="6"/>
    <x v="1"/>
    <s v="No"/>
    <s v="Y"/>
    <n v="3"/>
    <n v="-2"/>
    <n v="0"/>
    <n v="35"/>
    <n v="0"/>
    <m/>
    <n v="0"/>
    <n v="1"/>
    <n v="890"/>
    <n v="2"/>
    <x v="3"/>
    <n v="1"/>
    <n v="4"/>
    <n v="97"/>
    <n v="3"/>
    <n v="1"/>
    <n v="4"/>
    <n v="2014"/>
    <n v="9687"/>
    <n v="1"/>
    <n v="13"/>
    <n v="3"/>
    <n v="1"/>
    <n v="80"/>
    <n v="0"/>
    <n v="2"/>
    <n v="3"/>
    <n v="2"/>
    <n v="2"/>
    <n v="2"/>
    <n v="2"/>
  </r>
  <r>
    <x v="1"/>
    <s v="Travel_Rarely"/>
    <x v="0"/>
    <s v="Current Employees"/>
    <x v="1"/>
    <x v="0"/>
    <x v="38"/>
    <n v="51"/>
    <x v="0"/>
    <x v="1"/>
    <x v="1"/>
    <s v="Yes"/>
    <s v="Y"/>
    <n v="3"/>
    <n v="-2"/>
    <n v="0"/>
    <n v="36"/>
    <n v="0"/>
    <m/>
    <n v="0"/>
    <n v="1"/>
    <n v="852"/>
    <n v="5"/>
    <x v="2"/>
    <n v="1"/>
    <n v="2"/>
    <n v="82"/>
    <n v="2"/>
    <n v="1"/>
    <n v="2"/>
    <n v="3419"/>
    <n v="13072"/>
    <n v="9"/>
    <n v="14"/>
    <n v="3"/>
    <n v="4"/>
    <n v="80"/>
    <n v="1"/>
    <n v="6"/>
    <n v="4"/>
    <n v="1"/>
    <n v="1"/>
    <n v="0"/>
    <n v="0"/>
  </r>
  <r>
    <x v="1"/>
    <s v="Travel_Frequently"/>
    <x v="2"/>
    <s v="Current Employees"/>
    <x v="0"/>
    <x v="0"/>
    <x v="39"/>
    <n v="52"/>
    <x v="0"/>
    <x v="0"/>
    <x v="1"/>
    <s v="No"/>
    <s v="Y"/>
    <n v="3"/>
    <n v="-2"/>
    <n v="0"/>
    <n v="33"/>
    <n v="0"/>
    <m/>
    <n v="0"/>
    <n v="1"/>
    <n v="1141"/>
    <n v="1"/>
    <x v="3"/>
    <n v="1"/>
    <n v="3"/>
    <n v="42"/>
    <n v="4"/>
    <n v="2"/>
    <n v="2"/>
    <n v="5376"/>
    <n v="3193"/>
    <n v="2"/>
    <n v="19"/>
    <n v="3"/>
    <n v="1"/>
    <n v="80"/>
    <n v="2"/>
    <n v="10"/>
    <n v="3"/>
    <n v="5"/>
    <n v="3"/>
    <n v="1"/>
    <n v="3"/>
  </r>
  <r>
    <x v="1"/>
    <s v="Travel_Rarely"/>
    <x v="0"/>
    <s v="Current Employees"/>
    <x v="1"/>
    <x v="1"/>
    <x v="40"/>
    <n v="53"/>
    <x v="1"/>
    <x v="2"/>
    <x v="2"/>
    <s v="No"/>
    <s v="Y"/>
    <n v="3"/>
    <n v="-2"/>
    <n v="0"/>
    <n v="35"/>
    <n v="0"/>
    <m/>
    <n v="0"/>
    <n v="1"/>
    <n v="464"/>
    <n v="4"/>
    <x v="0"/>
    <n v="1"/>
    <n v="3"/>
    <n v="75"/>
    <n v="3"/>
    <n v="1"/>
    <n v="4"/>
    <n v="1951"/>
    <n v="10910"/>
    <n v="1"/>
    <n v="12"/>
    <n v="3"/>
    <n v="3"/>
    <n v="80"/>
    <n v="1"/>
    <n v="1"/>
    <n v="3"/>
    <n v="1"/>
    <n v="0"/>
    <n v="0"/>
    <n v="0"/>
  </r>
  <r>
    <x v="1"/>
    <s v="Travel_Rarely"/>
    <x v="2"/>
    <s v="Current Employees"/>
    <x v="1"/>
    <x v="0"/>
    <x v="41"/>
    <n v="54"/>
    <x v="0"/>
    <x v="2"/>
    <x v="2"/>
    <s v="No"/>
    <s v="Y"/>
    <n v="6"/>
    <n v="-2"/>
    <n v="0"/>
    <n v="27"/>
    <n v="0"/>
    <m/>
    <n v="0"/>
    <n v="1"/>
    <n v="1240"/>
    <n v="2"/>
    <x v="2"/>
    <n v="1"/>
    <n v="4"/>
    <n v="33"/>
    <n v="3"/>
    <n v="1"/>
    <n v="2"/>
    <n v="2341"/>
    <n v="19715"/>
    <n v="1"/>
    <n v="13"/>
    <n v="3"/>
    <n v="4"/>
    <n v="80"/>
    <n v="1"/>
    <n v="1"/>
    <n v="3"/>
    <n v="1"/>
    <n v="0"/>
    <n v="0"/>
    <n v="0"/>
  </r>
  <r>
    <x v="0"/>
    <s v="Travel_Rarely"/>
    <x v="2"/>
    <s v="Ex-Employees"/>
    <x v="1"/>
    <x v="0"/>
    <x v="42"/>
    <n v="55"/>
    <x v="1"/>
    <x v="2"/>
    <x v="0"/>
    <s v="No"/>
    <s v="Y"/>
    <n v="2"/>
    <n v="-2"/>
    <n v="0"/>
    <n v="26"/>
    <n v="1"/>
    <n v="1"/>
    <n v="1"/>
    <n v="0"/>
    <n v="1357"/>
    <n v="25"/>
    <x v="3"/>
    <n v="1"/>
    <n v="1"/>
    <n v="48"/>
    <n v="1"/>
    <n v="1"/>
    <n v="2"/>
    <n v="2293"/>
    <n v="10558"/>
    <n v="1"/>
    <n v="12"/>
    <n v="3"/>
    <n v="3"/>
    <n v="80"/>
    <n v="0"/>
    <n v="1"/>
    <n v="2"/>
    <n v="1"/>
    <n v="0"/>
    <n v="0"/>
    <n v="1"/>
  </r>
  <r>
    <x v="1"/>
    <s v="Travel_Frequently"/>
    <x v="2"/>
    <s v="Current Employees"/>
    <x v="0"/>
    <x v="0"/>
    <x v="43"/>
    <n v="56"/>
    <x v="1"/>
    <x v="0"/>
    <x v="0"/>
    <s v="No"/>
    <s v="Y"/>
    <n v="0"/>
    <n v="-2"/>
    <n v="0"/>
    <n v="27"/>
    <n v="0"/>
    <m/>
    <n v="0"/>
    <n v="1"/>
    <n v="994"/>
    <n v="8"/>
    <x v="3"/>
    <n v="1"/>
    <n v="4"/>
    <n v="37"/>
    <n v="3"/>
    <n v="3"/>
    <n v="2"/>
    <n v="8726"/>
    <n v="2975"/>
    <n v="1"/>
    <n v="15"/>
    <n v="3"/>
    <n v="4"/>
    <n v="80"/>
    <n v="0"/>
    <n v="9"/>
    <n v="3"/>
    <n v="9"/>
    <n v="8"/>
    <n v="1"/>
    <n v="7"/>
  </r>
  <r>
    <x v="1"/>
    <s v="Travel_Frequently"/>
    <x v="2"/>
    <s v="Current Employees"/>
    <x v="1"/>
    <x v="2"/>
    <x v="44"/>
    <n v="57"/>
    <x v="0"/>
    <x v="2"/>
    <x v="0"/>
    <s v="No"/>
    <s v="Y"/>
    <n v="2"/>
    <n v="-2"/>
    <n v="0"/>
    <n v="30"/>
    <n v="0"/>
    <m/>
    <n v="0"/>
    <n v="1"/>
    <n v="721"/>
    <n v="1"/>
    <x v="0"/>
    <n v="1"/>
    <n v="3"/>
    <n v="58"/>
    <n v="3"/>
    <n v="2"/>
    <n v="4"/>
    <n v="4011"/>
    <n v="10781"/>
    <n v="1"/>
    <n v="23"/>
    <n v="4"/>
    <n v="4"/>
    <n v="80"/>
    <n v="0"/>
    <n v="12"/>
    <n v="3"/>
    <n v="12"/>
    <n v="8"/>
    <n v="3"/>
    <n v="7"/>
  </r>
  <r>
    <x v="0"/>
    <s v="Travel_Rarely"/>
    <x v="0"/>
    <s v="Ex-Employees"/>
    <x v="1"/>
    <x v="4"/>
    <x v="45"/>
    <n v="58"/>
    <x v="0"/>
    <x v="7"/>
    <x v="1"/>
    <s v="No"/>
    <s v="Y"/>
    <n v="0"/>
    <n v="-2"/>
    <n v="0"/>
    <n v="41"/>
    <n v="1"/>
    <n v="1"/>
    <n v="1"/>
    <n v="0"/>
    <n v="1360"/>
    <n v="12"/>
    <x v="3"/>
    <n v="1"/>
    <n v="2"/>
    <n v="49"/>
    <n v="3"/>
    <n v="5"/>
    <n v="3"/>
    <n v="19545"/>
    <n v="16280"/>
    <n v="1"/>
    <n v="12"/>
    <n v="3"/>
    <n v="4"/>
    <n v="80"/>
    <n v="0"/>
    <n v="23"/>
    <n v="3"/>
    <n v="22"/>
    <n v="15"/>
    <n v="15"/>
    <n v="8"/>
  </r>
  <r>
    <x v="1"/>
    <s v="Non-Travel"/>
    <x v="2"/>
    <s v="Current Employees"/>
    <x v="0"/>
    <x v="3"/>
    <x v="46"/>
    <n v="60"/>
    <x v="1"/>
    <x v="0"/>
    <x v="0"/>
    <s v="No"/>
    <s v="Y"/>
    <n v="2"/>
    <n v="-2"/>
    <n v="0"/>
    <n v="34"/>
    <n v="0"/>
    <m/>
    <n v="0"/>
    <n v="1"/>
    <n v="1065"/>
    <n v="23"/>
    <x v="2"/>
    <n v="1"/>
    <n v="2"/>
    <n v="72"/>
    <n v="3"/>
    <n v="2"/>
    <n v="3"/>
    <n v="4568"/>
    <n v="10034"/>
    <n v="0"/>
    <n v="20"/>
    <n v="4"/>
    <n v="3"/>
    <n v="80"/>
    <n v="0"/>
    <n v="10"/>
    <n v="3"/>
    <n v="9"/>
    <n v="5"/>
    <n v="8"/>
    <n v="7"/>
  </r>
  <r>
    <x v="1"/>
    <s v="Travel_Rarely"/>
    <x v="0"/>
    <s v="Current Employees"/>
    <x v="1"/>
    <x v="0"/>
    <x v="47"/>
    <n v="61"/>
    <x v="1"/>
    <x v="1"/>
    <x v="1"/>
    <s v="No"/>
    <s v="Y"/>
    <n v="1"/>
    <n v="-2"/>
    <n v="0"/>
    <n v="37"/>
    <n v="0"/>
    <m/>
    <n v="0"/>
    <n v="1"/>
    <n v="408"/>
    <n v="19"/>
    <x v="0"/>
    <n v="1"/>
    <n v="2"/>
    <n v="73"/>
    <n v="3"/>
    <n v="1"/>
    <n v="2"/>
    <n v="3022"/>
    <n v="10227"/>
    <n v="4"/>
    <n v="21"/>
    <n v="4"/>
    <n v="1"/>
    <n v="80"/>
    <n v="0"/>
    <n v="8"/>
    <n v="3"/>
    <n v="1"/>
    <n v="0"/>
    <n v="0"/>
    <n v="0"/>
  </r>
  <r>
    <x v="1"/>
    <s v="Travel_Frequently"/>
    <x v="1"/>
    <s v="Current Employees"/>
    <x v="0"/>
    <x v="3"/>
    <x v="48"/>
    <n v="62"/>
    <x v="1"/>
    <x v="0"/>
    <x v="0"/>
    <s v="Yes"/>
    <s v="Y"/>
    <n v="4"/>
    <n v="-2"/>
    <n v="0"/>
    <n v="46"/>
    <n v="0"/>
    <m/>
    <n v="0"/>
    <n v="1"/>
    <n v="1211"/>
    <n v="5"/>
    <x v="2"/>
    <n v="1"/>
    <n v="1"/>
    <n v="98"/>
    <n v="3"/>
    <n v="2"/>
    <n v="4"/>
    <n v="5772"/>
    <n v="20445"/>
    <n v="4"/>
    <n v="21"/>
    <n v="4"/>
    <n v="3"/>
    <n v="80"/>
    <n v="0"/>
    <n v="14"/>
    <n v="3"/>
    <n v="9"/>
    <n v="6"/>
    <n v="0"/>
    <n v="8"/>
  </r>
  <r>
    <x v="1"/>
    <s v="Travel_Rarely"/>
    <x v="0"/>
    <s v="Current Employees"/>
    <x v="1"/>
    <x v="0"/>
    <x v="49"/>
    <n v="63"/>
    <x v="1"/>
    <x v="2"/>
    <x v="1"/>
    <s v="No"/>
    <s v="Y"/>
    <n v="2"/>
    <n v="-2"/>
    <n v="0"/>
    <n v="35"/>
    <n v="0"/>
    <m/>
    <n v="0"/>
    <n v="1"/>
    <n v="1229"/>
    <n v="8"/>
    <x v="1"/>
    <n v="1"/>
    <n v="4"/>
    <n v="36"/>
    <n v="4"/>
    <n v="1"/>
    <n v="2"/>
    <n v="2269"/>
    <n v="4892"/>
    <n v="1"/>
    <n v="19"/>
    <n v="3"/>
    <n v="4"/>
    <n v="80"/>
    <n v="0"/>
    <n v="1"/>
    <n v="3"/>
    <n v="1"/>
    <n v="0"/>
    <n v="0"/>
    <n v="1"/>
  </r>
  <r>
    <x v="0"/>
    <s v="Travel_Rarely"/>
    <x v="1"/>
    <s v="Ex-Employees"/>
    <x v="1"/>
    <x v="0"/>
    <x v="50"/>
    <n v="64"/>
    <x v="1"/>
    <x v="2"/>
    <x v="0"/>
    <s v="Yes"/>
    <s v="Y"/>
    <n v="2"/>
    <n v="-2"/>
    <n v="0"/>
    <n v="48"/>
    <n v="1"/>
    <n v="1"/>
    <n v="1"/>
    <n v="0"/>
    <n v="626"/>
    <n v="1"/>
    <x v="0"/>
    <n v="1"/>
    <n v="1"/>
    <n v="98"/>
    <n v="2"/>
    <n v="3"/>
    <n v="2"/>
    <n v="5381"/>
    <n v="19294"/>
    <n v="9"/>
    <n v="13"/>
    <n v="3"/>
    <n v="4"/>
    <n v="80"/>
    <n v="0"/>
    <n v="23"/>
    <n v="3"/>
    <n v="1"/>
    <n v="0"/>
    <n v="0"/>
    <n v="0"/>
  </r>
  <r>
    <x v="0"/>
    <s v="Travel_Rarely"/>
    <x v="2"/>
    <s v="Ex-Employees"/>
    <x v="1"/>
    <x v="4"/>
    <x v="51"/>
    <n v="65"/>
    <x v="1"/>
    <x v="2"/>
    <x v="0"/>
    <s v="Yes"/>
    <s v="Y"/>
    <n v="3"/>
    <n v="-2"/>
    <n v="0"/>
    <n v="28"/>
    <n v="1"/>
    <n v="1"/>
    <n v="1"/>
    <n v="0"/>
    <n v="1434"/>
    <n v="5"/>
    <x v="2"/>
    <n v="1"/>
    <n v="3"/>
    <n v="50"/>
    <n v="3"/>
    <n v="1"/>
    <n v="3"/>
    <n v="3441"/>
    <n v="11179"/>
    <n v="1"/>
    <n v="13"/>
    <n v="3"/>
    <n v="3"/>
    <n v="80"/>
    <n v="0"/>
    <n v="2"/>
    <n v="2"/>
    <n v="2"/>
    <n v="2"/>
    <n v="2"/>
    <n v="2"/>
  </r>
  <r>
    <x v="1"/>
    <s v="Travel_Rarely"/>
    <x v="0"/>
    <s v="Current Employees"/>
    <x v="0"/>
    <x v="3"/>
    <x v="52"/>
    <n v="68"/>
    <x v="0"/>
    <x v="0"/>
    <x v="2"/>
    <s v="Yes"/>
    <s v="Y"/>
    <n v="2"/>
    <n v="-2"/>
    <n v="0"/>
    <n v="44"/>
    <n v="0"/>
    <m/>
    <n v="0"/>
    <n v="1"/>
    <n v="1488"/>
    <n v="1"/>
    <x v="4"/>
    <n v="1"/>
    <n v="2"/>
    <n v="75"/>
    <n v="3"/>
    <n v="2"/>
    <n v="4"/>
    <n v="5454"/>
    <n v="4009"/>
    <n v="5"/>
    <n v="21"/>
    <n v="4"/>
    <n v="3"/>
    <n v="80"/>
    <n v="1"/>
    <n v="9"/>
    <n v="2"/>
    <n v="4"/>
    <n v="3"/>
    <n v="1"/>
    <n v="3"/>
  </r>
  <r>
    <x v="1"/>
    <s v="Non-Travel"/>
    <x v="0"/>
    <s v="Current Employees"/>
    <x v="1"/>
    <x v="2"/>
    <x v="53"/>
    <n v="70"/>
    <x v="1"/>
    <x v="4"/>
    <x v="1"/>
    <s v="Yes"/>
    <s v="Y"/>
    <n v="3"/>
    <n v="-2"/>
    <n v="0"/>
    <n v="35"/>
    <n v="0"/>
    <m/>
    <n v="0"/>
    <n v="1"/>
    <n v="1097"/>
    <n v="11"/>
    <x v="0"/>
    <n v="1"/>
    <n v="3"/>
    <n v="79"/>
    <n v="2"/>
    <n v="3"/>
    <n v="4"/>
    <n v="9884"/>
    <n v="8302"/>
    <n v="2"/>
    <n v="13"/>
    <n v="3"/>
    <n v="3"/>
    <n v="80"/>
    <n v="1"/>
    <n v="10"/>
    <n v="3"/>
    <n v="4"/>
    <n v="0"/>
    <n v="2"/>
    <n v="3"/>
  </r>
  <r>
    <x v="1"/>
    <s v="Travel_Rarely"/>
    <x v="2"/>
    <s v="Current Employees"/>
    <x v="0"/>
    <x v="3"/>
    <x v="54"/>
    <n v="72"/>
    <x v="0"/>
    <x v="0"/>
    <x v="1"/>
    <s v="Yes"/>
    <s v="Y"/>
    <n v="2"/>
    <n v="-2"/>
    <n v="0"/>
    <n v="26"/>
    <n v="0"/>
    <m/>
    <n v="0"/>
    <n v="1"/>
    <n v="1443"/>
    <n v="23"/>
    <x v="3"/>
    <n v="1"/>
    <n v="3"/>
    <n v="47"/>
    <n v="2"/>
    <n v="2"/>
    <n v="4"/>
    <n v="4157"/>
    <n v="21436"/>
    <n v="7"/>
    <n v="19"/>
    <n v="3"/>
    <n v="3"/>
    <n v="80"/>
    <n v="1"/>
    <n v="5"/>
    <n v="2"/>
    <n v="2"/>
    <n v="2"/>
    <n v="0"/>
    <n v="0"/>
  </r>
  <r>
    <x v="1"/>
    <s v="Travel_Frequently"/>
    <x v="2"/>
    <s v="Current Employees"/>
    <x v="1"/>
    <x v="0"/>
    <x v="55"/>
    <n v="73"/>
    <x v="0"/>
    <x v="7"/>
    <x v="0"/>
    <s v="Yes"/>
    <s v="Y"/>
    <n v="1"/>
    <n v="-2"/>
    <n v="0"/>
    <n v="33"/>
    <n v="0"/>
    <m/>
    <n v="0"/>
    <n v="1"/>
    <n v="515"/>
    <n v="1"/>
    <x v="0"/>
    <n v="1"/>
    <n v="1"/>
    <n v="98"/>
    <n v="3"/>
    <n v="3"/>
    <n v="2"/>
    <n v="13458"/>
    <n v="15146"/>
    <n v="1"/>
    <n v="12"/>
    <n v="3"/>
    <n v="3"/>
    <n v="80"/>
    <n v="0"/>
    <n v="15"/>
    <n v="3"/>
    <n v="15"/>
    <n v="14"/>
    <n v="8"/>
    <n v="12"/>
  </r>
  <r>
    <x v="1"/>
    <s v="Travel_Frequently"/>
    <x v="0"/>
    <s v="Current Employees"/>
    <x v="0"/>
    <x v="0"/>
    <x v="56"/>
    <n v="74"/>
    <x v="1"/>
    <x v="0"/>
    <x v="1"/>
    <s v="No"/>
    <s v="Y"/>
    <n v="3"/>
    <n v="-2"/>
    <n v="0"/>
    <n v="35"/>
    <n v="0"/>
    <m/>
    <n v="0"/>
    <n v="1"/>
    <n v="853"/>
    <n v="18"/>
    <x v="4"/>
    <n v="1"/>
    <n v="2"/>
    <n v="71"/>
    <n v="3"/>
    <n v="3"/>
    <n v="2"/>
    <n v="9069"/>
    <n v="11031"/>
    <n v="1"/>
    <n v="22"/>
    <n v="4"/>
    <n v="4"/>
    <n v="80"/>
    <n v="1"/>
    <n v="9"/>
    <n v="2"/>
    <n v="9"/>
    <n v="8"/>
    <n v="1"/>
    <n v="8"/>
  </r>
  <r>
    <x v="1"/>
    <s v="Travel_Rarely"/>
    <x v="0"/>
    <s v="Current Employees"/>
    <x v="1"/>
    <x v="2"/>
    <x v="57"/>
    <n v="75"/>
    <x v="0"/>
    <x v="2"/>
    <x v="1"/>
    <s v="Yes"/>
    <s v="Y"/>
    <n v="3"/>
    <n v="-2"/>
    <n v="0"/>
    <n v="35"/>
    <n v="0"/>
    <m/>
    <n v="0"/>
    <n v="1"/>
    <n v="1142"/>
    <n v="23"/>
    <x v="2"/>
    <n v="1"/>
    <n v="3"/>
    <n v="30"/>
    <n v="3"/>
    <n v="1"/>
    <n v="4"/>
    <n v="4014"/>
    <n v="16002"/>
    <n v="3"/>
    <n v="15"/>
    <n v="3"/>
    <n v="3"/>
    <n v="80"/>
    <n v="1"/>
    <n v="4"/>
    <n v="3"/>
    <n v="2"/>
    <n v="2"/>
    <n v="2"/>
    <n v="2"/>
  </r>
  <r>
    <x v="1"/>
    <s v="Travel_Rarely"/>
    <x v="2"/>
    <s v="Current Employees"/>
    <x v="1"/>
    <x v="0"/>
    <x v="58"/>
    <n v="76"/>
    <x v="1"/>
    <x v="2"/>
    <x v="2"/>
    <s v="No"/>
    <s v="Y"/>
    <n v="3"/>
    <n v="-2"/>
    <n v="0"/>
    <n v="31"/>
    <n v="0"/>
    <m/>
    <n v="0"/>
    <n v="1"/>
    <n v="655"/>
    <n v="7"/>
    <x v="2"/>
    <n v="1"/>
    <n v="4"/>
    <n v="48"/>
    <n v="3"/>
    <n v="2"/>
    <n v="2"/>
    <n v="5915"/>
    <n v="9528"/>
    <n v="3"/>
    <n v="22"/>
    <n v="4"/>
    <n v="4"/>
    <n v="80"/>
    <n v="1"/>
    <n v="10"/>
    <n v="2"/>
    <n v="7"/>
    <n v="7"/>
    <n v="1"/>
    <n v="7"/>
  </r>
  <r>
    <x v="1"/>
    <s v="Travel_Rarely"/>
    <x v="0"/>
    <s v="Current Employees"/>
    <x v="1"/>
    <x v="0"/>
    <x v="59"/>
    <n v="77"/>
    <x v="1"/>
    <x v="3"/>
    <x v="2"/>
    <s v="No"/>
    <s v="Y"/>
    <n v="2"/>
    <n v="-2"/>
    <n v="0"/>
    <n v="37"/>
    <n v="0"/>
    <m/>
    <n v="0"/>
    <n v="1"/>
    <n v="1115"/>
    <n v="1"/>
    <x v="2"/>
    <n v="1"/>
    <n v="1"/>
    <n v="51"/>
    <n v="2"/>
    <n v="2"/>
    <n v="2"/>
    <n v="5993"/>
    <n v="2689"/>
    <n v="1"/>
    <n v="18"/>
    <n v="3"/>
    <n v="3"/>
    <n v="80"/>
    <n v="1"/>
    <n v="7"/>
    <n v="4"/>
    <n v="7"/>
    <n v="5"/>
    <n v="0"/>
    <n v="7"/>
  </r>
  <r>
    <x v="1"/>
    <s v="Travel_Rarely"/>
    <x v="2"/>
    <s v="Current Employees"/>
    <x v="1"/>
    <x v="2"/>
    <x v="60"/>
    <n v="78"/>
    <x v="1"/>
    <x v="3"/>
    <x v="1"/>
    <s v="Yes"/>
    <s v="Y"/>
    <n v="3"/>
    <n v="-2"/>
    <n v="0"/>
    <n v="32"/>
    <n v="0"/>
    <m/>
    <n v="0"/>
    <n v="1"/>
    <n v="427"/>
    <n v="1"/>
    <x v="3"/>
    <n v="1"/>
    <n v="1"/>
    <n v="33"/>
    <n v="3"/>
    <n v="2"/>
    <n v="4"/>
    <n v="6162"/>
    <n v="10877"/>
    <n v="1"/>
    <n v="22"/>
    <n v="4"/>
    <n v="2"/>
    <n v="80"/>
    <n v="1"/>
    <n v="9"/>
    <n v="3"/>
    <n v="9"/>
    <n v="8"/>
    <n v="7"/>
    <n v="8"/>
  </r>
  <r>
    <x v="1"/>
    <s v="Travel_Frequently"/>
    <x v="0"/>
    <s v="Current Employees"/>
    <x v="1"/>
    <x v="0"/>
    <x v="61"/>
    <n v="79"/>
    <x v="0"/>
    <x v="2"/>
    <x v="0"/>
    <s v="No"/>
    <s v="Y"/>
    <n v="2"/>
    <n v="-2"/>
    <n v="0"/>
    <n v="38"/>
    <n v="0"/>
    <m/>
    <n v="0"/>
    <n v="1"/>
    <n v="653"/>
    <n v="29"/>
    <x v="4"/>
    <n v="1"/>
    <n v="4"/>
    <n v="50"/>
    <n v="3"/>
    <n v="2"/>
    <n v="2"/>
    <n v="2406"/>
    <n v="5456"/>
    <n v="1"/>
    <n v="11"/>
    <n v="3"/>
    <n v="4"/>
    <n v="80"/>
    <n v="0"/>
    <n v="10"/>
    <n v="3"/>
    <n v="10"/>
    <n v="3"/>
    <n v="9"/>
    <n v="9"/>
  </r>
  <r>
    <x v="1"/>
    <s v="Travel_Rarely"/>
    <x v="1"/>
    <s v="Current Employees"/>
    <x v="1"/>
    <x v="2"/>
    <x v="62"/>
    <n v="80"/>
    <x v="0"/>
    <x v="7"/>
    <x v="2"/>
    <s v="Yes"/>
    <s v="Y"/>
    <n v="2"/>
    <n v="-2"/>
    <n v="0"/>
    <n v="50"/>
    <n v="0"/>
    <m/>
    <n v="0"/>
    <n v="1"/>
    <n v="989"/>
    <n v="7"/>
    <x v="0"/>
    <n v="1"/>
    <n v="2"/>
    <n v="43"/>
    <n v="2"/>
    <n v="5"/>
    <n v="3"/>
    <n v="18740"/>
    <n v="16701"/>
    <n v="5"/>
    <n v="12"/>
    <n v="3"/>
    <n v="4"/>
    <n v="80"/>
    <n v="1"/>
    <n v="29"/>
    <n v="2"/>
    <n v="27"/>
    <n v="3"/>
    <n v="13"/>
    <n v="8"/>
  </r>
  <r>
    <x v="1"/>
    <s v="Travel_Rarely"/>
    <x v="3"/>
    <s v="Current Employees"/>
    <x v="0"/>
    <x v="0"/>
    <x v="63"/>
    <n v="81"/>
    <x v="0"/>
    <x v="0"/>
    <x v="0"/>
    <s v="No"/>
    <s v="Y"/>
    <n v="3"/>
    <n v="-2"/>
    <n v="0"/>
    <n v="59"/>
    <n v="0"/>
    <m/>
    <n v="0"/>
    <n v="1"/>
    <n v="1435"/>
    <n v="25"/>
    <x v="3"/>
    <n v="1"/>
    <n v="1"/>
    <n v="99"/>
    <n v="3"/>
    <n v="3"/>
    <n v="2"/>
    <n v="7637"/>
    <n v="2354"/>
    <n v="7"/>
    <n v="11"/>
    <n v="3"/>
    <n v="4"/>
    <n v="80"/>
    <n v="0"/>
    <n v="28"/>
    <n v="2"/>
    <n v="21"/>
    <n v="16"/>
    <n v="7"/>
    <n v="9"/>
  </r>
  <r>
    <x v="1"/>
    <s v="Travel_Rarely"/>
    <x v="0"/>
    <s v="Current Employees"/>
    <x v="1"/>
    <x v="4"/>
    <x v="64"/>
    <n v="83"/>
    <x v="0"/>
    <x v="4"/>
    <x v="2"/>
    <s v="No"/>
    <s v="Y"/>
    <n v="2"/>
    <n v="-2"/>
    <n v="0"/>
    <n v="36"/>
    <n v="0"/>
    <m/>
    <n v="0"/>
    <n v="1"/>
    <n v="1223"/>
    <n v="8"/>
    <x v="3"/>
    <n v="1"/>
    <n v="3"/>
    <n v="59"/>
    <n v="3"/>
    <n v="3"/>
    <n v="3"/>
    <n v="10096"/>
    <n v="8202"/>
    <n v="1"/>
    <n v="13"/>
    <n v="3"/>
    <n v="2"/>
    <n v="80"/>
    <n v="3"/>
    <n v="17"/>
    <n v="3"/>
    <n v="17"/>
    <n v="14"/>
    <n v="12"/>
    <n v="8"/>
  </r>
  <r>
    <x v="1"/>
    <s v="Travel_Rarely"/>
    <x v="3"/>
    <s v="Current Employees"/>
    <x v="1"/>
    <x v="2"/>
    <x v="65"/>
    <n v="84"/>
    <x v="0"/>
    <x v="5"/>
    <x v="2"/>
    <s v="Yes"/>
    <s v="Y"/>
    <n v="2"/>
    <n v="-2"/>
    <n v="0"/>
    <n v="55"/>
    <n v="0"/>
    <m/>
    <n v="0"/>
    <n v="1"/>
    <n v="836"/>
    <n v="8"/>
    <x v="3"/>
    <n v="1"/>
    <n v="4"/>
    <n v="33"/>
    <n v="3"/>
    <n v="4"/>
    <n v="3"/>
    <n v="14756"/>
    <n v="19730"/>
    <n v="2"/>
    <n v="14"/>
    <n v="3"/>
    <n v="3"/>
    <n v="80"/>
    <n v="3"/>
    <n v="21"/>
    <n v="3"/>
    <n v="5"/>
    <n v="0"/>
    <n v="0"/>
    <n v="2"/>
  </r>
  <r>
    <x v="1"/>
    <s v="Travel_Frequently"/>
    <x v="0"/>
    <s v="Current Employees"/>
    <x v="1"/>
    <x v="0"/>
    <x v="66"/>
    <n v="85"/>
    <x v="1"/>
    <x v="3"/>
    <x v="0"/>
    <s v="No"/>
    <s v="Y"/>
    <n v="3"/>
    <n v="-2"/>
    <n v="0"/>
    <n v="36"/>
    <n v="0"/>
    <m/>
    <n v="0"/>
    <n v="1"/>
    <n v="1195"/>
    <n v="11"/>
    <x v="3"/>
    <n v="1"/>
    <n v="2"/>
    <n v="95"/>
    <n v="2"/>
    <n v="2"/>
    <n v="2"/>
    <n v="6499"/>
    <n v="22656"/>
    <n v="1"/>
    <n v="13"/>
    <n v="3"/>
    <n v="3"/>
    <n v="80"/>
    <n v="0"/>
    <n v="6"/>
    <n v="3"/>
    <n v="6"/>
    <n v="5"/>
    <n v="0"/>
    <n v="3"/>
  </r>
  <r>
    <x v="1"/>
    <s v="Travel_Rarely"/>
    <x v="1"/>
    <s v="Current Employees"/>
    <x v="1"/>
    <x v="0"/>
    <x v="67"/>
    <n v="86"/>
    <x v="1"/>
    <x v="1"/>
    <x v="2"/>
    <s v="No"/>
    <s v="Y"/>
    <n v="2"/>
    <n v="-2"/>
    <n v="0"/>
    <n v="45"/>
    <n v="0"/>
    <m/>
    <n v="0"/>
    <n v="1"/>
    <n v="1339"/>
    <n v="7"/>
    <x v="3"/>
    <n v="1"/>
    <n v="2"/>
    <n v="59"/>
    <n v="3"/>
    <n v="3"/>
    <n v="2"/>
    <n v="9724"/>
    <n v="18787"/>
    <n v="2"/>
    <n v="17"/>
    <n v="3"/>
    <n v="3"/>
    <n v="80"/>
    <n v="1"/>
    <n v="25"/>
    <n v="3"/>
    <n v="1"/>
    <n v="0"/>
    <n v="0"/>
    <n v="0"/>
  </r>
  <r>
    <x v="1"/>
    <s v="Travel_Frequently"/>
    <x v="0"/>
    <s v="Current Employees"/>
    <x v="1"/>
    <x v="2"/>
    <x v="68"/>
    <n v="88"/>
    <x v="1"/>
    <x v="1"/>
    <x v="1"/>
    <s v="No"/>
    <s v="Y"/>
    <n v="2"/>
    <n v="-2"/>
    <n v="0"/>
    <n v="35"/>
    <n v="0"/>
    <m/>
    <n v="0"/>
    <n v="1"/>
    <n v="664"/>
    <n v="1"/>
    <x v="3"/>
    <n v="1"/>
    <n v="2"/>
    <n v="79"/>
    <n v="3"/>
    <n v="1"/>
    <n v="4"/>
    <n v="2194"/>
    <n v="5868"/>
    <n v="4"/>
    <n v="13"/>
    <n v="3"/>
    <n v="4"/>
    <n v="80"/>
    <n v="1"/>
    <n v="5"/>
    <n v="2"/>
    <n v="3"/>
    <n v="2"/>
    <n v="1"/>
    <n v="2"/>
  </r>
  <r>
    <x v="0"/>
    <s v="Travel_Rarely"/>
    <x v="0"/>
    <s v="Ex-Employees"/>
    <x v="1"/>
    <x v="2"/>
    <x v="69"/>
    <n v="90"/>
    <x v="1"/>
    <x v="1"/>
    <x v="1"/>
    <s v="Yes"/>
    <s v="Y"/>
    <n v="0"/>
    <n v="-2"/>
    <n v="0"/>
    <n v="36"/>
    <n v="1"/>
    <n v="1"/>
    <n v="1"/>
    <n v="0"/>
    <n v="318"/>
    <n v="9"/>
    <x v="3"/>
    <n v="1"/>
    <n v="4"/>
    <n v="79"/>
    <n v="2"/>
    <n v="1"/>
    <n v="3"/>
    <n v="3388"/>
    <n v="21777"/>
    <n v="0"/>
    <n v="17"/>
    <n v="3"/>
    <n v="1"/>
    <n v="80"/>
    <n v="1"/>
    <n v="2"/>
    <n v="2"/>
    <n v="1"/>
    <n v="0"/>
    <n v="0"/>
    <n v="0"/>
  </r>
  <r>
    <x v="1"/>
    <s v="Travel_Frequently"/>
    <x v="3"/>
    <s v="Current Employees"/>
    <x v="0"/>
    <x v="0"/>
    <x v="70"/>
    <n v="91"/>
    <x v="0"/>
    <x v="0"/>
    <x v="0"/>
    <s v="No"/>
    <s v="Y"/>
    <n v="2"/>
    <n v="-2"/>
    <n v="0"/>
    <n v="59"/>
    <n v="0"/>
    <m/>
    <n v="0"/>
    <n v="1"/>
    <n v="1225"/>
    <n v="1"/>
    <x v="1"/>
    <n v="1"/>
    <n v="1"/>
    <n v="57"/>
    <n v="2"/>
    <n v="2"/>
    <n v="2"/>
    <n v="5473"/>
    <n v="24668"/>
    <n v="7"/>
    <n v="11"/>
    <n v="3"/>
    <n v="4"/>
    <n v="80"/>
    <n v="0"/>
    <n v="20"/>
    <n v="2"/>
    <n v="4"/>
    <n v="3"/>
    <n v="1"/>
    <n v="3"/>
  </r>
  <r>
    <x v="1"/>
    <s v="Travel_Rarely"/>
    <x v="2"/>
    <s v="Current Employees"/>
    <x v="1"/>
    <x v="0"/>
    <x v="71"/>
    <n v="94"/>
    <x v="1"/>
    <x v="1"/>
    <x v="1"/>
    <s v="No"/>
    <s v="Y"/>
    <n v="3"/>
    <n v="-2"/>
    <n v="0"/>
    <n v="29"/>
    <n v="0"/>
    <m/>
    <n v="0"/>
    <n v="1"/>
    <n v="1328"/>
    <n v="2"/>
    <x v="3"/>
    <n v="1"/>
    <n v="3"/>
    <n v="76"/>
    <n v="3"/>
    <n v="1"/>
    <n v="2"/>
    <n v="2703"/>
    <n v="4956"/>
    <n v="0"/>
    <n v="23"/>
    <n v="4"/>
    <n v="4"/>
    <n v="80"/>
    <n v="1"/>
    <n v="6"/>
    <n v="3"/>
    <n v="5"/>
    <n v="4"/>
    <n v="0"/>
    <n v="4"/>
  </r>
  <r>
    <x v="1"/>
    <s v="Travel_Rarely"/>
    <x v="2"/>
    <s v="Current Employees"/>
    <x v="1"/>
    <x v="2"/>
    <x v="72"/>
    <n v="95"/>
    <x v="1"/>
    <x v="1"/>
    <x v="0"/>
    <s v="No"/>
    <s v="Y"/>
    <n v="4"/>
    <n v="-2"/>
    <n v="0"/>
    <n v="31"/>
    <n v="0"/>
    <m/>
    <n v="0"/>
    <n v="1"/>
    <n v="1082"/>
    <n v="1"/>
    <x v="2"/>
    <n v="1"/>
    <n v="3"/>
    <n v="87"/>
    <n v="3"/>
    <n v="1"/>
    <n v="3"/>
    <n v="2501"/>
    <n v="18775"/>
    <n v="1"/>
    <n v="17"/>
    <n v="3"/>
    <n v="2"/>
    <n v="80"/>
    <n v="0"/>
    <n v="1"/>
    <n v="3"/>
    <n v="1"/>
    <n v="1"/>
    <n v="1"/>
    <n v="0"/>
  </r>
  <r>
    <x v="1"/>
    <s v="Travel_Rarely"/>
    <x v="2"/>
    <s v="Current Employees"/>
    <x v="1"/>
    <x v="0"/>
    <x v="73"/>
    <n v="96"/>
    <x v="1"/>
    <x v="1"/>
    <x v="1"/>
    <s v="No"/>
    <s v="Y"/>
    <n v="3"/>
    <n v="-2"/>
    <n v="0"/>
    <n v="32"/>
    <n v="0"/>
    <m/>
    <n v="0"/>
    <n v="1"/>
    <n v="548"/>
    <n v="1"/>
    <x v="3"/>
    <n v="1"/>
    <n v="2"/>
    <n v="66"/>
    <n v="3"/>
    <n v="2"/>
    <n v="2"/>
    <n v="6220"/>
    <n v="7346"/>
    <n v="1"/>
    <n v="17"/>
    <n v="3"/>
    <n v="2"/>
    <n v="80"/>
    <n v="2"/>
    <n v="10"/>
    <n v="3"/>
    <n v="10"/>
    <n v="4"/>
    <n v="0"/>
    <n v="9"/>
  </r>
  <r>
    <x v="1"/>
    <s v="Travel_Rarely"/>
    <x v="0"/>
    <s v="Current Employees"/>
    <x v="1"/>
    <x v="0"/>
    <x v="74"/>
    <n v="97"/>
    <x v="0"/>
    <x v="2"/>
    <x v="1"/>
    <s v="No"/>
    <s v="Y"/>
    <n v="3"/>
    <n v="-2"/>
    <n v="0"/>
    <n v="36"/>
    <n v="0"/>
    <m/>
    <n v="0"/>
    <n v="1"/>
    <n v="132"/>
    <n v="6"/>
    <x v="3"/>
    <n v="1"/>
    <n v="2"/>
    <n v="55"/>
    <n v="4"/>
    <n v="1"/>
    <n v="2"/>
    <n v="3038"/>
    <n v="22002"/>
    <n v="3"/>
    <n v="12"/>
    <n v="3"/>
    <n v="2"/>
    <n v="80"/>
    <n v="0"/>
    <n v="5"/>
    <n v="3"/>
    <n v="1"/>
    <n v="0"/>
    <n v="0"/>
    <n v="0"/>
  </r>
  <r>
    <x v="1"/>
    <s v="Travel_Rarely"/>
    <x v="2"/>
    <s v="Current Employees"/>
    <x v="1"/>
    <x v="0"/>
    <x v="75"/>
    <n v="98"/>
    <x v="0"/>
    <x v="3"/>
    <x v="0"/>
    <s v="No"/>
    <s v="Y"/>
    <n v="2"/>
    <n v="-2"/>
    <n v="0"/>
    <n v="31"/>
    <n v="0"/>
    <m/>
    <n v="0"/>
    <n v="1"/>
    <n v="746"/>
    <n v="8"/>
    <x v="2"/>
    <n v="1"/>
    <n v="3"/>
    <n v="61"/>
    <n v="3"/>
    <n v="2"/>
    <n v="2"/>
    <n v="4424"/>
    <n v="20682"/>
    <n v="1"/>
    <n v="23"/>
    <n v="4"/>
    <n v="4"/>
    <n v="80"/>
    <n v="0"/>
    <n v="11"/>
    <n v="3"/>
    <n v="11"/>
    <n v="7"/>
    <n v="1"/>
    <n v="8"/>
  </r>
  <r>
    <x v="1"/>
    <s v="Travel_Rarely"/>
    <x v="0"/>
    <s v="Current Employees"/>
    <x v="0"/>
    <x v="3"/>
    <x v="76"/>
    <n v="100"/>
    <x v="1"/>
    <x v="0"/>
    <x v="0"/>
    <s v="No"/>
    <s v="Y"/>
    <n v="2"/>
    <n v="-2"/>
    <n v="0"/>
    <n v="35"/>
    <n v="0"/>
    <m/>
    <n v="0"/>
    <n v="1"/>
    <n v="776"/>
    <n v="1"/>
    <x v="2"/>
    <n v="1"/>
    <n v="3"/>
    <n v="32"/>
    <n v="2"/>
    <n v="2"/>
    <n v="4"/>
    <n v="4312"/>
    <n v="23016"/>
    <n v="0"/>
    <n v="14"/>
    <n v="3"/>
    <n v="2"/>
    <n v="80"/>
    <n v="0"/>
    <n v="16"/>
    <n v="3"/>
    <n v="15"/>
    <n v="13"/>
    <n v="2"/>
    <n v="8"/>
  </r>
  <r>
    <x v="1"/>
    <s v="Travel_Rarely"/>
    <x v="1"/>
    <s v="Current Employees"/>
    <x v="1"/>
    <x v="1"/>
    <x v="77"/>
    <n v="101"/>
    <x v="1"/>
    <x v="7"/>
    <x v="1"/>
    <s v="Yes"/>
    <s v="Y"/>
    <n v="3"/>
    <n v="-2"/>
    <n v="0"/>
    <n v="45"/>
    <n v="0"/>
    <m/>
    <n v="0"/>
    <n v="1"/>
    <n v="193"/>
    <n v="6"/>
    <x v="2"/>
    <n v="1"/>
    <n v="4"/>
    <n v="52"/>
    <n v="3"/>
    <n v="3"/>
    <n v="4"/>
    <n v="13245"/>
    <n v="15067"/>
    <n v="4"/>
    <n v="14"/>
    <n v="3"/>
    <n v="2"/>
    <n v="80"/>
    <n v="0"/>
    <n v="17"/>
    <n v="4"/>
    <n v="0"/>
    <n v="0"/>
    <n v="0"/>
    <n v="0"/>
  </r>
  <r>
    <x v="1"/>
    <s v="Travel_Rarely"/>
    <x v="0"/>
    <s v="Current Employees"/>
    <x v="1"/>
    <x v="2"/>
    <x v="78"/>
    <n v="102"/>
    <x v="1"/>
    <x v="7"/>
    <x v="0"/>
    <s v="No"/>
    <s v="Y"/>
    <n v="3"/>
    <n v="-2"/>
    <n v="0"/>
    <n v="37"/>
    <n v="0"/>
    <m/>
    <n v="0"/>
    <n v="1"/>
    <n v="397"/>
    <n v="7"/>
    <x v="2"/>
    <n v="1"/>
    <n v="1"/>
    <n v="30"/>
    <n v="3"/>
    <n v="3"/>
    <n v="3"/>
    <n v="13664"/>
    <n v="25258"/>
    <n v="4"/>
    <n v="13"/>
    <n v="3"/>
    <n v="1"/>
    <n v="80"/>
    <n v="0"/>
    <n v="16"/>
    <n v="4"/>
    <n v="5"/>
    <n v="2"/>
    <n v="0"/>
    <n v="2"/>
  </r>
  <r>
    <x v="1"/>
    <s v="Travel_Rarely"/>
    <x v="1"/>
    <s v="Current Employees"/>
    <x v="2"/>
    <x v="2"/>
    <x v="79"/>
    <n v="103"/>
    <x v="1"/>
    <x v="8"/>
    <x v="2"/>
    <s v="Yes"/>
    <s v="Y"/>
    <n v="2"/>
    <n v="-2"/>
    <n v="0"/>
    <n v="46"/>
    <n v="0"/>
    <m/>
    <n v="0"/>
    <n v="1"/>
    <n v="945"/>
    <n v="5"/>
    <x v="0"/>
    <n v="1"/>
    <n v="2"/>
    <n v="80"/>
    <n v="3"/>
    <n v="2"/>
    <n v="3"/>
    <n v="5021"/>
    <n v="10425"/>
    <n v="8"/>
    <n v="22"/>
    <n v="4"/>
    <n v="4"/>
    <n v="80"/>
    <n v="1"/>
    <n v="16"/>
    <n v="3"/>
    <n v="4"/>
    <n v="2"/>
    <n v="0"/>
    <n v="2"/>
  </r>
  <r>
    <x v="1"/>
    <s v="Travel_Rarely"/>
    <x v="2"/>
    <s v="Current Employees"/>
    <x v="1"/>
    <x v="0"/>
    <x v="80"/>
    <n v="104"/>
    <x v="1"/>
    <x v="2"/>
    <x v="1"/>
    <s v="Yes"/>
    <s v="Y"/>
    <n v="1"/>
    <n v="-2"/>
    <n v="0"/>
    <n v="30"/>
    <n v="0"/>
    <m/>
    <n v="0"/>
    <n v="1"/>
    <n v="852"/>
    <n v="1"/>
    <x v="1"/>
    <n v="1"/>
    <n v="4"/>
    <n v="55"/>
    <n v="2"/>
    <n v="2"/>
    <n v="2"/>
    <n v="5126"/>
    <n v="15998"/>
    <n v="1"/>
    <n v="12"/>
    <n v="3"/>
    <n v="3"/>
    <n v="80"/>
    <n v="2"/>
    <n v="10"/>
    <n v="2"/>
    <n v="10"/>
    <n v="8"/>
    <n v="3"/>
    <n v="0"/>
  </r>
  <r>
    <x v="1"/>
    <s v="Travel_Rarely"/>
    <x v="0"/>
    <s v="Current Employees"/>
    <x v="1"/>
    <x v="2"/>
    <x v="81"/>
    <n v="105"/>
    <x v="1"/>
    <x v="1"/>
    <x v="0"/>
    <s v="No"/>
    <s v="Y"/>
    <n v="3"/>
    <n v="-2"/>
    <n v="0"/>
    <n v="35"/>
    <n v="0"/>
    <m/>
    <n v="0"/>
    <n v="1"/>
    <n v="1214"/>
    <n v="1"/>
    <x v="3"/>
    <n v="1"/>
    <n v="2"/>
    <n v="30"/>
    <n v="2"/>
    <n v="1"/>
    <n v="3"/>
    <n v="2859"/>
    <n v="26278"/>
    <n v="1"/>
    <n v="18"/>
    <n v="3"/>
    <n v="1"/>
    <n v="80"/>
    <n v="0"/>
    <n v="6"/>
    <n v="3"/>
    <n v="6"/>
    <n v="4"/>
    <n v="0"/>
    <n v="4"/>
  </r>
  <r>
    <x v="1"/>
    <s v="Travel_Rarely"/>
    <x v="3"/>
    <s v="Current Employees"/>
    <x v="0"/>
    <x v="0"/>
    <x v="82"/>
    <n v="106"/>
    <x v="1"/>
    <x v="0"/>
    <x v="1"/>
    <s v="No"/>
    <s v="Y"/>
    <n v="4"/>
    <n v="-2"/>
    <n v="0"/>
    <n v="55"/>
    <n v="0"/>
    <m/>
    <n v="0"/>
    <n v="1"/>
    <n v="111"/>
    <n v="1"/>
    <x v="0"/>
    <n v="1"/>
    <n v="1"/>
    <n v="70"/>
    <n v="3"/>
    <n v="3"/>
    <n v="2"/>
    <n v="10239"/>
    <n v="18092"/>
    <n v="3"/>
    <n v="14"/>
    <n v="3"/>
    <n v="4"/>
    <n v="80"/>
    <n v="1"/>
    <n v="24"/>
    <n v="3"/>
    <n v="1"/>
    <n v="0"/>
    <n v="1"/>
    <n v="0"/>
  </r>
  <r>
    <x v="1"/>
    <s v="Non-Travel"/>
    <x v="0"/>
    <s v="Current Employees"/>
    <x v="1"/>
    <x v="2"/>
    <x v="83"/>
    <n v="107"/>
    <x v="0"/>
    <x v="1"/>
    <x v="2"/>
    <s v="Yes"/>
    <s v="Y"/>
    <n v="3"/>
    <n v="-2"/>
    <n v="0"/>
    <n v="38"/>
    <n v="0"/>
    <m/>
    <n v="0"/>
    <n v="1"/>
    <n v="573"/>
    <n v="6"/>
    <x v="3"/>
    <n v="1"/>
    <n v="2"/>
    <n v="79"/>
    <n v="1"/>
    <n v="2"/>
    <n v="4"/>
    <n v="5329"/>
    <n v="15717"/>
    <n v="7"/>
    <n v="12"/>
    <n v="3"/>
    <n v="4"/>
    <n v="80"/>
    <n v="3"/>
    <n v="17"/>
    <n v="3"/>
    <n v="13"/>
    <n v="11"/>
    <n v="1"/>
    <n v="9"/>
  </r>
  <r>
    <x v="1"/>
    <s v="Travel_Rarely"/>
    <x v="2"/>
    <s v="Current Employees"/>
    <x v="1"/>
    <x v="2"/>
    <x v="84"/>
    <n v="110"/>
    <x v="1"/>
    <x v="3"/>
    <x v="1"/>
    <s v="No"/>
    <s v="Y"/>
    <n v="2"/>
    <n v="-2"/>
    <n v="0"/>
    <n v="34"/>
    <n v="0"/>
    <m/>
    <n v="0"/>
    <n v="1"/>
    <n v="1153"/>
    <n v="1"/>
    <x v="0"/>
    <n v="1"/>
    <n v="1"/>
    <n v="94"/>
    <n v="3"/>
    <n v="2"/>
    <n v="3"/>
    <n v="4325"/>
    <n v="17736"/>
    <n v="1"/>
    <n v="15"/>
    <n v="3"/>
    <n v="3"/>
    <n v="80"/>
    <n v="0"/>
    <n v="5"/>
    <n v="3"/>
    <n v="5"/>
    <n v="2"/>
    <n v="1"/>
    <n v="3"/>
  </r>
  <r>
    <x v="1"/>
    <s v="Travel_Rarely"/>
    <x v="3"/>
    <s v="Current Employees"/>
    <x v="1"/>
    <x v="0"/>
    <x v="85"/>
    <n v="112"/>
    <x v="1"/>
    <x v="3"/>
    <x v="0"/>
    <s v="No"/>
    <s v="Y"/>
    <n v="3"/>
    <n v="-2"/>
    <n v="0"/>
    <n v="56"/>
    <n v="0"/>
    <m/>
    <n v="0"/>
    <n v="1"/>
    <n v="1400"/>
    <n v="7"/>
    <x v="3"/>
    <n v="1"/>
    <n v="4"/>
    <n v="49"/>
    <n v="1"/>
    <n v="3"/>
    <n v="2"/>
    <n v="7260"/>
    <n v="21698"/>
    <n v="4"/>
    <n v="11"/>
    <n v="3"/>
    <n v="1"/>
    <n v="80"/>
    <n v="0"/>
    <n v="37"/>
    <n v="2"/>
    <n v="6"/>
    <n v="4"/>
    <n v="0"/>
    <n v="2"/>
  </r>
  <r>
    <x v="1"/>
    <s v="Travel_Rarely"/>
    <x v="4"/>
    <s v="Current Employees"/>
    <x v="0"/>
    <x v="4"/>
    <x v="86"/>
    <n v="113"/>
    <x v="1"/>
    <x v="6"/>
    <x v="2"/>
    <s v="No"/>
    <s v="Y"/>
    <n v="3"/>
    <n v="-2"/>
    <n v="0"/>
    <n v="23"/>
    <n v="0"/>
    <m/>
    <n v="0"/>
    <n v="1"/>
    <n v="541"/>
    <n v="2"/>
    <x v="1"/>
    <n v="1"/>
    <n v="3"/>
    <n v="62"/>
    <n v="3"/>
    <n v="1"/>
    <n v="4"/>
    <n v="2322"/>
    <n v="9518"/>
    <n v="3"/>
    <n v="13"/>
    <n v="3"/>
    <n v="3"/>
    <n v="80"/>
    <n v="1"/>
    <n v="3"/>
    <n v="3"/>
    <n v="0"/>
    <n v="0"/>
    <n v="0"/>
    <n v="0"/>
  </r>
  <r>
    <x v="1"/>
    <s v="Travel_Rarely"/>
    <x v="1"/>
    <s v="Current Employees"/>
    <x v="1"/>
    <x v="0"/>
    <x v="87"/>
    <n v="116"/>
    <x v="1"/>
    <x v="2"/>
    <x v="1"/>
    <s v="No"/>
    <s v="Y"/>
    <n v="4"/>
    <n v="-2"/>
    <n v="0"/>
    <n v="51"/>
    <n v="0"/>
    <m/>
    <n v="0"/>
    <n v="1"/>
    <n v="432"/>
    <n v="9"/>
    <x v="2"/>
    <n v="1"/>
    <n v="4"/>
    <n v="96"/>
    <n v="3"/>
    <n v="1"/>
    <n v="2"/>
    <n v="2075"/>
    <n v="18725"/>
    <n v="3"/>
    <n v="23"/>
    <n v="4"/>
    <n v="2"/>
    <n v="80"/>
    <n v="2"/>
    <n v="10"/>
    <n v="3"/>
    <n v="4"/>
    <n v="2"/>
    <n v="0"/>
    <n v="3"/>
  </r>
  <r>
    <x v="1"/>
    <s v="Travel_Rarely"/>
    <x v="2"/>
    <s v="Current Employees"/>
    <x v="1"/>
    <x v="0"/>
    <x v="88"/>
    <n v="117"/>
    <x v="1"/>
    <x v="4"/>
    <x v="1"/>
    <s v="No"/>
    <s v="Y"/>
    <n v="3"/>
    <n v="-2"/>
    <n v="0"/>
    <n v="30"/>
    <n v="0"/>
    <m/>
    <n v="0"/>
    <n v="1"/>
    <n v="288"/>
    <n v="2"/>
    <x v="3"/>
    <n v="1"/>
    <n v="3"/>
    <n v="99"/>
    <n v="2"/>
    <n v="2"/>
    <n v="2"/>
    <n v="4152"/>
    <n v="15830"/>
    <n v="1"/>
    <n v="19"/>
    <n v="3"/>
    <n v="1"/>
    <n v="80"/>
    <n v="3"/>
    <n v="11"/>
    <n v="3"/>
    <n v="11"/>
    <n v="10"/>
    <n v="10"/>
    <n v="8"/>
  </r>
  <r>
    <x v="0"/>
    <s v="Travel_Rarely"/>
    <x v="1"/>
    <s v="Ex-Employees"/>
    <x v="0"/>
    <x v="2"/>
    <x v="89"/>
    <n v="118"/>
    <x v="1"/>
    <x v="0"/>
    <x v="0"/>
    <s v="No"/>
    <s v="Y"/>
    <n v="3"/>
    <n v="-2"/>
    <n v="0"/>
    <n v="46"/>
    <n v="1"/>
    <n v="1"/>
    <n v="1"/>
    <n v="0"/>
    <n v="669"/>
    <n v="9"/>
    <x v="0"/>
    <n v="1"/>
    <n v="3"/>
    <n v="64"/>
    <n v="2"/>
    <n v="3"/>
    <n v="4"/>
    <n v="9619"/>
    <n v="13596"/>
    <n v="1"/>
    <n v="16"/>
    <n v="3"/>
    <n v="4"/>
    <n v="80"/>
    <n v="0"/>
    <n v="9"/>
    <n v="3"/>
    <n v="9"/>
    <n v="8"/>
    <n v="4"/>
    <n v="7"/>
  </r>
  <r>
    <x v="1"/>
    <s v="Travel_Frequently"/>
    <x v="0"/>
    <s v="Current Employees"/>
    <x v="1"/>
    <x v="0"/>
    <x v="90"/>
    <n v="119"/>
    <x v="1"/>
    <x v="4"/>
    <x v="1"/>
    <s v="No"/>
    <s v="Y"/>
    <n v="3"/>
    <n v="-2"/>
    <n v="0"/>
    <n v="40"/>
    <n v="0"/>
    <m/>
    <n v="0"/>
    <n v="1"/>
    <n v="530"/>
    <n v="1"/>
    <x v="2"/>
    <n v="1"/>
    <n v="3"/>
    <n v="78"/>
    <n v="2"/>
    <n v="4"/>
    <n v="2"/>
    <n v="13503"/>
    <n v="14115"/>
    <n v="1"/>
    <n v="22"/>
    <n v="4"/>
    <n v="4"/>
    <n v="80"/>
    <n v="1"/>
    <n v="22"/>
    <n v="2"/>
    <n v="22"/>
    <n v="3"/>
    <n v="11"/>
    <n v="11"/>
  </r>
  <r>
    <x v="1"/>
    <s v="Travel_Rarely"/>
    <x v="1"/>
    <s v="Current Employees"/>
    <x v="0"/>
    <x v="3"/>
    <x v="91"/>
    <n v="120"/>
    <x v="1"/>
    <x v="0"/>
    <x v="0"/>
    <s v="Yes"/>
    <s v="Y"/>
    <n v="2"/>
    <n v="-2"/>
    <n v="0"/>
    <n v="51"/>
    <n v="0"/>
    <m/>
    <n v="0"/>
    <n v="1"/>
    <n v="632"/>
    <n v="21"/>
    <x v="2"/>
    <n v="1"/>
    <n v="3"/>
    <n v="71"/>
    <n v="3"/>
    <n v="2"/>
    <n v="4"/>
    <n v="5441"/>
    <n v="8423"/>
    <n v="0"/>
    <n v="22"/>
    <n v="4"/>
    <n v="4"/>
    <n v="80"/>
    <n v="0"/>
    <n v="11"/>
    <n v="1"/>
    <n v="10"/>
    <n v="7"/>
    <n v="1"/>
    <n v="0"/>
  </r>
  <r>
    <x v="1"/>
    <s v="Travel_Rarely"/>
    <x v="2"/>
    <s v="Current Employees"/>
    <x v="0"/>
    <x v="2"/>
    <x v="92"/>
    <n v="121"/>
    <x v="0"/>
    <x v="0"/>
    <x v="2"/>
    <s v="Yes"/>
    <s v="Y"/>
    <n v="4"/>
    <n v="-2"/>
    <n v="0"/>
    <n v="30"/>
    <n v="0"/>
    <m/>
    <n v="0"/>
    <n v="1"/>
    <n v="1334"/>
    <n v="4"/>
    <x v="0"/>
    <n v="1"/>
    <n v="3"/>
    <n v="63"/>
    <n v="2"/>
    <n v="2"/>
    <n v="3"/>
    <n v="5209"/>
    <n v="19760"/>
    <n v="1"/>
    <n v="12"/>
    <n v="3"/>
    <n v="2"/>
    <n v="80"/>
    <n v="3"/>
    <n v="11"/>
    <n v="2"/>
    <n v="11"/>
    <n v="8"/>
    <n v="2"/>
    <n v="7"/>
  </r>
  <r>
    <x v="1"/>
    <s v="Travel_Frequently"/>
    <x v="1"/>
    <s v="Current Employees"/>
    <x v="1"/>
    <x v="2"/>
    <x v="93"/>
    <n v="124"/>
    <x v="1"/>
    <x v="4"/>
    <x v="1"/>
    <s v="Yes"/>
    <s v="Y"/>
    <n v="5"/>
    <n v="-2"/>
    <n v="0"/>
    <n v="46"/>
    <n v="0"/>
    <m/>
    <n v="0"/>
    <n v="1"/>
    <n v="638"/>
    <n v="1"/>
    <x v="3"/>
    <n v="1"/>
    <n v="3"/>
    <n v="40"/>
    <n v="2"/>
    <n v="3"/>
    <n v="4"/>
    <n v="10673"/>
    <n v="3142"/>
    <n v="2"/>
    <n v="13"/>
    <n v="3"/>
    <n v="3"/>
    <n v="80"/>
    <n v="1"/>
    <n v="21"/>
    <n v="2"/>
    <n v="10"/>
    <n v="9"/>
    <n v="9"/>
    <n v="5"/>
  </r>
  <r>
    <x v="1"/>
    <s v="Travel_Rarely"/>
    <x v="2"/>
    <s v="Current Employees"/>
    <x v="0"/>
    <x v="2"/>
    <x v="94"/>
    <n v="125"/>
    <x v="1"/>
    <x v="0"/>
    <x v="0"/>
    <s v="No"/>
    <s v="Y"/>
    <n v="0"/>
    <n v="-2"/>
    <n v="0"/>
    <n v="32"/>
    <n v="0"/>
    <m/>
    <n v="0"/>
    <n v="1"/>
    <n v="1093"/>
    <n v="6"/>
    <x v="2"/>
    <n v="1"/>
    <n v="2"/>
    <n v="87"/>
    <n v="3"/>
    <n v="2"/>
    <n v="3"/>
    <n v="5010"/>
    <n v="24301"/>
    <n v="1"/>
    <n v="16"/>
    <n v="3"/>
    <n v="1"/>
    <n v="80"/>
    <n v="0"/>
    <n v="12"/>
    <n v="3"/>
    <n v="11"/>
    <n v="8"/>
    <n v="5"/>
    <n v="7"/>
  </r>
  <r>
    <x v="1"/>
    <s v="Travel_Rarely"/>
    <x v="1"/>
    <s v="Current Employees"/>
    <x v="1"/>
    <x v="4"/>
    <x v="95"/>
    <n v="126"/>
    <x v="0"/>
    <x v="7"/>
    <x v="1"/>
    <s v="No"/>
    <s v="Y"/>
    <n v="5"/>
    <n v="-2"/>
    <n v="0"/>
    <n v="54"/>
    <n v="0"/>
    <m/>
    <n v="0"/>
    <n v="1"/>
    <n v="1217"/>
    <n v="2"/>
    <x v="2"/>
    <n v="1"/>
    <n v="1"/>
    <n v="60"/>
    <n v="3"/>
    <n v="3"/>
    <n v="3"/>
    <n v="13549"/>
    <n v="24001"/>
    <n v="9"/>
    <n v="12"/>
    <n v="3"/>
    <n v="1"/>
    <n v="80"/>
    <n v="1"/>
    <n v="16"/>
    <n v="1"/>
    <n v="4"/>
    <n v="3"/>
    <n v="0"/>
    <n v="3"/>
  </r>
  <r>
    <x v="1"/>
    <s v="Travel_Rarely"/>
    <x v="4"/>
    <s v="Current Employees"/>
    <x v="0"/>
    <x v="1"/>
    <x v="96"/>
    <n v="128"/>
    <x v="0"/>
    <x v="0"/>
    <x v="1"/>
    <s v="No"/>
    <s v="Y"/>
    <n v="2"/>
    <n v="-2"/>
    <n v="0"/>
    <n v="24"/>
    <n v="0"/>
    <m/>
    <n v="0"/>
    <n v="1"/>
    <n v="1353"/>
    <n v="3"/>
    <x v="0"/>
    <n v="1"/>
    <n v="1"/>
    <n v="33"/>
    <n v="3"/>
    <n v="2"/>
    <n v="3"/>
    <n v="4999"/>
    <n v="17519"/>
    <n v="0"/>
    <n v="21"/>
    <n v="4"/>
    <n v="1"/>
    <n v="80"/>
    <n v="1"/>
    <n v="4"/>
    <n v="2"/>
    <n v="3"/>
    <n v="2"/>
    <n v="0"/>
    <n v="2"/>
  </r>
  <r>
    <x v="1"/>
    <s v="Non-Travel"/>
    <x v="2"/>
    <s v="Current Employees"/>
    <x v="0"/>
    <x v="2"/>
    <x v="97"/>
    <n v="129"/>
    <x v="1"/>
    <x v="0"/>
    <x v="1"/>
    <s v="No"/>
    <s v="Y"/>
    <n v="3"/>
    <n v="-2"/>
    <n v="0"/>
    <n v="28"/>
    <n v="0"/>
    <m/>
    <n v="0"/>
    <n v="1"/>
    <n v="120"/>
    <n v="4"/>
    <x v="3"/>
    <n v="1"/>
    <n v="2"/>
    <n v="43"/>
    <n v="3"/>
    <n v="2"/>
    <n v="3"/>
    <n v="4221"/>
    <n v="8863"/>
    <n v="1"/>
    <n v="15"/>
    <n v="3"/>
    <n v="2"/>
    <n v="80"/>
    <n v="0"/>
    <n v="5"/>
    <n v="4"/>
    <n v="5"/>
    <n v="4"/>
    <n v="0"/>
    <n v="4"/>
  </r>
  <r>
    <x v="1"/>
    <s v="Travel_Rarely"/>
    <x v="3"/>
    <s v="Current Employees"/>
    <x v="0"/>
    <x v="2"/>
    <x v="98"/>
    <n v="131"/>
    <x v="1"/>
    <x v="0"/>
    <x v="0"/>
    <s v="No"/>
    <s v="Y"/>
    <n v="1"/>
    <n v="-2"/>
    <n v="0"/>
    <n v="58"/>
    <n v="0"/>
    <m/>
    <n v="0"/>
    <n v="1"/>
    <n v="682"/>
    <n v="10"/>
    <x v="2"/>
    <n v="1"/>
    <n v="4"/>
    <n v="37"/>
    <n v="3"/>
    <n v="4"/>
    <n v="3"/>
    <n v="13872"/>
    <n v="24409"/>
    <n v="0"/>
    <n v="13"/>
    <n v="3"/>
    <n v="3"/>
    <n v="80"/>
    <n v="0"/>
    <n v="38"/>
    <n v="2"/>
    <n v="37"/>
    <n v="10"/>
    <n v="1"/>
    <n v="8"/>
  </r>
  <r>
    <x v="1"/>
    <s v="Non-Travel"/>
    <x v="0"/>
    <s v="Current Employees"/>
    <x v="1"/>
    <x v="2"/>
    <x v="99"/>
    <n v="132"/>
    <x v="1"/>
    <x v="2"/>
    <x v="1"/>
    <s v="No"/>
    <s v="Y"/>
    <n v="3"/>
    <n v="-2"/>
    <n v="0"/>
    <n v="44"/>
    <n v="0"/>
    <m/>
    <n v="0"/>
    <n v="1"/>
    <n v="489"/>
    <n v="23"/>
    <x v="3"/>
    <n v="1"/>
    <n v="2"/>
    <n v="67"/>
    <n v="3"/>
    <n v="2"/>
    <n v="3"/>
    <n v="2042"/>
    <n v="25043"/>
    <n v="4"/>
    <n v="12"/>
    <n v="3"/>
    <n v="3"/>
    <n v="80"/>
    <n v="1"/>
    <n v="17"/>
    <n v="4"/>
    <n v="3"/>
    <n v="2"/>
    <n v="1"/>
    <n v="2"/>
  </r>
  <r>
    <x v="0"/>
    <s v="Travel_Rarely"/>
    <x v="0"/>
    <s v="Ex-Employees"/>
    <x v="2"/>
    <x v="5"/>
    <x v="100"/>
    <n v="133"/>
    <x v="1"/>
    <x v="8"/>
    <x v="2"/>
    <s v="Yes"/>
    <s v="Y"/>
    <n v="3"/>
    <n v="-2"/>
    <n v="0"/>
    <n v="37"/>
    <n v="1"/>
    <n v="1"/>
    <n v="1"/>
    <n v="0"/>
    <n v="807"/>
    <n v="6"/>
    <x v="2"/>
    <n v="1"/>
    <n v="3"/>
    <n v="63"/>
    <n v="3"/>
    <n v="1"/>
    <n v="4"/>
    <n v="2073"/>
    <n v="23648"/>
    <n v="4"/>
    <n v="22"/>
    <n v="4"/>
    <n v="4"/>
    <n v="80"/>
    <n v="0"/>
    <n v="7"/>
    <n v="3"/>
    <n v="3"/>
    <n v="2"/>
    <n v="0"/>
    <n v="2"/>
  </r>
  <r>
    <x v="1"/>
    <s v="Travel_Rarely"/>
    <x v="2"/>
    <s v="Current Employees"/>
    <x v="1"/>
    <x v="0"/>
    <x v="101"/>
    <n v="134"/>
    <x v="1"/>
    <x v="1"/>
    <x v="0"/>
    <s v="No"/>
    <s v="Y"/>
    <n v="2"/>
    <n v="-2"/>
    <n v="0"/>
    <n v="32"/>
    <n v="0"/>
    <m/>
    <n v="0"/>
    <n v="1"/>
    <n v="827"/>
    <n v="1"/>
    <x v="1"/>
    <n v="1"/>
    <n v="4"/>
    <n v="71"/>
    <n v="3"/>
    <n v="1"/>
    <n v="2"/>
    <n v="2956"/>
    <n v="15178"/>
    <n v="1"/>
    <n v="13"/>
    <n v="3"/>
    <n v="4"/>
    <n v="80"/>
    <n v="0"/>
    <n v="1"/>
    <n v="3"/>
    <n v="1"/>
    <n v="0"/>
    <n v="0"/>
    <n v="0"/>
  </r>
  <r>
    <x v="0"/>
    <s v="Travel_Frequently"/>
    <x v="4"/>
    <s v="Ex-Employees"/>
    <x v="1"/>
    <x v="0"/>
    <x v="102"/>
    <n v="137"/>
    <x v="0"/>
    <x v="2"/>
    <x v="0"/>
    <s v="Yes"/>
    <s v="Y"/>
    <n v="5"/>
    <n v="-2"/>
    <n v="0"/>
    <n v="20"/>
    <n v="1"/>
    <n v="1"/>
    <n v="1"/>
    <n v="0"/>
    <n v="871"/>
    <n v="6"/>
    <x v="3"/>
    <n v="1"/>
    <n v="4"/>
    <n v="66"/>
    <n v="2"/>
    <n v="1"/>
    <n v="2"/>
    <n v="2926"/>
    <n v="19783"/>
    <n v="1"/>
    <n v="18"/>
    <n v="3"/>
    <n v="2"/>
    <n v="80"/>
    <n v="0"/>
    <n v="1"/>
    <n v="3"/>
    <n v="1"/>
    <n v="0"/>
    <n v="1"/>
    <n v="0"/>
  </r>
  <r>
    <x v="1"/>
    <s v="Travel_Rarely"/>
    <x v="2"/>
    <s v="Current Employees"/>
    <x v="1"/>
    <x v="1"/>
    <x v="103"/>
    <n v="138"/>
    <x v="0"/>
    <x v="1"/>
    <x v="0"/>
    <s v="No"/>
    <s v="Y"/>
    <n v="3"/>
    <n v="-2"/>
    <n v="0"/>
    <n v="34"/>
    <n v="0"/>
    <m/>
    <n v="0"/>
    <n v="1"/>
    <n v="665"/>
    <n v="6"/>
    <x v="2"/>
    <n v="1"/>
    <n v="1"/>
    <n v="41"/>
    <n v="3"/>
    <n v="2"/>
    <n v="3"/>
    <n v="4809"/>
    <n v="12482"/>
    <n v="1"/>
    <n v="14"/>
    <n v="3"/>
    <n v="3"/>
    <n v="80"/>
    <n v="0"/>
    <n v="16"/>
    <n v="3"/>
    <n v="16"/>
    <n v="13"/>
    <n v="2"/>
    <n v="10"/>
  </r>
  <r>
    <x v="1"/>
    <s v="Non-Travel"/>
    <x v="0"/>
    <s v="Current Employees"/>
    <x v="1"/>
    <x v="0"/>
    <x v="104"/>
    <n v="139"/>
    <x v="1"/>
    <x v="4"/>
    <x v="2"/>
    <s v="No"/>
    <s v="Y"/>
    <n v="2"/>
    <n v="-2"/>
    <n v="0"/>
    <n v="37"/>
    <n v="0"/>
    <m/>
    <n v="0"/>
    <n v="1"/>
    <n v="1040"/>
    <n v="2"/>
    <x v="0"/>
    <n v="1"/>
    <n v="3"/>
    <n v="100"/>
    <n v="2"/>
    <n v="2"/>
    <n v="2"/>
    <n v="5163"/>
    <n v="15850"/>
    <n v="5"/>
    <n v="14"/>
    <n v="3"/>
    <n v="4"/>
    <n v="80"/>
    <n v="1"/>
    <n v="17"/>
    <n v="4"/>
    <n v="1"/>
    <n v="0"/>
    <n v="0"/>
    <n v="0"/>
  </r>
  <r>
    <x v="1"/>
    <s v="Non-Travel"/>
    <x v="3"/>
    <s v="Current Employees"/>
    <x v="2"/>
    <x v="5"/>
    <x v="105"/>
    <n v="140"/>
    <x v="0"/>
    <x v="5"/>
    <x v="1"/>
    <s v="No"/>
    <s v="Y"/>
    <n v="3"/>
    <n v="-2"/>
    <n v="0"/>
    <n v="59"/>
    <n v="0"/>
    <m/>
    <n v="0"/>
    <n v="1"/>
    <n v="1420"/>
    <n v="2"/>
    <x v="2"/>
    <n v="1"/>
    <n v="3"/>
    <n v="32"/>
    <n v="2"/>
    <n v="5"/>
    <n v="4"/>
    <n v="18844"/>
    <n v="21922"/>
    <n v="9"/>
    <n v="21"/>
    <n v="4"/>
    <n v="4"/>
    <n v="80"/>
    <n v="1"/>
    <n v="30"/>
    <n v="3"/>
    <n v="3"/>
    <n v="2"/>
    <n v="2"/>
    <n v="2"/>
  </r>
  <r>
    <x v="1"/>
    <s v="Travel_Frequently"/>
    <x v="1"/>
    <s v="Current Employees"/>
    <x v="1"/>
    <x v="0"/>
    <x v="106"/>
    <n v="141"/>
    <x v="0"/>
    <x v="7"/>
    <x v="1"/>
    <s v="Yes"/>
    <s v="Y"/>
    <n v="1"/>
    <n v="-2"/>
    <n v="0"/>
    <n v="50"/>
    <n v="0"/>
    <m/>
    <n v="0"/>
    <n v="1"/>
    <n v="1115"/>
    <n v="1"/>
    <x v="3"/>
    <n v="1"/>
    <n v="1"/>
    <n v="73"/>
    <n v="3"/>
    <n v="5"/>
    <n v="2"/>
    <n v="18172"/>
    <n v="9755"/>
    <n v="3"/>
    <n v="19"/>
    <n v="3"/>
    <n v="1"/>
    <n v="80"/>
    <n v="0"/>
    <n v="28"/>
    <n v="2"/>
    <n v="8"/>
    <n v="3"/>
    <n v="0"/>
    <n v="7"/>
  </r>
  <r>
    <x v="0"/>
    <s v="Travel_Rarely"/>
    <x v="2"/>
    <s v="Ex-Employees"/>
    <x v="0"/>
    <x v="3"/>
    <x v="107"/>
    <n v="142"/>
    <x v="1"/>
    <x v="0"/>
    <x v="0"/>
    <s v="Yes"/>
    <s v="Y"/>
    <n v="1"/>
    <n v="-2"/>
    <n v="0"/>
    <n v="25"/>
    <n v="1"/>
    <n v="1"/>
    <n v="1"/>
    <n v="0"/>
    <n v="240"/>
    <n v="5"/>
    <x v="3"/>
    <n v="1"/>
    <n v="3"/>
    <n v="46"/>
    <n v="2"/>
    <n v="2"/>
    <n v="3"/>
    <n v="5744"/>
    <n v="26959"/>
    <n v="1"/>
    <n v="11"/>
    <n v="3"/>
    <n v="4"/>
    <n v="80"/>
    <n v="0"/>
    <n v="6"/>
    <n v="3"/>
    <n v="6"/>
    <n v="4"/>
    <n v="0"/>
    <n v="3"/>
  </r>
  <r>
    <x v="1"/>
    <s v="Travel_Rarely"/>
    <x v="2"/>
    <s v="Current Employees"/>
    <x v="1"/>
    <x v="2"/>
    <x v="108"/>
    <n v="143"/>
    <x v="1"/>
    <x v="1"/>
    <x v="1"/>
    <s v="No"/>
    <s v="Y"/>
    <n v="2"/>
    <n v="-2"/>
    <n v="0"/>
    <n v="25"/>
    <n v="0"/>
    <m/>
    <n v="0"/>
    <n v="1"/>
    <n v="1280"/>
    <n v="7"/>
    <x v="1"/>
    <n v="1"/>
    <n v="4"/>
    <n v="64"/>
    <n v="2"/>
    <n v="1"/>
    <n v="4"/>
    <n v="2889"/>
    <n v="26897"/>
    <n v="1"/>
    <n v="11"/>
    <n v="3"/>
    <n v="3"/>
    <n v="80"/>
    <n v="2"/>
    <n v="2"/>
    <n v="3"/>
    <n v="2"/>
    <n v="2"/>
    <n v="2"/>
    <n v="1"/>
  </r>
  <r>
    <x v="1"/>
    <s v="Travel_Rarely"/>
    <x v="4"/>
    <s v="Current Employees"/>
    <x v="1"/>
    <x v="2"/>
    <x v="109"/>
    <n v="144"/>
    <x v="0"/>
    <x v="2"/>
    <x v="0"/>
    <s v="No"/>
    <s v="Y"/>
    <n v="5"/>
    <n v="-2"/>
    <n v="0"/>
    <n v="22"/>
    <n v="0"/>
    <m/>
    <n v="0"/>
    <n v="1"/>
    <n v="534"/>
    <n v="15"/>
    <x v="3"/>
    <n v="1"/>
    <n v="2"/>
    <n v="59"/>
    <n v="3"/>
    <n v="1"/>
    <n v="4"/>
    <n v="2871"/>
    <n v="23785"/>
    <n v="1"/>
    <n v="15"/>
    <n v="3"/>
    <n v="3"/>
    <n v="80"/>
    <n v="0"/>
    <n v="1"/>
    <n v="3"/>
    <n v="0"/>
    <n v="0"/>
    <n v="0"/>
    <n v="0"/>
  </r>
  <r>
    <x v="1"/>
    <s v="Travel_Frequently"/>
    <x v="1"/>
    <s v="Current Employees"/>
    <x v="1"/>
    <x v="2"/>
    <x v="110"/>
    <n v="145"/>
    <x v="0"/>
    <x v="4"/>
    <x v="0"/>
    <s v="No"/>
    <s v="Y"/>
    <n v="1"/>
    <n v="-2"/>
    <n v="0"/>
    <n v="51"/>
    <n v="0"/>
    <m/>
    <n v="0"/>
    <n v="1"/>
    <n v="1456"/>
    <n v="1"/>
    <x v="2"/>
    <n v="1"/>
    <n v="1"/>
    <n v="30"/>
    <n v="2"/>
    <n v="3"/>
    <n v="4"/>
    <n v="7484"/>
    <n v="25796"/>
    <n v="3"/>
    <n v="20"/>
    <n v="4"/>
    <n v="3"/>
    <n v="80"/>
    <n v="0"/>
    <n v="23"/>
    <n v="2"/>
    <n v="13"/>
    <n v="12"/>
    <n v="12"/>
    <n v="8"/>
  </r>
  <r>
    <x v="0"/>
    <s v="Travel_Frequently"/>
    <x v="2"/>
    <s v="Ex-Employees"/>
    <x v="1"/>
    <x v="0"/>
    <x v="111"/>
    <n v="147"/>
    <x v="1"/>
    <x v="2"/>
    <x v="0"/>
    <s v="Yes"/>
    <s v="Y"/>
    <n v="3"/>
    <n v="-2"/>
    <n v="0"/>
    <n v="34"/>
    <n v="1"/>
    <n v="1"/>
    <n v="1"/>
    <n v="0"/>
    <n v="658"/>
    <n v="7"/>
    <x v="3"/>
    <n v="1"/>
    <n v="1"/>
    <n v="66"/>
    <n v="1"/>
    <n v="2"/>
    <n v="2"/>
    <n v="6074"/>
    <n v="22887"/>
    <n v="1"/>
    <n v="24"/>
    <n v="4"/>
    <n v="4"/>
    <n v="80"/>
    <n v="0"/>
    <n v="9"/>
    <n v="3"/>
    <n v="9"/>
    <n v="7"/>
    <n v="0"/>
    <n v="6"/>
  </r>
  <r>
    <x v="1"/>
    <s v="Non-Travel"/>
    <x v="1"/>
    <s v="Current Employees"/>
    <x v="2"/>
    <x v="5"/>
    <x v="112"/>
    <n v="148"/>
    <x v="0"/>
    <x v="5"/>
    <x v="0"/>
    <s v="Yes"/>
    <s v="Y"/>
    <n v="3"/>
    <n v="-2"/>
    <n v="0"/>
    <n v="54"/>
    <n v="0"/>
    <m/>
    <n v="0"/>
    <n v="1"/>
    <n v="142"/>
    <n v="26"/>
    <x v="3"/>
    <n v="1"/>
    <n v="4"/>
    <n v="30"/>
    <n v="4"/>
    <n v="4"/>
    <n v="4"/>
    <n v="17328"/>
    <n v="13871"/>
    <n v="2"/>
    <n v="12"/>
    <n v="3"/>
    <n v="3"/>
    <n v="80"/>
    <n v="0"/>
    <n v="23"/>
    <n v="3"/>
    <n v="5"/>
    <n v="3"/>
    <n v="4"/>
    <n v="4"/>
  </r>
  <r>
    <x v="1"/>
    <s v="Travel_Rarely"/>
    <x v="4"/>
    <s v="Current Employees"/>
    <x v="1"/>
    <x v="0"/>
    <x v="113"/>
    <n v="150"/>
    <x v="1"/>
    <x v="2"/>
    <x v="1"/>
    <s v="No"/>
    <s v="Y"/>
    <n v="2"/>
    <n v="-2"/>
    <n v="0"/>
    <n v="24"/>
    <n v="0"/>
    <m/>
    <n v="0"/>
    <n v="1"/>
    <n v="1127"/>
    <n v="18"/>
    <x v="1"/>
    <n v="1"/>
    <n v="2"/>
    <n v="52"/>
    <n v="3"/>
    <n v="1"/>
    <n v="2"/>
    <n v="2774"/>
    <n v="13257"/>
    <n v="0"/>
    <n v="12"/>
    <n v="3"/>
    <n v="3"/>
    <n v="80"/>
    <n v="1"/>
    <n v="6"/>
    <n v="3"/>
    <n v="5"/>
    <n v="3"/>
    <n v="1"/>
    <n v="2"/>
  </r>
  <r>
    <x v="1"/>
    <s v="Travel_Rarely"/>
    <x v="2"/>
    <s v="Current Employees"/>
    <x v="1"/>
    <x v="0"/>
    <x v="114"/>
    <n v="151"/>
    <x v="0"/>
    <x v="1"/>
    <x v="2"/>
    <s v="No"/>
    <s v="Y"/>
    <n v="3"/>
    <n v="-2"/>
    <n v="0"/>
    <n v="34"/>
    <n v="0"/>
    <m/>
    <n v="0"/>
    <n v="1"/>
    <n v="1031"/>
    <n v="6"/>
    <x v="2"/>
    <n v="1"/>
    <n v="3"/>
    <n v="45"/>
    <n v="2"/>
    <n v="2"/>
    <n v="2"/>
    <n v="4505"/>
    <n v="15000"/>
    <n v="6"/>
    <n v="15"/>
    <n v="3"/>
    <n v="3"/>
    <n v="80"/>
    <n v="1"/>
    <n v="12"/>
    <n v="3"/>
    <n v="1"/>
    <n v="0"/>
    <n v="0"/>
    <n v="0"/>
  </r>
  <r>
    <x v="1"/>
    <s v="Travel_Rarely"/>
    <x v="0"/>
    <s v="Current Employees"/>
    <x v="0"/>
    <x v="0"/>
    <x v="115"/>
    <n v="152"/>
    <x v="1"/>
    <x v="0"/>
    <x v="0"/>
    <s v="No"/>
    <s v="Y"/>
    <n v="3"/>
    <n v="-2"/>
    <n v="0"/>
    <n v="37"/>
    <n v="0"/>
    <m/>
    <n v="0"/>
    <n v="1"/>
    <n v="1189"/>
    <n v="3"/>
    <x v="3"/>
    <n v="1"/>
    <n v="3"/>
    <n v="87"/>
    <n v="3"/>
    <n v="3"/>
    <n v="2"/>
    <n v="7428"/>
    <n v="14506"/>
    <n v="2"/>
    <n v="12"/>
    <n v="3"/>
    <n v="1"/>
    <n v="80"/>
    <n v="0"/>
    <n v="12"/>
    <n v="3"/>
    <n v="5"/>
    <n v="3"/>
    <n v="1"/>
    <n v="3"/>
  </r>
  <r>
    <x v="1"/>
    <s v="Travel_Rarely"/>
    <x v="2"/>
    <s v="Current Employees"/>
    <x v="1"/>
    <x v="2"/>
    <x v="116"/>
    <n v="153"/>
    <x v="0"/>
    <x v="5"/>
    <x v="0"/>
    <s v="No"/>
    <s v="Y"/>
    <n v="6"/>
    <n v="-2"/>
    <n v="0"/>
    <n v="34"/>
    <n v="0"/>
    <m/>
    <n v="0"/>
    <n v="1"/>
    <n v="1354"/>
    <n v="5"/>
    <x v="3"/>
    <n v="1"/>
    <n v="3"/>
    <n v="45"/>
    <n v="2"/>
    <n v="3"/>
    <n v="4"/>
    <n v="11631"/>
    <n v="5615"/>
    <n v="2"/>
    <n v="12"/>
    <n v="3"/>
    <n v="4"/>
    <n v="80"/>
    <n v="0"/>
    <n v="14"/>
    <n v="3"/>
    <n v="11"/>
    <n v="10"/>
    <n v="5"/>
    <n v="8"/>
  </r>
  <r>
    <x v="1"/>
    <s v="Travel_Frequently"/>
    <x v="0"/>
    <s v="Current Employees"/>
    <x v="0"/>
    <x v="4"/>
    <x v="117"/>
    <n v="154"/>
    <x v="0"/>
    <x v="0"/>
    <x v="1"/>
    <s v="No"/>
    <s v="Y"/>
    <n v="6"/>
    <n v="-2"/>
    <n v="0"/>
    <n v="36"/>
    <n v="0"/>
    <m/>
    <n v="0"/>
    <n v="1"/>
    <n v="1467"/>
    <n v="11"/>
    <x v="0"/>
    <n v="1"/>
    <n v="2"/>
    <n v="92"/>
    <n v="3"/>
    <n v="3"/>
    <n v="4"/>
    <n v="9738"/>
    <n v="22952"/>
    <n v="0"/>
    <n v="14"/>
    <n v="3"/>
    <n v="3"/>
    <n v="80"/>
    <n v="1"/>
    <n v="10"/>
    <n v="3"/>
    <n v="9"/>
    <n v="7"/>
    <n v="2"/>
    <n v="8"/>
  </r>
  <r>
    <x v="1"/>
    <s v="Travel_Rarely"/>
    <x v="0"/>
    <s v="Current Employees"/>
    <x v="1"/>
    <x v="0"/>
    <x v="118"/>
    <n v="155"/>
    <x v="0"/>
    <x v="2"/>
    <x v="2"/>
    <s v="No"/>
    <s v="Y"/>
    <n v="2"/>
    <n v="-2"/>
    <n v="0"/>
    <n v="36"/>
    <n v="0"/>
    <m/>
    <n v="0"/>
    <n v="1"/>
    <n v="922"/>
    <n v="3"/>
    <x v="0"/>
    <n v="1"/>
    <n v="1"/>
    <n v="39"/>
    <n v="3"/>
    <n v="1"/>
    <n v="2"/>
    <n v="2835"/>
    <n v="2561"/>
    <n v="5"/>
    <n v="22"/>
    <n v="4"/>
    <n v="1"/>
    <n v="80"/>
    <n v="1"/>
    <n v="7"/>
    <n v="3"/>
    <n v="1"/>
    <n v="0"/>
    <n v="0"/>
    <n v="0"/>
  </r>
  <r>
    <x v="1"/>
    <s v="Travel_Frequently"/>
    <x v="0"/>
    <s v="Current Employees"/>
    <x v="0"/>
    <x v="0"/>
    <x v="119"/>
    <n v="158"/>
    <x v="1"/>
    <x v="5"/>
    <x v="1"/>
    <s v="Yes"/>
    <s v="Y"/>
    <n v="3"/>
    <n v="-2"/>
    <n v="0"/>
    <n v="43"/>
    <n v="0"/>
    <m/>
    <n v="0"/>
    <n v="1"/>
    <n v="394"/>
    <n v="26"/>
    <x v="0"/>
    <n v="1"/>
    <n v="3"/>
    <n v="92"/>
    <n v="3"/>
    <n v="4"/>
    <n v="2"/>
    <n v="16959"/>
    <n v="19494"/>
    <n v="1"/>
    <n v="12"/>
    <n v="3"/>
    <n v="4"/>
    <n v="80"/>
    <n v="2"/>
    <n v="25"/>
    <n v="4"/>
    <n v="25"/>
    <n v="12"/>
    <n v="4"/>
    <n v="12"/>
  </r>
  <r>
    <x v="1"/>
    <s v="Travel_Frequently"/>
    <x v="2"/>
    <s v="Current Employees"/>
    <x v="1"/>
    <x v="0"/>
    <x v="120"/>
    <n v="159"/>
    <x v="1"/>
    <x v="1"/>
    <x v="2"/>
    <s v="No"/>
    <s v="Y"/>
    <n v="2"/>
    <n v="-2"/>
    <n v="0"/>
    <n v="30"/>
    <n v="0"/>
    <m/>
    <n v="0"/>
    <n v="1"/>
    <n v="1312"/>
    <n v="23"/>
    <x v="3"/>
    <n v="1"/>
    <n v="1"/>
    <n v="96"/>
    <n v="1"/>
    <n v="1"/>
    <n v="2"/>
    <n v="2613"/>
    <n v="22310"/>
    <n v="1"/>
    <n v="25"/>
    <n v="4"/>
    <n v="3"/>
    <n v="80"/>
    <n v="3"/>
    <n v="10"/>
    <n v="2"/>
    <n v="10"/>
    <n v="7"/>
    <n v="0"/>
    <n v="9"/>
  </r>
  <r>
    <x v="1"/>
    <s v="Non-Travel"/>
    <x v="2"/>
    <s v="Current Employees"/>
    <x v="0"/>
    <x v="3"/>
    <x v="121"/>
    <n v="160"/>
    <x v="1"/>
    <x v="0"/>
    <x v="1"/>
    <s v="No"/>
    <s v="Y"/>
    <n v="2"/>
    <n v="-2"/>
    <n v="0"/>
    <n v="33"/>
    <n v="0"/>
    <m/>
    <n v="0"/>
    <n v="1"/>
    <n v="750"/>
    <n v="22"/>
    <x v="0"/>
    <n v="1"/>
    <n v="3"/>
    <n v="95"/>
    <n v="3"/>
    <n v="2"/>
    <n v="3"/>
    <n v="6146"/>
    <n v="15480"/>
    <n v="0"/>
    <n v="13"/>
    <n v="3"/>
    <n v="1"/>
    <n v="80"/>
    <n v="1"/>
    <n v="8"/>
    <n v="4"/>
    <n v="7"/>
    <n v="7"/>
    <n v="0"/>
    <n v="7"/>
  </r>
  <r>
    <x v="0"/>
    <s v="Travel_Rarely"/>
    <x v="3"/>
    <s v="Ex-Employees"/>
    <x v="1"/>
    <x v="0"/>
    <x v="122"/>
    <n v="161"/>
    <x v="0"/>
    <x v="1"/>
    <x v="1"/>
    <s v="Yes"/>
    <s v="Y"/>
    <n v="2"/>
    <n v="-2"/>
    <n v="0"/>
    <n v="56"/>
    <n v="1"/>
    <n v="1"/>
    <n v="1"/>
    <n v="0"/>
    <n v="441"/>
    <n v="14"/>
    <x v="2"/>
    <n v="1"/>
    <n v="2"/>
    <n v="72"/>
    <n v="3"/>
    <n v="1"/>
    <n v="2"/>
    <n v="4963"/>
    <n v="4510"/>
    <n v="9"/>
    <n v="18"/>
    <n v="3"/>
    <n v="1"/>
    <n v="80"/>
    <n v="3"/>
    <n v="7"/>
    <n v="3"/>
    <n v="5"/>
    <n v="4"/>
    <n v="4"/>
    <n v="3"/>
  </r>
  <r>
    <x v="1"/>
    <s v="Travel_Rarely"/>
    <x v="1"/>
    <s v="Current Employees"/>
    <x v="1"/>
    <x v="0"/>
    <x v="123"/>
    <n v="162"/>
    <x v="1"/>
    <x v="7"/>
    <x v="0"/>
    <s v="No"/>
    <s v="Y"/>
    <n v="5"/>
    <n v="-2"/>
    <n v="0"/>
    <n v="51"/>
    <n v="0"/>
    <m/>
    <n v="0"/>
    <n v="1"/>
    <n v="684"/>
    <n v="6"/>
    <x v="3"/>
    <n v="1"/>
    <n v="1"/>
    <n v="51"/>
    <n v="3"/>
    <n v="5"/>
    <n v="2"/>
    <n v="19537"/>
    <n v="6462"/>
    <n v="7"/>
    <n v="13"/>
    <n v="3"/>
    <n v="3"/>
    <n v="80"/>
    <n v="0"/>
    <n v="23"/>
    <n v="3"/>
    <n v="20"/>
    <n v="18"/>
    <n v="15"/>
    <n v="15"/>
  </r>
  <r>
    <x v="0"/>
    <s v="Travel_Rarely"/>
    <x v="2"/>
    <s v="Ex-Employees"/>
    <x v="0"/>
    <x v="0"/>
    <x v="124"/>
    <n v="163"/>
    <x v="1"/>
    <x v="0"/>
    <x v="1"/>
    <s v="Yes"/>
    <s v="Y"/>
    <n v="3"/>
    <n v="-2"/>
    <n v="0"/>
    <n v="31"/>
    <n v="1"/>
    <n v="1"/>
    <n v="1"/>
    <n v="0"/>
    <n v="249"/>
    <n v="6"/>
    <x v="2"/>
    <n v="1"/>
    <n v="2"/>
    <n v="76"/>
    <n v="1"/>
    <n v="2"/>
    <n v="2"/>
    <n v="6172"/>
    <n v="20739"/>
    <n v="4"/>
    <n v="18"/>
    <n v="3"/>
    <n v="2"/>
    <n v="80"/>
    <n v="0"/>
    <n v="12"/>
    <n v="2"/>
    <n v="7"/>
    <n v="7"/>
    <n v="7"/>
    <n v="7"/>
  </r>
  <r>
    <x v="1"/>
    <s v="Travel_Rarely"/>
    <x v="2"/>
    <s v="Current Employees"/>
    <x v="1"/>
    <x v="1"/>
    <x v="125"/>
    <n v="164"/>
    <x v="0"/>
    <x v="1"/>
    <x v="1"/>
    <s v="No"/>
    <s v="Y"/>
    <n v="3"/>
    <n v="-2"/>
    <n v="0"/>
    <n v="26"/>
    <n v="0"/>
    <m/>
    <n v="0"/>
    <n v="1"/>
    <n v="841"/>
    <n v="6"/>
    <x v="3"/>
    <n v="1"/>
    <n v="3"/>
    <n v="46"/>
    <n v="2"/>
    <n v="1"/>
    <n v="3"/>
    <n v="2368"/>
    <n v="23300"/>
    <n v="1"/>
    <n v="19"/>
    <n v="3"/>
    <n v="3"/>
    <n v="80"/>
    <n v="0"/>
    <n v="5"/>
    <n v="2"/>
    <n v="5"/>
    <n v="4"/>
    <n v="4"/>
    <n v="3"/>
  </r>
  <r>
    <x v="0"/>
    <s v="Travel_Rarely"/>
    <x v="3"/>
    <s v="Ex-Employees"/>
    <x v="1"/>
    <x v="2"/>
    <x v="126"/>
    <n v="165"/>
    <x v="0"/>
    <x v="4"/>
    <x v="1"/>
    <s v="No"/>
    <s v="Y"/>
    <n v="3"/>
    <n v="-2"/>
    <n v="0"/>
    <n v="58"/>
    <n v="1"/>
    <n v="1"/>
    <n v="1"/>
    <n v="0"/>
    <n v="147"/>
    <n v="23"/>
    <x v="2"/>
    <n v="1"/>
    <n v="4"/>
    <n v="94"/>
    <n v="3"/>
    <n v="3"/>
    <n v="4"/>
    <n v="10312"/>
    <n v="3465"/>
    <n v="1"/>
    <n v="12"/>
    <n v="3"/>
    <n v="4"/>
    <n v="80"/>
    <n v="1"/>
    <n v="40"/>
    <n v="2"/>
    <n v="40"/>
    <n v="10"/>
    <n v="15"/>
    <n v="6"/>
  </r>
  <r>
    <x v="0"/>
    <s v="Travel_Rarely"/>
    <x v="4"/>
    <s v="Ex-Employees"/>
    <x v="0"/>
    <x v="3"/>
    <x v="127"/>
    <n v="167"/>
    <x v="1"/>
    <x v="6"/>
    <x v="0"/>
    <s v="Yes"/>
    <s v="Y"/>
    <n v="2"/>
    <n v="-2"/>
    <n v="0"/>
    <n v="19"/>
    <n v="1"/>
    <n v="1"/>
    <n v="1"/>
    <n v="0"/>
    <n v="528"/>
    <n v="22"/>
    <x v="1"/>
    <n v="1"/>
    <n v="4"/>
    <n v="50"/>
    <n v="3"/>
    <n v="1"/>
    <n v="3"/>
    <n v="1675"/>
    <n v="26820"/>
    <n v="1"/>
    <n v="19"/>
    <n v="3"/>
    <n v="4"/>
    <n v="80"/>
    <n v="0"/>
    <n v="0"/>
    <n v="2"/>
    <n v="0"/>
    <n v="0"/>
    <n v="0"/>
    <n v="0"/>
  </r>
  <r>
    <x v="1"/>
    <s v="Travel_Rarely"/>
    <x v="4"/>
    <s v="Current Employees"/>
    <x v="1"/>
    <x v="4"/>
    <x v="128"/>
    <n v="169"/>
    <x v="1"/>
    <x v="2"/>
    <x v="1"/>
    <s v="No"/>
    <s v="Y"/>
    <n v="2"/>
    <n v="-2"/>
    <n v="0"/>
    <n v="22"/>
    <n v="0"/>
    <m/>
    <n v="0"/>
    <n v="1"/>
    <n v="594"/>
    <n v="2"/>
    <x v="1"/>
    <n v="1"/>
    <n v="3"/>
    <n v="100"/>
    <n v="3"/>
    <n v="1"/>
    <n v="4"/>
    <n v="2523"/>
    <n v="19299"/>
    <n v="0"/>
    <n v="14"/>
    <n v="3"/>
    <n v="3"/>
    <n v="80"/>
    <n v="1"/>
    <n v="3"/>
    <n v="3"/>
    <n v="2"/>
    <n v="1"/>
    <n v="2"/>
    <n v="1"/>
  </r>
  <r>
    <x v="1"/>
    <s v="Travel_Rarely"/>
    <x v="1"/>
    <s v="Current Employees"/>
    <x v="1"/>
    <x v="2"/>
    <x v="129"/>
    <n v="170"/>
    <x v="0"/>
    <x v="3"/>
    <x v="1"/>
    <s v="No"/>
    <s v="Y"/>
    <n v="2"/>
    <n v="-2"/>
    <n v="0"/>
    <n v="49"/>
    <n v="0"/>
    <m/>
    <n v="0"/>
    <n v="1"/>
    <n v="470"/>
    <n v="20"/>
    <x v="2"/>
    <n v="1"/>
    <n v="3"/>
    <n v="96"/>
    <n v="3"/>
    <n v="2"/>
    <n v="1"/>
    <n v="6567"/>
    <n v="5549"/>
    <n v="1"/>
    <n v="14"/>
    <n v="3"/>
    <n v="3"/>
    <n v="80"/>
    <n v="0"/>
    <n v="16"/>
    <n v="2"/>
    <n v="15"/>
    <n v="11"/>
    <n v="5"/>
    <n v="11"/>
  </r>
  <r>
    <x v="1"/>
    <s v="Travel_Frequently"/>
    <x v="0"/>
    <s v="Current Employees"/>
    <x v="1"/>
    <x v="2"/>
    <x v="130"/>
    <n v="171"/>
    <x v="0"/>
    <x v="1"/>
    <x v="0"/>
    <s v="No"/>
    <s v="Y"/>
    <n v="2"/>
    <n v="-2"/>
    <n v="0"/>
    <n v="43"/>
    <n v="0"/>
    <m/>
    <n v="0"/>
    <n v="1"/>
    <n v="957"/>
    <n v="28"/>
    <x v="3"/>
    <n v="1"/>
    <n v="2"/>
    <n v="72"/>
    <n v="4"/>
    <n v="1"/>
    <n v="3"/>
    <n v="4739"/>
    <n v="16090"/>
    <n v="4"/>
    <n v="12"/>
    <n v="3"/>
    <n v="4"/>
    <n v="80"/>
    <n v="0"/>
    <n v="18"/>
    <n v="3"/>
    <n v="3"/>
    <n v="2"/>
    <n v="1"/>
    <n v="2"/>
  </r>
  <r>
    <x v="1"/>
    <s v="Travel_Frequently"/>
    <x v="1"/>
    <s v="Current Employees"/>
    <x v="0"/>
    <x v="3"/>
    <x v="131"/>
    <n v="174"/>
    <x v="0"/>
    <x v="0"/>
    <x v="0"/>
    <s v="No"/>
    <s v="Y"/>
    <n v="3"/>
    <n v="-2"/>
    <n v="0"/>
    <n v="50"/>
    <n v="0"/>
    <m/>
    <n v="0"/>
    <n v="1"/>
    <n v="809"/>
    <n v="12"/>
    <x v="3"/>
    <n v="1"/>
    <n v="3"/>
    <n v="77"/>
    <n v="3"/>
    <n v="3"/>
    <n v="4"/>
    <n v="9208"/>
    <n v="6645"/>
    <n v="4"/>
    <n v="11"/>
    <n v="3"/>
    <n v="4"/>
    <n v="80"/>
    <n v="0"/>
    <n v="16"/>
    <n v="3"/>
    <n v="2"/>
    <n v="2"/>
    <n v="2"/>
    <n v="1"/>
  </r>
  <r>
    <x v="0"/>
    <s v="Travel_Rarely"/>
    <x v="2"/>
    <s v="Ex-Employees"/>
    <x v="0"/>
    <x v="0"/>
    <x v="132"/>
    <n v="175"/>
    <x v="0"/>
    <x v="0"/>
    <x v="1"/>
    <s v="Yes"/>
    <s v="Y"/>
    <n v="2"/>
    <n v="-2"/>
    <n v="0"/>
    <n v="31"/>
    <n v="1"/>
    <n v="1"/>
    <n v="1"/>
    <n v="0"/>
    <n v="542"/>
    <n v="20"/>
    <x v="3"/>
    <n v="1"/>
    <n v="2"/>
    <n v="71"/>
    <n v="1"/>
    <n v="2"/>
    <n v="2"/>
    <n v="4559"/>
    <n v="24788"/>
    <n v="3"/>
    <n v="11"/>
    <n v="3"/>
    <n v="3"/>
    <n v="80"/>
    <n v="1"/>
    <n v="4"/>
    <n v="3"/>
    <n v="2"/>
    <n v="2"/>
    <n v="2"/>
    <n v="2"/>
  </r>
  <r>
    <x v="1"/>
    <s v="Travel_Rarely"/>
    <x v="0"/>
    <s v="Current Employees"/>
    <x v="0"/>
    <x v="0"/>
    <x v="133"/>
    <n v="176"/>
    <x v="1"/>
    <x v="0"/>
    <x v="2"/>
    <s v="Yes"/>
    <s v="Y"/>
    <n v="2"/>
    <n v="-2"/>
    <n v="0"/>
    <n v="41"/>
    <n v="0"/>
    <m/>
    <n v="0"/>
    <n v="1"/>
    <n v="802"/>
    <n v="9"/>
    <x v="1"/>
    <n v="1"/>
    <n v="3"/>
    <n v="96"/>
    <n v="3"/>
    <n v="3"/>
    <n v="2"/>
    <n v="8189"/>
    <n v="21196"/>
    <n v="3"/>
    <n v="13"/>
    <n v="3"/>
    <n v="3"/>
    <n v="80"/>
    <n v="1"/>
    <n v="12"/>
    <n v="3"/>
    <n v="9"/>
    <n v="7"/>
    <n v="0"/>
    <n v="7"/>
  </r>
  <r>
    <x v="1"/>
    <s v="Travel_Rarely"/>
    <x v="2"/>
    <s v="Current Employees"/>
    <x v="2"/>
    <x v="0"/>
    <x v="134"/>
    <n v="177"/>
    <x v="0"/>
    <x v="8"/>
    <x v="1"/>
    <s v="No"/>
    <s v="Y"/>
    <n v="3"/>
    <n v="-2"/>
    <n v="0"/>
    <n v="26"/>
    <n v="0"/>
    <m/>
    <n v="0"/>
    <n v="1"/>
    <n v="1355"/>
    <n v="25"/>
    <x v="1"/>
    <n v="1"/>
    <n v="3"/>
    <n v="61"/>
    <n v="3"/>
    <n v="1"/>
    <n v="2"/>
    <n v="2942"/>
    <n v="8916"/>
    <n v="1"/>
    <n v="23"/>
    <n v="4"/>
    <n v="4"/>
    <n v="80"/>
    <n v="1"/>
    <n v="8"/>
    <n v="3"/>
    <n v="8"/>
    <n v="7"/>
    <n v="5"/>
    <n v="7"/>
  </r>
  <r>
    <x v="1"/>
    <s v="Travel_Rarely"/>
    <x v="0"/>
    <s v="Current Employees"/>
    <x v="1"/>
    <x v="2"/>
    <x v="135"/>
    <n v="178"/>
    <x v="1"/>
    <x v="3"/>
    <x v="2"/>
    <s v="No"/>
    <s v="Y"/>
    <n v="0"/>
    <n v="-2"/>
    <n v="0"/>
    <n v="36"/>
    <n v="0"/>
    <m/>
    <n v="0"/>
    <n v="1"/>
    <n v="216"/>
    <n v="6"/>
    <x v="0"/>
    <n v="1"/>
    <n v="2"/>
    <n v="84"/>
    <n v="3"/>
    <n v="2"/>
    <n v="3"/>
    <n v="4941"/>
    <n v="2819"/>
    <n v="6"/>
    <n v="20"/>
    <n v="4"/>
    <n v="4"/>
    <n v="80"/>
    <n v="2"/>
    <n v="7"/>
    <n v="3"/>
    <n v="3"/>
    <n v="2"/>
    <n v="0"/>
    <n v="1"/>
  </r>
  <r>
    <x v="0"/>
    <s v="Travel_Frequently"/>
    <x v="1"/>
    <s v="Ex-Employees"/>
    <x v="1"/>
    <x v="0"/>
    <x v="136"/>
    <n v="179"/>
    <x v="1"/>
    <x v="3"/>
    <x v="0"/>
    <s v="No"/>
    <s v="Y"/>
    <n v="2"/>
    <n v="-2"/>
    <n v="0"/>
    <n v="51"/>
    <n v="1"/>
    <n v="1"/>
    <n v="1"/>
    <n v="0"/>
    <n v="1150"/>
    <n v="8"/>
    <x v="2"/>
    <n v="1"/>
    <n v="1"/>
    <n v="53"/>
    <n v="1"/>
    <n v="3"/>
    <n v="2"/>
    <n v="10650"/>
    <n v="25150"/>
    <n v="2"/>
    <n v="15"/>
    <n v="3"/>
    <n v="4"/>
    <n v="80"/>
    <n v="0"/>
    <n v="18"/>
    <n v="3"/>
    <n v="4"/>
    <n v="2"/>
    <n v="0"/>
    <n v="3"/>
  </r>
  <r>
    <x v="1"/>
    <s v="Travel_Rarely"/>
    <x v="0"/>
    <s v="Current Employees"/>
    <x v="0"/>
    <x v="0"/>
    <x v="137"/>
    <n v="182"/>
    <x v="0"/>
    <x v="0"/>
    <x v="1"/>
    <s v="No"/>
    <s v="Y"/>
    <n v="1"/>
    <n v="-2"/>
    <n v="0"/>
    <n v="39"/>
    <n v="0"/>
    <m/>
    <n v="0"/>
    <n v="1"/>
    <n v="1329"/>
    <n v="4"/>
    <x v="2"/>
    <n v="1"/>
    <n v="4"/>
    <n v="47"/>
    <n v="2"/>
    <n v="2"/>
    <n v="2"/>
    <n v="5902"/>
    <n v="14590"/>
    <n v="4"/>
    <n v="14"/>
    <n v="3"/>
    <n v="3"/>
    <n v="80"/>
    <n v="1"/>
    <n v="17"/>
    <n v="4"/>
    <n v="15"/>
    <n v="11"/>
    <n v="5"/>
    <n v="9"/>
  </r>
  <r>
    <x v="1"/>
    <s v="Travel_Rarely"/>
    <x v="2"/>
    <s v="Current Employees"/>
    <x v="0"/>
    <x v="0"/>
    <x v="138"/>
    <n v="183"/>
    <x v="1"/>
    <x v="0"/>
    <x v="1"/>
    <s v="No"/>
    <s v="Y"/>
    <n v="3"/>
    <n v="-2"/>
    <n v="0"/>
    <n v="25"/>
    <n v="0"/>
    <m/>
    <n v="0"/>
    <n v="1"/>
    <n v="959"/>
    <n v="28"/>
    <x v="3"/>
    <n v="1"/>
    <n v="1"/>
    <n v="41"/>
    <n v="2"/>
    <n v="2"/>
    <n v="2"/>
    <n v="8639"/>
    <n v="24835"/>
    <n v="2"/>
    <n v="18"/>
    <n v="3"/>
    <n v="4"/>
    <n v="80"/>
    <n v="0"/>
    <n v="6"/>
    <n v="3"/>
    <n v="2"/>
    <n v="2"/>
    <n v="2"/>
    <n v="2"/>
  </r>
  <r>
    <x v="1"/>
    <s v="Travel_Rarely"/>
    <x v="2"/>
    <s v="Current Employees"/>
    <x v="2"/>
    <x v="5"/>
    <x v="139"/>
    <n v="184"/>
    <x v="1"/>
    <x v="8"/>
    <x v="1"/>
    <s v="Yes"/>
    <s v="Y"/>
    <n v="2"/>
    <n v="-2"/>
    <n v="0"/>
    <n v="30"/>
    <n v="0"/>
    <m/>
    <n v="0"/>
    <n v="1"/>
    <n v="1240"/>
    <n v="9"/>
    <x v="3"/>
    <n v="1"/>
    <n v="3"/>
    <n v="48"/>
    <n v="3"/>
    <n v="2"/>
    <n v="4"/>
    <n v="6347"/>
    <n v="13982"/>
    <n v="0"/>
    <n v="19"/>
    <n v="3"/>
    <n v="4"/>
    <n v="80"/>
    <n v="0"/>
    <n v="12"/>
    <n v="1"/>
    <n v="11"/>
    <n v="9"/>
    <n v="4"/>
    <n v="7"/>
  </r>
  <r>
    <x v="0"/>
    <s v="Travel_Rarely"/>
    <x v="2"/>
    <s v="Ex-Employees"/>
    <x v="1"/>
    <x v="2"/>
    <x v="140"/>
    <n v="190"/>
    <x v="0"/>
    <x v="2"/>
    <x v="0"/>
    <s v="No"/>
    <s v="Y"/>
    <n v="2"/>
    <n v="-2"/>
    <n v="0"/>
    <n v="32"/>
    <n v="1"/>
    <n v="1"/>
    <n v="1"/>
    <n v="0"/>
    <n v="1033"/>
    <n v="9"/>
    <x v="3"/>
    <n v="1"/>
    <n v="1"/>
    <n v="41"/>
    <n v="3"/>
    <n v="1"/>
    <n v="1"/>
    <n v="4200"/>
    <n v="10224"/>
    <n v="7"/>
    <n v="22"/>
    <n v="4"/>
    <n v="1"/>
    <n v="80"/>
    <n v="0"/>
    <n v="10"/>
    <n v="4"/>
    <n v="5"/>
    <n v="4"/>
    <n v="0"/>
    <n v="4"/>
  </r>
  <r>
    <x v="1"/>
    <s v="Travel_Rarely"/>
    <x v="1"/>
    <s v="Current Employees"/>
    <x v="1"/>
    <x v="2"/>
    <x v="141"/>
    <n v="192"/>
    <x v="1"/>
    <x v="1"/>
    <x v="0"/>
    <s v="No"/>
    <s v="Y"/>
    <n v="2"/>
    <n v="-2"/>
    <n v="0"/>
    <n v="45"/>
    <n v="0"/>
    <m/>
    <n v="0"/>
    <n v="1"/>
    <n v="1316"/>
    <n v="29"/>
    <x v="3"/>
    <n v="1"/>
    <n v="3"/>
    <n v="83"/>
    <n v="3"/>
    <n v="1"/>
    <n v="4"/>
    <n v="3452"/>
    <n v="9752"/>
    <n v="5"/>
    <n v="13"/>
    <n v="3"/>
    <n v="2"/>
    <n v="80"/>
    <n v="0"/>
    <n v="9"/>
    <n v="2"/>
    <n v="6"/>
    <n v="5"/>
    <n v="0"/>
    <n v="3"/>
  </r>
  <r>
    <x v="1"/>
    <s v="Travel_Rarely"/>
    <x v="0"/>
    <s v="Current Employees"/>
    <x v="1"/>
    <x v="4"/>
    <x v="142"/>
    <n v="193"/>
    <x v="0"/>
    <x v="1"/>
    <x v="0"/>
    <s v="Yes"/>
    <s v="Y"/>
    <n v="2"/>
    <n v="-2"/>
    <n v="0"/>
    <n v="38"/>
    <n v="0"/>
    <m/>
    <n v="0"/>
    <n v="1"/>
    <n v="364"/>
    <n v="3"/>
    <x v="4"/>
    <n v="1"/>
    <n v="4"/>
    <n v="32"/>
    <n v="3"/>
    <n v="2"/>
    <n v="3"/>
    <n v="4317"/>
    <n v="2302"/>
    <n v="3"/>
    <n v="20"/>
    <n v="4"/>
    <n v="2"/>
    <n v="80"/>
    <n v="0"/>
    <n v="19"/>
    <n v="3"/>
    <n v="3"/>
    <n v="2"/>
    <n v="2"/>
    <n v="2"/>
  </r>
  <r>
    <x v="1"/>
    <s v="Travel_Rarely"/>
    <x v="2"/>
    <s v="Current Employees"/>
    <x v="1"/>
    <x v="0"/>
    <x v="143"/>
    <n v="194"/>
    <x v="0"/>
    <x v="1"/>
    <x v="0"/>
    <s v="No"/>
    <s v="Y"/>
    <n v="4"/>
    <n v="-2"/>
    <n v="0"/>
    <n v="30"/>
    <n v="0"/>
    <m/>
    <n v="0"/>
    <n v="1"/>
    <n v="438"/>
    <n v="18"/>
    <x v="3"/>
    <n v="1"/>
    <n v="1"/>
    <n v="75"/>
    <n v="3"/>
    <n v="1"/>
    <n v="2"/>
    <n v="2632"/>
    <n v="23910"/>
    <n v="1"/>
    <n v="14"/>
    <n v="3"/>
    <n v="3"/>
    <n v="80"/>
    <n v="0"/>
    <n v="5"/>
    <n v="2"/>
    <n v="5"/>
    <n v="4"/>
    <n v="0"/>
    <n v="4"/>
  </r>
  <r>
    <x v="1"/>
    <s v="Travel_Frequently"/>
    <x v="2"/>
    <s v="Current Employees"/>
    <x v="0"/>
    <x v="2"/>
    <x v="144"/>
    <n v="195"/>
    <x v="1"/>
    <x v="0"/>
    <x v="2"/>
    <s v="No"/>
    <s v="Y"/>
    <n v="2"/>
    <n v="-2"/>
    <n v="0"/>
    <n v="32"/>
    <n v="0"/>
    <m/>
    <n v="0"/>
    <n v="1"/>
    <n v="689"/>
    <n v="9"/>
    <x v="0"/>
    <n v="1"/>
    <n v="4"/>
    <n v="35"/>
    <n v="1"/>
    <n v="2"/>
    <n v="4"/>
    <n v="4668"/>
    <n v="22812"/>
    <n v="0"/>
    <n v="17"/>
    <n v="3"/>
    <n v="4"/>
    <n v="80"/>
    <n v="3"/>
    <n v="9"/>
    <n v="4"/>
    <n v="8"/>
    <n v="7"/>
    <n v="0"/>
    <n v="7"/>
  </r>
  <r>
    <x v="1"/>
    <s v="Travel_Rarely"/>
    <x v="2"/>
    <s v="Current Employees"/>
    <x v="1"/>
    <x v="4"/>
    <x v="145"/>
    <n v="197"/>
    <x v="0"/>
    <x v="1"/>
    <x v="2"/>
    <s v="No"/>
    <s v="Y"/>
    <n v="3"/>
    <n v="-2"/>
    <n v="0"/>
    <n v="30"/>
    <n v="0"/>
    <m/>
    <n v="0"/>
    <n v="1"/>
    <n v="201"/>
    <n v="5"/>
    <x v="3"/>
    <n v="1"/>
    <n v="4"/>
    <n v="84"/>
    <n v="3"/>
    <n v="1"/>
    <n v="4"/>
    <n v="3204"/>
    <n v="10415"/>
    <n v="5"/>
    <n v="14"/>
    <n v="3"/>
    <n v="4"/>
    <n v="80"/>
    <n v="1"/>
    <n v="8"/>
    <n v="3"/>
    <n v="3"/>
    <n v="2"/>
    <n v="2"/>
    <n v="2"/>
  </r>
  <r>
    <x v="1"/>
    <s v="Travel_Rarely"/>
    <x v="2"/>
    <s v="Current Employees"/>
    <x v="1"/>
    <x v="2"/>
    <x v="146"/>
    <n v="198"/>
    <x v="1"/>
    <x v="2"/>
    <x v="0"/>
    <s v="No"/>
    <s v="Y"/>
    <n v="3"/>
    <n v="-2"/>
    <n v="0"/>
    <n v="30"/>
    <n v="0"/>
    <m/>
    <n v="0"/>
    <n v="1"/>
    <n v="1427"/>
    <n v="2"/>
    <x v="1"/>
    <n v="1"/>
    <n v="2"/>
    <n v="35"/>
    <n v="2"/>
    <n v="1"/>
    <n v="4"/>
    <n v="2720"/>
    <n v="11162"/>
    <n v="0"/>
    <n v="13"/>
    <n v="3"/>
    <n v="4"/>
    <n v="80"/>
    <n v="0"/>
    <n v="6"/>
    <n v="3"/>
    <n v="5"/>
    <n v="3"/>
    <n v="1"/>
    <n v="2"/>
  </r>
  <r>
    <x v="1"/>
    <s v="Travel_Frequently"/>
    <x v="0"/>
    <s v="Current Employees"/>
    <x v="1"/>
    <x v="0"/>
    <x v="147"/>
    <n v="199"/>
    <x v="1"/>
    <x v="5"/>
    <x v="2"/>
    <s v="No"/>
    <s v="Y"/>
    <n v="2"/>
    <n v="-2"/>
    <n v="0"/>
    <n v="41"/>
    <n v="0"/>
    <m/>
    <n v="0"/>
    <n v="1"/>
    <n v="857"/>
    <n v="10"/>
    <x v="3"/>
    <n v="1"/>
    <n v="4"/>
    <n v="91"/>
    <n v="2"/>
    <n v="4"/>
    <n v="2"/>
    <n v="17181"/>
    <n v="12888"/>
    <n v="4"/>
    <n v="13"/>
    <n v="3"/>
    <n v="2"/>
    <n v="80"/>
    <n v="1"/>
    <n v="21"/>
    <n v="2"/>
    <n v="7"/>
    <n v="6"/>
    <n v="7"/>
    <n v="7"/>
  </r>
  <r>
    <x v="1"/>
    <s v="Travel_Rarely"/>
    <x v="0"/>
    <s v="Current Employees"/>
    <x v="1"/>
    <x v="0"/>
    <x v="148"/>
    <n v="200"/>
    <x v="1"/>
    <x v="2"/>
    <x v="1"/>
    <s v="No"/>
    <s v="Y"/>
    <n v="2"/>
    <n v="-2"/>
    <n v="0"/>
    <n v="41"/>
    <n v="0"/>
    <m/>
    <n v="0"/>
    <n v="1"/>
    <n v="933"/>
    <n v="9"/>
    <x v="2"/>
    <n v="1"/>
    <n v="3"/>
    <n v="94"/>
    <n v="3"/>
    <n v="1"/>
    <n v="2"/>
    <n v="2238"/>
    <n v="6961"/>
    <n v="2"/>
    <n v="21"/>
    <n v="4"/>
    <n v="4"/>
    <n v="80"/>
    <n v="1"/>
    <n v="7"/>
    <n v="3"/>
    <n v="5"/>
    <n v="0"/>
    <n v="1"/>
    <n v="4"/>
  </r>
  <r>
    <x v="1"/>
    <s v="Travel_Rarely"/>
    <x v="4"/>
    <s v="Current Employees"/>
    <x v="1"/>
    <x v="2"/>
    <x v="149"/>
    <n v="201"/>
    <x v="0"/>
    <x v="2"/>
    <x v="0"/>
    <s v="No"/>
    <s v="Y"/>
    <n v="3"/>
    <n v="-2"/>
    <n v="0"/>
    <n v="19"/>
    <n v="0"/>
    <m/>
    <n v="0"/>
    <n v="1"/>
    <n v="1181"/>
    <n v="3"/>
    <x v="1"/>
    <n v="1"/>
    <n v="2"/>
    <n v="79"/>
    <n v="3"/>
    <n v="1"/>
    <n v="3"/>
    <n v="1483"/>
    <n v="16102"/>
    <n v="1"/>
    <n v="14"/>
    <n v="3"/>
    <n v="4"/>
    <n v="80"/>
    <n v="0"/>
    <n v="1"/>
    <n v="3"/>
    <n v="1"/>
    <n v="0"/>
    <n v="0"/>
    <n v="0"/>
  </r>
  <r>
    <x v="1"/>
    <s v="Travel_Frequently"/>
    <x v="0"/>
    <s v="Current Employees"/>
    <x v="1"/>
    <x v="2"/>
    <x v="150"/>
    <n v="202"/>
    <x v="0"/>
    <x v="1"/>
    <x v="2"/>
    <s v="No"/>
    <s v="Y"/>
    <n v="2"/>
    <n v="-2"/>
    <n v="0"/>
    <n v="40"/>
    <n v="0"/>
    <m/>
    <n v="0"/>
    <n v="1"/>
    <n v="1395"/>
    <n v="26"/>
    <x v="3"/>
    <n v="1"/>
    <n v="2"/>
    <n v="54"/>
    <n v="3"/>
    <n v="2"/>
    <n v="3"/>
    <n v="5605"/>
    <n v="8504"/>
    <n v="1"/>
    <n v="11"/>
    <n v="3"/>
    <n v="1"/>
    <n v="80"/>
    <n v="1"/>
    <n v="20"/>
    <n v="3"/>
    <n v="20"/>
    <n v="7"/>
    <n v="2"/>
    <n v="13"/>
  </r>
  <r>
    <x v="1"/>
    <s v="Travel_Rarely"/>
    <x v="0"/>
    <s v="Current Employees"/>
    <x v="0"/>
    <x v="3"/>
    <x v="151"/>
    <n v="204"/>
    <x v="1"/>
    <x v="0"/>
    <x v="1"/>
    <s v="No"/>
    <s v="Y"/>
    <n v="3"/>
    <n v="-2"/>
    <n v="0"/>
    <n v="35"/>
    <n v="0"/>
    <m/>
    <n v="0"/>
    <n v="1"/>
    <n v="662"/>
    <n v="1"/>
    <x v="4"/>
    <n v="1"/>
    <n v="3"/>
    <n v="94"/>
    <n v="3"/>
    <n v="3"/>
    <n v="3"/>
    <n v="7295"/>
    <n v="11439"/>
    <n v="1"/>
    <n v="13"/>
    <n v="3"/>
    <n v="1"/>
    <n v="80"/>
    <n v="2"/>
    <n v="10"/>
    <n v="3"/>
    <n v="10"/>
    <n v="8"/>
    <n v="0"/>
    <n v="6"/>
  </r>
  <r>
    <x v="1"/>
    <s v="Travel_Rarely"/>
    <x v="1"/>
    <s v="Current Employees"/>
    <x v="0"/>
    <x v="3"/>
    <x v="152"/>
    <n v="205"/>
    <x v="1"/>
    <x v="6"/>
    <x v="1"/>
    <s v="Yes"/>
    <s v="Y"/>
    <n v="3"/>
    <n v="-2"/>
    <n v="0"/>
    <n v="53"/>
    <n v="0"/>
    <m/>
    <n v="0"/>
    <n v="1"/>
    <n v="1436"/>
    <n v="6"/>
    <x v="0"/>
    <n v="1"/>
    <n v="2"/>
    <n v="34"/>
    <n v="3"/>
    <n v="2"/>
    <n v="3"/>
    <n v="2306"/>
    <n v="16047"/>
    <n v="2"/>
    <n v="20"/>
    <n v="4"/>
    <n v="4"/>
    <n v="80"/>
    <n v="1"/>
    <n v="13"/>
    <n v="1"/>
    <n v="7"/>
    <n v="7"/>
    <n v="4"/>
    <n v="5"/>
  </r>
  <r>
    <x v="1"/>
    <s v="Travel_Rarely"/>
    <x v="1"/>
    <s v="Current Employees"/>
    <x v="1"/>
    <x v="0"/>
    <x v="153"/>
    <n v="206"/>
    <x v="1"/>
    <x v="2"/>
    <x v="2"/>
    <s v="No"/>
    <s v="Y"/>
    <n v="2"/>
    <n v="-2"/>
    <n v="0"/>
    <n v="45"/>
    <n v="0"/>
    <m/>
    <n v="0"/>
    <n v="1"/>
    <n v="194"/>
    <n v="9"/>
    <x v="3"/>
    <n v="1"/>
    <n v="2"/>
    <n v="60"/>
    <n v="3"/>
    <n v="2"/>
    <n v="2"/>
    <n v="2348"/>
    <n v="10901"/>
    <n v="8"/>
    <n v="18"/>
    <n v="3"/>
    <n v="3"/>
    <n v="80"/>
    <n v="1"/>
    <n v="20"/>
    <n v="1"/>
    <n v="17"/>
    <n v="9"/>
    <n v="0"/>
    <n v="15"/>
  </r>
  <r>
    <x v="1"/>
    <s v="Travel_Frequently"/>
    <x v="2"/>
    <s v="Current Employees"/>
    <x v="0"/>
    <x v="3"/>
    <x v="154"/>
    <n v="207"/>
    <x v="0"/>
    <x v="0"/>
    <x v="0"/>
    <s v="No"/>
    <s v="Y"/>
    <n v="2"/>
    <n v="-2"/>
    <n v="0"/>
    <n v="32"/>
    <n v="0"/>
    <m/>
    <n v="0"/>
    <n v="1"/>
    <n v="967"/>
    <n v="8"/>
    <x v="3"/>
    <n v="1"/>
    <n v="2"/>
    <n v="43"/>
    <n v="3"/>
    <n v="3"/>
    <n v="4"/>
    <n v="8998"/>
    <n v="15589"/>
    <n v="1"/>
    <n v="14"/>
    <n v="3"/>
    <n v="4"/>
    <n v="80"/>
    <n v="0"/>
    <n v="9"/>
    <n v="3"/>
    <n v="9"/>
    <n v="8"/>
    <n v="3"/>
    <n v="7"/>
  </r>
  <r>
    <x v="1"/>
    <s v="Non-Travel"/>
    <x v="2"/>
    <s v="Current Employees"/>
    <x v="1"/>
    <x v="4"/>
    <x v="155"/>
    <n v="208"/>
    <x v="1"/>
    <x v="3"/>
    <x v="1"/>
    <s v="No"/>
    <s v="Y"/>
    <n v="1"/>
    <n v="-2"/>
    <n v="0"/>
    <n v="29"/>
    <n v="0"/>
    <m/>
    <n v="0"/>
    <n v="1"/>
    <n v="1496"/>
    <n v="1"/>
    <x v="1"/>
    <n v="1"/>
    <n v="4"/>
    <n v="41"/>
    <n v="3"/>
    <n v="2"/>
    <n v="4"/>
    <n v="4319"/>
    <n v="26283"/>
    <n v="1"/>
    <n v="13"/>
    <n v="3"/>
    <n v="1"/>
    <n v="80"/>
    <n v="1"/>
    <n v="10"/>
    <n v="3"/>
    <n v="10"/>
    <n v="7"/>
    <n v="0"/>
    <n v="9"/>
  </r>
  <r>
    <x v="1"/>
    <s v="Travel_Rarely"/>
    <x v="1"/>
    <s v="Current Employees"/>
    <x v="1"/>
    <x v="2"/>
    <x v="156"/>
    <n v="211"/>
    <x v="1"/>
    <x v="3"/>
    <x v="1"/>
    <s v="No"/>
    <s v="Y"/>
    <n v="2"/>
    <n v="-2"/>
    <n v="0"/>
    <n v="51"/>
    <n v="0"/>
    <m/>
    <n v="0"/>
    <n v="1"/>
    <n v="1169"/>
    <n v="7"/>
    <x v="2"/>
    <n v="1"/>
    <n v="2"/>
    <n v="34"/>
    <n v="2"/>
    <n v="2"/>
    <n v="3"/>
    <n v="6132"/>
    <n v="13983"/>
    <n v="2"/>
    <n v="17"/>
    <n v="3"/>
    <n v="3"/>
    <n v="80"/>
    <n v="0"/>
    <n v="10"/>
    <n v="3"/>
    <n v="1"/>
    <n v="0"/>
    <n v="0"/>
    <n v="0"/>
  </r>
  <r>
    <x v="1"/>
    <s v="Travel_Rarely"/>
    <x v="3"/>
    <s v="Current Employees"/>
    <x v="1"/>
    <x v="2"/>
    <x v="157"/>
    <n v="214"/>
    <x v="0"/>
    <x v="1"/>
    <x v="1"/>
    <s v="Yes"/>
    <s v="Y"/>
    <n v="3"/>
    <n v="-2"/>
    <n v="0"/>
    <n v="58"/>
    <n v="0"/>
    <m/>
    <n v="0"/>
    <n v="1"/>
    <n v="1145"/>
    <n v="9"/>
    <x v="3"/>
    <n v="1"/>
    <n v="2"/>
    <n v="75"/>
    <n v="2"/>
    <n v="1"/>
    <n v="3"/>
    <n v="3346"/>
    <n v="11873"/>
    <n v="4"/>
    <n v="20"/>
    <n v="4"/>
    <n v="2"/>
    <n v="80"/>
    <n v="1"/>
    <n v="9"/>
    <n v="2"/>
    <n v="1"/>
    <n v="0"/>
    <n v="0"/>
    <n v="0"/>
  </r>
  <r>
    <x v="1"/>
    <s v="Travel_Rarely"/>
    <x v="0"/>
    <s v="Current Employees"/>
    <x v="0"/>
    <x v="3"/>
    <x v="158"/>
    <n v="215"/>
    <x v="1"/>
    <x v="0"/>
    <x v="1"/>
    <s v="No"/>
    <s v="Y"/>
    <n v="2"/>
    <n v="-2"/>
    <n v="0"/>
    <n v="40"/>
    <n v="0"/>
    <m/>
    <n v="0"/>
    <n v="1"/>
    <n v="630"/>
    <n v="4"/>
    <x v="2"/>
    <n v="1"/>
    <n v="3"/>
    <n v="67"/>
    <n v="2"/>
    <n v="3"/>
    <n v="4"/>
    <n v="10855"/>
    <n v="8552"/>
    <n v="7"/>
    <n v="11"/>
    <n v="3"/>
    <n v="1"/>
    <n v="80"/>
    <n v="1"/>
    <n v="15"/>
    <n v="2"/>
    <n v="12"/>
    <n v="11"/>
    <n v="2"/>
    <n v="11"/>
  </r>
  <r>
    <x v="1"/>
    <s v="Travel_Frequently"/>
    <x v="2"/>
    <s v="Current Employees"/>
    <x v="0"/>
    <x v="3"/>
    <x v="159"/>
    <n v="216"/>
    <x v="0"/>
    <x v="6"/>
    <x v="1"/>
    <s v="No"/>
    <s v="Y"/>
    <n v="3"/>
    <n v="-2"/>
    <n v="0"/>
    <n v="34"/>
    <n v="0"/>
    <m/>
    <n v="0"/>
    <n v="1"/>
    <n v="303"/>
    <n v="2"/>
    <x v="2"/>
    <n v="1"/>
    <n v="3"/>
    <n v="75"/>
    <n v="3"/>
    <n v="1"/>
    <n v="3"/>
    <n v="2231"/>
    <n v="11314"/>
    <n v="6"/>
    <n v="18"/>
    <n v="3"/>
    <n v="4"/>
    <n v="80"/>
    <n v="1"/>
    <n v="6"/>
    <n v="3"/>
    <n v="4"/>
    <n v="3"/>
    <n v="1"/>
    <n v="2"/>
  </r>
  <r>
    <x v="1"/>
    <s v="Travel_Rarely"/>
    <x v="4"/>
    <s v="Current Employees"/>
    <x v="1"/>
    <x v="2"/>
    <x v="160"/>
    <n v="217"/>
    <x v="1"/>
    <x v="1"/>
    <x v="1"/>
    <s v="No"/>
    <s v="Y"/>
    <n v="6"/>
    <n v="-2"/>
    <n v="0"/>
    <n v="22"/>
    <n v="0"/>
    <m/>
    <n v="0"/>
    <n v="1"/>
    <n v="1256"/>
    <n v="19"/>
    <x v="1"/>
    <n v="1"/>
    <n v="3"/>
    <n v="80"/>
    <n v="3"/>
    <n v="1"/>
    <n v="4"/>
    <n v="2323"/>
    <n v="11992"/>
    <n v="1"/>
    <n v="24"/>
    <n v="4"/>
    <n v="1"/>
    <n v="80"/>
    <n v="2"/>
    <n v="2"/>
    <n v="3"/>
    <n v="2"/>
    <n v="2"/>
    <n v="2"/>
    <n v="2"/>
  </r>
  <r>
    <x v="1"/>
    <s v="Non-Travel"/>
    <x v="2"/>
    <s v="Current Employees"/>
    <x v="1"/>
    <x v="2"/>
    <x v="161"/>
    <n v="218"/>
    <x v="1"/>
    <x v="1"/>
    <x v="2"/>
    <s v="No"/>
    <s v="Y"/>
    <n v="1"/>
    <n v="-2"/>
    <n v="0"/>
    <n v="27"/>
    <n v="0"/>
    <m/>
    <n v="0"/>
    <n v="1"/>
    <n v="691"/>
    <n v="9"/>
    <x v="3"/>
    <n v="1"/>
    <n v="4"/>
    <n v="57"/>
    <n v="3"/>
    <n v="1"/>
    <n v="3"/>
    <n v="2024"/>
    <n v="5970"/>
    <n v="6"/>
    <n v="18"/>
    <n v="3"/>
    <n v="4"/>
    <n v="80"/>
    <n v="1"/>
    <n v="6"/>
    <n v="1"/>
    <n v="2"/>
    <n v="2"/>
    <n v="2"/>
    <n v="2"/>
  </r>
  <r>
    <x v="1"/>
    <s v="Travel_Rarely"/>
    <x v="2"/>
    <s v="Current Employees"/>
    <x v="1"/>
    <x v="2"/>
    <x v="162"/>
    <n v="221"/>
    <x v="1"/>
    <x v="1"/>
    <x v="1"/>
    <s v="No"/>
    <s v="Y"/>
    <n v="2"/>
    <n v="-2"/>
    <n v="0"/>
    <n v="28"/>
    <n v="0"/>
    <m/>
    <n v="0"/>
    <n v="1"/>
    <n v="440"/>
    <n v="21"/>
    <x v="3"/>
    <n v="1"/>
    <n v="3"/>
    <n v="42"/>
    <n v="3"/>
    <n v="1"/>
    <n v="4"/>
    <n v="2713"/>
    <n v="6672"/>
    <n v="1"/>
    <n v="11"/>
    <n v="3"/>
    <n v="3"/>
    <n v="80"/>
    <n v="1"/>
    <n v="5"/>
    <n v="1"/>
    <n v="5"/>
    <n v="2"/>
    <n v="0"/>
    <n v="2"/>
  </r>
  <r>
    <x v="1"/>
    <s v="Travel_Rarely"/>
    <x v="3"/>
    <s v="Current Employees"/>
    <x v="1"/>
    <x v="0"/>
    <x v="163"/>
    <n v="223"/>
    <x v="1"/>
    <x v="4"/>
    <x v="2"/>
    <s v="Yes"/>
    <s v="Y"/>
    <n v="2"/>
    <n v="-2"/>
    <n v="0"/>
    <n v="57"/>
    <n v="0"/>
    <m/>
    <n v="0"/>
    <n v="1"/>
    <n v="334"/>
    <n v="24"/>
    <x v="0"/>
    <n v="1"/>
    <n v="3"/>
    <n v="83"/>
    <n v="4"/>
    <n v="3"/>
    <n v="2"/>
    <n v="9439"/>
    <n v="23402"/>
    <n v="3"/>
    <n v="16"/>
    <n v="3"/>
    <n v="2"/>
    <n v="80"/>
    <n v="1"/>
    <n v="12"/>
    <n v="1"/>
    <n v="5"/>
    <n v="3"/>
    <n v="1"/>
    <n v="4"/>
  </r>
  <r>
    <x v="1"/>
    <s v="Non-Travel"/>
    <x v="2"/>
    <s v="Current Employees"/>
    <x v="1"/>
    <x v="2"/>
    <x v="164"/>
    <n v="224"/>
    <x v="1"/>
    <x v="1"/>
    <x v="2"/>
    <s v="Yes"/>
    <s v="Y"/>
    <n v="2"/>
    <n v="-2"/>
    <n v="0"/>
    <n v="27"/>
    <n v="0"/>
    <m/>
    <n v="0"/>
    <n v="1"/>
    <n v="1450"/>
    <n v="3"/>
    <x v="3"/>
    <n v="1"/>
    <n v="3"/>
    <n v="79"/>
    <n v="2"/>
    <n v="1"/>
    <n v="3"/>
    <n v="2566"/>
    <n v="25326"/>
    <n v="1"/>
    <n v="15"/>
    <n v="3"/>
    <n v="4"/>
    <n v="80"/>
    <n v="1"/>
    <n v="1"/>
    <n v="2"/>
    <n v="1"/>
    <n v="1"/>
    <n v="0"/>
    <n v="1"/>
  </r>
  <r>
    <x v="1"/>
    <s v="Travel_Rarely"/>
    <x v="1"/>
    <s v="Current Employees"/>
    <x v="1"/>
    <x v="0"/>
    <x v="165"/>
    <n v="226"/>
    <x v="0"/>
    <x v="5"/>
    <x v="0"/>
    <s v="No"/>
    <s v="Y"/>
    <n v="5"/>
    <n v="-2"/>
    <n v="0"/>
    <n v="50"/>
    <n v="0"/>
    <m/>
    <n v="0"/>
    <n v="1"/>
    <n v="1452"/>
    <n v="11"/>
    <x v="3"/>
    <n v="1"/>
    <n v="3"/>
    <n v="53"/>
    <n v="3"/>
    <n v="5"/>
    <n v="2"/>
    <n v="19926"/>
    <n v="17053"/>
    <n v="3"/>
    <n v="15"/>
    <n v="3"/>
    <n v="2"/>
    <n v="80"/>
    <n v="0"/>
    <n v="21"/>
    <n v="3"/>
    <n v="5"/>
    <n v="4"/>
    <n v="4"/>
    <n v="4"/>
  </r>
  <r>
    <x v="1"/>
    <s v="Travel_Rarely"/>
    <x v="0"/>
    <s v="Current Employees"/>
    <x v="1"/>
    <x v="0"/>
    <x v="166"/>
    <n v="227"/>
    <x v="1"/>
    <x v="1"/>
    <x v="2"/>
    <s v="No"/>
    <s v="Y"/>
    <n v="2"/>
    <n v="-2"/>
    <n v="0"/>
    <n v="41"/>
    <n v="0"/>
    <m/>
    <n v="0"/>
    <n v="1"/>
    <n v="465"/>
    <n v="14"/>
    <x v="3"/>
    <n v="1"/>
    <n v="1"/>
    <n v="56"/>
    <n v="3"/>
    <n v="1"/>
    <n v="2"/>
    <n v="2451"/>
    <n v="4609"/>
    <n v="4"/>
    <n v="12"/>
    <n v="3"/>
    <n v="1"/>
    <n v="80"/>
    <n v="1"/>
    <n v="13"/>
    <n v="3"/>
    <n v="9"/>
    <n v="8"/>
    <n v="1"/>
    <n v="8"/>
  </r>
  <r>
    <x v="1"/>
    <s v="Travel_Rarely"/>
    <x v="2"/>
    <s v="Current Employees"/>
    <x v="0"/>
    <x v="0"/>
    <x v="167"/>
    <n v="228"/>
    <x v="0"/>
    <x v="0"/>
    <x v="1"/>
    <s v="No"/>
    <s v="Y"/>
    <n v="2"/>
    <n v="-2"/>
    <n v="0"/>
    <n v="30"/>
    <n v="0"/>
    <m/>
    <n v="0"/>
    <n v="1"/>
    <n v="1339"/>
    <n v="5"/>
    <x v="3"/>
    <n v="1"/>
    <n v="2"/>
    <n v="41"/>
    <n v="3"/>
    <n v="3"/>
    <n v="2"/>
    <n v="9419"/>
    <n v="8053"/>
    <n v="2"/>
    <n v="12"/>
    <n v="3"/>
    <n v="3"/>
    <n v="80"/>
    <n v="1"/>
    <n v="12"/>
    <n v="3"/>
    <n v="10"/>
    <n v="9"/>
    <n v="7"/>
    <n v="4"/>
  </r>
  <r>
    <x v="1"/>
    <s v="Travel_Rarely"/>
    <x v="0"/>
    <s v="Current Employees"/>
    <x v="0"/>
    <x v="0"/>
    <x v="168"/>
    <n v="230"/>
    <x v="0"/>
    <x v="0"/>
    <x v="0"/>
    <s v="No"/>
    <s v="Y"/>
    <n v="2"/>
    <n v="-2"/>
    <n v="0"/>
    <n v="38"/>
    <n v="0"/>
    <m/>
    <n v="0"/>
    <n v="1"/>
    <n v="702"/>
    <n v="1"/>
    <x v="2"/>
    <n v="1"/>
    <n v="1"/>
    <n v="59"/>
    <n v="2"/>
    <n v="2"/>
    <n v="2"/>
    <n v="8686"/>
    <n v="12930"/>
    <n v="4"/>
    <n v="22"/>
    <n v="4"/>
    <n v="3"/>
    <n v="80"/>
    <n v="0"/>
    <n v="12"/>
    <n v="4"/>
    <n v="8"/>
    <n v="3"/>
    <n v="0"/>
    <n v="7"/>
  </r>
  <r>
    <x v="1"/>
    <s v="Travel_Rarely"/>
    <x v="2"/>
    <s v="Current Employees"/>
    <x v="1"/>
    <x v="0"/>
    <x v="169"/>
    <n v="231"/>
    <x v="1"/>
    <x v="1"/>
    <x v="0"/>
    <s v="No"/>
    <s v="Y"/>
    <n v="2"/>
    <n v="-2"/>
    <n v="0"/>
    <n v="32"/>
    <n v="0"/>
    <m/>
    <n v="0"/>
    <n v="1"/>
    <n v="120"/>
    <n v="6"/>
    <x v="4"/>
    <n v="1"/>
    <n v="3"/>
    <n v="43"/>
    <n v="3"/>
    <n v="1"/>
    <n v="2"/>
    <n v="3038"/>
    <n v="12430"/>
    <n v="3"/>
    <n v="20"/>
    <n v="4"/>
    <n v="1"/>
    <n v="80"/>
    <n v="0"/>
    <n v="8"/>
    <n v="3"/>
    <n v="5"/>
    <n v="4"/>
    <n v="1"/>
    <n v="4"/>
  </r>
  <r>
    <x v="1"/>
    <s v="Travel_Rarely"/>
    <x v="2"/>
    <s v="Current Employees"/>
    <x v="1"/>
    <x v="4"/>
    <x v="170"/>
    <n v="233"/>
    <x v="1"/>
    <x v="1"/>
    <x v="1"/>
    <s v="Yes"/>
    <s v="Y"/>
    <n v="3"/>
    <n v="-2"/>
    <n v="0"/>
    <n v="27"/>
    <n v="0"/>
    <m/>
    <n v="0"/>
    <n v="1"/>
    <n v="1157"/>
    <n v="17"/>
    <x v="3"/>
    <n v="1"/>
    <n v="3"/>
    <n v="51"/>
    <n v="3"/>
    <n v="1"/>
    <n v="4"/>
    <n v="3058"/>
    <n v="13364"/>
    <n v="0"/>
    <n v="16"/>
    <n v="3"/>
    <n v="4"/>
    <n v="80"/>
    <n v="1"/>
    <n v="6"/>
    <n v="2"/>
    <n v="5"/>
    <n v="2"/>
    <n v="1"/>
    <n v="1"/>
  </r>
  <r>
    <x v="0"/>
    <s v="Travel_Frequently"/>
    <x v="4"/>
    <s v="Ex-Employees"/>
    <x v="0"/>
    <x v="4"/>
    <x v="171"/>
    <n v="235"/>
    <x v="0"/>
    <x v="6"/>
    <x v="0"/>
    <s v="No"/>
    <s v="Y"/>
    <n v="5"/>
    <n v="-2"/>
    <n v="0"/>
    <n v="19"/>
    <n v="1"/>
    <n v="1"/>
    <n v="1"/>
    <n v="0"/>
    <n v="602"/>
    <n v="1"/>
    <x v="1"/>
    <n v="1"/>
    <n v="3"/>
    <n v="100"/>
    <n v="1"/>
    <n v="1"/>
    <n v="4"/>
    <n v="2325"/>
    <n v="20989"/>
    <n v="0"/>
    <n v="21"/>
    <n v="4"/>
    <n v="1"/>
    <n v="80"/>
    <n v="0"/>
    <n v="1"/>
    <n v="4"/>
    <n v="0"/>
    <n v="0"/>
    <n v="0"/>
    <n v="0"/>
  </r>
  <r>
    <x v="1"/>
    <s v="Travel_Frequently"/>
    <x v="0"/>
    <s v="Current Employees"/>
    <x v="1"/>
    <x v="2"/>
    <x v="172"/>
    <n v="238"/>
    <x v="1"/>
    <x v="2"/>
    <x v="0"/>
    <s v="No"/>
    <s v="Y"/>
    <n v="3"/>
    <n v="-2"/>
    <n v="0"/>
    <n v="36"/>
    <n v="0"/>
    <m/>
    <n v="0"/>
    <n v="1"/>
    <n v="1480"/>
    <n v="3"/>
    <x v="0"/>
    <n v="1"/>
    <n v="4"/>
    <n v="30"/>
    <n v="3"/>
    <n v="1"/>
    <n v="3"/>
    <n v="2088"/>
    <n v="15062"/>
    <n v="4"/>
    <n v="12"/>
    <n v="3"/>
    <n v="3"/>
    <n v="80"/>
    <n v="0"/>
    <n v="13"/>
    <n v="2"/>
    <n v="8"/>
    <n v="7"/>
    <n v="7"/>
    <n v="2"/>
  </r>
  <r>
    <x v="1"/>
    <s v="Non-Travel"/>
    <x v="2"/>
    <s v="Current Employees"/>
    <x v="1"/>
    <x v="2"/>
    <x v="173"/>
    <n v="239"/>
    <x v="1"/>
    <x v="2"/>
    <x v="2"/>
    <s v="No"/>
    <s v="Y"/>
    <n v="4"/>
    <n v="-2"/>
    <n v="0"/>
    <n v="30"/>
    <n v="0"/>
    <m/>
    <n v="0"/>
    <n v="1"/>
    <n v="111"/>
    <n v="9"/>
    <x v="3"/>
    <n v="1"/>
    <n v="3"/>
    <n v="66"/>
    <n v="3"/>
    <n v="2"/>
    <n v="1"/>
    <n v="3072"/>
    <n v="11012"/>
    <n v="1"/>
    <n v="11"/>
    <n v="3"/>
    <n v="3"/>
    <n v="80"/>
    <n v="2"/>
    <n v="12"/>
    <n v="3"/>
    <n v="12"/>
    <n v="9"/>
    <n v="6"/>
    <n v="10"/>
  </r>
  <r>
    <x v="1"/>
    <s v="Travel_Rarely"/>
    <x v="1"/>
    <s v="Current Employees"/>
    <x v="0"/>
    <x v="0"/>
    <x v="174"/>
    <n v="240"/>
    <x v="0"/>
    <x v="0"/>
    <x v="2"/>
    <s v="Yes"/>
    <s v="Y"/>
    <n v="3"/>
    <n v="-2"/>
    <n v="0"/>
    <n v="45"/>
    <n v="0"/>
    <m/>
    <n v="0"/>
    <n v="1"/>
    <n v="1268"/>
    <n v="4"/>
    <x v="0"/>
    <n v="1"/>
    <n v="3"/>
    <n v="30"/>
    <n v="3"/>
    <n v="2"/>
    <n v="2"/>
    <n v="5006"/>
    <n v="6319"/>
    <n v="4"/>
    <n v="11"/>
    <n v="3"/>
    <n v="1"/>
    <n v="80"/>
    <n v="1"/>
    <n v="9"/>
    <n v="4"/>
    <n v="5"/>
    <n v="4"/>
    <n v="0"/>
    <n v="3"/>
  </r>
  <r>
    <x v="1"/>
    <s v="Travel_Rarely"/>
    <x v="3"/>
    <s v="Current Employees"/>
    <x v="1"/>
    <x v="0"/>
    <x v="175"/>
    <n v="241"/>
    <x v="0"/>
    <x v="1"/>
    <x v="2"/>
    <s v="Yes"/>
    <s v="Y"/>
    <n v="3"/>
    <n v="-2"/>
    <n v="0"/>
    <n v="56"/>
    <n v="0"/>
    <m/>
    <n v="0"/>
    <n v="1"/>
    <n v="713"/>
    <n v="8"/>
    <x v="3"/>
    <n v="1"/>
    <n v="3"/>
    <n v="67"/>
    <n v="3"/>
    <n v="1"/>
    <n v="2"/>
    <n v="4257"/>
    <n v="13939"/>
    <n v="4"/>
    <n v="18"/>
    <n v="3"/>
    <n v="3"/>
    <n v="80"/>
    <n v="1"/>
    <n v="19"/>
    <n v="3"/>
    <n v="2"/>
    <n v="2"/>
    <n v="2"/>
    <n v="2"/>
  </r>
  <r>
    <x v="1"/>
    <s v="Travel_Rarely"/>
    <x v="2"/>
    <s v="Current Employees"/>
    <x v="1"/>
    <x v="0"/>
    <x v="176"/>
    <n v="242"/>
    <x v="1"/>
    <x v="1"/>
    <x v="0"/>
    <s v="No"/>
    <s v="Y"/>
    <n v="2"/>
    <n v="-2"/>
    <n v="0"/>
    <n v="33"/>
    <n v="0"/>
    <m/>
    <n v="0"/>
    <n v="1"/>
    <n v="134"/>
    <n v="2"/>
    <x v="3"/>
    <n v="1"/>
    <n v="3"/>
    <n v="90"/>
    <n v="3"/>
    <n v="1"/>
    <n v="2"/>
    <n v="2500"/>
    <n v="10515"/>
    <n v="0"/>
    <n v="14"/>
    <n v="3"/>
    <n v="1"/>
    <n v="80"/>
    <n v="0"/>
    <n v="4"/>
    <n v="4"/>
    <n v="3"/>
    <n v="1"/>
    <n v="0"/>
    <n v="2"/>
  </r>
  <r>
    <x v="0"/>
    <s v="Travel_Rarely"/>
    <x v="4"/>
    <s v="Ex-Employees"/>
    <x v="1"/>
    <x v="0"/>
    <x v="177"/>
    <n v="243"/>
    <x v="1"/>
    <x v="2"/>
    <x v="0"/>
    <s v="No"/>
    <s v="Y"/>
    <n v="3"/>
    <n v="-2"/>
    <n v="0"/>
    <n v="19"/>
    <n v="1"/>
    <n v="1"/>
    <n v="1"/>
    <n v="0"/>
    <n v="303"/>
    <n v="2"/>
    <x v="3"/>
    <n v="1"/>
    <n v="2"/>
    <n v="47"/>
    <n v="2"/>
    <n v="1"/>
    <n v="2"/>
    <n v="1102"/>
    <n v="9241"/>
    <n v="1"/>
    <n v="22"/>
    <n v="4"/>
    <n v="3"/>
    <n v="80"/>
    <n v="0"/>
    <n v="1"/>
    <n v="2"/>
    <n v="1"/>
    <n v="0"/>
    <n v="1"/>
    <n v="0"/>
  </r>
  <r>
    <x v="1"/>
    <s v="Travel_Rarely"/>
    <x v="1"/>
    <s v="Current Employees"/>
    <x v="0"/>
    <x v="3"/>
    <x v="178"/>
    <n v="244"/>
    <x v="0"/>
    <x v="0"/>
    <x v="2"/>
    <s v="No"/>
    <s v="Y"/>
    <n v="2"/>
    <n v="-2"/>
    <n v="0"/>
    <n v="46"/>
    <n v="0"/>
    <m/>
    <n v="0"/>
    <n v="1"/>
    <n v="526"/>
    <n v="1"/>
    <x v="0"/>
    <n v="1"/>
    <n v="2"/>
    <n v="92"/>
    <n v="3"/>
    <n v="3"/>
    <n v="1"/>
    <n v="10453"/>
    <n v="2137"/>
    <n v="1"/>
    <n v="25"/>
    <n v="4"/>
    <n v="3"/>
    <n v="80"/>
    <n v="3"/>
    <n v="24"/>
    <n v="3"/>
    <n v="24"/>
    <n v="13"/>
    <n v="15"/>
    <n v="7"/>
  </r>
  <r>
    <x v="1"/>
    <s v="Travel_Rarely"/>
    <x v="0"/>
    <s v="Current Employees"/>
    <x v="1"/>
    <x v="0"/>
    <x v="179"/>
    <n v="245"/>
    <x v="0"/>
    <x v="2"/>
    <x v="0"/>
    <s v="No"/>
    <s v="Y"/>
    <n v="3"/>
    <n v="-2"/>
    <n v="0"/>
    <n v="38"/>
    <n v="0"/>
    <m/>
    <n v="0"/>
    <n v="1"/>
    <n v="1380"/>
    <n v="9"/>
    <x v="0"/>
    <n v="1"/>
    <n v="3"/>
    <n v="75"/>
    <n v="3"/>
    <n v="1"/>
    <n v="2"/>
    <n v="2288"/>
    <n v="6319"/>
    <n v="1"/>
    <n v="12"/>
    <n v="3"/>
    <n v="3"/>
    <n v="80"/>
    <n v="0"/>
    <n v="2"/>
    <n v="3"/>
    <n v="2"/>
    <n v="2"/>
    <n v="2"/>
    <n v="1"/>
  </r>
  <r>
    <x v="1"/>
    <s v="Travel_Rarely"/>
    <x v="2"/>
    <s v="Current Employees"/>
    <x v="1"/>
    <x v="2"/>
    <x v="180"/>
    <n v="246"/>
    <x v="0"/>
    <x v="1"/>
    <x v="1"/>
    <s v="Yes"/>
    <s v="Y"/>
    <n v="0"/>
    <n v="-2"/>
    <n v="0"/>
    <n v="31"/>
    <n v="0"/>
    <m/>
    <n v="0"/>
    <n v="1"/>
    <n v="140"/>
    <n v="12"/>
    <x v="1"/>
    <n v="1"/>
    <n v="3"/>
    <n v="95"/>
    <n v="3"/>
    <n v="1"/>
    <n v="4"/>
    <n v="3929"/>
    <n v="6984"/>
    <n v="8"/>
    <n v="23"/>
    <n v="4"/>
    <n v="3"/>
    <n v="80"/>
    <n v="1"/>
    <n v="7"/>
    <n v="3"/>
    <n v="4"/>
    <n v="2"/>
    <n v="0"/>
    <n v="2"/>
  </r>
  <r>
    <x v="1"/>
    <s v="Travel_Rarely"/>
    <x v="2"/>
    <s v="Current Employees"/>
    <x v="1"/>
    <x v="2"/>
    <x v="181"/>
    <n v="247"/>
    <x v="0"/>
    <x v="1"/>
    <x v="0"/>
    <s v="No"/>
    <s v="Y"/>
    <n v="3"/>
    <n v="-2"/>
    <n v="0"/>
    <n v="34"/>
    <n v="0"/>
    <m/>
    <n v="0"/>
    <n v="1"/>
    <n v="629"/>
    <n v="27"/>
    <x v="0"/>
    <n v="1"/>
    <n v="4"/>
    <n v="95"/>
    <n v="3"/>
    <n v="1"/>
    <n v="3"/>
    <n v="2311"/>
    <n v="5711"/>
    <n v="2"/>
    <n v="15"/>
    <n v="3"/>
    <n v="4"/>
    <n v="80"/>
    <n v="0"/>
    <n v="9"/>
    <n v="3"/>
    <n v="3"/>
    <n v="2"/>
    <n v="1"/>
    <n v="2"/>
  </r>
  <r>
    <x v="0"/>
    <s v="Travel_Rarely"/>
    <x v="0"/>
    <s v="Ex-Employees"/>
    <x v="0"/>
    <x v="3"/>
    <x v="182"/>
    <n v="248"/>
    <x v="0"/>
    <x v="6"/>
    <x v="0"/>
    <s v="Yes"/>
    <s v="Y"/>
    <n v="5"/>
    <n v="-2"/>
    <n v="0"/>
    <n v="41"/>
    <n v="1"/>
    <n v="1"/>
    <n v="1"/>
    <n v="0"/>
    <n v="1356"/>
    <n v="20"/>
    <x v="0"/>
    <n v="1"/>
    <n v="2"/>
    <n v="70"/>
    <n v="3"/>
    <n v="1"/>
    <n v="3"/>
    <n v="3140"/>
    <n v="21728"/>
    <n v="1"/>
    <n v="22"/>
    <n v="4"/>
    <n v="4"/>
    <n v="80"/>
    <n v="0"/>
    <n v="4"/>
    <n v="2"/>
    <n v="4"/>
    <n v="3"/>
    <n v="0"/>
    <n v="2"/>
  </r>
  <r>
    <x v="1"/>
    <s v="Travel_Rarely"/>
    <x v="1"/>
    <s v="Current Employees"/>
    <x v="1"/>
    <x v="2"/>
    <x v="183"/>
    <n v="249"/>
    <x v="1"/>
    <x v="2"/>
    <x v="1"/>
    <s v="No"/>
    <s v="Y"/>
    <n v="2"/>
    <n v="-2"/>
    <n v="0"/>
    <n v="50"/>
    <n v="0"/>
    <m/>
    <n v="0"/>
    <n v="1"/>
    <n v="328"/>
    <n v="1"/>
    <x v="3"/>
    <n v="1"/>
    <n v="3"/>
    <n v="86"/>
    <n v="2"/>
    <n v="1"/>
    <n v="3"/>
    <n v="3690"/>
    <n v="3425"/>
    <n v="2"/>
    <n v="15"/>
    <n v="3"/>
    <n v="4"/>
    <n v="80"/>
    <n v="1"/>
    <n v="5"/>
    <n v="2"/>
    <n v="3"/>
    <n v="2"/>
    <n v="0"/>
    <n v="2"/>
  </r>
  <r>
    <x v="1"/>
    <s v="Travel_Rarely"/>
    <x v="1"/>
    <s v="Current Employees"/>
    <x v="1"/>
    <x v="2"/>
    <x v="184"/>
    <n v="250"/>
    <x v="0"/>
    <x v="3"/>
    <x v="2"/>
    <s v="No"/>
    <s v="Y"/>
    <n v="3"/>
    <n v="-2"/>
    <n v="0"/>
    <n v="53"/>
    <n v="0"/>
    <m/>
    <n v="0"/>
    <n v="1"/>
    <n v="1084"/>
    <n v="13"/>
    <x v="0"/>
    <n v="1"/>
    <n v="4"/>
    <n v="57"/>
    <n v="4"/>
    <n v="2"/>
    <n v="3"/>
    <n v="4450"/>
    <n v="26250"/>
    <n v="1"/>
    <n v="11"/>
    <n v="3"/>
    <n v="3"/>
    <n v="80"/>
    <n v="2"/>
    <n v="5"/>
    <n v="3"/>
    <n v="4"/>
    <n v="2"/>
    <n v="1"/>
    <n v="3"/>
  </r>
  <r>
    <x v="1"/>
    <s v="Travel_Rarely"/>
    <x v="2"/>
    <s v="Current Employees"/>
    <x v="1"/>
    <x v="2"/>
    <x v="185"/>
    <n v="252"/>
    <x v="0"/>
    <x v="1"/>
    <x v="1"/>
    <s v="No"/>
    <s v="Y"/>
    <n v="5"/>
    <n v="-2"/>
    <n v="0"/>
    <n v="33"/>
    <n v="0"/>
    <m/>
    <n v="0"/>
    <n v="1"/>
    <n v="931"/>
    <n v="14"/>
    <x v="3"/>
    <n v="1"/>
    <n v="4"/>
    <n v="72"/>
    <n v="3"/>
    <n v="1"/>
    <n v="3"/>
    <n v="2756"/>
    <n v="4673"/>
    <n v="1"/>
    <n v="13"/>
    <n v="3"/>
    <n v="4"/>
    <n v="80"/>
    <n v="1"/>
    <n v="8"/>
    <n v="3"/>
    <n v="8"/>
    <n v="7"/>
    <n v="1"/>
    <n v="6"/>
  </r>
  <r>
    <x v="1"/>
    <s v="Travel_Rarely"/>
    <x v="0"/>
    <s v="Current Employees"/>
    <x v="1"/>
    <x v="2"/>
    <x v="186"/>
    <n v="253"/>
    <x v="0"/>
    <x v="5"/>
    <x v="1"/>
    <s v="No"/>
    <s v="Y"/>
    <n v="2"/>
    <n v="-2"/>
    <n v="0"/>
    <n v="40"/>
    <n v="0"/>
    <m/>
    <n v="0"/>
    <n v="1"/>
    <n v="989"/>
    <n v="4"/>
    <x v="1"/>
    <n v="1"/>
    <n v="4"/>
    <n v="46"/>
    <n v="3"/>
    <n v="5"/>
    <n v="3"/>
    <n v="19033"/>
    <n v="6499"/>
    <n v="1"/>
    <n v="14"/>
    <n v="3"/>
    <n v="2"/>
    <n v="80"/>
    <n v="1"/>
    <n v="21"/>
    <n v="3"/>
    <n v="20"/>
    <n v="8"/>
    <n v="9"/>
    <n v="9"/>
  </r>
  <r>
    <x v="1"/>
    <s v="Travel_Rarely"/>
    <x v="3"/>
    <s v="Current Employees"/>
    <x v="1"/>
    <x v="2"/>
    <x v="187"/>
    <n v="254"/>
    <x v="1"/>
    <x v="7"/>
    <x v="0"/>
    <s v="No"/>
    <s v="Y"/>
    <n v="3"/>
    <n v="-2"/>
    <n v="0"/>
    <n v="55"/>
    <n v="0"/>
    <m/>
    <n v="0"/>
    <n v="1"/>
    <n v="692"/>
    <n v="14"/>
    <x v="2"/>
    <n v="1"/>
    <n v="3"/>
    <n v="61"/>
    <n v="4"/>
    <n v="5"/>
    <n v="3"/>
    <n v="18722"/>
    <n v="13339"/>
    <n v="8"/>
    <n v="11"/>
    <n v="3"/>
    <n v="4"/>
    <n v="80"/>
    <n v="0"/>
    <n v="36"/>
    <n v="3"/>
    <n v="24"/>
    <n v="15"/>
    <n v="2"/>
    <n v="15"/>
  </r>
  <r>
    <x v="1"/>
    <s v="Travel_Frequently"/>
    <x v="2"/>
    <s v="Current Employees"/>
    <x v="1"/>
    <x v="0"/>
    <x v="188"/>
    <n v="256"/>
    <x v="1"/>
    <x v="3"/>
    <x v="1"/>
    <s v="No"/>
    <s v="Y"/>
    <n v="2"/>
    <n v="-2"/>
    <n v="0"/>
    <n v="34"/>
    <n v="0"/>
    <m/>
    <n v="0"/>
    <n v="1"/>
    <n v="1069"/>
    <n v="2"/>
    <x v="1"/>
    <n v="1"/>
    <n v="4"/>
    <n v="45"/>
    <n v="2"/>
    <n v="2"/>
    <n v="2"/>
    <n v="9547"/>
    <n v="14074"/>
    <n v="1"/>
    <n v="17"/>
    <n v="3"/>
    <n v="3"/>
    <n v="80"/>
    <n v="0"/>
    <n v="10"/>
    <n v="2"/>
    <n v="10"/>
    <n v="9"/>
    <n v="1"/>
    <n v="9"/>
  </r>
  <r>
    <x v="1"/>
    <s v="Travel_Rarely"/>
    <x v="1"/>
    <s v="Current Employees"/>
    <x v="1"/>
    <x v="2"/>
    <x v="189"/>
    <n v="258"/>
    <x v="0"/>
    <x v="4"/>
    <x v="0"/>
    <s v="No"/>
    <s v="Y"/>
    <n v="6"/>
    <n v="-2"/>
    <n v="0"/>
    <n v="51"/>
    <n v="0"/>
    <m/>
    <n v="0"/>
    <n v="1"/>
    <n v="313"/>
    <n v="3"/>
    <x v="3"/>
    <n v="1"/>
    <n v="4"/>
    <n v="98"/>
    <n v="3"/>
    <n v="4"/>
    <n v="3"/>
    <n v="13734"/>
    <n v="7192"/>
    <n v="3"/>
    <n v="18"/>
    <n v="3"/>
    <n v="3"/>
    <n v="80"/>
    <n v="0"/>
    <n v="21"/>
    <n v="3"/>
    <n v="7"/>
    <n v="7"/>
    <n v="1"/>
    <n v="0"/>
  </r>
  <r>
    <x v="1"/>
    <s v="Travel_Rarely"/>
    <x v="1"/>
    <s v="Current Employees"/>
    <x v="1"/>
    <x v="0"/>
    <x v="190"/>
    <n v="259"/>
    <x v="1"/>
    <x v="5"/>
    <x v="1"/>
    <s v="No"/>
    <s v="Y"/>
    <n v="5"/>
    <n v="-2"/>
    <n v="0"/>
    <n v="52"/>
    <n v="0"/>
    <m/>
    <n v="0"/>
    <n v="1"/>
    <n v="699"/>
    <n v="1"/>
    <x v="2"/>
    <n v="1"/>
    <n v="3"/>
    <n v="65"/>
    <n v="2"/>
    <n v="5"/>
    <n v="2"/>
    <n v="19999"/>
    <n v="5678"/>
    <n v="0"/>
    <n v="14"/>
    <n v="3"/>
    <n v="1"/>
    <n v="80"/>
    <n v="1"/>
    <n v="34"/>
    <n v="3"/>
    <n v="33"/>
    <n v="18"/>
    <n v="11"/>
    <n v="9"/>
  </r>
  <r>
    <x v="1"/>
    <s v="Travel_Rarely"/>
    <x v="2"/>
    <s v="Current Employees"/>
    <x v="1"/>
    <x v="2"/>
    <x v="191"/>
    <n v="260"/>
    <x v="0"/>
    <x v="1"/>
    <x v="0"/>
    <s v="No"/>
    <s v="Y"/>
    <n v="2"/>
    <n v="-2"/>
    <n v="0"/>
    <n v="27"/>
    <n v="0"/>
    <m/>
    <n v="0"/>
    <n v="1"/>
    <n v="894"/>
    <n v="9"/>
    <x v="3"/>
    <n v="1"/>
    <n v="4"/>
    <n v="99"/>
    <n v="3"/>
    <n v="1"/>
    <n v="3"/>
    <n v="2279"/>
    <n v="11781"/>
    <n v="1"/>
    <n v="16"/>
    <n v="3"/>
    <n v="4"/>
    <n v="80"/>
    <n v="0"/>
    <n v="7"/>
    <n v="2"/>
    <n v="7"/>
    <n v="7"/>
    <n v="0"/>
    <n v="3"/>
  </r>
  <r>
    <x v="0"/>
    <s v="Travel_Rarely"/>
    <x v="0"/>
    <s v="Ex-Employees"/>
    <x v="1"/>
    <x v="0"/>
    <x v="192"/>
    <n v="261"/>
    <x v="1"/>
    <x v="3"/>
    <x v="1"/>
    <s v="Yes"/>
    <s v="Y"/>
    <n v="1"/>
    <n v="-2"/>
    <n v="0"/>
    <n v="35"/>
    <n v="1"/>
    <n v="1"/>
    <n v="1"/>
    <n v="0"/>
    <n v="556"/>
    <n v="23"/>
    <x v="0"/>
    <n v="1"/>
    <n v="2"/>
    <n v="50"/>
    <n v="2"/>
    <n v="2"/>
    <n v="2"/>
    <n v="5916"/>
    <n v="15497"/>
    <n v="3"/>
    <n v="13"/>
    <n v="3"/>
    <n v="1"/>
    <n v="80"/>
    <n v="0"/>
    <n v="8"/>
    <n v="3"/>
    <n v="1"/>
    <n v="0"/>
    <n v="0"/>
    <n v="1"/>
  </r>
  <r>
    <x v="1"/>
    <s v="Non-Travel"/>
    <x v="0"/>
    <s v="Current Employees"/>
    <x v="1"/>
    <x v="2"/>
    <x v="193"/>
    <n v="262"/>
    <x v="1"/>
    <x v="1"/>
    <x v="2"/>
    <s v="No"/>
    <s v="Y"/>
    <n v="3"/>
    <n v="-2"/>
    <n v="0"/>
    <n v="43"/>
    <n v="0"/>
    <m/>
    <n v="0"/>
    <n v="1"/>
    <n v="1344"/>
    <n v="7"/>
    <x v="3"/>
    <n v="1"/>
    <n v="4"/>
    <n v="37"/>
    <n v="4"/>
    <n v="1"/>
    <n v="4"/>
    <n v="2089"/>
    <n v="5228"/>
    <n v="4"/>
    <n v="14"/>
    <n v="3"/>
    <n v="4"/>
    <n v="80"/>
    <n v="3"/>
    <n v="7"/>
    <n v="4"/>
    <n v="5"/>
    <n v="4"/>
    <n v="2"/>
    <n v="2"/>
  </r>
  <r>
    <x v="1"/>
    <s v="Non-Travel"/>
    <x v="1"/>
    <s v="Current Employees"/>
    <x v="1"/>
    <x v="2"/>
    <x v="194"/>
    <n v="264"/>
    <x v="1"/>
    <x v="5"/>
    <x v="1"/>
    <s v="No"/>
    <s v="Y"/>
    <n v="1"/>
    <n v="-2"/>
    <n v="0"/>
    <n v="45"/>
    <n v="0"/>
    <m/>
    <n v="0"/>
    <n v="1"/>
    <n v="1195"/>
    <n v="2"/>
    <x v="0"/>
    <n v="1"/>
    <n v="1"/>
    <n v="65"/>
    <n v="2"/>
    <n v="4"/>
    <n v="4"/>
    <n v="16792"/>
    <n v="20462"/>
    <n v="9"/>
    <n v="23"/>
    <n v="4"/>
    <n v="4"/>
    <n v="80"/>
    <n v="1"/>
    <n v="22"/>
    <n v="3"/>
    <n v="20"/>
    <n v="8"/>
    <n v="11"/>
    <n v="8"/>
  </r>
  <r>
    <x v="1"/>
    <s v="Travel_Rarely"/>
    <x v="0"/>
    <s v="Current Employees"/>
    <x v="1"/>
    <x v="0"/>
    <x v="195"/>
    <n v="267"/>
    <x v="1"/>
    <x v="1"/>
    <x v="1"/>
    <s v="Yes"/>
    <s v="Y"/>
    <n v="3"/>
    <n v="-2"/>
    <n v="0"/>
    <n v="37"/>
    <n v="0"/>
    <m/>
    <n v="0"/>
    <n v="1"/>
    <n v="290"/>
    <n v="21"/>
    <x v="3"/>
    <n v="1"/>
    <n v="2"/>
    <n v="65"/>
    <n v="4"/>
    <n v="1"/>
    <n v="2"/>
    <n v="3564"/>
    <n v="22977"/>
    <n v="1"/>
    <n v="12"/>
    <n v="3"/>
    <n v="1"/>
    <n v="80"/>
    <n v="1"/>
    <n v="8"/>
    <n v="2"/>
    <n v="8"/>
    <n v="7"/>
    <n v="1"/>
    <n v="7"/>
  </r>
  <r>
    <x v="1"/>
    <s v="Travel_Frequently"/>
    <x v="0"/>
    <s v="Current Employees"/>
    <x v="1"/>
    <x v="2"/>
    <x v="196"/>
    <n v="269"/>
    <x v="0"/>
    <x v="2"/>
    <x v="0"/>
    <s v="No"/>
    <s v="Y"/>
    <n v="5"/>
    <n v="-2"/>
    <n v="0"/>
    <n v="35"/>
    <n v="0"/>
    <m/>
    <n v="0"/>
    <n v="1"/>
    <n v="138"/>
    <n v="2"/>
    <x v="3"/>
    <n v="1"/>
    <n v="2"/>
    <n v="37"/>
    <n v="3"/>
    <n v="2"/>
    <n v="3"/>
    <n v="4425"/>
    <n v="15986"/>
    <n v="5"/>
    <n v="11"/>
    <n v="3"/>
    <n v="4"/>
    <n v="80"/>
    <n v="0"/>
    <n v="10"/>
    <n v="3"/>
    <n v="6"/>
    <n v="2"/>
    <n v="1"/>
    <n v="2"/>
  </r>
  <r>
    <x v="1"/>
    <s v="Non-Travel"/>
    <x v="0"/>
    <s v="Current Employees"/>
    <x v="1"/>
    <x v="2"/>
    <x v="197"/>
    <n v="270"/>
    <x v="0"/>
    <x v="3"/>
    <x v="2"/>
    <s v="No"/>
    <s v="Y"/>
    <n v="5"/>
    <n v="-2"/>
    <n v="0"/>
    <n v="42"/>
    <n v="0"/>
    <m/>
    <n v="0"/>
    <n v="1"/>
    <n v="926"/>
    <n v="21"/>
    <x v="0"/>
    <n v="1"/>
    <n v="3"/>
    <n v="36"/>
    <n v="3"/>
    <n v="2"/>
    <n v="3"/>
    <n v="5265"/>
    <n v="16439"/>
    <n v="2"/>
    <n v="16"/>
    <n v="3"/>
    <n v="2"/>
    <n v="80"/>
    <n v="1"/>
    <n v="11"/>
    <n v="3"/>
    <n v="5"/>
    <n v="3"/>
    <n v="0"/>
    <n v="2"/>
  </r>
  <r>
    <x v="1"/>
    <s v="Travel_Rarely"/>
    <x v="0"/>
    <s v="Current Employees"/>
    <x v="1"/>
    <x v="0"/>
    <x v="198"/>
    <n v="271"/>
    <x v="1"/>
    <x v="3"/>
    <x v="1"/>
    <s v="No"/>
    <s v="Y"/>
    <n v="3"/>
    <n v="-2"/>
    <n v="0"/>
    <n v="38"/>
    <n v="0"/>
    <m/>
    <n v="0"/>
    <n v="1"/>
    <n v="1261"/>
    <n v="2"/>
    <x v="2"/>
    <n v="1"/>
    <n v="4"/>
    <n v="88"/>
    <n v="3"/>
    <n v="2"/>
    <n v="2"/>
    <n v="6553"/>
    <n v="7259"/>
    <n v="9"/>
    <n v="14"/>
    <n v="3"/>
    <n v="2"/>
    <n v="80"/>
    <n v="0"/>
    <n v="14"/>
    <n v="3"/>
    <n v="1"/>
    <n v="0"/>
    <n v="0"/>
    <n v="0"/>
  </r>
  <r>
    <x v="1"/>
    <s v="Travel_Rarely"/>
    <x v="0"/>
    <s v="Current Employees"/>
    <x v="1"/>
    <x v="4"/>
    <x v="199"/>
    <n v="273"/>
    <x v="1"/>
    <x v="3"/>
    <x v="1"/>
    <s v="No"/>
    <s v="Y"/>
    <n v="3"/>
    <n v="-2"/>
    <n v="0"/>
    <n v="38"/>
    <n v="0"/>
    <m/>
    <n v="0"/>
    <n v="1"/>
    <n v="1084"/>
    <n v="29"/>
    <x v="3"/>
    <n v="1"/>
    <n v="4"/>
    <n v="54"/>
    <n v="3"/>
    <n v="2"/>
    <n v="4"/>
    <n v="6261"/>
    <n v="4185"/>
    <n v="3"/>
    <n v="18"/>
    <n v="3"/>
    <n v="1"/>
    <n v="80"/>
    <n v="1"/>
    <n v="9"/>
    <n v="1"/>
    <n v="7"/>
    <n v="7"/>
    <n v="1"/>
    <n v="7"/>
  </r>
  <r>
    <x v="1"/>
    <s v="Travel_Frequently"/>
    <x v="2"/>
    <s v="Current Employees"/>
    <x v="1"/>
    <x v="4"/>
    <x v="200"/>
    <n v="274"/>
    <x v="1"/>
    <x v="3"/>
    <x v="1"/>
    <s v="No"/>
    <s v="Y"/>
    <n v="1"/>
    <n v="-2"/>
    <n v="0"/>
    <n v="27"/>
    <n v="0"/>
    <m/>
    <n v="0"/>
    <n v="1"/>
    <n v="472"/>
    <n v="1"/>
    <x v="1"/>
    <n v="1"/>
    <n v="3"/>
    <n v="60"/>
    <n v="2"/>
    <n v="2"/>
    <n v="4"/>
    <n v="4298"/>
    <n v="9679"/>
    <n v="5"/>
    <n v="19"/>
    <n v="3"/>
    <n v="3"/>
    <n v="80"/>
    <n v="1"/>
    <n v="6"/>
    <n v="3"/>
    <n v="2"/>
    <n v="2"/>
    <n v="2"/>
    <n v="0"/>
  </r>
  <r>
    <x v="1"/>
    <s v="Non-Travel"/>
    <x v="1"/>
    <s v="Current Employees"/>
    <x v="1"/>
    <x v="0"/>
    <x v="201"/>
    <n v="275"/>
    <x v="1"/>
    <x v="3"/>
    <x v="2"/>
    <s v="Yes"/>
    <s v="Y"/>
    <n v="0"/>
    <n v="-2"/>
    <n v="0"/>
    <n v="49"/>
    <n v="0"/>
    <m/>
    <n v="0"/>
    <n v="1"/>
    <n v="1002"/>
    <n v="18"/>
    <x v="2"/>
    <n v="1"/>
    <n v="4"/>
    <n v="92"/>
    <n v="3"/>
    <n v="2"/>
    <n v="2"/>
    <n v="6804"/>
    <n v="23793"/>
    <n v="1"/>
    <n v="15"/>
    <n v="3"/>
    <n v="1"/>
    <n v="80"/>
    <n v="2"/>
    <n v="7"/>
    <n v="3"/>
    <n v="7"/>
    <n v="7"/>
    <n v="1"/>
    <n v="7"/>
  </r>
  <r>
    <x v="1"/>
    <s v="Travel_Frequently"/>
    <x v="2"/>
    <s v="Current Employees"/>
    <x v="1"/>
    <x v="2"/>
    <x v="202"/>
    <n v="277"/>
    <x v="1"/>
    <x v="1"/>
    <x v="2"/>
    <s v="Yes"/>
    <s v="Y"/>
    <n v="4"/>
    <n v="-2"/>
    <n v="0"/>
    <n v="34"/>
    <n v="0"/>
    <m/>
    <n v="0"/>
    <n v="1"/>
    <n v="878"/>
    <n v="10"/>
    <x v="2"/>
    <n v="1"/>
    <n v="4"/>
    <n v="43"/>
    <n v="3"/>
    <n v="1"/>
    <n v="3"/>
    <n v="3815"/>
    <n v="5972"/>
    <n v="1"/>
    <n v="17"/>
    <n v="3"/>
    <n v="4"/>
    <n v="80"/>
    <n v="1"/>
    <n v="5"/>
    <n v="4"/>
    <n v="5"/>
    <n v="3"/>
    <n v="2"/>
    <n v="0"/>
  </r>
  <r>
    <x v="1"/>
    <s v="Travel_Rarely"/>
    <x v="0"/>
    <s v="Current Employees"/>
    <x v="1"/>
    <x v="2"/>
    <x v="203"/>
    <n v="281"/>
    <x v="1"/>
    <x v="2"/>
    <x v="1"/>
    <s v="Yes"/>
    <s v="Y"/>
    <n v="2"/>
    <n v="-2"/>
    <n v="0"/>
    <n v="40"/>
    <n v="0"/>
    <m/>
    <n v="0"/>
    <n v="1"/>
    <n v="905"/>
    <n v="19"/>
    <x v="0"/>
    <n v="1"/>
    <n v="3"/>
    <n v="99"/>
    <n v="3"/>
    <n v="2"/>
    <n v="4"/>
    <n v="2741"/>
    <n v="16523"/>
    <n v="8"/>
    <n v="15"/>
    <n v="3"/>
    <n v="3"/>
    <n v="80"/>
    <n v="1"/>
    <n v="15"/>
    <n v="4"/>
    <n v="7"/>
    <n v="2"/>
    <n v="3"/>
    <n v="7"/>
  </r>
  <r>
    <x v="0"/>
    <s v="Travel_Rarely"/>
    <x v="0"/>
    <s v="Ex-Employees"/>
    <x v="1"/>
    <x v="2"/>
    <x v="204"/>
    <n v="282"/>
    <x v="1"/>
    <x v="4"/>
    <x v="1"/>
    <s v="Yes"/>
    <s v="Y"/>
    <n v="2"/>
    <n v="-2"/>
    <n v="0"/>
    <n v="38"/>
    <n v="1"/>
    <n v="1"/>
    <n v="1"/>
    <n v="0"/>
    <n v="1180"/>
    <n v="29"/>
    <x v="1"/>
    <n v="1"/>
    <n v="2"/>
    <n v="70"/>
    <n v="3"/>
    <n v="2"/>
    <n v="3"/>
    <n v="6673"/>
    <n v="11354"/>
    <n v="7"/>
    <n v="19"/>
    <n v="3"/>
    <n v="2"/>
    <n v="80"/>
    <n v="0"/>
    <n v="17"/>
    <n v="3"/>
    <n v="1"/>
    <n v="0"/>
    <n v="0"/>
    <n v="0"/>
  </r>
  <r>
    <x v="0"/>
    <s v="Travel_Rarely"/>
    <x v="2"/>
    <s v="Ex-Employees"/>
    <x v="0"/>
    <x v="3"/>
    <x v="205"/>
    <n v="283"/>
    <x v="0"/>
    <x v="0"/>
    <x v="1"/>
    <s v="No"/>
    <s v="Y"/>
    <n v="3"/>
    <n v="-2"/>
    <n v="0"/>
    <n v="29"/>
    <n v="1"/>
    <n v="1"/>
    <n v="1"/>
    <n v="0"/>
    <n v="121"/>
    <n v="27"/>
    <x v="3"/>
    <n v="1"/>
    <n v="2"/>
    <n v="35"/>
    <n v="3"/>
    <n v="3"/>
    <n v="4"/>
    <n v="7639"/>
    <n v="24525"/>
    <n v="1"/>
    <n v="22"/>
    <n v="4"/>
    <n v="4"/>
    <n v="80"/>
    <n v="3"/>
    <n v="10"/>
    <n v="2"/>
    <n v="10"/>
    <n v="4"/>
    <n v="1"/>
    <n v="9"/>
  </r>
  <r>
    <x v="1"/>
    <s v="Travel_Rarely"/>
    <x v="4"/>
    <s v="Current Employees"/>
    <x v="1"/>
    <x v="0"/>
    <x v="206"/>
    <n v="284"/>
    <x v="1"/>
    <x v="1"/>
    <x v="2"/>
    <s v="Yes"/>
    <s v="Y"/>
    <n v="2"/>
    <n v="-2"/>
    <n v="0"/>
    <n v="22"/>
    <n v="0"/>
    <m/>
    <n v="0"/>
    <n v="1"/>
    <n v="1136"/>
    <n v="5"/>
    <x v="3"/>
    <n v="1"/>
    <n v="4"/>
    <n v="60"/>
    <n v="4"/>
    <n v="1"/>
    <n v="2"/>
    <n v="2328"/>
    <n v="12392"/>
    <n v="1"/>
    <n v="16"/>
    <n v="3"/>
    <n v="1"/>
    <n v="80"/>
    <n v="1"/>
    <n v="4"/>
    <n v="2"/>
    <n v="4"/>
    <n v="2"/>
    <n v="2"/>
    <n v="2"/>
  </r>
  <r>
    <x v="1"/>
    <s v="Travel_Frequently"/>
    <x v="0"/>
    <s v="Current Employees"/>
    <x v="1"/>
    <x v="2"/>
    <x v="207"/>
    <n v="286"/>
    <x v="0"/>
    <x v="2"/>
    <x v="0"/>
    <s v="No"/>
    <s v="Y"/>
    <n v="2"/>
    <n v="-2"/>
    <n v="0"/>
    <n v="36"/>
    <n v="0"/>
    <m/>
    <n v="0"/>
    <n v="1"/>
    <n v="635"/>
    <n v="18"/>
    <x v="1"/>
    <n v="1"/>
    <n v="2"/>
    <n v="73"/>
    <n v="3"/>
    <n v="1"/>
    <n v="4"/>
    <n v="2153"/>
    <n v="7703"/>
    <n v="1"/>
    <n v="13"/>
    <n v="3"/>
    <n v="1"/>
    <n v="80"/>
    <n v="0"/>
    <n v="8"/>
    <n v="3"/>
    <n v="8"/>
    <n v="1"/>
    <n v="1"/>
    <n v="7"/>
  </r>
  <r>
    <x v="1"/>
    <s v="Non-Travel"/>
    <x v="0"/>
    <s v="Current Employees"/>
    <x v="1"/>
    <x v="0"/>
    <x v="208"/>
    <n v="287"/>
    <x v="1"/>
    <x v="4"/>
    <x v="1"/>
    <s v="No"/>
    <s v="Y"/>
    <n v="5"/>
    <n v="-2"/>
    <n v="0"/>
    <n v="40"/>
    <n v="0"/>
    <m/>
    <n v="0"/>
    <n v="1"/>
    <n v="1151"/>
    <n v="9"/>
    <x v="4"/>
    <n v="1"/>
    <n v="4"/>
    <n v="63"/>
    <n v="2"/>
    <n v="2"/>
    <n v="2"/>
    <n v="4876"/>
    <n v="14242"/>
    <n v="9"/>
    <n v="14"/>
    <n v="3"/>
    <n v="4"/>
    <n v="80"/>
    <n v="1"/>
    <n v="5"/>
    <n v="1"/>
    <n v="3"/>
    <n v="2"/>
    <n v="0"/>
    <n v="2"/>
  </r>
  <r>
    <x v="1"/>
    <s v="Travel_Rarely"/>
    <x v="1"/>
    <s v="Current Employees"/>
    <x v="1"/>
    <x v="2"/>
    <x v="209"/>
    <n v="288"/>
    <x v="1"/>
    <x v="4"/>
    <x v="2"/>
    <s v="No"/>
    <s v="Y"/>
    <n v="3"/>
    <n v="-2"/>
    <n v="0"/>
    <n v="46"/>
    <n v="0"/>
    <m/>
    <n v="0"/>
    <n v="1"/>
    <n v="644"/>
    <n v="1"/>
    <x v="2"/>
    <n v="1"/>
    <n v="4"/>
    <n v="97"/>
    <n v="3"/>
    <n v="3"/>
    <n v="3"/>
    <n v="9396"/>
    <n v="12368"/>
    <n v="7"/>
    <n v="16"/>
    <n v="3"/>
    <n v="3"/>
    <n v="80"/>
    <n v="1"/>
    <n v="17"/>
    <n v="3"/>
    <n v="4"/>
    <n v="2"/>
    <n v="0"/>
    <n v="3"/>
  </r>
  <r>
    <x v="0"/>
    <s v="Travel_Rarely"/>
    <x v="2"/>
    <s v="Ex-Employees"/>
    <x v="0"/>
    <x v="2"/>
    <x v="210"/>
    <n v="291"/>
    <x v="1"/>
    <x v="0"/>
    <x v="1"/>
    <s v="No"/>
    <s v="Y"/>
    <n v="2"/>
    <n v="-2"/>
    <n v="0"/>
    <n v="32"/>
    <n v="1"/>
    <n v="1"/>
    <n v="1"/>
    <n v="0"/>
    <n v="1045"/>
    <n v="4"/>
    <x v="2"/>
    <n v="1"/>
    <n v="4"/>
    <n v="32"/>
    <n v="1"/>
    <n v="3"/>
    <n v="4"/>
    <n v="10400"/>
    <n v="25812"/>
    <n v="1"/>
    <n v="11"/>
    <n v="3"/>
    <n v="3"/>
    <n v="80"/>
    <n v="0"/>
    <n v="14"/>
    <n v="2"/>
    <n v="14"/>
    <n v="8"/>
    <n v="9"/>
    <n v="8"/>
  </r>
  <r>
    <x v="1"/>
    <s v="Non-Travel"/>
    <x v="2"/>
    <s v="Current Employees"/>
    <x v="1"/>
    <x v="0"/>
    <x v="211"/>
    <n v="292"/>
    <x v="1"/>
    <x v="3"/>
    <x v="0"/>
    <s v="No"/>
    <s v="Y"/>
    <n v="2"/>
    <n v="-2"/>
    <n v="0"/>
    <n v="30"/>
    <n v="0"/>
    <m/>
    <n v="0"/>
    <n v="1"/>
    <n v="829"/>
    <n v="1"/>
    <x v="1"/>
    <n v="1"/>
    <n v="3"/>
    <n v="88"/>
    <n v="2"/>
    <n v="3"/>
    <n v="2"/>
    <n v="8474"/>
    <n v="20925"/>
    <n v="1"/>
    <n v="22"/>
    <n v="4"/>
    <n v="3"/>
    <n v="80"/>
    <n v="0"/>
    <n v="12"/>
    <n v="3"/>
    <n v="11"/>
    <n v="8"/>
    <n v="5"/>
    <n v="8"/>
  </r>
  <r>
    <x v="1"/>
    <s v="Travel_Frequently"/>
    <x v="2"/>
    <s v="Current Employees"/>
    <x v="0"/>
    <x v="0"/>
    <x v="212"/>
    <n v="293"/>
    <x v="0"/>
    <x v="0"/>
    <x v="0"/>
    <s v="No"/>
    <s v="Y"/>
    <n v="2"/>
    <n v="-2"/>
    <n v="0"/>
    <n v="27"/>
    <n v="0"/>
    <m/>
    <n v="0"/>
    <n v="1"/>
    <n v="1242"/>
    <n v="20"/>
    <x v="3"/>
    <n v="1"/>
    <n v="4"/>
    <n v="90"/>
    <n v="3"/>
    <n v="2"/>
    <n v="2"/>
    <n v="9981"/>
    <n v="12916"/>
    <n v="1"/>
    <n v="14"/>
    <n v="3"/>
    <n v="4"/>
    <n v="80"/>
    <n v="0"/>
    <n v="7"/>
    <n v="3"/>
    <n v="7"/>
    <n v="7"/>
    <n v="0"/>
    <n v="7"/>
  </r>
  <r>
    <x v="1"/>
    <s v="Travel_Rarely"/>
    <x v="1"/>
    <s v="Current Employees"/>
    <x v="1"/>
    <x v="0"/>
    <x v="213"/>
    <n v="296"/>
    <x v="1"/>
    <x v="7"/>
    <x v="1"/>
    <s v="No"/>
    <s v="Y"/>
    <n v="5"/>
    <n v="-2"/>
    <n v="0"/>
    <n v="51"/>
    <n v="0"/>
    <m/>
    <n v="0"/>
    <n v="1"/>
    <n v="1469"/>
    <n v="8"/>
    <x v="2"/>
    <n v="1"/>
    <n v="2"/>
    <n v="81"/>
    <n v="2"/>
    <n v="3"/>
    <n v="2"/>
    <n v="12490"/>
    <n v="15736"/>
    <n v="5"/>
    <n v="16"/>
    <n v="3"/>
    <n v="4"/>
    <n v="80"/>
    <n v="2"/>
    <n v="16"/>
    <n v="1"/>
    <n v="10"/>
    <n v="9"/>
    <n v="4"/>
    <n v="7"/>
  </r>
  <r>
    <x v="0"/>
    <s v="Travel_Rarely"/>
    <x v="2"/>
    <s v="Ex-Employees"/>
    <x v="1"/>
    <x v="4"/>
    <x v="214"/>
    <n v="297"/>
    <x v="0"/>
    <x v="1"/>
    <x v="0"/>
    <s v="Yes"/>
    <s v="Y"/>
    <n v="5"/>
    <n v="-2"/>
    <n v="0"/>
    <n v="30"/>
    <n v="1"/>
    <n v="1"/>
    <n v="1"/>
    <n v="0"/>
    <n v="1005"/>
    <n v="3"/>
    <x v="3"/>
    <n v="1"/>
    <n v="4"/>
    <n v="88"/>
    <n v="3"/>
    <n v="1"/>
    <n v="4"/>
    <n v="2657"/>
    <n v="8556"/>
    <n v="5"/>
    <n v="11"/>
    <n v="3"/>
    <n v="3"/>
    <n v="80"/>
    <n v="0"/>
    <n v="8"/>
    <n v="3"/>
    <n v="5"/>
    <n v="2"/>
    <n v="0"/>
    <n v="4"/>
  </r>
  <r>
    <x v="1"/>
    <s v="Travel_Rarely"/>
    <x v="0"/>
    <s v="Current Employees"/>
    <x v="0"/>
    <x v="0"/>
    <x v="215"/>
    <n v="298"/>
    <x v="0"/>
    <x v="5"/>
    <x v="0"/>
    <s v="Yes"/>
    <s v="Y"/>
    <n v="3"/>
    <n v="-2"/>
    <n v="0"/>
    <n v="41"/>
    <n v="0"/>
    <m/>
    <n v="0"/>
    <n v="1"/>
    <n v="896"/>
    <n v="6"/>
    <x v="3"/>
    <n v="1"/>
    <n v="4"/>
    <n v="75"/>
    <n v="3"/>
    <n v="3"/>
    <n v="2"/>
    <n v="13591"/>
    <n v="14674"/>
    <n v="3"/>
    <n v="18"/>
    <n v="3"/>
    <n v="3"/>
    <n v="80"/>
    <n v="0"/>
    <n v="16"/>
    <n v="3"/>
    <n v="1"/>
    <n v="0"/>
    <n v="0"/>
    <n v="0"/>
  </r>
  <r>
    <x v="0"/>
    <s v="Travel_Frequently"/>
    <x v="2"/>
    <s v="Ex-Employees"/>
    <x v="0"/>
    <x v="3"/>
    <x v="216"/>
    <n v="299"/>
    <x v="0"/>
    <x v="0"/>
    <x v="0"/>
    <s v="No"/>
    <s v="Y"/>
    <n v="5"/>
    <n v="-2"/>
    <n v="0"/>
    <n v="30"/>
    <n v="1"/>
    <n v="1"/>
    <n v="1"/>
    <n v="0"/>
    <n v="334"/>
    <n v="26"/>
    <x v="2"/>
    <n v="1"/>
    <n v="3"/>
    <n v="52"/>
    <n v="2"/>
    <n v="2"/>
    <n v="3"/>
    <n v="6696"/>
    <n v="22967"/>
    <n v="5"/>
    <n v="15"/>
    <n v="3"/>
    <n v="3"/>
    <n v="80"/>
    <n v="0"/>
    <n v="9"/>
    <n v="2"/>
    <n v="6"/>
    <n v="3"/>
    <n v="0"/>
    <n v="1"/>
  </r>
  <r>
    <x v="0"/>
    <s v="Travel_Rarely"/>
    <x v="2"/>
    <s v="Ex-Employees"/>
    <x v="1"/>
    <x v="4"/>
    <x v="217"/>
    <n v="300"/>
    <x v="1"/>
    <x v="1"/>
    <x v="0"/>
    <s v="No"/>
    <s v="Y"/>
    <n v="1"/>
    <n v="-2"/>
    <n v="0"/>
    <n v="29"/>
    <n v="1"/>
    <n v="1"/>
    <n v="1"/>
    <n v="0"/>
    <n v="992"/>
    <n v="1"/>
    <x v="3"/>
    <n v="1"/>
    <n v="3"/>
    <n v="85"/>
    <n v="3"/>
    <n v="1"/>
    <n v="4"/>
    <n v="2058"/>
    <n v="19757"/>
    <n v="0"/>
    <n v="14"/>
    <n v="3"/>
    <n v="4"/>
    <n v="80"/>
    <n v="0"/>
    <n v="7"/>
    <n v="2"/>
    <n v="6"/>
    <n v="2"/>
    <n v="1"/>
    <n v="5"/>
  </r>
  <r>
    <x v="1"/>
    <s v="Non-Travel"/>
    <x v="1"/>
    <s v="Current Employees"/>
    <x v="0"/>
    <x v="2"/>
    <x v="218"/>
    <n v="302"/>
    <x v="0"/>
    <x v="0"/>
    <x v="0"/>
    <s v="No"/>
    <s v="Y"/>
    <n v="2"/>
    <n v="-2"/>
    <n v="0"/>
    <n v="45"/>
    <n v="0"/>
    <m/>
    <n v="0"/>
    <n v="1"/>
    <n v="1052"/>
    <n v="6"/>
    <x v="3"/>
    <n v="1"/>
    <n v="4"/>
    <n v="57"/>
    <n v="2"/>
    <n v="3"/>
    <n v="4"/>
    <n v="8865"/>
    <n v="16840"/>
    <n v="6"/>
    <n v="12"/>
    <n v="3"/>
    <n v="4"/>
    <n v="80"/>
    <n v="0"/>
    <n v="23"/>
    <n v="3"/>
    <n v="19"/>
    <n v="7"/>
    <n v="12"/>
    <n v="8"/>
  </r>
  <r>
    <x v="1"/>
    <s v="Travel_Rarely"/>
    <x v="1"/>
    <s v="Current Employees"/>
    <x v="0"/>
    <x v="3"/>
    <x v="219"/>
    <n v="303"/>
    <x v="0"/>
    <x v="0"/>
    <x v="1"/>
    <s v="No"/>
    <s v="Y"/>
    <n v="4"/>
    <n v="-2"/>
    <n v="0"/>
    <n v="54"/>
    <n v="0"/>
    <m/>
    <n v="0"/>
    <n v="1"/>
    <n v="1147"/>
    <n v="3"/>
    <x v="3"/>
    <n v="1"/>
    <n v="4"/>
    <n v="52"/>
    <n v="3"/>
    <n v="2"/>
    <n v="1"/>
    <n v="5940"/>
    <n v="17011"/>
    <n v="2"/>
    <n v="14"/>
    <n v="3"/>
    <n v="4"/>
    <n v="80"/>
    <n v="1"/>
    <n v="16"/>
    <n v="3"/>
    <n v="6"/>
    <n v="2"/>
    <n v="0"/>
    <n v="5"/>
  </r>
  <r>
    <x v="1"/>
    <s v="Travel_Rarely"/>
    <x v="0"/>
    <s v="Current Employees"/>
    <x v="1"/>
    <x v="0"/>
    <x v="220"/>
    <n v="304"/>
    <x v="1"/>
    <x v="2"/>
    <x v="0"/>
    <s v="No"/>
    <s v="Y"/>
    <n v="3"/>
    <n v="-2"/>
    <n v="0"/>
    <n v="36"/>
    <n v="0"/>
    <m/>
    <n v="0"/>
    <n v="1"/>
    <n v="1396"/>
    <n v="5"/>
    <x v="0"/>
    <n v="1"/>
    <n v="4"/>
    <n v="62"/>
    <n v="3"/>
    <n v="2"/>
    <n v="2"/>
    <n v="5914"/>
    <n v="9945"/>
    <n v="8"/>
    <n v="16"/>
    <n v="3"/>
    <n v="4"/>
    <n v="80"/>
    <n v="0"/>
    <n v="16"/>
    <n v="4"/>
    <n v="13"/>
    <n v="11"/>
    <n v="3"/>
    <n v="7"/>
  </r>
  <r>
    <x v="1"/>
    <s v="Travel_Rarely"/>
    <x v="2"/>
    <s v="Current Employees"/>
    <x v="1"/>
    <x v="2"/>
    <x v="221"/>
    <n v="305"/>
    <x v="0"/>
    <x v="1"/>
    <x v="1"/>
    <s v="No"/>
    <s v="Y"/>
    <n v="3"/>
    <n v="-2"/>
    <n v="0"/>
    <n v="33"/>
    <n v="0"/>
    <m/>
    <n v="0"/>
    <n v="1"/>
    <n v="147"/>
    <n v="4"/>
    <x v="2"/>
    <n v="1"/>
    <n v="3"/>
    <n v="47"/>
    <n v="2"/>
    <n v="1"/>
    <n v="3"/>
    <n v="2622"/>
    <n v="13248"/>
    <n v="6"/>
    <n v="21"/>
    <n v="4"/>
    <n v="4"/>
    <n v="80"/>
    <n v="0"/>
    <n v="7"/>
    <n v="3"/>
    <n v="3"/>
    <n v="2"/>
    <n v="1"/>
    <n v="1"/>
  </r>
  <r>
    <x v="1"/>
    <s v="Travel_Frequently"/>
    <x v="0"/>
    <s v="Current Employees"/>
    <x v="1"/>
    <x v="1"/>
    <x v="222"/>
    <n v="306"/>
    <x v="1"/>
    <x v="7"/>
    <x v="2"/>
    <s v="Yes"/>
    <s v="Y"/>
    <n v="1"/>
    <n v="-2"/>
    <n v="0"/>
    <n v="37"/>
    <n v="0"/>
    <m/>
    <n v="0"/>
    <n v="1"/>
    <n v="663"/>
    <n v="11"/>
    <x v="3"/>
    <n v="1"/>
    <n v="2"/>
    <n v="47"/>
    <n v="3"/>
    <n v="3"/>
    <n v="4"/>
    <n v="12185"/>
    <n v="10056"/>
    <n v="1"/>
    <n v="14"/>
    <n v="3"/>
    <n v="3"/>
    <n v="80"/>
    <n v="3"/>
    <n v="10"/>
    <n v="3"/>
    <n v="10"/>
    <n v="8"/>
    <n v="0"/>
    <n v="7"/>
  </r>
  <r>
    <x v="1"/>
    <s v="Travel_Rarely"/>
    <x v="0"/>
    <s v="Current Employees"/>
    <x v="0"/>
    <x v="0"/>
    <x v="223"/>
    <n v="307"/>
    <x v="1"/>
    <x v="0"/>
    <x v="2"/>
    <s v="No"/>
    <s v="Y"/>
    <n v="6"/>
    <n v="-2"/>
    <n v="0"/>
    <n v="38"/>
    <n v="0"/>
    <m/>
    <n v="0"/>
    <n v="1"/>
    <n v="119"/>
    <n v="3"/>
    <x v="3"/>
    <n v="1"/>
    <n v="1"/>
    <n v="76"/>
    <n v="3"/>
    <n v="3"/>
    <n v="2"/>
    <n v="10609"/>
    <n v="9647"/>
    <n v="0"/>
    <n v="12"/>
    <n v="3"/>
    <n v="3"/>
    <n v="80"/>
    <n v="2"/>
    <n v="17"/>
    <n v="2"/>
    <n v="16"/>
    <n v="10"/>
    <n v="5"/>
    <n v="13"/>
  </r>
  <r>
    <x v="1"/>
    <s v="Non-Travel"/>
    <x v="2"/>
    <s v="Current Employees"/>
    <x v="1"/>
    <x v="2"/>
    <x v="224"/>
    <n v="308"/>
    <x v="1"/>
    <x v="3"/>
    <x v="1"/>
    <s v="No"/>
    <s v="Y"/>
    <n v="2"/>
    <n v="-2"/>
    <n v="0"/>
    <n v="31"/>
    <n v="0"/>
    <m/>
    <n v="0"/>
    <n v="1"/>
    <n v="979"/>
    <n v="1"/>
    <x v="2"/>
    <n v="1"/>
    <n v="3"/>
    <n v="90"/>
    <n v="1"/>
    <n v="2"/>
    <n v="3"/>
    <n v="4345"/>
    <n v="4381"/>
    <n v="0"/>
    <n v="12"/>
    <n v="3"/>
    <n v="4"/>
    <n v="80"/>
    <n v="1"/>
    <n v="6"/>
    <n v="3"/>
    <n v="5"/>
    <n v="4"/>
    <n v="1"/>
    <n v="4"/>
  </r>
  <r>
    <x v="1"/>
    <s v="Travel_Rarely"/>
    <x v="3"/>
    <s v="Current Employees"/>
    <x v="1"/>
    <x v="0"/>
    <x v="225"/>
    <n v="309"/>
    <x v="1"/>
    <x v="1"/>
    <x v="1"/>
    <s v="No"/>
    <s v="Y"/>
    <n v="6"/>
    <n v="-2"/>
    <n v="0"/>
    <n v="59"/>
    <n v="0"/>
    <m/>
    <n v="0"/>
    <n v="1"/>
    <n v="142"/>
    <n v="3"/>
    <x v="3"/>
    <n v="1"/>
    <n v="3"/>
    <n v="70"/>
    <n v="2"/>
    <n v="1"/>
    <n v="2"/>
    <n v="2177"/>
    <n v="8456"/>
    <n v="3"/>
    <n v="17"/>
    <n v="3"/>
    <n v="1"/>
    <n v="80"/>
    <n v="1"/>
    <n v="7"/>
    <n v="3"/>
    <n v="1"/>
    <n v="0"/>
    <n v="0"/>
    <n v="0"/>
  </r>
  <r>
    <x v="1"/>
    <s v="Travel_Frequently"/>
    <x v="0"/>
    <s v="Current Employees"/>
    <x v="0"/>
    <x v="3"/>
    <x v="226"/>
    <n v="311"/>
    <x v="1"/>
    <x v="6"/>
    <x v="2"/>
    <s v="No"/>
    <s v="Y"/>
    <n v="2"/>
    <n v="-2"/>
    <n v="0"/>
    <n v="37"/>
    <n v="0"/>
    <m/>
    <n v="0"/>
    <n v="1"/>
    <n v="319"/>
    <n v="4"/>
    <x v="2"/>
    <n v="1"/>
    <n v="1"/>
    <n v="41"/>
    <n v="3"/>
    <n v="1"/>
    <n v="1"/>
    <n v="2793"/>
    <n v="2539"/>
    <n v="4"/>
    <n v="17"/>
    <n v="3"/>
    <n v="3"/>
    <n v="80"/>
    <n v="1"/>
    <n v="13"/>
    <n v="3"/>
    <n v="9"/>
    <n v="8"/>
    <n v="5"/>
    <n v="8"/>
  </r>
  <r>
    <x v="1"/>
    <s v="Travel_Frequently"/>
    <x v="2"/>
    <s v="Current Employees"/>
    <x v="0"/>
    <x v="2"/>
    <x v="227"/>
    <n v="312"/>
    <x v="0"/>
    <x v="0"/>
    <x v="1"/>
    <s v="No"/>
    <s v="Y"/>
    <n v="5"/>
    <n v="-2"/>
    <n v="0"/>
    <n v="29"/>
    <n v="0"/>
    <m/>
    <n v="0"/>
    <n v="1"/>
    <n v="1413"/>
    <n v="1"/>
    <x v="1"/>
    <n v="1"/>
    <n v="2"/>
    <n v="42"/>
    <n v="3"/>
    <n v="3"/>
    <n v="4"/>
    <n v="7918"/>
    <n v="6599"/>
    <n v="1"/>
    <n v="14"/>
    <n v="3"/>
    <n v="4"/>
    <n v="80"/>
    <n v="1"/>
    <n v="11"/>
    <n v="3"/>
    <n v="11"/>
    <n v="10"/>
    <n v="4"/>
    <n v="1"/>
  </r>
  <r>
    <x v="1"/>
    <s v="Travel_Frequently"/>
    <x v="0"/>
    <s v="Current Employees"/>
    <x v="0"/>
    <x v="3"/>
    <x v="228"/>
    <n v="314"/>
    <x v="0"/>
    <x v="0"/>
    <x v="0"/>
    <s v="No"/>
    <s v="Y"/>
    <n v="3"/>
    <n v="-2"/>
    <n v="0"/>
    <n v="35"/>
    <n v="0"/>
    <m/>
    <n v="0"/>
    <n v="1"/>
    <n v="944"/>
    <n v="1"/>
    <x v="3"/>
    <n v="1"/>
    <n v="3"/>
    <n v="92"/>
    <n v="3"/>
    <n v="3"/>
    <n v="1"/>
    <n v="8789"/>
    <n v="9096"/>
    <n v="1"/>
    <n v="14"/>
    <n v="3"/>
    <n v="1"/>
    <n v="80"/>
    <n v="0"/>
    <n v="10"/>
    <n v="4"/>
    <n v="10"/>
    <n v="7"/>
    <n v="0"/>
    <n v="8"/>
  </r>
  <r>
    <x v="0"/>
    <s v="Travel_Rarely"/>
    <x v="2"/>
    <s v="Ex-Employees"/>
    <x v="1"/>
    <x v="2"/>
    <x v="229"/>
    <n v="315"/>
    <x v="1"/>
    <x v="1"/>
    <x v="0"/>
    <s v="Yes"/>
    <s v="Y"/>
    <n v="3"/>
    <n v="-2"/>
    <n v="0"/>
    <n v="29"/>
    <n v="1"/>
    <n v="1"/>
    <n v="1"/>
    <n v="0"/>
    <n v="896"/>
    <n v="18"/>
    <x v="1"/>
    <n v="1"/>
    <n v="3"/>
    <n v="86"/>
    <n v="2"/>
    <n v="1"/>
    <n v="4"/>
    <n v="2389"/>
    <n v="14961"/>
    <n v="1"/>
    <n v="13"/>
    <n v="3"/>
    <n v="3"/>
    <n v="80"/>
    <n v="0"/>
    <n v="4"/>
    <n v="2"/>
    <n v="4"/>
    <n v="3"/>
    <n v="0"/>
    <n v="1"/>
  </r>
  <r>
    <x v="1"/>
    <s v="Travel_Rarely"/>
    <x v="1"/>
    <s v="Current Employees"/>
    <x v="1"/>
    <x v="0"/>
    <x v="230"/>
    <n v="316"/>
    <x v="0"/>
    <x v="2"/>
    <x v="0"/>
    <s v="No"/>
    <s v="Y"/>
    <n v="3"/>
    <n v="-2"/>
    <n v="0"/>
    <n v="52"/>
    <n v="0"/>
    <m/>
    <n v="0"/>
    <n v="1"/>
    <n v="1323"/>
    <n v="2"/>
    <x v="3"/>
    <n v="1"/>
    <n v="3"/>
    <n v="89"/>
    <n v="2"/>
    <n v="1"/>
    <n v="2"/>
    <n v="3212"/>
    <n v="3300"/>
    <n v="7"/>
    <n v="15"/>
    <n v="3"/>
    <n v="2"/>
    <n v="80"/>
    <n v="0"/>
    <n v="6"/>
    <n v="2"/>
    <n v="2"/>
    <n v="2"/>
    <n v="2"/>
    <n v="2"/>
  </r>
  <r>
    <x v="1"/>
    <s v="Travel_Rarely"/>
    <x v="0"/>
    <s v="Current Employees"/>
    <x v="1"/>
    <x v="4"/>
    <x v="231"/>
    <n v="319"/>
    <x v="1"/>
    <x v="5"/>
    <x v="1"/>
    <s v="No"/>
    <s v="Y"/>
    <n v="3"/>
    <n v="-2"/>
    <n v="0"/>
    <n v="42"/>
    <n v="0"/>
    <m/>
    <n v="0"/>
    <n v="1"/>
    <n v="532"/>
    <n v="4"/>
    <x v="0"/>
    <n v="1"/>
    <n v="3"/>
    <n v="58"/>
    <n v="3"/>
    <n v="5"/>
    <n v="4"/>
    <n v="19232"/>
    <n v="4933"/>
    <n v="1"/>
    <n v="11"/>
    <n v="3"/>
    <n v="4"/>
    <n v="80"/>
    <n v="0"/>
    <n v="22"/>
    <n v="3"/>
    <n v="22"/>
    <n v="17"/>
    <n v="11"/>
    <n v="15"/>
  </r>
  <r>
    <x v="1"/>
    <s v="Travel_Rarely"/>
    <x v="3"/>
    <s v="Current Employees"/>
    <x v="2"/>
    <x v="2"/>
    <x v="232"/>
    <n v="321"/>
    <x v="1"/>
    <x v="8"/>
    <x v="1"/>
    <s v="No"/>
    <s v="Y"/>
    <n v="2"/>
    <n v="-2"/>
    <n v="0"/>
    <n v="59"/>
    <n v="0"/>
    <m/>
    <n v="0"/>
    <n v="1"/>
    <n v="818"/>
    <n v="6"/>
    <x v="0"/>
    <n v="1"/>
    <n v="2"/>
    <n v="52"/>
    <n v="3"/>
    <n v="1"/>
    <n v="3"/>
    <n v="2267"/>
    <n v="25657"/>
    <n v="8"/>
    <n v="17"/>
    <n v="3"/>
    <n v="4"/>
    <n v="80"/>
    <n v="0"/>
    <n v="7"/>
    <n v="2"/>
    <n v="2"/>
    <n v="2"/>
    <n v="2"/>
    <n v="2"/>
  </r>
  <r>
    <x v="1"/>
    <s v="Travel_Rarely"/>
    <x v="1"/>
    <s v="Current Employees"/>
    <x v="0"/>
    <x v="2"/>
    <x v="233"/>
    <n v="323"/>
    <x v="0"/>
    <x v="5"/>
    <x v="2"/>
    <s v="No"/>
    <s v="Y"/>
    <n v="3"/>
    <n v="-2"/>
    <n v="0"/>
    <n v="50"/>
    <n v="0"/>
    <m/>
    <n v="0"/>
    <n v="1"/>
    <n v="854"/>
    <n v="1"/>
    <x v="2"/>
    <n v="1"/>
    <n v="4"/>
    <n v="68"/>
    <n v="3"/>
    <n v="5"/>
    <n v="4"/>
    <n v="19517"/>
    <n v="24118"/>
    <n v="3"/>
    <n v="11"/>
    <n v="3"/>
    <n v="3"/>
    <n v="80"/>
    <n v="1"/>
    <n v="32"/>
    <n v="2"/>
    <n v="7"/>
    <n v="0"/>
    <n v="0"/>
    <n v="6"/>
  </r>
  <r>
    <x v="0"/>
    <s v="Travel_Rarely"/>
    <x v="2"/>
    <s v="Ex-Employees"/>
    <x v="1"/>
    <x v="2"/>
    <x v="234"/>
    <n v="325"/>
    <x v="1"/>
    <x v="2"/>
    <x v="1"/>
    <s v="Yes"/>
    <s v="Y"/>
    <n v="2"/>
    <n v="-2"/>
    <n v="0"/>
    <n v="33"/>
    <n v="1"/>
    <n v="1"/>
    <n v="1"/>
    <n v="0"/>
    <n v="813"/>
    <n v="14"/>
    <x v="3"/>
    <n v="1"/>
    <n v="3"/>
    <n v="58"/>
    <n v="3"/>
    <n v="1"/>
    <n v="4"/>
    <n v="2436"/>
    <n v="22149"/>
    <n v="5"/>
    <n v="13"/>
    <n v="3"/>
    <n v="3"/>
    <n v="80"/>
    <n v="1"/>
    <n v="8"/>
    <n v="1"/>
    <n v="5"/>
    <n v="4"/>
    <n v="0"/>
    <n v="4"/>
  </r>
  <r>
    <x v="1"/>
    <s v="Travel_Rarely"/>
    <x v="0"/>
    <s v="Current Employees"/>
    <x v="0"/>
    <x v="3"/>
    <x v="235"/>
    <n v="327"/>
    <x v="0"/>
    <x v="5"/>
    <x v="1"/>
    <s v="Yes"/>
    <s v="Y"/>
    <n v="3"/>
    <n v="-2"/>
    <n v="0"/>
    <n v="43"/>
    <n v="0"/>
    <m/>
    <n v="0"/>
    <n v="1"/>
    <n v="1034"/>
    <n v="16"/>
    <x v="3"/>
    <n v="1"/>
    <n v="4"/>
    <n v="80"/>
    <n v="3"/>
    <n v="4"/>
    <n v="1"/>
    <n v="16064"/>
    <n v="7744"/>
    <n v="5"/>
    <n v="22"/>
    <n v="4"/>
    <n v="3"/>
    <n v="80"/>
    <n v="1"/>
    <n v="22"/>
    <n v="3"/>
    <n v="17"/>
    <n v="13"/>
    <n v="1"/>
    <n v="9"/>
  </r>
  <r>
    <x v="0"/>
    <s v="Travel_Rarely"/>
    <x v="2"/>
    <s v="Ex-Employees"/>
    <x v="1"/>
    <x v="0"/>
    <x v="236"/>
    <n v="328"/>
    <x v="0"/>
    <x v="2"/>
    <x v="1"/>
    <s v="No"/>
    <s v="Y"/>
    <n v="3"/>
    <n v="-2"/>
    <n v="0"/>
    <n v="33"/>
    <n v="1"/>
    <n v="1"/>
    <n v="1"/>
    <n v="0"/>
    <n v="465"/>
    <n v="2"/>
    <x v="0"/>
    <n v="1"/>
    <n v="1"/>
    <n v="39"/>
    <n v="3"/>
    <n v="1"/>
    <n v="2"/>
    <n v="2707"/>
    <n v="21509"/>
    <n v="7"/>
    <n v="20"/>
    <n v="4"/>
    <n v="1"/>
    <n v="80"/>
    <n v="0"/>
    <n v="13"/>
    <n v="4"/>
    <n v="9"/>
    <n v="7"/>
    <n v="1"/>
    <n v="7"/>
  </r>
  <r>
    <x v="1"/>
    <s v="Non-Travel"/>
    <x v="1"/>
    <s v="Current Employees"/>
    <x v="0"/>
    <x v="0"/>
    <x v="237"/>
    <n v="329"/>
    <x v="1"/>
    <x v="5"/>
    <x v="0"/>
    <s v="Yes"/>
    <s v="Y"/>
    <n v="2"/>
    <n v="-2"/>
    <n v="0"/>
    <n v="52"/>
    <n v="0"/>
    <m/>
    <n v="0"/>
    <n v="1"/>
    <n v="771"/>
    <n v="2"/>
    <x v="2"/>
    <n v="1"/>
    <n v="1"/>
    <n v="79"/>
    <n v="2"/>
    <n v="5"/>
    <n v="2"/>
    <n v="19068"/>
    <n v="21030"/>
    <n v="1"/>
    <n v="18"/>
    <n v="3"/>
    <n v="4"/>
    <n v="80"/>
    <n v="0"/>
    <n v="33"/>
    <n v="4"/>
    <n v="33"/>
    <n v="7"/>
    <n v="15"/>
    <n v="12"/>
  </r>
  <r>
    <x v="1"/>
    <s v="Travel_Rarely"/>
    <x v="2"/>
    <s v="Current Employees"/>
    <x v="0"/>
    <x v="0"/>
    <x v="238"/>
    <n v="330"/>
    <x v="0"/>
    <x v="6"/>
    <x v="1"/>
    <s v="No"/>
    <s v="Y"/>
    <n v="5"/>
    <n v="-2"/>
    <n v="0"/>
    <n v="32"/>
    <n v="0"/>
    <m/>
    <n v="0"/>
    <n v="1"/>
    <n v="1401"/>
    <n v="4"/>
    <x v="0"/>
    <n v="1"/>
    <n v="3"/>
    <n v="56"/>
    <n v="3"/>
    <n v="1"/>
    <n v="2"/>
    <n v="3931"/>
    <n v="20990"/>
    <n v="2"/>
    <n v="11"/>
    <n v="3"/>
    <n v="1"/>
    <n v="80"/>
    <n v="1"/>
    <n v="6"/>
    <n v="3"/>
    <n v="4"/>
    <n v="3"/>
    <n v="1"/>
    <n v="2"/>
  </r>
  <r>
    <x v="0"/>
    <s v="Travel_Rarely"/>
    <x v="2"/>
    <s v="Ex-Employees"/>
    <x v="1"/>
    <x v="0"/>
    <x v="239"/>
    <n v="331"/>
    <x v="1"/>
    <x v="2"/>
    <x v="0"/>
    <s v="Yes"/>
    <s v="Y"/>
    <n v="2"/>
    <n v="-2"/>
    <n v="0"/>
    <n v="32"/>
    <n v="1"/>
    <n v="1"/>
    <n v="1"/>
    <n v="0"/>
    <n v="515"/>
    <n v="1"/>
    <x v="3"/>
    <n v="1"/>
    <n v="4"/>
    <n v="62"/>
    <n v="2"/>
    <n v="1"/>
    <n v="2"/>
    <n v="3730"/>
    <n v="9571"/>
    <n v="0"/>
    <n v="14"/>
    <n v="3"/>
    <n v="4"/>
    <n v="80"/>
    <n v="0"/>
    <n v="4"/>
    <n v="1"/>
    <n v="3"/>
    <n v="2"/>
    <n v="1"/>
    <n v="2"/>
  </r>
  <r>
    <x v="1"/>
    <s v="Travel_Rarely"/>
    <x v="0"/>
    <s v="Current Employees"/>
    <x v="1"/>
    <x v="2"/>
    <x v="240"/>
    <n v="332"/>
    <x v="0"/>
    <x v="2"/>
    <x v="2"/>
    <s v="No"/>
    <s v="Y"/>
    <n v="1"/>
    <n v="-2"/>
    <n v="0"/>
    <n v="39"/>
    <n v="0"/>
    <m/>
    <n v="0"/>
    <n v="1"/>
    <n v="1431"/>
    <n v="1"/>
    <x v="2"/>
    <n v="1"/>
    <n v="3"/>
    <n v="96"/>
    <n v="3"/>
    <n v="1"/>
    <n v="3"/>
    <n v="2232"/>
    <n v="15417"/>
    <n v="7"/>
    <n v="14"/>
    <n v="3"/>
    <n v="3"/>
    <n v="80"/>
    <n v="3"/>
    <n v="7"/>
    <n v="3"/>
    <n v="3"/>
    <n v="2"/>
    <n v="1"/>
    <n v="2"/>
  </r>
  <r>
    <x v="1"/>
    <s v="Non-Travel"/>
    <x v="2"/>
    <s v="Current Employees"/>
    <x v="0"/>
    <x v="3"/>
    <x v="241"/>
    <n v="333"/>
    <x v="1"/>
    <x v="0"/>
    <x v="1"/>
    <s v="No"/>
    <s v="Y"/>
    <n v="2"/>
    <n v="-2"/>
    <n v="0"/>
    <n v="32"/>
    <n v="0"/>
    <m/>
    <n v="0"/>
    <n v="1"/>
    <n v="976"/>
    <n v="26"/>
    <x v="2"/>
    <n v="1"/>
    <n v="3"/>
    <n v="100"/>
    <n v="3"/>
    <n v="2"/>
    <n v="1"/>
    <n v="4465"/>
    <n v="12069"/>
    <n v="0"/>
    <n v="18"/>
    <n v="3"/>
    <n v="1"/>
    <n v="80"/>
    <n v="0"/>
    <n v="4"/>
    <n v="3"/>
    <n v="3"/>
    <n v="2"/>
    <n v="2"/>
    <n v="2"/>
  </r>
  <r>
    <x v="1"/>
    <s v="Travel_Rarely"/>
    <x v="0"/>
    <s v="Current Employees"/>
    <x v="1"/>
    <x v="0"/>
    <x v="242"/>
    <n v="334"/>
    <x v="1"/>
    <x v="1"/>
    <x v="2"/>
    <s v="No"/>
    <s v="Y"/>
    <n v="2"/>
    <n v="-2"/>
    <n v="0"/>
    <n v="41"/>
    <n v="0"/>
    <m/>
    <n v="0"/>
    <n v="1"/>
    <n v="1411"/>
    <n v="19"/>
    <x v="0"/>
    <n v="1"/>
    <n v="3"/>
    <n v="36"/>
    <n v="3"/>
    <n v="2"/>
    <n v="2"/>
    <n v="3072"/>
    <n v="19877"/>
    <n v="2"/>
    <n v="16"/>
    <n v="3"/>
    <n v="1"/>
    <n v="80"/>
    <n v="2"/>
    <n v="17"/>
    <n v="2"/>
    <n v="1"/>
    <n v="0"/>
    <n v="0"/>
    <n v="0"/>
  </r>
  <r>
    <x v="1"/>
    <s v="Travel_Rarely"/>
    <x v="0"/>
    <s v="Current Employees"/>
    <x v="1"/>
    <x v="4"/>
    <x v="243"/>
    <n v="335"/>
    <x v="1"/>
    <x v="1"/>
    <x v="2"/>
    <s v="No"/>
    <s v="Y"/>
    <n v="3"/>
    <n v="-2"/>
    <n v="0"/>
    <n v="40"/>
    <n v="0"/>
    <m/>
    <n v="0"/>
    <n v="1"/>
    <n v="1300"/>
    <n v="24"/>
    <x v="0"/>
    <n v="1"/>
    <n v="4"/>
    <n v="62"/>
    <n v="3"/>
    <n v="2"/>
    <n v="4"/>
    <n v="3319"/>
    <n v="24447"/>
    <n v="1"/>
    <n v="17"/>
    <n v="3"/>
    <n v="1"/>
    <n v="80"/>
    <n v="2"/>
    <n v="9"/>
    <n v="3"/>
    <n v="9"/>
    <n v="8"/>
    <n v="4"/>
    <n v="7"/>
  </r>
  <r>
    <x v="1"/>
    <s v="Travel_Rarely"/>
    <x v="1"/>
    <s v="Current Employees"/>
    <x v="1"/>
    <x v="1"/>
    <x v="244"/>
    <n v="336"/>
    <x v="1"/>
    <x v="5"/>
    <x v="1"/>
    <s v="No"/>
    <s v="Y"/>
    <n v="2"/>
    <n v="-2"/>
    <n v="0"/>
    <n v="45"/>
    <n v="0"/>
    <m/>
    <n v="0"/>
    <n v="1"/>
    <n v="252"/>
    <n v="1"/>
    <x v="3"/>
    <n v="1"/>
    <n v="3"/>
    <n v="70"/>
    <n v="4"/>
    <n v="5"/>
    <n v="4"/>
    <n v="19202"/>
    <n v="15970"/>
    <n v="0"/>
    <n v="11"/>
    <n v="3"/>
    <n v="3"/>
    <n v="80"/>
    <n v="1"/>
    <n v="25"/>
    <n v="3"/>
    <n v="24"/>
    <n v="0"/>
    <n v="1"/>
    <n v="7"/>
  </r>
  <r>
    <x v="1"/>
    <s v="Travel_Frequently"/>
    <x v="2"/>
    <s v="Current Employees"/>
    <x v="1"/>
    <x v="2"/>
    <x v="245"/>
    <n v="337"/>
    <x v="1"/>
    <x v="7"/>
    <x v="2"/>
    <s v="No"/>
    <s v="Y"/>
    <n v="3"/>
    <n v="-2"/>
    <n v="0"/>
    <n v="31"/>
    <n v="0"/>
    <m/>
    <n v="0"/>
    <n v="1"/>
    <n v="1327"/>
    <n v="3"/>
    <x v="2"/>
    <n v="1"/>
    <n v="2"/>
    <n v="73"/>
    <n v="3"/>
    <n v="3"/>
    <n v="3"/>
    <n v="13675"/>
    <n v="13523"/>
    <n v="9"/>
    <n v="12"/>
    <n v="3"/>
    <n v="1"/>
    <n v="80"/>
    <n v="1"/>
    <n v="9"/>
    <n v="3"/>
    <n v="2"/>
    <n v="2"/>
    <n v="2"/>
    <n v="2"/>
  </r>
  <r>
    <x v="1"/>
    <s v="Travel_Rarely"/>
    <x v="2"/>
    <s v="Current Employees"/>
    <x v="1"/>
    <x v="0"/>
    <x v="246"/>
    <n v="338"/>
    <x v="0"/>
    <x v="1"/>
    <x v="1"/>
    <s v="No"/>
    <s v="Y"/>
    <n v="2"/>
    <n v="-2"/>
    <n v="0"/>
    <n v="33"/>
    <n v="0"/>
    <m/>
    <n v="0"/>
    <n v="1"/>
    <n v="832"/>
    <n v="5"/>
    <x v="2"/>
    <n v="1"/>
    <n v="3"/>
    <n v="63"/>
    <n v="2"/>
    <n v="1"/>
    <n v="2"/>
    <n v="2911"/>
    <n v="14776"/>
    <n v="1"/>
    <n v="13"/>
    <n v="3"/>
    <n v="3"/>
    <n v="80"/>
    <n v="1"/>
    <n v="2"/>
    <n v="2"/>
    <n v="2"/>
    <n v="2"/>
    <n v="0"/>
    <n v="2"/>
  </r>
  <r>
    <x v="1"/>
    <s v="Travel_Rarely"/>
    <x v="2"/>
    <s v="Current Employees"/>
    <x v="1"/>
    <x v="0"/>
    <x v="247"/>
    <n v="339"/>
    <x v="1"/>
    <x v="3"/>
    <x v="1"/>
    <s v="No"/>
    <s v="Y"/>
    <n v="3"/>
    <n v="-2"/>
    <n v="0"/>
    <n v="34"/>
    <n v="0"/>
    <m/>
    <n v="0"/>
    <n v="1"/>
    <n v="470"/>
    <n v="2"/>
    <x v="2"/>
    <n v="1"/>
    <n v="4"/>
    <n v="84"/>
    <n v="2"/>
    <n v="2"/>
    <n v="2"/>
    <n v="5957"/>
    <n v="23687"/>
    <n v="6"/>
    <n v="13"/>
    <n v="3"/>
    <n v="2"/>
    <n v="80"/>
    <n v="1"/>
    <n v="13"/>
    <n v="3"/>
    <n v="11"/>
    <n v="9"/>
    <n v="5"/>
    <n v="9"/>
  </r>
  <r>
    <x v="1"/>
    <s v="Travel_Rarely"/>
    <x v="0"/>
    <s v="Current Employees"/>
    <x v="1"/>
    <x v="2"/>
    <x v="248"/>
    <n v="340"/>
    <x v="0"/>
    <x v="1"/>
    <x v="1"/>
    <s v="No"/>
    <s v="Y"/>
    <n v="2"/>
    <n v="-2"/>
    <n v="0"/>
    <n v="37"/>
    <n v="0"/>
    <m/>
    <n v="0"/>
    <n v="1"/>
    <n v="1017"/>
    <n v="1"/>
    <x v="0"/>
    <n v="1"/>
    <n v="3"/>
    <n v="83"/>
    <n v="2"/>
    <n v="1"/>
    <n v="3"/>
    <n v="3920"/>
    <n v="18697"/>
    <n v="2"/>
    <n v="14"/>
    <n v="3"/>
    <n v="1"/>
    <n v="80"/>
    <n v="1"/>
    <n v="17"/>
    <n v="2"/>
    <n v="3"/>
    <n v="1"/>
    <n v="0"/>
    <n v="2"/>
  </r>
  <r>
    <x v="1"/>
    <s v="Travel_Frequently"/>
    <x v="1"/>
    <s v="Current Employees"/>
    <x v="1"/>
    <x v="0"/>
    <x v="249"/>
    <n v="341"/>
    <x v="1"/>
    <x v="3"/>
    <x v="1"/>
    <s v="No"/>
    <s v="Y"/>
    <n v="1"/>
    <n v="-2"/>
    <n v="0"/>
    <n v="45"/>
    <n v="0"/>
    <m/>
    <n v="0"/>
    <n v="1"/>
    <n v="1199"/>
    <n v="7"/>
    <x v="2"/>
    <n v="1"/>
    <n v="1"/>
    <n v="77"/>
    <n v="4"/>
    <n v="2"/>
    <n v="2"/>
    <n v="6434"/>
    <n v="5118"/>
    <n v="4"/>
    <n v="17"/>
    <n v="3"/>
    <n v="4"/>
    <n v="80"/>
    <n v="1"/>
    <n v="9"/>
    <n v="3"/>
    <n v="3"/>
    <n v="2"/>
    <n v="0"/>
    <n v="2"/>
  </r>
  <r>
    <x v="0"/>
    <s v="Travel_Frequently"/>
    <x v="0"/>
    <s v="Ex-Employees"/>
    <x v="1"/>
    <x v="2"/>
    <x v="250"/>
    <n v="342"/>
    <x v="1"/>
    <x v="3"/>
    <x v="2"/>
    <s v="No"/>
    <s v="Y"/>
    <n v="5"/>
    <n v="-2"/>
    <n v="0"/>
    <n v="37"/>
    <n v="1"/>
    <n v="1"/>
    <n v="1"/>
    <n v="0"/>
    <n v="504"/>
    <n v="10"/>
    <x v="3"/>
    <n v="1"/>
    <n v="1"/>
    <n v="61"/>
    <n v="3"/>
    <n v="3"/>
    <n v="3"/>
    <n v="10048"/>
    <n v="22573"/>
    <n v="6"/>
    <n v="11"/>
    <n v="3"/>
    <n v="2"/>
    <n v="80"/>
    <n v="2"/>
    <n v="17"/>
    <n v="3"/>
    <n v="1"/>
    <n v="0"/>
    <n v="0"/>
    <n v="0"/>
  </r>
  <r>
    <x v="1"/>
    <s v="Travel_Frequently"/>
    <x v="0"/>
    <s v="Current Employees"/>
    <x v="1"/>
    <x v="4"/>
    <x v="251"/>
    <n v="343"/>
    <x v="0"/>
    <x v="4"/>
    <x v="0"/>
    <s v="No"/>
    <s v="Y"/>
    <n v="1"/>
    <n v="-2"/>
    <n v="0"/>
    <n v="39"/>
    <n v="0"/>
    <m/>
    <n v="0"/>
    <n v="1"/>
    <n v="505"/>
    <n v="2"/>
    <x v="2"/>
    <n v="1"/>
    <n v="4"/>
    <n v="64"/>
    <n v="3"/>
    <n v="3"/>
    <n v="4"/>
    <n v="10938"/>
    <n v="6420"/>
    <n v="0"/>
    <n v="25"/>
    <n v="4"/>
    <n v="4"/>
    <n v="80"/>
    <n v="0"/>
    <n v="20"/>
    <n v="3"/>
    <n v="19"/>
    <n v="6"/>
    <n v="11"/>
    <n v="8"/>
  </r>
  <r>
    <x v="1"/>
    <s v="Travel_Rarely"/>
    <x v="2"/>
    <s v="Current Employees"/>
    <x v="1"/>
    <x v="0"/>
    <x v="252"/>
    <n v="346"/>
    <x v="1"/>
    <x v="1"/>
    <x v="0"/>
    <s v="No"/>
    <s v="Y"/>
    <n v="1"/>
    <n v="-2"/>
    <n v="0"/>
    <n v="29"/>
    <n v="0"/>
    <m/>
    <n v="0"/>
    <n v="1"/>
    <n v="665"/>
    <n v="15"/>
    <x v="3"/>
    <n v="1"/>
    <n v="3"/>
    <n v="60"/>
    <n v="3"/>
    <n v="1"/>
    <n v="2"/>
    <n v="2340"/>
    <n v="22673"/>
    <n v="1"/>
    <n v="19"/>
    <n v="3"/>
    <n v="1"/>
    <n v="80"/>
    <n v="0"/>
    <n v="6"/>
    <n v="3"/>
    <n v="6"/>
    <n v="5"/>
    <n v="1"/>
    <n v="5"/>
  </r>
  <r>
    <x v="1"/>
    <s v="Travel_Rarely"/>
    <x v="0"/>
    <s v="Current Employees"/>
    <x v="1"/>
    <x v="0"/>
    <x v="253"/>
    <n v="347"/>
    <x v="0"/>
    <x v="1"/>
    <x v="0"/>
    <s v="Yes"/>
    <s v="Y"/>
    <n v="1"/>
    <n v="-2"/>
    <n v="0"/>
    <n v="42"/>
    <n v="0"/>
    <m/>
    <n v="0"/>
    <n v="1"/>
    <n v="916"/>
    <n v="17"/>
    <x v="0"/>
    <n v="1"/>
    <n v="4"/>
    <n v="82"/>
    <n v="4"/>
    <n v="2"/>
    <n v="2"/>
    <n v="6545"/>
    <n v="23016"/>
    <n v="3"/>
    <n v="13"/>
    <n v="3"/>
    <n v="3"/>
    <n v="80"/>
    <n v="0"/>
    <n v="10"/>
    <n v="3"/>
    <n v="3"/>
    <n v="2"/>
    <n v="0"/>
    <n v="2"/>
  </r>
  <r>
    <x v="1"/>
    <s v="Travel_Rarely"/>
    <x v="2"/>
    <s v="Current Employees"/>
    <x v="0"/>
    <x v="3"/>
    <x v="254"/>
    <n v="349"/>
    <x v="1"/>
    <x v="0"/>
    <x v="2"/>
    <s v="No"/>
    <s v="Y"/>
    <n v="2"/>
    <n v="-2"/>
    <n v="0"/>
    <n v="29"/>
    <n v="0"/>
    <m/>
    <n v="0"/>
    <n v="1"/>
    <n v="1247"/>
    <n v="20"/>
    <x v="0"/>
    <n v="1"/>
    <n v="4"/>
    <n v="45"/>
    <n v="3"/>
    <n v="2"/>
    <n v="1"/>
    <n v="6931"/>
    <n v="10732"/>
    <n v="2"/>
    <n v="14"/>
    <n v="3"/>
    <n v="4"/>
    <n v="80"/>
    <n v="1"/>
    <n v="10"/>
    <n v="3"/>
    <n v="3"/>
    <n v="2"/>
    <n v="0"/>
    <n v="2"/>
  </r>
  <r>
    <x v="1"/>
    <s v="Travel_Rarely"/>
    <x v="2"/>
    <s v="Current Employees"/>
    <x v="1"/>
    <x v="0"/>
    <x v="255"/>
    <n v="350"/>
    <x v="0"/>
    <x v="3"/>
    <x v="1"/>
    <s v="No"/>
    <s v="Y"/>
    <n v="3"/>
    <n v="-2"/>
    <n v="0"/>
    <n v="25"/>
    <n v="0"/>
    <m/>
    <n v="0"/>
    <n v="1"/>
    <n v="685"/>
    <n v="1"/>
    <x v="3"/>
    <n v="1"/>
    <n v="1"/>
    <n v="62"/>
    <n v="3"/>
    <n v="2"/>
    <n v="2"/>
    <n v="4898"/>
    <n v="7505"/>
    <n v="0"/>
    <n v="12"/>
    <n v="3"/>
    <n v="4"/>
    <n v="80"/>
    <n v="2"/>
    <n v="5"/>
    <n v="3"/>
    <n v="4"/>
    <n v="2"/>
    <n v="1"/>
    <n v="2"/>
  </r>
  <r>
    <x v="1"/>
    <s v="Travel_Rarely"/>
    <x v="0"/>
    <s v="Current Employees"/>
    <x v="1"/>
    <x v="2"/>
    <x v="256"/>
    <n v="351"/>
    <x v="0"/>
    <x v="2"/>
    <x v="2"/>
    <s v="Yes"/>
    <s v="Y"/>
    <n v="4"/>
    <n v="-2"/>
    <n v="0"/>
    <n v="42"/>
    <n v="0"/>
    <m/>
    <n v="0"/>
    <n v="1"/>
    <n v="269"/>
    <n v="2"/>
    <x v="3"/>
    <n v="1"/>
    <n v="4"/>
    <n v="56"/>
    <n v="2"/>
    <n v="1"/>
    <n v="3"/>
    <n v="2593"/>
    <n v="8007"/>
    <n v="0"/>
    <n v="11"/>
    <n v="3"/>
    <n v="3"/>
    <n v="80"/>
    <n v="1"/>
    <n v="10"/>
    <n v="3"/>
    <n v="9"/>
    <n v="6"/>
    <n v="7"/>
    <n v="8"/>
  </r>
  <r>
    <x v="1"/>
    <s v="Travel_Rarely"/>
    <x v="0"/>
    <s v="Current Employees"/>
    <x v="1"/>
    <x v="2"/>
    <x v="257"/>
    <n v="352"/>
    <x v="1"/>
    <x v="7"/>
    <x v="2"/>
    <s v="No"/>
    <s v="Y"/>
    <n v="5"/>
    <n v="-2"/>
    <n v="0"/>
    <n v="40"/>
    <n v="0"/>
    <m/>
    <n v="0"/>
    <n v="1"/>
    <n v="1416"/>
    <n v="2"/>
    <x v="0"/>
    <n v="1"/>
    <n v="1"/>
    <n v="49"/>
    <n v="3"/>
    <n v="5"/>
    <n v="3"/>
    <n v="19436"/>
    <n v="5949"/>
    <n v="0"/>
    <n v="19"/>
    <n v="3"/>
    <n v="4"/>
    <n v="80"/>
    <n v="1"/>
    <n v="22"/>
    <n v="3"/>
    <n v="21"/>
    <n v="7"/>
    <n v="3"/>
    <n v="9"/>
  </r>
  <r>
    <x v="1"/>
    <s v="Travel_Rarely"/>
    <x v="1"/>
    <s v="Current Employees"/>
    <x v="1"/>
    <x v="0"/>
    <x v="258"/>
    <n v="353"/>
    <x v="1"/>
    <x v="1"/>
    <x v="1"/>
    <s v="No"/>
    <s v="Y"/>
    <n v="0"/>
    <n v="-2"/>
    <n v="0"/>
    <n v="51"/>
    <n v="0"/>
    <m/>
    <n v="0"/>
    <n v="1"/>
    <n v="833"/>
    <n v="1"/>
    <x v="3"/>
    <n v="1"/>
    <n v="3"/>
    <n v="96"/>
    <n v="3"/>
    <n v="1"/>
    <n v="2"/>
    <n v="2723"/>
    <n v="23231"/>
    <n v="1"/>
    <n v="11"/>
    <n v="3"/>
    <n v="2"/>
    <n v="80"/>
    <n v="0"/>
    <n v="1"/>
    <n v="2"/>
    <n v="1"/>
    <n v="0"/>
    <n v="0"/>
    <n v="0"/>
  </r>
  <r>
    <x v="0"/>
    <s v="Travel_Frequently"/>
    <x v="2"/>
    <s v="Ex-Employees"/>
    <x v="1"/>
    <x v="2"/>
    <x v="259"/>
    <n v="355"/>
    <x v="1"/>
    <x v="2"/>
    <x v="0"/>
    <s v="No"/>
    <s v="Y"/>
    <n v="2"/>
    <n v="-2"/>
    <n v="0"/>
    <n v="31"/>
    <n v="1"/>
    <n v="1"/>
    <n v="1"/>
    <n v="0"/>
    <n v="307"/>
    <n v="29"/>
    <x v="0"/>
    <n v="1"/>
    <n v="3"/>
    <n v="71"/>
    <n v="2"/>
    <n v="1"/>
    <n v="3"/>
    <n v="3479"/>
    <n v="11652"/>
    <n v="0"/>
    <n v="11"/>
    <n v="3"/>
    <n v="2"/>
    <n v="80"/>
    <n v="0"/>
    <n v="6"/>
    <n v="4"/>
    <n v="5"/>
    <n v="4"/>
    <n v="1"/>
    <n v="4"/>
  </r>
  <r>
    <x v="1"/>
    <s v="Travel_Frequently"/>
    <x v="2"/>
    <s v="Current Employees"/>
    <x v="1"/>
    <x v="0"/>
    <x v="260"/>
    <n v="359"/>
    <x v="1"/>
    <x v="2"/>
    <x v="1"/>
    <s v="No"/>
    <s v="Y"/>
    <n v="3"/>
    <n v="-2"/>
    <n v="0"/>
    <n v="32"/>
    <n v="0"/>
    <m/>
    <n v="0"/>
    <n v="1"/>
    <n v="1311"/>
    <n v="7"/>
    <x v="3"/>
    <n v="1"/>
    <n v="2"/>
    <n v="100"/>
    <n v="4"/>
    <n v="1"/>
    <n v="2"/>
    <n v="2794"/>
    <n v="26062"/>
    <n v="1"/>
    <n v="20"/>
    <n v="4"/>
    <n v="3"/>
    <n v="80"/>
    <n v="0"/>
    <n v="5"/>
    <n v="1"/>
    <n v="5"/>
    <n v="1"/>
    <n v="0"/>
    <n v="3"/>
  </r>
  <r>
    <x v="1"/>
    <s v="Non-Travel"/>
    <x v="0"/>
    <s v="Current Employees"/>
    <x v="0"/>
    <x v="0"/>
    <x v="261"/>
    <n v="361"/>
    <x v="1"/>
    <x v="0"/>
    <x v="1"/>
    <s v="No"/>
    <s v="Y"/>
    <n v="0"/>
    <n v="-2"/>
    <n v="0"/>
    <n v="38"/>
    <n v="0"/>
    <m/>
    <n v="0"/>
    <n v="1"/>
    <n v="1327"/>
    <n v="2"/>
    <x v="0"/>
    <n v="1"/>
    <n v="4"/>
    <n v="39"/>
    <n v="2"/>
    <n v="2"/>
    <n v="2"/>
    <n v="5249"/>
    <n v="19682"/>
    <n v="3"/>
    <n v="18"/>
    <n v="3"/>
    <n v="4"/>
    <n v="80"/>
    <n v="1"/>
    <n v="13"/>
    <n v="3"/>
    <n v="8"/>
    <n v="7"/>
    <n v="7"/>
    <n v="5"/>
  </r>
  <r>
    <x v="1"/>
    <s v="Travel_Rarely"/>
    <x v="2"/>
    <s v="Current Employees"/>
    <x v="1"/>
    <x v="4"/>
    <x v="262"/>
    <n v="362"/>
    <x v="1"/>
    <x v="2"/>
    <x v="0"/>
    <s v="No"/>
    <s v="Y"/>
    <n v="5"/>
    <n v="-2"/>
    <n v="0"/>
    <n v="32"/>
    <n v="0"/>
    <m/>
    <n v="0"/>
    <n v="1"/>
    <n v="128"/>
    <n v="2"/>
    <x v="1"/>
    <n v="1"/>
    <n v="4"/>
    <n v="84"/>
    <n v="2"/>
    <n v="2"/>
    <n v="4"/>
    <n v="2176"/>
    <n v="19737"/>
    <n v="4"/>
    <n v="13"/>
    <n v="3"/>
    <n v="4"/>
    <n v="80"/>
    <n v="0"/>
    <n v="9"/>
    <n v="3"/>
    <n v="6"/>
    <n v="2"/>
    <n v="0"/>
    <n v="4"/>
  </r>
  <r>
    <x v="1"/>
    <s v="Travel_Rarely"/>
    <x v="1"/>
    <s v="Current Employees"/>
    <x v="0"/>
    <x v="4"/>
    <x v="263"/>
    <n v="363"/>
    <x v="0"/>
    <x v="5"/>
    <x v="1"/>
    <s v="Yes"/>
    <s v="Y"/>
    <n v="2"/>
    <n v="-2"/>
    <n v="0"/>
    <n v="46"/>
    <n v="0"/>
    <m/>
    <n v="0"/>
    <n v="1"/>
    <n v="488"/>
    <n v="2"/>
    <x v="3"/>
    <n v="1"/>
    <n v="4"/>
    <n v="75"/>
    <n v="1"/>
    <n v="4"/>
    <n v="4"/>
    <n v="16872"/>
    <n v="14977"/>
    <n v="3"/>
    <n v="12"/>
    <n v="3"/>
    <n v="2"/>
    <n v="80"/>
    <n v="1"/>
    <n v="28"/>
    <n v="2"/>
    <n v="7"/>
    <n v="7"/>
    <n v="7"/>
    <n v="7"/>
  </r>
  <r>
    <x v="0"/>
    <s v="Travel_Rarely"/>
    <x v="2"/>
    <s v="Ex-Employees"/>
    <x v="1"/>
    <x v="0"/>
    <x v="264"/>
    <n v="364"/>
    <x v="1"/>
    <x v="2"/>
    <x v="0"/>
    <s v="No"/>
    <s v="Y"/>
    <n v="5"/>
    <n v="-2"/>
    <n v="0"/>
    <n v="28"/>
    <n v="1"/>
    <n v="1"/>
    <n v="1"/>
    <n v="0"/>
    <n v="529"/>
    <n v="2"/>
    <x v="2"/>
    <n v="1"/>
    <n v="1"/>
    <n v="79"/>
    <n v="3"/>
    <n v="1"/>
    <n v="2"/>
    <n v="3485"/>
    <n v="14935"/>
    <n v="2"/>
    <n v="11"/>
    <n v="3"/>
    <n v="3"/>
    <n v="80"/>
    <n v="0"/>
    <n v="5"/>
    <n v="1"/>
    <n v="0"/>
    <n v="0"/>
    <n v="0"/>
    <n v="0"/>
  </r>
  <r>
    <x v="1"/>
    <s v="Travel_Rarely"/>
    <x v="2"/>
    <s v="Current Employees"/>
    <x v="0"/>
    <x v="2"/>
    <x v="265"/>
    <n v="366"/>
    <x v="1"/>
    <x v="0"/>
    <x v="1"/>
    <s v="No"/>
    <s v="Y"/>
    <n v="2"/>
    <n v="-2"/>
    <n v="0"/>
    <n v="29"/>
    <n v="0"/>
    <m/>
    <n v="0"/>
    <n v="1"/>
    <n v="1210"/>
    <n v="2"/>
    <x v="3"/>
    <n v="1"/>
    <n v="1"/>
    <n v="78"/>
    <n v="2"/>
    <n v="2"/>
    <n v="3"/>
    <n v="6644"/>
    <n v="3687"/>
    <n v="2"/>
    <n v="19"/>
    <n v="3"/>
    <n v="2"/>
    <n v="80"/>
    <n v="2"/>
    <n v="10"/>
    <n v="3"/>
    <n v="0"/>
    <n v="0"/>
    <n v="0"/>
    <n v="0"/>
  </r>
  <r>
    <x v="1"/>
    <s v="Travel_Rarely"/>
    <x v="2"/>
    <s v="Current Employees"/>
    <x v="1"/>
    <x v="2"/>
    <x v="266"/>
    <n v="367"/>
    <x v="1"/>
    <x v="4"/>
    <x v="1"/>
    <s v="No"/>
    <s v="Y"/>
    <n v="2"/>
    <n v="-2"/>
    <n v="0"/>
    <n v="31"/>
    <n v="0"/>
    <m/>
    <n v="0"/>
    <n v="1"/>
    <n v="1463"/>
    <n v="23"/>
    <x v="3"/>
    <n v="1"/>
    <n v="2"/>
    <n v="64"/>
    <n v="2"/>
    <n v="2"/>
    <n v="4"/>
    <n v="5582"/>
    <n v="14408"/>
    <n v="0"/>
    <n v="21"/>
    <n v="4"/>
    <n v="2"/>
    <n v="80"/>
    <n v="1"/>
    <n v="10"/>
    <n v="3"/>
    <n v="9"/>
    <n v="0"/>
    <n v="7"/>
    <n v="8"/>
  </r>
  <r>
    <x v="1"/>
    <s v="Non-Travel"/>
    <x v="2"/>
    <s v="Current Employees"/>
    <x v="1"/>
    <x v="0"/>
    <x v="267"/>
    <n v="369"/>
    <x v="1"/>
    <x v="4"/>
    <x v="2"/>
    <s v="No"/>
    <s v="Y"/>
    <n v="2"/>
    <n v="-2"/>
    <n v="0"/>
    <n v="25"/>
    <n v="0"/>
    <m/>
    <n v="0"/>
    <n v="1"/>
    <n v="675"/>
    <n v="5"/>
    <x v="0"/>
    <n v="1"/>
    <n v="2"/>
    <n v="85"/>
    <n v="4"/>
    <n v="2"/>
    <n v="2"/>
    <n v="4000"/>
    <n v="18384"/>
    <n v="1"/>
    <n v="12"/>
    <n v="3"/>
    <n v="4"/>
    <n v="80"/>
    <n v="2"/>
    <n v="6"/>
    <n v="3"/>
    <n v="6"/>
    <n v="3"/>
    <n v="1"/>
    <n v="5"/>
  </r>
  <r>
    <x v="1"/>
    <s v="Travel_Rarely"/>
    <x v="1"/>
    <s v="Current Employees"/>
    <x v="1"/>
    <x v="2"/>
    <x v="268"/>
    <n v="372"/>
    <x v="1"/>
    <x v="4"/>
    <x v="1"/>
    <s v="Yes"/>
    <s v="Y"/>
    <n v="2"/>
    <n v="-2"/>
    <n v="0"/>
    <n v="45"/>
    <n v="0"/>
    <m/>
    <n v="0"/>
    <n v="1"/>
    <n v="1385"/>
    <n v="20"/>
    <x v="0"/>
    <n v="1"/>
    <n v="3"/>
    <n v="79"/>
    <n v="3"/>
    <n v="4"/>
    <n v="4"/>
    <n v="13496"/>
    <n v="7501"/>
    <n v="0"/>
    <n v="14"/>
    <n v="3"/>
    <n v="2"/>
    <n v="80"/>
    <n v="0"/>
    <n v="21"/>
    <n v="3"/>
    <n v="20"/>
    <n v="7"/>
    <n v="4"/>
    <n v="10"/>
  </r>
  <r>
    <x v="1"/>
    <s v="Travel_Rarely"/>
    <x v="0"/>
    <s v="Current Employees"/>
    <x v="1"/>
    <x v="0"/>
    <x v="269"/>
    <n v="373"/>
    <x v="1"/>
    <x v="2"/>
    <x v="1"/>
    <s v="No"/>
    <s v="Y"/>
    <n v="4"/>
    <n v="-2"/>
    <n v="0"/>
    <n v="36"/>
    <n v="0"/>
    <m/>
    <n v="0"/>
    <n v="1"/>
    <n v="1403"/>
    <n v="6"/>
    <x v="3"/>
    <n v="1"/>
    <n v="4"/>
    <n v="47"/>
    <n v="3"/>
    <n v="1"/>
    <n v="2"/>
    <n v="3210"/>
    <n v="20251"/>
    <n v="0"/>
    <n v="11"/>
    <n v="3"/>
    <n v="3"/>
    <n v="80"/>
    <n v="1"/>
    <n v="16"/>
    <n v="3"/>
    <n v="15"/>
    <n v="13"/>
    <n v="10"/>
    <n v="11"/>
  </r>
  <r>
    <x v="1"/>
    <s v="Travel_Rarely"/>
    <x v="3"/>
    <s v="Current Employees"/>
    <x v="1"/>
    <x v="2"/>
    <x v="270"/>
    <n v="374"/>
    <x v="1"/>
    <x v="5"/>
    <x v="0"/>
    <s v="Yes"/>
    <s v="Y"/>
    <n v="2"/>
    <n v="-2"/>
    <n v="0"/>
    <n v="55"/>
    <n v="0"/>
    <m/>
    <n v="0"/>
    <n v="1"/>
    <n v="452"/>
    <n v="1"/>
    <x v="3"/>
    <n v="1"/>
    <n v="4"/>
    <n v="81"/>
    <n v="3"/>
    <n v="5"/>
    <n v="3"/>
    <n v="19045"/>
    <n v="18938"/>
    <n v="0"/>
    <n v="14"/>
    <n v="3"/>
    <n v="3"/>
    <n v="80"/>
    <n v="0"/>
    <n v="37"/>
    <n v="3"/>
    <n v="36"/>
    <n v="10"/>
    <n v="4"/>
    <n v="13"/>
  </r>
  <r>
    <x v="0"/>
    <s v="Non-Travel"/>
    <x v="1"/>
    <s v="Ex-Employees"/>
    <x v="1"/>
    <x v="0"/>
    <x v="271"/>
    <n v="376"/>
    <x v="1"/>
    <x v="5"/>
    <x v="1"/>
    <s v="Yes"/>
    <s v="Y"/>
    <n v="2"/>
    <n v="-2"/>
    <n v="0"/>
    <n v="47"/>
    <n v="1"/>
    <n v="1"/>
    <n v="1"/>
    <n v="0"/>
    <n v="666"/>
    <n v="29"/>
    <x v="2"/>
    <n v="1"/>
    <n v="1"/>
    <n v="88"/>
    <n v="3"/>
    <n v="3"/>
    <n v="2"/>
    <n v="11849"/>
    <n v="10268"/>
    <n v="1"/>
    <n v="12"/>
    <n v="3"/>
    <n v="4"/>
    <n v="80"/>
    <n v="1"/>
    <n v="10"/>
    <n v="2"/>
    <n v="10"/>
    <n v="7"/>
    <n v="9"/>
    <n v="9"/>
  </r>
  <r>
    <x v="1"/>
    <s v="Travel_Rarely"/>
    <x v="2"/>
    <s v="Current Employees"/>
    <x v="1"/>
    <x v="2"/>
    <x v="272"/>
    <n v="377"/>
    <x v="1"/>
    <x v="1"/>
    <x v="1"/>
    <s v="No"/>
    <s v="Y"/>
    <n v="3"/>
    <n v="-2"/>
    <n v="0"/>
    <n v="28"/>
    <n v="0"/>
    <m/>
    <n v="0"/>
    <n v="1"/>
    <n v="1158"/>
    <n v="9"/>
    <x v="3"/>
    <n v="1"/>
    <n v="4"/>
    <n v="94"/>
    <n v="3"/>
    <n v="1"/>
    <n v="4"/>
    <n v="2070"/>
    <n v="2613"/>
    <n v="1"/>
    <n v="23"/>
    <n v="4"/>
    <n v="4"/>
    <n v="80"/>
    <n v="1"/>
    <n v="5"/>
    <n v="2"/>
    <n v="5"/>
    <n v="2"/>
    <n v="0"/>
    <n v="4"/>
  </r>
  <r>
    <x v="1"/>
    <s v="Travel_Rarely"/>
    <x v="0"/>
    <s v="Current Employees"/>
    <x v="0"/>
    <x v="2"/>
    <x v="273"/>
    <n v="378"/>
    <x v="1"/>
    <x v="0"/>
    <x v="1"/>
    <s v="No"/>
    <s v="Y"/>
    <n v="5"/>
    <n v="-2"/>
    <n v="0"/>
    <n v="37"/>
    <n v="0"/>
    <m/>
    <n v="0"/>
    <n v="1"/>
    <n v="228"/>
    <n v="6"/>
    <x v="2"/>
    <n v="1"/>
    <n v="3"/>
    <n v="98"/>
    <n v="3"/>
    <n v="2"/>
    <n v="4"/>
    <n v="6502"/>
    <n v="22825"/>
    <n v="4"/>
    <n v="14"/>
    <n v="3"/>
    <n v="2"/>
    <n v="80"/>
    <n v="1"/>
    <n v="7"/>
    <n v="4"/>
    <n v="5"/>
    <n v="4"/>
    <n v="0"/>
    <n v="1"/>
  </r>
  <r>
    <x v="1"/>
    <s v="Travel_Rarely"/>
    <x v="4"/>
    <s v="Current Employees"/>
    <x v="1"/>
    <x v="2"/>
    <x v="274"/>
    <n v="379"/>
    <x v="1"/>
    <x v="1"/>
    <x v="0"/>
    <s v="No"/>
    <s v="Y"/>
    <n v="4"/>
    <n v="-2"/>
    <n v="0"/>
    <n v="21"/>
    <n v="0"/>
    <m/>
    <n v="0"/>
    <n v="1"/>
    <n v="996"/>
    <n v="3"/>
    <x v="0"/>
    <n v="1"/>
    <n v="4"/>
    <n v="100"/>
    <n v="2"/>
    <n v="1"/>
    <n v="3"/>
    <n v="3230"/>
    <n v="10531"/>
    <n v="1"/>
    <n v="17"/>
    <n v="3"/>
    <n v="1"/>
    <n v="80"/>
    <n v="0"/>
    <n v="3"/>
    <n v="4"/>
    <n v="3"/>
    <n v="2"/>
    <n v="1"/>
    <n v="0"/>
  </r>
  <r>
    <x v="1"/>
    <s v="Non-Travel"/>
    <x v="0"/>
    <s v="Current Employees"/>
    <x v="1"/>
    <x v="2"/>
    <x v="275"/>
    <n v="380"/>
    <x v="0"/>
    <x v="7"/>
    <x v="2"/>
    <s v="Yes"/>
    <s v="Y"/>
    <n v="2"/>
    <n v="-2"/>
    <n v="0"/>
    <n v="37"/>
    <n v="0"/>
    <m/>
    <n v="0"/>
    <n v="1"/>
    <n v="728"/>
    <n v="1"/>
    <x v="2"/>
    <n v="1"/>
    <n v="1"/>
    <n v="80"/>
    <n v="3"/>
    <n v="3"/>
    <n v="4"/>
    <n v="13603"/>
    <n v="11677"/>
    <n v="2"/>
    <n v="18"/>
    <n v="3"/>
    <n v="1"/>
    <n v="80"/>
    <n v="2"/>
    <n v="15"/>
    <n v="3"/>
    <n v="5"/>
    <n v="2"/>
    <n v="0"/>
    <n v="2"/>
  </r>
  <r>
    <x v="1"/>
    <s v="Travel_Rarely"/>
    <x v="0"/>
    <s v="Current Employees"/>
    <x v="1"/>
    <x v="0"/>
    <x v="276"/>
    <n v="381"/>
    <x v="0"/>
    <x v="5"/>
    <x v="2"/>
    <s v="No"/>
    <s v="Y"/>
    <n v="6"/>
    <n v="-2"/>
    <n v="0"/>
    <n v="35"/>
    <n v="0"/>
    <m/>
    <n v="0"/>
    <n v="1"/>
    <n v="1315"/>
    <n v="22"/>
    <x v="3"/>
    <n v="1"/>
    <n v="2"/>
    <n v="71"/>
    <n v="4"/>
    <n v="3"/>
    <n v="2"/>
    <n v="11996"/>
    <n v="19100"/>
    <n v="7"/>
    <n v="18"/>
    <n v="3"/>
    <n v="2"/>
    <n v="80"/>
    <n v="1"/>
    <n v="10"/>
    <n v="2"/>
    <n v="7"/>
    <n v="7"/>
    <n v="6"/>
    <n v="2"/>
  </r>
  <r>
    <x v="1"/>
    <s v="Travel_Rarely"/>
    <x v="0"/>
    <s v="Current Employees"/>
    <x v="0"/>
    <x v="2"/>
    <x v="277"/>
    <n v="382"/>
    <x v="0"/>
    <x v="0"/>
    <x v="2"/>
    <s v="Yes"/>
    <s v="Y"/>
    <n v="3"/>
    <n v="-2"/>
    <n v="0"/>
    <n v="38"/>
    <n v="0"/>
    <m/>
    <n v="0"/>
    <n v="1"/>
    <n v="322"/>
    <n v="7"/>
    <x v="0"/>
    <n v="1"/>
    <n v="1"/>
    <n v="44"/>
    <n v="4"/>
    <n v="2"/>
    <n v="3"/>
    <n v="5605"/>
    <n v="19191"/>
    <n v="1"/>
    <n v="24"/>
    <n v="4"/>
    <n v="3"/>
    <n v="80"/>
    <n v="1"/>
    <n v="8"/>
    <n v="3"/>
    <n v="8"/>
    <n v="0"/>
    <n v="7"/>
    <n v="7"/>
  </r>
  <r>
    <x v="1"/>
    <s v="Travel_Frequently"/>
    <x v="2"/>
    <s v="Current Employees"/>
    <x v="1"/>
    <x v="0"/>
    <x v="278"/>
    <n v="384"/>
    <x v="0"/>
    <x v="3"/>
    <x v="2"/>
    <s v="No"/>
    <s v="Y"/>
    <n v="6"/>
    <n v="-2"/>
    <n v="0"/>
    <n v="26"/>
    <n v="0"/>
    <m/>
    <n v="0"/>
    <n v="1"/>
    <n v="1479"/>
    <n v="1"/>
    <x v="3"/>
    <n v="1"/>
    <n v="3"/>
    <n v="84"/>
    <n v="3"/>
    <n v="2"/>
    <n v="2"/>
    <n v="6397"/>
    <n v="26767"/>
    <n v="1"/>
    <n v="20"/>
    <n v="4"/>
    <n v="1"/>
    <n v="80"/>
    <n v="1"/>
    <n v="6"/>
    <n v="1"/>
    <n v="6"/>
    <n v="5"/>
    <n v="1"/>
    <n v="4"/>
  </r>
  <r>
    <x v="1"/>
    <s v="Travel_Rarely"/>
    <x v="1"/>
    <s v="Current Employees"/>
    <x v="1"/>
    <x v="0"/>
    <x v="279"/>
    <n v="385"/>
    <x v="1"/>
    <x v="7"/>
    <x v="2"/>
    <s v="No"/>
    <s v="Y"/>
    <n v="4"/>
    <n v="-2"/>
    <n v="0"/>
    <n v="50"/>
    <n v="0"/>
    <m/>
    <n v="0"/>
    <n v="1"/>
    <n v="797"/>
    <n v="4"/>
    <x v="1"/>
    <n v="1"/>
    <n v="1"/>
    <n v="96"/>
    <n v="3"/>
    <n v="5"/>
    <n v="2"/>
    <n v="19144"/>
    <n v="15815"/>
    <n v="3"/>
    <n v="14"/>
    <n v="3"/>
    <n v="1"/>
    <n v="80"/>
    <n v="2"/>
    <n v="28"/>
    <n v="2"/>
    <n v="10"/>
    <n v="4"/>
    <n v="1"/>
    <n v="6"/>
  </r>
  <r>
    <x v="1"/>
    <s v="Travel_Rarely"/>
    <x v="1"/>
    <s v="Current Employees"/>
    <x v="1"/>
    <x v="2"/>
    <x v="280"/>
    <n v="386"/>
    <x v="1"/>
    <x v="7"/>
    <x v="1"/>
    <s v="Yes"/>
    <s v="Y"/>
    <n v="5"/>
    <n v="-2"/>
    <n v="0"/>
    <n v="53"/>
    <n v="0"/>
    <m/>
    <n v="0"/>
    <n v="1"/>
    <n v="1070"/>
    <n v="3"/>
    <x v="2"/>
    <n v="1"/>
    <n v="3"/>
    <n v="45"/>
    <n v="3"/>
    <n v="4"/>
    <n v="3"/>
    <n v="17584"/>
    <n v="21016"/>
    <n v="3"/>
    <n v="16"/>
    <n v="3"/>
    <n v="4"/>
    <n v="80"/>
    <n v="3"/>
    <n v="21"/>
    <n v="2"/>
    <n v="5"/>
    <n v="3"/>
    <n v="1"/>
    <n v="3"/>
  </r>
  <r>
    <x v="1"/>
    <s v="Travel_Rarely"/>
    <x v="0"/>
    <s v="Current Employees"/>
    <x v="0"/>
    <x v="0"/>
    <x v="281"/>
    <n v="387"/>
    <x v="1"/>
    <x v="0"/>
    <x v="1"/>
    <s v="No"/>
    <s v="Y"/>
    <n v="3"/>
    <n v="-2"/>
    <n v="0"/>
    <n v="42"/>
    <n v="0"/>
    <m/>
    <n v="0"/>
    <n v="1"/>
    <n v="635"/>
    <n v="1"/>
    <x v="1"/>
    <n v="1"/>
    <n v="2"/>
    <n v="99"/>
    <n v="3"/>
    <n v="2"/>
    <n v="2"/>
    <n v="4907"/>
    <n v="24532"/>
    <n v="1"/>
    <n v="25"/>
    <n v="4"/>
    <n v="3"/>
    <n v="80"/>
    <n v="0"/>
    <n v="20"/>
    <n v="3"/>
    <n v="20"/>
    <n v="16"/>
    <n v="11"/>
    <n v="6"/>
  </r>
  <r>
    <x v="1"/>
    <s v="Travel_Frequently"/>
    <x v="2"/>
    <s v="Current Employees"/>
    <x v="0"/>
    <x v="0"/>
    <x v="282"/>
    <n v="388"/>
    <x v="1"/>
    <x v="0"/>
    <x v="0"/>
    <s v="No"/>
    <s v="Y"/>
    <n v="3"/>
    <n v="-2"/>
    <n v="0"/>
    <n v="29"/>
    <n v="0"/>
    <m/>
    <n v="0"/>
    <n v="1"/>
    <n v="442"/>
    <n v="2"/>
    <x v="0"/>
    <n v="1"/>
    <n v="2"/>
    <n v="44"/>
    <n v="3"/>
    <n v="2"/>
    <n v="2"/>
    <n v="4554"/>
    <n v="20260"/>
    <n v="1"/>
    <n v="18"/>
    <n v="3"/>
    <n v="1"/>
    <n v="80"/>
    <n v="0"/>
    <n v="10"/>
    <n v="2"/>
    <n v="10"/>
    <n v="7"/>
    <n v="0"/>
    <n v="9"/>
  </r>
  <r>
    <x v="1"/>
    <s v="Travel_Rarely"/>
    <x v="3"/>
    <s v="Current Employees"/>
    <x v="1"/>
    <x v="4"/>
    <x v="283"/>
    <n v="389"/>
    <x v="1"/>
    <x v="2"/>
    <x v="1"/>
    <s v="Yes"/>
    <s v="Y"/>
    <n v="4"/>
    <n v="-2"/>
    <n v="0"/>
    <n v="55"/>
    <n v="0"/>
    <m/>
    <n v="0"/>
    <n v="1"/>
    <n v="147"/>
    <n v="20"/>
    <x v="0"/>
    <n v="1"/>
    <n v="4"/>
    <n v="37"/>
    <n v="3"/>
    <n v="2"/>
    <n v="4"/>
    <n v="5415"/>
    <n v="15972"/>
    <n v="3"/>
    <n v="19"/>
    <n v="3"/>
    <n v="4"/>
    <n v="80"/>
    <n v="1"/>
    <n v="12"/>
    <n v="3"/>
    <n v="10"/>
    <n v="7"/>
    <n v="0"/>
    <n v="8"/>
  </r>
  <r>
    <x v="1"/>
    <s v="Travel_Frequently"/>
    <x v="2"/>
    <s v="Current Employees"/>
    <x v="1"/>
    <x v="2"/>
    <x v="284"/>
    <n v="390"/>
    <x v="1"/>
    <x v="4"/>
    <x v="1"/>
    <s v="Yes"/>
    <s v="Y"/>
    <n v="3"/>
    <n v="-2"/>
    <n v="0"/>
    <n v="26"/>
    <n v="0"/>
    <m/>
    <n v="0"/>
    <n v="1"/>
    <n v="496"/>
    <n v="11"/>
    <x v="0"/>
    <n v="1"/>
    <n v="1"/>
    <n v="60"/>
    <n v="3"/>
    <n v="2"/>
    <n v="3"/>
    <n v="4741"/>
    <n v="22722"/>
    <n v="1"/>
    <n v="13"/>
    <n v="3"/>
    <n v="3"/>
    <n v="80"/>
    <n v="1"/>
    <n v="5"/>
    <n v="3"/>
    <n v="5"/>
    <n v="3"/>
    <n v="3"/>
    <n v="3"/>
  </r>
  <r>
    <x v="1"/>
    <s v="Travel_Rarely"/>
    <x v="0"/>
    <s v="Current Employees"/>
    <x v="1"/>
    <x v="0"/>
    <x v="285"/>
    <n v="391"/>
    <x v="0"/>
    <x v="1"/>
    <x v="0"/>
    <s v="No"/>
    <s v="Y"/>
    <n v="3"/>
    <n v="-2"/>
    <n v="0"/>
    <n v="37"/>
    <n v="0"/>
    <m/>
    <n v="0"/>
    <n v="1"/>
    <n v="1372"/>
    <n v="1"/>
    <x v="3"/>
    <n v="1"/>
    <n v="4"/>
    <n v="42"/>
    <n v="3"/>
    <n v="1"/>
    <n v="2"/>
    <n v="2115"/>
    <n v="15881"/>
    <n v="1"/>
    <n v="12"/>
    <n v="3"/>
    <n v="2"/>
    <n v="80"/>
    <n v="0"/>
    <n v="17"/>
    <n v="3"/>
    <n v="17"/>
    <n v="12"/>
    <n v="5"/>
    <n v="7"/>
  </r>
  <r>
    <x v="0"/>
    <s v="Travel_Frequently"/>
    <x v="0"/>
    <s v="Ex-Employees"/>
    <x v="1"/>
    <x v="0"/>
    <x v="286"/>
    <n v="392"/>
    <x v="1"/>
    <x v="2"/>
    <x v="2"/>
    <s v="Yes"/>
    <s v="Y"/>
    <n v="0"/>
    <n v="-2"/>
    <n v="0"/>
    <n v="44"/>
    <n v="1"/>
    <n v="1"/>
    <n v="1"/>
    <n v="0"/>
    <n v="920"/>
    <n v="24"/>
    <x v="3"/>
    <n v="1"/>
    <n v="4"/>
    <n v="43"/>
    <n v="3"/>
    <n v="1"/>
    <n v="2"/>
    <n v="3161"/>
    <n v="19920"/>
    <n v="3"/>
    <n v="22"/>
    <n v="4"/>
    <n v="4"/>
    <n v="80"/>
    <n v="1"/>
    <n v="19"/>
    <n v="1"/>
    <n v="1"/>
    <n v="0"/>
    <n v="0"/>
    <n v="0"/>
  </r>
  <r>
    <x v="1"/>
    <s v="Travel_Rarely"/>
    <x v="0"/>
    <s v="Current Employees"/>
    <x v="1"/>
    <x v="0"/>
    <x v="287"/>
    <n v="393"/>
    <x v="1"/>
    <x v="4"/>
    <x v="2"/>
    <s v="No"/>
    <s v="Y"/>
    <n v="2"/>
    <n v="-2"/>
    <n v="0"/>
    <n v="38"/>
    <n v="0"/>
    <m/>
    <n v="0"/>
    <n v="1"/>
    <n v="688"/>
    <n v="23"/>
    <x v="2"/>
    <n v="1"/>
    <n v="4"/>
    <n v="82"/>
    <n v="3"/>
    <n v="2"/>
    <n v="2"/>
    <n v="5745"/>
    <n v="18899"/>
    <n v="9"/>
    <n v="14"/>
    <n v="3"/>
    <n v="2"/>
    <n v="80"/>
    <n v="1"/>
    <n v="10"/>
    <n v="3"/>
    <n v="2"/>
    <n v="2"/>
    <n v="1"/>
    <n v="2"/>
  </r>
  <r>
    <x v="0"/>
    <s v="Travel_Rarely"/>
    <x v="2"/>
    <s v="Ex-Employees"/>
    <x v="1"/>
    <x v="2"/>
    <x v="288"/>
    <n v="394"/>
    <x v="1"/>
    <x v="2"/>
    <x v="2"/>
    <s v="Yes"/>
    <s v="Y"/>
    <n v="2"/>
    <n v="-2"/>
    <n v="0"/>
    <n v="26"/>
    <n v="1"/>
    <n v="1"/>
    <n v="1"/>
    <n v="0"/>
    <n v="1449"/>
    <n v="16"/>
    <x v="2"/>
    <n v="1"/>
    <n v="1"/>
    <n v="45"/>
    <n v="3"/>
    <n v="1"/>
    <n v="3"/>
    <n v="2373"/>
    <n v="14180"/>
    <n v="2"/>
    <n v="13"/>
    <n v="3"/>
    <n v="4"/>
    <n v="80"/>
    <n v="1"/>
    <n v="5"/>
    <n v="3"/>
    <n v="3"/>
    <n v="2"/>
    <n v="0"/>
    <n v="2"/>
  </r>
  <r>
    <x v="1"/>
    <s v="Travel_Rarely"/>
    <x v="2"/>
    <s v="Current Employees"/>
    <x v="1"/>
    <x v="0"/>
    <x v="289"/>
    <n v="395"/>
    <x v="0"/>
    <x v="1"/>
    <x v="0"/>
    <s v="No"/>
    <s v="Y"/>
    <n v="3"/>
    <n v="-2"/>
    <n v="0"/>
    <n v="28"/>
    <n v="0"/>
    <m/>
    <n v="0"/>
    <n v="1"/>
    <n v="1117"/>
    <n v="8"/>
    <x v="0"/>
    <n v="1"/>
    <n v="4"/>
    <n v="66"/>
    <n v="3"/>
    <n v="1"/>
    <n v="2"/>
    <n v="3310"/>
    <n v="4488"/>
    <n v="1"/>
    <n v="21"/>
    <n v="4"/>
    <n v="4"/>
    <n v="80"/>
    <n v="0"/>
    <n v="5"/>
    <n v="3"/>
    <n v="5"/>
    <n v="3"/>
    <n v="0"/>
    <n v="2"/>
  </r>
  <r>
    <x v="1"/>
    <s v="Travel_Frequently"/>
    <x v="1"/>
    <s v="Current Employees"/>
    <x v="1"/>
    <x v="0"/>
    <x v="290"/>
    <n v="396"/>
    <x v="0"/>
    <x v="7"/>
    <x v="0"/>
    <s v="Yes"/>
    <s v="Y"/>
    <n v="4"/>
    <n v="-2"/>
    <n v="0"/>
    <n v="49"/>
    <n v="0"/>
    <m/>
    <n v="0"/>
    <n v="1"/>
    <n v="636"/>
    <n v="10"/>
    <x v="2"/>
    <n v="1"/>
    <n v="3"/>
    <n v="35"/>
    <n v="3"/>
    <n v="5"/>
    <n v="2"/>
    <n v="18665"/>
    <n v="25594"/>
    <n v="9"/>
    <n v="11"/>
    <n v="3"/>
    <n v="4"/>
    <n v="80"/>
    <n v="0"/>
    <n v="22"/>
    <n v="3"/>
    <n v="3"/>
    <n v="2"/>
    <n v="1"/>
    <n v="2"/>
  </r>
  <r>
    <x v="1"/>
    <s v="Travel_Rarely"/>
    <x v="0"/>
    <s v="Current Employees"/>
    <x v="1"/>
    <x v="4"/>
    <x v="291"/>
    <n v="397"/>
    <x v="1"/>
    <x v="1"/>
    <x v="0"/>
    <s v="No"/>
    <s v="Y"/>
    <n v="2"/>
    <n v="-2"/>
    <n v="0"/>
    <n v="36"/>
    <n v="0"/>
    <m/>
    <n v="0"/>
    <n v="1"/>
    <n v="506"/>
    <n v="3"/>
    <x v="3"/>
    <n v="1"/>
    <n v="4"/>
    <n v="30"/>
    <n v="3"/>
    <n v="2"/>
    <n v="4"/>
    <n v="4485"/>
    <n v="26285"/>
    <n v="4"/>
    <n v="12"/>
    <n v="3"/>
    <n v="4"/>
    <n v="80"/>
    <n v="0"/>
    <n v="10"/>
    <n v="3"/>
    <n v="8"/>
    <n v="0"/>
    <n v="7"/>
    <n v="7"/>
  </r>
  <r>
    <x v="1"/>
    <s v="Travel_Frequently"/>
    <x v="2"/>
    <s v="Current Employees"/>
    <x v="0"/>
    <x v="3"/>
    <x v="292"/>
    <n v="399"/>
    <x v="0"/>
    <x v="6"/>
    <x v="2"/>
    <s v="No"/>
    <s v="Y"/>
    <n v="5"/>
    <n v="-2"/>
    <n v="0"/>
    <n v="31"/>
    <n v="0"/>
    <m/>
    <n v="0"/>
    <n v="1"/>
    <n v="444"/>
    <n v="5"/>
    <x v="3"/>
    <n v="1"/>
    <n v="4"/>
    <n v="84"/>
    <n v="3"/>
    <n v="1"/>
    <n v="1"/>
    <n v="2789"/>
    <n v="3909"/>
    <n v="1"/>
    <n v="11"/>
    <n v="3"/>
    <n v="3"/>
    <n v="80"/>
    <n v="1"/>
    <n v="2"/>
    <n v="2"/>
    <n v="2"/>
    <n v="2"/>
    <n v="2"/>
    <n v="2"/>
  </r>
  <r>
    <x v="0"/>
    <s v="Travel_Rarely"/>
    <x v="2"/>
    <s v="Ex-Employees"/>
    <x v="0"/>
    <x v="3"/>
    <x v="293"/>
    <n v="401"/>
    <x v="1"/>
    <x v="0"/>
    <x v="0"/>
    <s v="Yes"/>
    <s v="Y"/>
    <n v="0"/>
    <n v="-2"/>
    <n v="0"/>
    <n v="26"/>
    <n v="1"/>
    <n v="1"/>
    <n v="1"/>
    <n v="0"/>
    <n v="950"/>
    <n v="4"/>
    <x v="2"/>
    <n v="1"/>
    <n v="4"/>
    <n v="48"/>
    <n v="2"/>
    <n v="2"/>
    <n v="1"/>
    <n v="5828"/>
    <n v="8450"/>
    <n v="1"/>
    <n v="12"/>
    <n v="3"/>
    <n v="2"/>
    <n v="80"/>
    <n v="0"/>
    <n v="8"/>
    <n v="3"/>
    <n v="8"/>
    <n v="7"/>
    <n v="7"/>
    <n v="4"/>
  </r>
  <r>
    <x v="1"/>
    <s v="Travel_Frequently"/>
    <x v="0"/>
    <s v="Current Employees"/>
    <x v="1"/>
    <x v="2"/>
    <x v="294"/>
    <n v="403"/>
    <x v="1"/>
    <x v="1"/>
    <x v="1"/>
    <s v="Yes"/>
    <s v="Y"/>
    <n v="3"/>
    <n v="-2"/>
    <n v="0"/>
    <n v="37"/>
    <n v="0"/>
    <m/>
    <n v="0"/>
    <n v="1"/>
    <n v="889"/>
    <n v="9"/>
    <x v="3"/>
    <n v="1"/>
    <n v="2"/>
    <n v="53"/>
    <n v="3"/>
    <n v="1"/>
    <n v="4"/>
    <n v="2326"/>
    <n v="11411"/>
    <n v="1"/>
    <n v="12"/>
    <n v="3"/>
    <n v="3"/>
    <n v="80"/>
    <n v="3"/>
    <n v="4"/>
    <n v="2"/>
    <n v="4"/>
    <n v="2"/>
    <n v="1"/>
    <n v="2"/>
  </r>
  <r>
    <x v="1"/>
    <s v="Travel_Frequently"/>
    <x v="0"/>
    <s v="Current Employees"/>
    <x v="0"/>
    <x v="3"/>
    <x v="295"/>
    <n v="404"/>
    <x v="0"/>
    <x v="0"/>
    <x v="1"/>
    <s v="No"/>
    <s v="Y"/>
    <n v="2"/>
    <n v="-2"/>
    <n v="0"/>
    <n v="42"/>
    <n v="0"/>
    <m/>
    <n v="0"/>
    <n v="1"/>
    <n v="555"/>
    <n v="26"/>
    <x v="3"/>
    <n v="1"/>
    <n v="3"/>
    <n v="77"/>
    <n v="3"/>
    <n v="4"/>
    <n v="1"/>
    <n v="13525"/>
    <n v="14864"/>
    <n v="5"/>
    <n v="14"/>
    <n v="3"/>
    <n v="4"/>
    <n v="80"/>
    <n v="1"/>
    <n v="23"/>
    <n v="4"/>
    <n v="20"/>
    <n v="4"/>
    <n v="4"/>
    <n v="8"/>
  </r>
  <r>
    <x v="0"/>
    <s v="Travel_Rarely"/>
    <x v="4"/>
    <s v="Ex-Employees"/>
    <x v="1"/>
    <x v="0"/>
    <x v="296"/>
    <n v="405"/>
    <x v="1"/>
    <x v="2"/>
    <x v="0"/>
    <s v="No"/>
    <s v="Y"/>
    <n v="2"/>
    <n v="-2"/>
    <n v="0"/>
    <n v="18"/>
    <n v="1"/>
    <n v="1"/>
    <n v="1"/>
    <n v="0"/>
    <n v="230"/>
    <n v="3"/>
    <x v="3"/>
    <n v="1"/>
    <n v="3"/>
    <n v="54"/>
    <n v="3"/>
    <n v="1"/>
    <n v="2"/>
    <n v="1420"/>
    <n v="25233"/>
    <n v="1"/>
    <n v="13"/>
    <n v="3"/>
    <n v="3"/>
    <n v="80"/>
    <n v="0"/>
    <n v="0"/>
    <n v="3"/>
    <n v="0"/>
    <n v="0"/>
    <n v="0"/>
    <n v="0"/>
  </r>
  <r>
    <x v="1"/>
    <s v="Travel_Rarely"/>
    <x v="0"/>
    <s v="Current Employees"/>
    <x v="0"/>
    <x v="3"/>
    <x v="297"/>
    <n v="406"/>
    <x v="1"/>
    <x v="0"/>
    <x v="1"/>
    <s v="No"/>
    <s v="Y"/>
    <n v="3"/>
    <n v="-2"/>
    <n v="0"/>
    <n v="35"/>
    <n v="0"/>
    <m/>
    <n v="0"/>
    <n v="1"/>
    <n v="1232"/>
    <n v="16"/>
    <x v="3"/>
    <n v="1"/>
    <n v="3"/>
    <n v="96"/>
    <n v="3"/>
    <n v="3"/>
    <n v="1"/>
    <n v="8020"/>
    <n v="5100"/>
    <n v="0"/>
    <n v="15"/>
    <n v="3"/>
    <n v="3"/>
    <n v="80"/>
    <n v="2"/>
    <n v="12"/>
    <n v="2"/>
    <n v="11"/>
    <n v="9"/>
    <n v="6"/>
    <n v="9"/>
  </r>
  <r>
    <x v="1"/>
    <s v="Travel_Frequently"/>
    <x v="0"/>
    <s v="Current Employees"/>
    <x v="1"/>
    <x v="0"/>
    <x v="298"/>
    <n v="407"/>
    <x v="1"/>
    <x v="2"/>
    <x v="1"/>
    <s v="No"/>
    <s v="Y"/>
    <n v="2"/>
    <n v="-2"/>
    <n v="0"/>
    <n v="36"/>
    <n v="0"/>
    <m/>
    <n v="0"/>
    <n v="1"/>
    <n v="566"/>
    <n v="18"/>
    <x v="2"/>
    <n v="1"/>
    <n v="3"/>
    <n v="81"/>
    <n v="4"/>
    <n v="1"/>
    <n v="2"/>
    <n v="3688"/>
    <n v="7122"/>
    <n v="4"/>
    <n v="18"/>
    <n v="3"/>
    <n v="4"/>
    <n v="80"/>
    <n v="2"/>
    <n v="4"/>
    <n v="3"/>
    <n v="1"/>
    <n v="0"/>
    <n v="0"/>
    <n v="0"/>
  </r>
  <r>
    <x v="1"/>
    <s v="Travel_Rarely"/>
    <x v="1"/>
    <s v="Current Employees"/>
    <x v="1"/>
    <x v="2"/>
    <x v="299"/>
    <n v="408"/>
    <x v="1"/>
    <x v="3"/>
    <x v="2"/>
    <s v="No"/>
    <s v="Y"/>
    <n v="3"/>
    <n v="-2"/>
    <n v="0"/>
    <n v="51"/>
    <n v="0"/>
    <m/>
    <n v="0"/>
    <n v="1"/>
    <n v="1302"/>
    <n v="2"/>
    <x v="3"/>
    <n v="1"/>
    <n v="4"/>
    <n v="84"/>
    <n v="1"/>
    <n v="2"/>
    <n v="3"/>
    <n v="5482"/>
    <n v="16321"/>
    <n v="5"/>
    <n v="18"/>
    <n v="3"/>
    <n v="4"/>
    <n v="80"/>
    <n v="1"/>
    <n v="13"/>
    <n v="3"/>
    <n v="4"/>
    <n v="1"/>
    <n v="1"/>
    <n v="2"/>
  </r>
  <r>
    <x v="1"/>
    <s v="Travel_Rarely"/>
    <x v="0"/>
    <s v="Current Employees"/>
    <x v="0"/>
    <x v="0"/>
    <x v="300"/>
    <n v="410"/>
    <x v="1"/>
    <x v="5"/>
    <x v="0"/>
    <s v="No"/>
    <s v="Y"/>
    <n v="2"/>
    <n v="-2"/>
    <n v="0"/>
    <n v="41"/>
    <n v="0"/>
    <m/>
    <n v="0"/>
    <n v="1"/>
    <n v="334"/>
    <n v="2"/>
    <x v="2"/>
    <n v="1"/>
    <n v="4"/>
    <n v="88"/>
    <n v="3"/>
    <n v="4"/>
    <n v="2"/>
    <n v="16015"/>
    <n v="15896"/>
    <n v="1"/>
    <n v="19"/>
    <n v="3"/>
    <n v="2"/>
    <n v="80"/>
    <n v="0"/>
    <n v="22"/>
    <n v="3"/>
    <n v="22"/>
    <n v="10"/>
    <n v="0"/>
    <n v="4"/>
  </r>
  <r>
    <x v="1"/>
    <s v="Travel_Rarely"/>
    <x v="4"/>
    <s v="Current Employees"/>
    <x v="0"/>
    <x v="2"/>
    <x v="301"/>
    <n v="411"/>
    <x v="0"/>
    <x v="6"/>
    <x v="0"/>
    <s v="No"/>
    <s v="Y"/>
    <n v="2"/>
    <n v="-2"/>
    <n v="0"/>
    <n v="18"/>
    <n v="0"/>
    <m/>
    <n v="0"/>
    <n v="1"/>
    <n v="812"/>
    <n v="10"/>
    <x v="3"/>
    <n v="1"/>
    <n v="4"/>
    <n v="69"/>
    <n v="2"/>
    <n v="1"/>
    <n v="3"/>
    <n v="1200"/>
    <n v="9724"/>
    <n v="1"/>
    <n v="12"/>
    <n v="3"/>
    <n v="1"/>
    <n v="80"/>
    <n v="0"/>
    <n v="0"/>
    <n v="3"/>
    <n v="0"/>
    <n v="0"/>
    <n v="0"/>
    <n v="0"/>
  </r>
  <r>
    <x v="1"/>
    <s v="Travel_Rarely"/>
    <x v="2"/>
    <s v="Current Employees"/>
    <x v="1"/>
    <x v="2"/>
    <x v="302"/>
    <n v="412"/>
    <x v="1"/>
    <x v="4"/>
    <x v="0"/>
    <s v="No"/>
    <s v="Y"/>
    <n v="2"/>
    <n v="-2"/>
    <n v="0"/>
    <n v="28"/>
    <n v="0"/>
    <m/>
    <n v="0"/>
    <n v="1"/>
    <n v="1476"/>
    <n v="16"/>
    <x v="0"/>
    <n v="1"/>
    <n v="2"/>
    <n v="68"/>
    <n v="4"/>
    <n v="2"/>
    <n v="3"/>
    <n v="5661"/>
    <n v="4824"/>
    <n v="0"/>
    <n v="19"/>
    <n v="3"/>
    <n v="3"/>
    <n v="80"/>
    <n v="0"/>
    <n v="9"/>
    <n v="3"/>
    <n v="8"/>
    <n v="3"/>
    <n v="0"/>
    <n v="7"/>
  </r>
  <r>
    <x v="1"/>
    <s v="Travel_Rarely"/>
    <x v="2"/>
    <s v="Current Employees"/>
    <x v="0"/>
    <x v="4"/>
    <x v="303"/>
    <n v="416"/>
    <x v="1"/>
    <x v="0"/>
    <x v="1"/>
    <s v="No"/>
    <s v="Y"/>
    <n v="3"/>
    <n v="-2"/>
    <n v="0"/>
    <n v="31"/>
    <n v="0"/>
    <m/>
    <n v="0"/>
    <n v="1"/>
    <n v="218"/>
    <n v="7"/>
    <x v="3"/>
    <n v="1"/>
    <n v="4"/>
    <n v="100"/>
    <n v="4"/>
    <n v="2"/>
    <n v="4"/>
    <n v="6929"/>
    <n v="12241"/>
    <n v="4"/>
    <n v="11"/>
    <n v="3"/>
    <n v="2"/>
    <n v="80"/>
    <n v="1"/>
    <n v="10"/>
    <n v="2"/>
    <n v="8"/>
    <n v="7"/>
    <n v="7"/>
    <n v="7"/>
  </r>
  <r>
    <x v="1"/>
    <s v="Travel_Rarely"/>
    <x v="0"/>
    <s v="Current Employees"/>
    <x v="1"/>
    <x v="2"/>
    <x v="304"/>
    <n v="417"/>
    <x v="1"/>
    <x v="4"/>
    <x v="2"/>
    <s v="No"/>
    <s v="Y"/>
    <n v="5"/>
    <n v="-2"/>
    <n v="0"/>
    <n v="39"/>
    <n v="0"/>
    <m/>
    <n v="0"/>
    <n v="1"/>
    <n v="1132"/>
    <n v="1"/>
    <x v="3"/>
    <n v="1"/>
    <n v="3"/>
    <n v="48"/>
    <n v="4"/>
    <n v="3"/>
    <n v="4"/>
    <n v="9613"/>
    <n v="10942"/>
    <n v="0"/>
    <n v="17"/>
    <n v="3"/>
    <n v="1"/>
    <n v="80"/>
    <n v="3"/>
    <n v="19"/>
    <n v="2"/>
    <n v="18"/>
    <n v="10"/>
    <n v="3"/>
    <n v="7"/>
  </r>
  <r>
    <x v="1"/>
    <s v="Non-Travel"/>
    <x v="0"/>
    <s v="Current Employees"/>
    <x v="1"/>
    <x v="0"/>
    <x v="305"/>
    <n v="419"/>
    <x v="0"/>
    <x v="2"/>
    <x v="1"/>
    <s v="No"/>
    <s v="Y"/>
    <n v="3"/>
    <n v="-2"/>
    <n v="0"/>
    <n v="36"/>
    <n v="0"/>
    <m/>
    <n v="0"/>
    <n v="1"/>
    <n v="1105"/>
    <n v="24"/>
    <x v="2"/>
    <n v="1"/>
    <n v="2"/>
    <n v="47"/>
    <n v="3"/>
    <n v="2"/>
    <n v="2"/>
    <n v="5674"/>
    <n v="6927"/>
    <n v="7"/>
    <n v="15"/>
    <n v="3"/>
    <n v="3"/>
    <n v="80"/>
    <n v="1"/>
    <n v="11"/>
    <n v="3"/>
    <n v="9"/>
    <n v="8"/>
    <n v="0"/>
    <n v="8"/>
  </r>
  <r>
    <x v="1"/>
    <s v="Travel_Rarely"/>
    <x v="2"/>
    <s v="Current Employees"/>
    <x v="0"/>
    <x v="0"/>
    <x v="306"/>
    <n v="420"/>
    <x v="1"/>
    <x v="0"/>
    <x v="1"/>
    <s v="No"/>
    <s v="Y"/>
    <n v="3"/>
    <n v="-2"/>
    <n v="0"/>
    <n v="32"/>
    <n v="0"/>
    <m/>
    <n v="0"/>
    <n v="1"/>
    <n v="906"/>
    <n v="7"/>
    <x v="3"/>
    <n v="1"/>
    <n v="4"/>
    <n v="91"/>
    <n v="2"/>
    <n v="2"/>
    <n v="2"/>
    <n v="5484"/>
    <n v="16985"/>
    <n v="1"/>
    <n v="14"/>
    <n v="3"/>
    <n v="3"/>
    <n v="80"/>
    <n v="1"/>
    <n v="13"/>
    <n v="2"/>
    <n v="13"/>
    <n v="8"/>
    <n v="4"/>
    <n v="8"/>
  </r>
  <r>
    <x v="1"/>
    <s v="Travel_Rarely"/>
    <x v="0"/>
    <s v="Current Employees"/>
    <x v="1"/>
    <x v="0"/>
    <x v="307"/>
    <n v="421"/>
    <x v="0"/>
    <x v="7"/>
    <x v="1"/>
    <s v="No"/>
    <s v="Y"/>
    <n v="2"/>
    <n v="-2"/>
    <n v="0"/>
    <n v="38"/>
    <n v="0"/>
    <m/>
    <n v="0"/>
    <n v="1"/>
    <n v="849"/>
    <n v="25"/>
    <x v="0"/>
    <n v="1"/>
    <n v="1"/>
    <n v="81"/>
    <n v="2"/>
    <n v="3"/>
    <n v="2"/>
    <n v="12061"/>
    <n v="26707"/>
    <n v="3"/>
    <n v="17"/>
    <n v="3"/>
    <n v="3"/>
    <n v="80"/>
    <n v="1"/>
    <n v="19"/>
    <n v="3"/>
    <n v="10"/>
    <n v="8"/>
    <n v="0"/>
    <n v="1"/>
  </r>
  <r>
    <x v="1"/>
    <s v="Non-Travel"/>
    <x v="3"/>
    <s v="Current Employees"/>
    <x v="1"/>
    <x v="0"/>
    <x v="308"/>
    <n v="422"/>
    <x v="1"/>
    <x v="4"/>
    <x v="2"/>
    <s v="Yes"/>
    <s v="Y"/>
    <n v="2"/>
    <n v="-2"/>
    <n v="0"/>
    <n v="58"/>
    <n v="0"/>
    <m/>
    <n v="0"/>
    <n v="1"/>
    <n v="390"/>
    <n v="1"/>
    <x v="2"/>
    <n v="1"/>
    <n v="4"/>
    <n v="32"/>
    <n v="1"/>
    <n v="2"/>
    <n v="2"/>
    <n v="5660"/>
    <n v="17056"/>
    <n v="2"/>
    <n v="13"/>
    <n v="3"/>
    <n v="4"/>
    <n v="80"/>
    <n v="1"/>
    <n v="12"/>
    <n v="3"/>
    <n v="5"/>
    <n v="3"/>
    <n v="1"/>
    <n v="2"/>
  </r>
  <r>
    <x v="1"/>
    <s v="Travel_Rarely"/>
    <x v="2"/>
    <s v="Current Employees"/>
    <x v="1"/>
    <x v="4"/>
    <x v="309"/>
    <n v="423"/>
    <x v="1"/>
    <x v="1"/>
    <x v="1"/>
    <s v="Yes"/>
    <s v="Y"/>
    <n v="4"/>
    <n v="-2"/>
    <n v="0"/>
    <n v="31"/>
    <n v="0"/>
    <m/>
    <n v="0"/>
    <n v="1"/>
    <n v="691"/>
    <n v="5"/>
    <x v="2"/>
    <n v="1"/>
    <n v="4"/>
    <n v="86"/>
    <n v="3"/>
    <n v="1"/>
    <n v="4"/>
    <n v="4821"/>
    <n v="10077"/>
    <n v="0"/>
    <n v="12"/>
    <n v="3"/>
    <n v="3"/>
    <n v="80"/>
    <n v="1"/>
    <n v="6"/>
    <n v="3"/>
    <n v="5"/>
    <n v="2"/>
    <n v="0"/>
    <n v="3"/>
  </r>
  <r>
    <x v="1"/>
    <s v="Travel_Rarely"/>
    <x v="2"/>
    <s v="Current Employees"/>
    <x v="2"/>
    <x v="5"/>
    <x v="310"/>
    <n v="424"/>
    <x v="1"/>
    <x v="8"/>
    <x v="1"/>
    <s v="No"/>
    <s v="Y"/>
    <n v="1"/>
    <n v="-2"/>
    <n v="0"/>
    <n v="31"/>
    <n v="0"/>
    <m/>
    <n v="0"/>
    <n v="1"/>
    <n v="106"/>
    <n v="2"/>
    <x v="3"/>
    <n v="1"/>
    <n v="1"/>
    <n v="62"/>
    <n v="2"/>
    <n v="2"/>
    <n v="3"/>
    <n v="6410"/>
    <n v="17822"/>
    <n v="3"/>
    <n v="12"/>
    <n v="3"/>
    <n v="4"/>
    <n v="80"/>
    <n v="0"/>
    <n v="9"/>
    <n v="3"/>
    <n v="2"/>
    <n v="2"/>
    <n v="1"/>
    <n v="0"/>
  </r>
  <r>
    <x v="1"/>
    <s v="Travel_Frequently"/>
    <x v="1"/>
    <s v="Current Employees"/>
    <x v="1"/>
    <x v="0"/>
    <x v="311"/>
    <n v="425"/>
    <x v="1"/>
    <x v="2"/>
    <x v="2"/>
    <s v="No"/>
    <s v="Y"/>
    <n v="2"/>
    <n v="-2"/>
    <n v="0"/>
    <n v="45"/>
    <n v="0"/>
    <m/>
    <n v="0"/>
    <n v="1"/>
    <n v="1249"/>
    <n v="7"/>
    <x v="3"/>
    <n v="1"/>
    <n v="1"/>
    <n v="97"/>
    <n v="3"/>
    <n v="3"/>
    <n v="2"/>
    <n v="5210"/>
    <n v="20308"/>
    <n v="1"/>
    <n v="18"/>
    <n v="3"/>
    <n v="1"/>
    <n v="80"/>
    <n v="1"/>
    <n v="24"/>
    <n v="3"/>
    <n v="24"/>
    <n v="9"/>
    <n v="9"/>
    <n v="11"/>
  </r>
  <r>
    <x v="1"/>
    <s v="Travel_Rarely"/>
    <x v="2"/>
    <s v="Current Employees"/>
    <x v="1"/>
    <x v="0"/>
    <x v="312"/>
    <n v="426"/>
    <x v="1"/>
    <x v="1"/>
    <x v="2"/>
    <s v="Yes"/>
    <s v="Y"/>
    <n v="2"/>
    <n v="-2"/>
    <n v="0"/>
    <n v="31"/>
    <n v="0"/>
    <m/>
    <n v="0"/>
    <n v="1"/>
    <n v="192"/>
    <n v="2"/>
    <x v="2"/>
    <n v="1"/>
    <n v="3"/>
    <n v="32"/>
    <n v="3"/>
    <n v="1"/>
    <n v="2"/>
    <n v="2695"/>
    <n v="7747"/>
    <n v="0"/>
    <n v="18"/>
    <n v="3"/>
    <n v="2"/>
    <n v="80"/>
    <n v="1"/>
    <n v="3"/>
    <n v="1"/>
    <n v="2"/>
    <n v="2"/>
    <n v="2"/>
    <n v="2"/>
  </r>
  <r>
    <x v="1"/>
    <s v="Travel_Frequently"/>
    <x v="2"/>
    <s v="Current Employees"/>
    <x v="1"/>
    <x v="0"/>
    <x v="313"/>
    <n v="428"/>
    <x v="0"/>
    <x v="5"/>
    <x v="1"/>
    <s v="No"/>
    <s v="Y"/>
    <n v="2"/>
    <n v="-2"/>
    <n v="0"/>
    <n v="33"/>
    <n v="0"/>
    <m/>
    <n v="0"/>
    <n v="1"/>
    <n v="553"/>
    <n v="5"/>
    <x v="2"/>
    <n v="1"/>
    <n v="4"/>
    <n v="74"/>
    <n v="3"/>
    <n v="3"/>
    <n v="2"/>
    <n v="11878"/>
    <n v="23364"/>
    <n v="6"/>
    <n v="11"/>
    <n v="3"/>
    <n v="2"/>
    <n v="80"/>
    <n v="2"/>
    <n v="12"/>
    <n v="3"/>
    <n v="10"/>
    <n v="6"/>
    <n v="8"/>
    <n v="8"/>
  </r>
  <r>
    <x v="1"/>
    <s v="Travel_Rarely"/>
    <x v="0"/>
    <s v="Current Employees"/>
    <x v="1"/>
    <x v="2"/>
    <x v="314"/>
    <n v="429"/>
    <x v="1"/>
    <x v="5"/>
    <x v="1"/>
    <s v="Yes"/>
    <s v="Y"/>
    <n v="3"/>
    <n v="-2"/>
    <n v="0"/>
    <n v="39"/>
    <n v="0"/>
    <m/>
    <n v="0"/>
    <n v="1"/>
    <n v="117"/>
    <n v="10"/>
    <x v="1"/>
    <n v="1"/>
    <n v="3"/>
    <n v="99"/>
    <n v="3"/>
    <n v="4"/>
    <n v="3"/>
    <n v="17068"/>
    <n v="5355"/>
    <n v="1"/>
    <n v="14"/>
    <n v="3"/>
    <n v="4"/>
    <n v="80"/>
    <n v="0"/>
    <n v="21"/>
    <n v="3"/>
    <n v="21"/>
    <n v="9"/>
    <n v="11"/>
    <n v="10"/>
  </r>
  <r>
    <x v="1"/>
    <s v="Travel_Frequently"/>
    <x v="0"/>
    <s v="Current Employees"/>
    <x v="1"/>
    <x v="0"/>
    <x v="315"/>
    <n v="430"/>
    <x v="0"/>
    <x v="2"/>
    <x v="0"/>
    <s v="No"/>
    <s v="Y"/>
    <n v="5"/>
    <n v="-2"/>
    <n v="0"/>
    <n v="43"/>
    <n v="0"/>
    <m/>
    <n v="0"/>
    <n v="1"/>
    <n v="185"/>
    <n v="10"/>
    <x v="2"/>
    <n v="1"/>
    <n v="3"/>
    <n v="33"/>
    <n v="3"/>
    <n v="1"/>
    <n v="2"/>
    <n v="2455"/>
    <n v="10675"/>
    <n v="0"/>
    <n v="19"/>
    <n v="3"/>
    <n v="1"/>
    <n v="80"/>
    <n v="0"/>
    <n v="9"/>
    <n v="3"/>
    <n v="8"/>
    <n v="7"/>
    <n v="1"/>
    <n v="7"/>
  </r>
  <r>
    <x v="1"/>
    <s v="Travel_Rarely"/>
    <x v="1"/>
    <s v="Current Employees"/>
    <x v="1"/>
    <x v="4"/>
    <x v="316"/>
    <n v="431"/>
    <x v="0"/>
    <x v="4"/>
    <x v="0"/>
    <s v="Yes"/>
    <s v="Y"/>
    <n v="2"/>
    <n v="-2"/>
    <n v="0"/>
    <n v="49"/>
    <n v="0"/>
    <m/>
    <n v="0"/>
    <n v="1"/>
    <n v="1091"/>
    <n v="1"/>
    <x v="0"/>
    <n v="1"/>
    <n v="4"/>
    <n v="90"/>
    <n v="2"/>
    <n v="4"/>
    <n v="4"/>
    <n v="13964"/>
    <n v="17810"/>
    <n v="7"/>
    <n v="12"/>
    <n v="3"/>
    <n v="4"/>
    <n v="80"/>
    <n v="0"/>
    <n v="25"/>
    <n v="3"/>
    <n v="7"/>
    <n v="1"/>
    <n v="0"/>
    <n v="7"/>
  </r>
  <r>
    <x v="0"/>
    <s v="Travel_Rarely"/>
    <x v="1"/>
    <s v="Ex-Employees"/>
    <x v="1"/>
    <x v="2"/>
    <x v="317"/>
    <n v="433"/>
    <x v="1"/>
    <x v="1"/>
    <x v="1"/>
    <s v="No"/>
    <s v="Y"/>
    <n v="3"/>
    <n v="-2"/>
    <n v="0"/>
    <n v="52"/>
    <n v="1"/>
    <n v="1"/>
    <n v="1"/>
    <n v="0"/>
    <n v="723"/>
    <n v="8"/>
    <x v="2"/>
    <n v="1"/>
    <n v="3"/>
    <n v="85"/>
    <n v="2"/>
    <n v="2"/>
    <n v="3"/>
    <n v="4941"/>
    <n v="17747"/>
    <n v="2"/>
    <n v="15"/>
    <n v="3"/>
    <n v="1"/>
    <n v="80"/>
    <n v="0"/>
    <n v="11"/>
    <n v="2"/>
    <n v="8"/>
    <n v="2"/>
    <n v="7"/>
    <n v="7"/>
  </r>
  <r>
    <x v="1"/>
    <s v="Travel_Rarely"/>
    <x v="2"/>
    <s v="Current Employees"/>
    <x v="1"/>
    <x v="0"/>
    <x v="318"/>
    <n v="434"/>
    <x v="0"/>
    <x v="1"/>
    <x v="0"/>
    <s v="Yes"/>
    <s v="Y"/>
    <n v="2"/>
    <n v="-2"/>
    <n v="0"/>
    <n v="27"/>
    <n v="0"/>
    <m/>
    <n v="0"/>
    <n v="1"/>
    <n v="1220"/>
    <n v="5"/>
    <x v="3"/>
    <n v="1"/>
    <n v="3"/>
    <n v="85"/>
    <n v="3"/>
    <n v="1"/>
    <n v="2"/>
    <n v="2478"/>
    <n v="20938"/>
    <n v="1"/>
    <n v="12"/>
    <n v="3"/>
    <n v="2"/>
    <n v="80"/>
    <n v="0"/>
    <n v="4"/>
    <n v="2"/>
    <n v="4"/>
    <n v="3"/>
    <n v="1"/>
    <n v="2"/>
  </r>
  <r>
    <x v="1"/>
    <s v="Travel_Rarely"/>
    <x v="2"/>
    <s v="Current Employees"/>
    <x v="0"/>
    <x v="4"/>
    <x v="319"/>
    <n v="436"/>
    <x v="0"/>
    <x v="0"/>
    <x v="1"/>
    <s v="Yes"/>
    <s v="Y"/>
    <n v="2"/>
    <n v="-2"/>
    <n v="0"/>
    <n v="32"/>
    <n v="0"/>
    <m/>
    <n v="0"/>
    <n v="1"/>
    <n v="588"/>
    <n v="8"/>
    <x v="0"/>
    <n v="1"/>
    <n v="4"/>
    <n v="65"/>
    <n v="2"/>
    <n v="2"/>
    <n v="4"/>
    <n v="5228"/>
    <n v="24624"/>
    <n v="1"/>
    <n v="11"/>
    <n v="3"/>
    <n v="4"/>
    <n v="80"/>
    <n v="0"/>
    <n v="13"/>
    <n v="3"/>
    <n v="13"/>
    <n v="12"/>
    <n v="11"/>
    <n v="9"/>
  </r>
  <r>
    <x v="1"/>
    <s v="Travel_Rarely"/>
    <x v="2"/>
    <s v="Current Employees"/>
    <x v="0"/>
    <x v="0"/>
    <x v="320"/>
    <n v="437"/>
    <x v="1"/>
    <x v="0"/>
    <x v="0"/>
    <s v="Yes"/>
    <s v="Y"/>
    <n v="3"/>
    <n v="-2"/>
    <n v="0"/>
    <n v="27"/>
    <n v="0"/>
    <m/>
    <n v="0"/>
    <n v="1"/>
    <n v="1377"/>
    <n v="2"/>
    <x v="3"/>
    <n v="1"/>
    <n v="4"/>
    <n v="74"/>
    <n v="3"/>
    <n v="2"/>
    <n v="2"/>
    <n v="4478"/>
    <n v="5242"/>
    <n v="1"/>
    <n v="11"/>
    <n v="3"/>
    <n v="1"/>
    <n v="80"/>
    <n v="0"/>
    <n v="5"/>
    <n v="3"/>
    <n v="5"/>
    <n v="4"/>
    <n v="0"/>
    <n v="4"/>
  </r>
  <r>
    <x v="1"/>
    <s v="Travel_Rarely"/>
    <x v="2"/>
    <s v="Current Employees"/>
    <x v="0"/>
    <x v="3"/>
    <x v="321"/>
    <n v="438"/>
    <x v="1"/>
    <x v="0"/>
    <x v="2"/>
    <s v="No"/>
    <s v="Y"/>
    <n v="3"/>
    <n v="-2"/>
    <n v="0"/>
    <n v="31"/>
    <n v="0"/>
    <m/>
    <n v="0"/>
    <n v="1"/>
    <n v="691"/>
    <n v="7"/>
    <x v="3"/>
    <n v="1"/>
    <n v="4"/>
    <n v="73"/>
    <n v="3"/>
    <n v="2"/>
    <n v="1"/>
    <n v="7547"/>
    <n v="7143"/>
    <n v="4"/>
    <n v="12"/>
    <n v="3"/>
    <n v="4"/>
    <n v="80"/>
    <n v="3"/>
    <n v="13"/>
    <n v="3"/>
    <n v="7"/>
    <n v="7"/>
    <n v="1"/>
    <n v="7"/>
  </r>
  <r>
    <x v="1"/>
    <s v="Travel_Rarely"/>
    <x v="2"/>
    <s v="Current Employees"/>
    <x v="1"/>
    <x v="2"/>
    <x v="322"/>
    <n v="439"/>
    <x v="0"/>
    <x v="1"/>
    <x v="0"/>
    <s v="No"/>
    <s v="Y"/>
    <n v="0"/>
    <n v="-2"/>
    <n v="0"/>
    <n v="32"/>
    <n v="0"/>
    <m/>
    <n v="0"/>
    <n v="1"/>
    <n v="1018"/>
    <n v="2"/>
    <x v="2"/>
    <n v="1"/>
    <n v="1"/>
    <n v="74"/>
    <n v="4"/>
    <n v="2"/>
    <n v="4"/>
    <n v="5055"/>
    <n v="10557"/>
    <n v="7"/>
    <n v="16"/>
    <n v="3"/>
    <n v="3"/>
    <n v="80"/>
    <n v="0"/>
    <n v="10"/>
    <n v="2"/>
    <n v="7"/>
    <n v="7"/>
    <n v="0"/>
    <n v="7"/>
  </r>
  <r>
    <x v="0"/>
    <s v="Travel_Rarely"/>
    <x v="2"/>
    <s v="Ex-Employees"/>
    <x v="1"/>
    <x v="2"/>
    <x v="323"/>
    <n v="440"/>
    <x v="1"/>
    <x v="1"/>
    <x v="1"/>
    <s v="Yes"/>
    <s v="Y"/>
    <n v="4"/>
    <n v="-2"/>
    <n v="0"/>
    <n v="28"/>
    <n v="1"/>
    <n v="1"/>
    <n v="1"/>
    <n v="0"/>
    <n v="1157"/>
    <n v="2"/>
    <x v="2"/>
    <n v="1"/>
    <n v="1"/>
    <n v="84"/>
    <n v="1"/>
    <n v="1"/>
    <n v="4"/>
    <n v="3464"/>
    <n v="24737"/>
    <n v="5"/>
    <n v="13"/>
    <n v="3"/>
    <n v="4"/>
    <n v="80"/>
    <n v="0"/>
    <n v="5"/>
    <n v="2"/>
    <n v="3"/>
    <n v="2"/>
    <n v="2"/>
    <n v="2"/>
  </r>
  <r>
    <x v="1"/>
    <s v="Travel_Rarely"/>
    <x v="2"/>
    <s v="Current Employees"/>
    <x v="1"/>
    <x v="2"/>
    <x v="324"/>
    <n v="441"/>
    <x v="0"/>
    <x v="1"/>
    <x v="1"/>
    <s v="No"/>
    <s v="Y"/>
    <n v="2"/>
    <n v="-2"/>
    <n v="0"/>
    <n v="30"/>
    <n v="0"/>
    <m/>
    <n v="0"/>
    <n v="1"/>
    <n v="1275"/>
    <n v="28"/>
    <x v="0"/>
    <n v="1"/>
    <n v="4"/>
    <n v="64"/>
    <n v="3"/>
    <n v="2"/>
    <n v="4"/>
    <n v="5775"/>
    <n v="11934"/>
    <n v="1"/>
    <n v="13"/>
    <n v="3"/>
    <n v="4"/>
    <n v="80"/>
    <n v="2"/>
    <n v="11"/>
    <n v="3"/>
    <n v="10"/>
    <n v="8"/>
    <n v="1"/>
    <n v="9"/>
  </r>
  <r>
    <x v="1"/>
    <s v="Travel_Frequently"/>
    <x v="2"/>
    <s v="Current Employees"/>
    <x v="1"/>
    <x v="0"/>
    <x v="325"/>
    <n v="442"/>
    <x v="0"/>
    <x v="3"/>
    <x v="1"/>
    <s v="No"/>
    <s v="Y"/>
    <n v="2"/>
    <n v="-2"/>
    <n v="0"/>
    <n v="31"/>
    <n v="0"/>
    <m/>
    <n v="0"/>
    <n v="1"/>
    <n v="798"/>
    <n v="7"/>
    <x v="0"/>
    <n v="1"/>
    <n v="3"/>
    <n v="48"/>
    <n v="2"/>
    <n v="3"/>
    <n v="2"/>
    <n v="8943"/>
    <n v="14034"/>
    <n v="1"/>
    <n v="24"/>
    <n v="4"/>
    <n v="1"/>
    <n v="80"/>
    <n v="1"/>
    <n v="10"/>
    <n v="3"/>
    <n v="10"/>
    <n v="9"/>
    <n v="8"/>
    <n v="9"/>
  </r>
  <r>
    <x v="1"/>
    <s v="Travel_Frequently"/>
    <x v="0"/>
    <s v="Current Employees"/>
    <x v="1"/>
    <x v="2"/>
    <x v="326"/>
    <n v="444"/>
    <x v="1"/>
    <x v="5"/>
    <x v="1"/>
    <s v="No"/>
    <s v="Y"/>
    <n v="2"/>
    <n v="-2"/>
    <n v="0"/>
    <n v="39"/>
    <n v="0"/>
    <m/>
    <n v="0"/>
    <n v="1"/>
    <n v="672"/>
    <n v="7"/>
    <x v="0"/>
    <n v="1"/>
    <n v="3"/>
    <n v="54"/>
    <n v="2"/>
    <n v="5"/>
    <n v="4"/>
    <n v="19272"/>
    <n v="21141"/>
    <n v="1"/>
    <n v="15"/>
    <n v="3"/>
    <n v="1"/>
    <n v="80"/>
    <n v="1"/>
    <n v="21"/>
    <n v="3"/>
    <n v="21"/>
    <n v="9"/>
    <n v="13"/>
    <n v="3"/>
  </r>
  <r>
    <x v="0"/>
    <s v="Travel_Rarely"/>
    <x v="0"/>
    <s v="Ex-Employees"/>
    <x v="0"/>
    <x v="2"/>
    <x v="327"/>
    <n v="445"/>
    <x v="0"/>
    <x v="0"/>
    <x v="1"/>
    <s v="Yes"/>
    <s v="Y"/>
    <n v="3"/>
    <n v="-2"/>
    <n v="0"/>
    <n v="39"/>
    <n v="1"/>
    <n v="1"/>
    <n v="1"/>
    <n v="0"/>
    <n v="1162"/>
    <n v="3"/>
    <x v="0"/>
    <n v="1"/>
    <n v="4"/>
    <n v="41"/>
    <n v="3"/>
    <n v="2"/>
    <n v="3"/>
    <n v="5238"/>
    <n v="17778"/>
    <n v="4"/>
    <n v="18"/>
    <n v="3"/>
    <n v="1"/>
    <n v="80"/>
    <n v="0"/>
    <n v="12"/>
    <n v="2"/>
    <n v="1"/>
    <n v="0"/>
    <n v="0"/>
    <n v="0"/>
  </r>
  <r>
    <x v="1"/>
    <s v="Travel_Frequently"/>
    <x v="2"/>
    <s v="Current Employees"/>
    <x v="0"/>
    <x v="3"/>
    <x v="328"/>
    <n v="446"/>
    <x v="1"/>
    <x v="0"/>
    <x v="0"/>
    <s v="No"/>
    <s v="Y"/>
    <n v="6"/>
    <n v="-2"/>
    <n v="0"/>
    <n v="33"/>
    <n v="0"/>
    <m/>
    <n v="0"/>
    <n v="1"/>
    <n v="508"/>
    <n v="10"/>
    <x v="3"/>
    <n v="1"/>
    <n v="2"/>
    <n v="46"/>
    <n v="2"/>
    <n v="2"/>
    <n v="1"/>
    <n v="4682"/>
    <n v="4317"/>
    <n v="3"/>
    <n v="14"/>
    <n v="3"/>
    <n v="3"/>
    <n v="80"/>
    <n v="0"/>
    <n v="9"/>
    <n v="2"/>
    <n v="7"/>
    <n v="7"/>
    <n v="0"/>
    <n v="1"/>
  </r>
  <r>
    <x v="1"/>
    <s v="Travel_Rarely"/>
    <x v="1"/>
    <s v="Current Employees"/>
    <x v="1"/>
    <x v="0"/>
    <x v="329"/>
    <n v="447"/>
    <x v="1"/>
    <x v="7"/>
    <x v="1"/>
    <s v="No"/>
    <s v="Y"/>
    <n v="2"/>
    <n v="-2"/>
    <n v="0"/>
    <n v="47"/>
    <n v="0"/>
    <m/>
    <n v="0"/>
    <n v="1"/>
    <n v="1482"/>
    <n v="5"/>
    <x v="4"/>
    <n v="1"/>
    <n v="4"/>
    <n v="42"/>
    <n v="3"/>
    <n v="5"/>
    <n v="2"/>
    <n v="18300"/>
    <n v="16375"/>
    <n v="4"/>
    <n v="11"/>
    <n v="3"/>
    <n v="2"/>
    <n v="80"/>
    <n v="1"/>
    <n v="21"/>
    <n v="3"/>
    <n v="3"/>
    <n v="2"/>
    <n v="1"/>
    <n v="1"/>
  </r>
  <r>
    <x v="1"/>
    <s v="Travel_Frequently"/>
    <x v="0"/>
    <s v="Current Employees"/>
    <x v="1"/>
    <x v="0"/>
    <x v="330"/>
    <n v="448"/>
    <x v="0"/>
    <x v="2"/>
    <x v="2"/>
    <s v="No"/>
    <s v="Y"/>
    <n v="3"/>
    <n v="-2"/>
    <n v="0"/>
    <n v="43"/>
    <n v="0"/>
    <m/>
    <n v="0"/>
    <n v="1"/>
    <n v="559"/>
    <n v="10"/>
    <x v="2"/>
    <n v="1"/>
    <n v="3"/>
    <n v="82"/>
    <n v="2"/>
    <n v="2"/>
    <n v="2"/>
    <n v="5257"/>
    <n v="6227"/>
    <n v="1"/>
    <n v="11"/>
    <n v="3"/>
    <n v="2"/>
    <n v="80"/>
    <n v="1"/>
    <n v="9"/>
    <n v="4"/>
    <n v="9"/>
    <n v="7"/>
    <n v="0"/>
    <n v="0"/>
  </r>
  <r>
    <x v="1"/>
    <s v="Non-Travel"/>
    <x v="2"/>
    <s v="Current Employees"/>
    <x v="0"/>
    <x v="3"/>
    <x v="331"/>
    <n v="449"/>
    <x v="1"/>
    <x v="0"/>
    <x v="1"/>
    <s v="Yes"/>
    <s v="Y"/>
    <n v="0"/>
    <n v="-2"/>
    <n v="0"/>
    <n v="27"/>
    <n v="0"/>
    <m/>
    <n v="0"/>
    <n v="1"/>
    <n v="210"/>
    <n v="1"/>
    <x v="1"/>
    <n v="1"/>
    <n v="3"/>
    <n v="73"/>
    <n v="3"/>
    <n v="2"/>
    <n v="1"/>
    <n v="6349"/>
    <n v="22107"/>
    <n v="0"/>
    <n v="13"/>
    <n v="3"/>
    <n v="4"/>
    <n v="80"/>
    <n v="1"/>
    <n v="6"/>
    <n v="3"/>
    <n v="5"/>
    <n v="4"/>
    <n v="1"/>
    <n v="4"/>
  </r>
  <r>
    <x v="1"/>
    <s v="Travel_Frequently"/>
    <x v="1"/>
    <s v="Current Employees"/>
    <x v="1"/>
    <x v="0"/>
    <x v="332"/>
    <n v="450"/>
    <x v="0"/>
    <x v="1"/>
    <x v="0"/>
    <s v="No"/>
    <s v="Y"/>
    <n v="4"/>
    <n v="-2"/>
    <n v="0"/>
    <n v="54"/>
    <n v="0"/>
    <m/>
    <n v="0"/>
    <n v="1"/>
    <n v="928"/>
    <n v="20"/>
    <x v="2"/>
    <n v="1"/>
    <n v="4"/>
    <n v="31"/>
    <n v="3"/>
    <n v="2"/>
    <n v="2"/>
    <n v="4869"/>
    <n v="16885"/>
    <n v="3"/>
    <n v="12"/>
    <n v="3"/>
    <n v="4"/>
    <n v="80"/>
    <n v="0"/>
    <n v="20"/>
    <n v="2"/>
    <n v="4"/>
    <n v="3"/>
    <n v="0"/>
    <n v="3"/>
  </r>
  <r>
    <x v="1"/>
    <s v="Travel_Rarely"/>
    <x v="0"/>
    <s v="Current Employees"/>
    <x v="1"/>
    <x v="0"/>
    <x v="333"/>
    <n v="451"/>
    <x v="0"/>
    <x v="4"/>
    <x v="1"/>
    <s v="No"/>
    <s v="Y"/>
    <n v="1"/>
    <n v="-2"/>
    <n v="0"/>
    <n v="43"/>
    <n v="0"/>
    <m/>
    <n v="0"/>
    <n v="1"/>
    <n v="1001"/>
    <n v="7"/>
    <x v="3"/>
    <n v="1"/>
    <n v="3"/>
    <n v="43"/>
    <n v="3"/>
    <n v="3"/>
    <n v="2"/>
    <n v="9985"/>
    <n v="9262"/>
    <n v="8"/>
    <n v="16"/>
    <n v="3"/>
    <n v="1"/>
    <n v="80"/>
    <n v="1"/>
    <n v="10"/>
    <n v="2"/>
    <n v="1"/>
    <n v="0"/>
    <n v="0"/>
    <n v="0"/>
  </r>
  <r>
    <x v="1"/>
    <s v="Travel_Rarely"/>
    <x v="1"/>
    <s v="Current Employees"/>
    <x v="1"/>
    <x v="1"/>
    <x v="334"/>
    <n v="452"/>
    <x v="1"/>
    <x v="1"/>
    <x v="1"/>
    <s v="No"/>
    <s v="Y"/>
    <n v="3"/>
    <n v="-2"/>
    <n v="0"/>
    <n v="45"/>
    <n v="0"/>
    <m/>
    <n v="0"/>
    <n v="1"/>
    <n v="549"/>
    <n v="8"/>
    <x v="2"/>
    <n v="1"/>
    <n v="4"/>
    <n v="75"/>
    <n v="3"/>
    <n v="2"/>
    <n v="4"/>
    <n v="3697"/>
    <n v="9278"/>
    <n v="9"/>
    <n v="14"/>
    <n v="3"/>
    <n v="1"/>
    <n v="80"/>
    <n v="2"/>
    <n v="12"/>
    <n v="3"/>
    <n v="10"/>
    <n v="9"/>
    <n v="9"/>
    <n v="8"/>
  </r>
  <r>
    <x v="1"/>
    <s v="Travel_Rarely"/>
    <x v="0"/>
    <s v="Current Employees"/>
    <x v="0"/>
    <x v="2"/>
    <x v="335"/>
    <n v="453"/>
    <x v="1"/>
    <x v="0"/>
    <x v="1"/>
    <s v="Yes"/>
    <s v="Y"/>
    <n v="2"/>
    <n v="-2"/>
    <n v="0"/>
    <n v="40"/>
    <n v="0"/>
    <m/>
    <n v="0"/>
    <n v="1"/>
    <n v="1124"/>
    <n v="1"/>
    <x v="0"/>
    <n v="1"/>
    <n v="2"/>
    <n v="57"/>
    <n v="1"/>
    <n v="2"/>
    <n v="4"/>
    <n v="7457"/>
    <n v="13273"/>
    <n v="2"/>
    <n v="22"/>
    <n v="4"/>
    <n v="3"/>
    <n v="80"/>
    <n v="3"/>
    <n v="6"/>
    <n v="2"/>
    <n v="4"/>
    <n v="3"/>
    <n v="0"/>
    <n v="2"/>
  </r>
  <r>
    <x v="0"/>
    <s v="Travel_Rarely"/>
    <x v="2"/>
    <s v="Ex-Employees"/>
    <x v="1"/>
    <x v="1"/>
    <x v="336"/>
    <n v="454"/>
    <x v="1"/>
    <x v="2"/>
    <x v="1"/>
    <s v="Yes"/>
    <s v="Y"/>
    <n v="4"/>
    <n v="-2"/>
    <n v="0"/>
    <n v="29"/>
    <n v="1"/>
    <n v="1"/>
    <n v="1"/>
    <n v="0"/>
    <n v="318"/>
    <n v="8"/>
    <x v="2"/>
    <n v="1"/>
    <n v="2"/>
    <n v="77"/>
    <n v="1"/>
    <n v="1"/>
    <n v="3"/>
    <n v="2119"/>
    <n v="4759"/>
    <n v="1"/>
    <n v="11"/>
    <n v="3"/>
    <n v="4"/>
    <n v="80"/>
    <n v="0"/>
    <n v="7"/>
    <n v="2"/>
    <n v="7"/>
    <n v="7"/>
    <n v="0"/>
    <n v="7"/>
  </r>
  <r>
    <x v="1"/>
    <s v="Travel_Rarely"/>
    <x v="2"/>
    <s v="Current Employees"/>
    <x v="1"/>
    <x v="1"/>
    <x v="337"/>
    <n v="455"/>
    <x v="1"/>
    <x v="2"/>
    <x v="0"/>
    <s v="No"/>
    <s v="Y"/>
    <n v="2"/>
    <n v="-2"/>
    <n v="0"/>
    <n v="29"/>
    <n v="0"/>
    <m/>
    <n v="0"/>
    <n v="1"/>
    <n v="738"/>
    <n v="9"/>
    <x v="4"/>
    <n v="1"/>
    <n v="2"/>
    <n v="30"/>
    <n v="2"/>
    <n v="1"/>
    <n v="4"/>
    <n v="3983"/>
    <n v="7621"/>
    <n v="0"/>
    <n v="17"/>
    <n v="3"/>
    <n v="3"/>
    <n v="80"/>
    <n v="0"/>
    <n v="4"/>
    <n v="3"/>
    <n v="3"/>
    <n v="2"/>
    <n v="2"/>
    <n v="2"/>
  </r>
  <r>
    <x v="1"/>
    <s v="Travel_Rarely"/>
    <x v="2"/>
    <s v="Current Employees"/>
    <x v="0"/>
    <x v="3"/>
    <x v="338"/>
    <n v="456"/>
    <x v="0"/>
    <x v="0"/>
    <x v="2"/>
    <s v="No"/>
    <s v="Y"/>
    <n v="2"/>
    <n v="-2"/>
    <n v="0"/>
    <n v="30"/>
    <n v="0"/>
    <m/>
    <n v="0"/>
    <n v="1"/>
    <n v="570"/>
    <n v="5"/>
    <x v="3"/>
    <n v="1"/>
    <n v="4"/>
    <n v="30"/>
    <n v="2"/>
    <n v="2"/>
    <n v="1"/>
    <n v="6118"/>
    <n v="5431"/>
    <n v="1"/>
    <n v="13"/>
    <n v="3"/>
    <n v="3"/>
    <n v="80"/>
    <n v="3"/>
    <n v="10"/>
    <n v="3"/>
    <n v="10"/>
    <n v="9"/>
    <n v="1"/>
    <n v="2"/>
  </r>
  <r>
    <x v="1"/>
    <s v="Travel_Rarely"/>
    <x v="2"/>
    <s v="Current Employees"/>
    <x v="0"/>
    <x v="3"/>
    <x v="339"/>
    <n v="458"/>
    <x v="0"/>
    <x v="0"/>
    <x v="1"/>
    <s v="No"/>
    <s v="Y"/>
    <n v="3"/>
    <n v="-2"/>
    <n v="0"/>
    <n v="27"/>
    <n v="0"/>
    <m/>
    <n v="0"/>
    <n v="1"/>
    <n v="1130"/>
    <n v="8"/>
    <x v="2"/>
    <n v="1"/>
    <n v="2"/>
    <n v="56"/>
    <n v="3"/>
    <n v="2"/>
    <n v="1"/>
    <n v="6214"/>
    <n v="3415"/>
    <n v="1"/>
    <n v="18"/>
    <n v="3"/>
    <n v="1"/>
    <n v="80"/>
    <n v="1"/>
    <n v="8"/>
    <n v="3"/>
    <n v="8"/>
    <n v="7"/>
    <n v="0"/>
    <n v="7"/>
  </r>
  <r>
    <x v="1"/>
    <s v="Travel_Rarely"/>
    <x v="0"/>
    <s v="Current Employees"/>
    <x v="1"/>
    <x v="2"/>
    <x v="340"/>
    <n v="460"/>
    <x v="1"/>
    <x v="3"/>
    <x v="2"/>
    <s v="No"/>
    <s v="Y"/>
    <n v="2"/>
    <n v="-2"/>
    <n v="0"/>
    <n v="37"/>
    <n v="0"/>
    <m/>
    <n v="0"/>
    <n v="1"/>
    <n v="1192"/>
    <n v="5"/>
    <x v="0"/>
    <n v="1"/>
    <n v="4"/>
    <n v="61"/>
    <n v="3"/>
    <n v="2"/>
    <n v="4"/>
    <n v="6347"/>
    <n v="23177"/>
    <n v="7"/>
    <n v="16"/>
    <n v="3"/>
    <n v="3"/>
    <n v="80"/>
    <n v="2"/>
    <n v="8"/>
    <n v="2"/>
    <n v="6"/>
    <n v="2"/>
    <n v="0"/>
    <n v="4"/>
  </r>
  <r>
    <x v="1"/>
    <s v="Travel_Rarely"/>
    <x v="0"/>
    <s v="Current Employees"/>
    <x v="1"/>
    <x v="0"/>
    <x v="341"/>
    <n v="461"/>
    <x v="1"/>
    <x v="7"/>
    <x v="2"/>
    <s v="Yes"/>
    <s v="Y"/>
    <n v="3"/>
    <n v="-2"/>
    <n v="0"/>
    <n v="38"/>
    <n v="0"/>
    <m/>
    <n v="0"/>
    <n v="1"/>
    <n v="343"/>
    <n v="15"/>
    <x v="0"/>
    <n v="1"/>
    <n v="3"/>
    <n v="92"/>
    <n v="2"/>
    <n v="3"/>
    <n v="2"/>
    <n v="11510"/>
    <n v="15682"/>
    <n v="0"/>
    <n v="14"/>
    <n v="3"/>
    <n v="2"/>
    <n v="80"/>
    <n v="1"/>
    <n v="12"/>
    <n v="3"/>
    <n v="11"/>
    <n v="10"/>
    <n v="2"/>
    <n v="9"/>
  </r>
  <r>
    <x v="1"/>
    <s v="Travel_Rarely"/>
    <x v="2"/>
    <s v="Current Employees"/>
    <x v="1"/>
    <x v="2"/>
    <x v="342"/>
    <n v="462"/>
    <x v="0"/>
    <x v="3"/>
    <x v="0"/>
    <s v="Yes"/>
    <s v="Y"/>
    <n v="2"/>
    <n v="-2"/>
    <n v="0"/>
    <n v="31"/>
    <n v="0"/>
    <m/>
    <n v="0"/>
    <n v="1"/>
    <n v="1232"/>
    <n v="7"/>
    <x v="2"/>
    <n v="1"/>
    <n v="3"/>
    <n v="39"/>
    <n v="3"/>
    <n v="3"/>
    <n v="4"/>
    <n v="7143"/>
    <n v="25713"/>
    <n v="1"/>
    <n v="14"/>
    <n v="3"/>
    <n v="3"/>
    <n v="80"/>
    <n v="0"/>
    <n v="11"/>
    <n v="2"/>
    <n v="11"/>
    <n v="9"/>
    <n v="4"/>
    <n v="10"/>
  </r>
  <r>
    <x v="1"/>
    <s v="Travel_Rarely"/>
    <x v="2"/>
    <s v="Current Employees"/>
    <x v="0"/>
    <x v="3"/>
    <x v="343"/>
    <n v="463"/>
    <x v="0"/>
    <x v="0"/>
    <x v="2"/>
    <s v="Yes"/>
    <s v="Y"/>
    <n v="2"/>
    <n v="-2"/>
    <n v="0"/>
    <n v="29"/>
    <n v="0"/>
    <m/>
    <n v="0"/>
    <n v="1"/>
    <n v="144"/>
    <n v="10"/>
    <x v="1"/>
    <n v="1"/>
    <n v="4"/>
    <n v="39"/>
    <n v="2"/>
    <n v="2"/>
    <n v="1"/>
    <n v="8268"/>
    <n v="11866"/>
    <n v="1"/>
    <n v="14"/>
    <n v="3"/>
    <n v="1"/>
    <n v="80"/>
    <n v="2"/>
    <n v="7"/>
    <n v="3"/>
    <n v="7"/>
    <n v="7"/>
    <n v="1"/>
    <n v="7"/>
  </r>
  <r>
    <x v="1"/>
    <s v="Travel_Rarely"/>
    <x v="0"/>
    <s v="Current Employees"/>
    <x v="1"/>
    <x v="4"/>
    <x v="344"/>
    <n v="464"/>
    <x v="1"/>
    <x v="3"/>
    <x v="0"/>
    <s v="No"/>
    <s v="Y"/>
    <n v="5"/>
    <n v="-2"/>
    <n v="0"/>
    <n v="35"/>
    <n v="0"/>
    <m/>
    <n v="0"/>
    <n v="1"/>
    <n v="1296"/>
    <n v="5"/>
    <x v="2"/>
    <n v="1"/>
    <n v="4"/>
    <n v="62"/>
    <n v="3"/>
    <n v="3"/>
    <n v="4"/>
    <n v="8095"/>
    <n v="18264"/>
    <n v="0"/>
    <n v="13"/>
    <n v="3"/>
    <n v="4"/>
    <n v="80"/>
    <n v="0"/>
    <n v="17"/>
    <n v="3"/>
    <n v="16"/>
    <n v="6"/>
    <n v="0"/>
    <n v="13"/>
  </r>
  <r>
    <x v="1"/>
    <s v="Travel_Rarely"/>
    <x v="4"/>
    <s v="Current Employees"/>
    <x v="1"/>
    <x v="0"/>
    <x v="345"/>
    <n v="465"/>
    <x v="1"/>
    <x v="1"/>
    <x v="2"/>
    <s v="No"/>
    <s v="Y"/>
    <n v="2"/>
    <n v="-2"/>
    <n v="0"/>
    <n v="23"/>
    <n v="0"/>
    <m/>
    <n v="0"/>
    <n v="1"/>
    <n v="1309"/>
    <n v="26"/>
    <x v="1"/>
    <n v="1"/>
    <n v="3"/>
    <n v="83"/>
    <n v="3"/>
    <n v="1"/>
    <n v="2"/>
    <n v="2904"/>
    <n v="16092"/>
    <n v="1"/>
    <n v="12"/>
    <n v="3"/>
    <n v="3"/>
    <n v="80"/>
    <n v="2"/>
    <n v="4"/>
    <n v="2"/>
    <n v="4"/>
    <n v="2"/>
    <n v="0"/>
    <n v="2"/>
  </r>
  <r>
    <x v="1"/>
    <s v="Travel_Rarely"/>
    <x v="0"/>
    <s v="Current Employees"/>
    <x v="1"/>
    <x v="2"/>
    <x v="346"/>
    <n v="466"/>
    <x v="1"/>
    <x v="3"/>
    <x v="0"/>
    <s v="Yes"/>
    <s v="Y"/>
    <n v="3"/>
    <n v="-2"/>
    <n v="0"/>
    <n v="41"/>
    <n v="0"/>
    <m/>
    <n v="0"/>
    <n v="1"/>
    <n v="483"/>
    <n v="6"/>
    <x v="3"/>
    <n v="1"/>
    <n v="4"/>
    <n v="95"/>
    <n v="2"/>
    <n v="2"/>
    <n v="3"/>
    <n v="6032"/>
    <n v="10110"/>
    <n v="6"/>
    <n v="15"/>
    <n v="3"/>
    <n v="4"/>
    <n v="80"/>
    <n v="0"/>
    <n v="8"/>
    <n v="3"/>
    <n v="5"/>
    <n v="4"/>
    <n v="1"/>
    <n v="2"/>
  </r>
  <r>
    <x v="1"/>
    <s v="Travel_Frequently"/>
    <x v="1"/>
    <s v="Current Employees"/>
    <x v="0"/>
    <x v="2"/>
    <x v="347"/>
    <n v="467"/>
    <x v="1"/>
    <x v="6"/>
    <x v="0"/>
    <s v="No"/>
    <s v="Y"/>
    <n v="3"/>
    <n v="-2"/>
    <n v="0"/>
    <n v="47"/>
    <n v="0"/>
    <m/>
    <n v="0"/>
    <n v="1"/>
    <n v="1309"/>
    <n v="4"/>
    <x v="1"/>
    <n v="1"/>
    <n v="2"/>
    <n v="99"/>
    <n v="3"/>
    <n v="2"/>
    <n v="3"/>
    <n v="2976"/>
    <n v="25751"/>
    <n v="3"/>
    <n v="19"/>
    <n v="3"/>
    <n v="1"/>
    <n v="80"/>
    <n v="0"/>
    <n v="5"/>
    <n v="3"/>
    <n v="0"/>
    <n v="0"/>
    <n v="0"/>
    <n v="0"/>
  </r>
  <r>
    <x v="1"/>
    <s v="Travel_Rarely"/>
    <x v="0"/>
    <s v="Current Employees"/>
    <x v="1"/>
    <x v="0"/>
    <x v="348"/>
    <n v="468"/>
    <x v="0"/>
    <x v="7"/>
    <x v="0"/>
    <s v="No"/>
    <s v="Y"/>
    <n v="2"/>
    <n v="-2"/>
    <n v="0"/>
    <n v="42"/>
    <n v="0"/>
    <m/>
    <n v="0"/>
    <n v="1"/>
    <n v="810"/>
    <n v="23"/>
    <x v="4"/>
    <n v="1"/>
    <n v="1"/>
    <n v="44"/>
    <n v="3"/>
    <n v="4"/>
    <n v="2"/>
    <n v="15992"/>
    <n v="15901"/>
    <n v="2"/>
    <n v="14"/>
    <n v="3"/>
    <n v="2"/>
    <n v="80"/>
    <n v="0"/>
    <n v="16"/>
    <n v="3"/>
    <n v="1"/>
    <n v="0"/>
    <n v="0"/>
    <n v="0"/>
  </r>
  <r>
    <x v="1"/>
    <s v="Non-Travel"/>
    <x v="2"/>
    <s v="Current Employees"/>
    <x v="0"/>
    <x v="0"/>
    <x v="349"/>
    <n v="469"/>
    <x v="1"/>
    <x v="0"/>
    <x v="1"/>
    <s v="No"/>
    <s v="Y"/>
    <n v="3"/>
    <n v="-2"/>
    <n v="0"/>
    <n v="29"/>
    <n v="0"/>
    <m/>
    <n v="0"/>
    <n v="1"/>
    <n v="746"/>
    <n v="2"/>
    <x v="3"/>
    <n v="1"/>
    <n v="4"/>
    <n v="61"/>
    <n v="3"/>
    <n v="2"/>
    <n v="2"/>
    <n v="4649"/>
    <n v="16928"/>
    <n v="1"/>
    <n v="14"/>
    <n v="3"/>
    <n v="1"/>
    <n v="80"/>
    <n v="1"/>
    <n v="4"/>
    <n v="2"/>
    <n v="4"/>
    <n v="3"/>
    <n v="0"/>
    <n v="2"/>
  </r>
  <r>
    <x v="1"/>
    <s v="Travel_Rarely"/>
    <x v="0"/>
    <s v="Current Employees"/>
    <x v="2"/>
    <x v="4"/>
    <x v="350"/>
    <n v="470"/>
    <x v="1"/>
    <x v="8"/>
    <x v="2"/>
    <s v="Yes"/>
    <s v="Y"/>
    <n v="5"/>
    <n v="-2"/>
    <n v="0"/>
    <n v="42"/>
    <n v="0"/>
    <m/>
    <n v="0"/>
    <n v="1"/>
    <n v="544"/>
    <n v="2"/>
    <x v="1"/>
    <n v="1"/>
    <n v="4"/>
    <n v="52"/>
    <n v="3"/>
    <n v="1"/>
    <n v="4"/>
    <n v="2696"/>
    <n v="24017"/>
    <n v="0"/>
    <n v="11"/>
    <n v="3"/>
    <n v="3"/>
    <n v="80"/>
    <n v="1"/>
    <n v="4"/>
    <n v="3"/>
    <n v="3"/>
    <n v="2"/>
    <n v="1"/>
    <n v="0"/>
  </r>
  <r>
    <x v="1"/>
    <s v="Travel_Rarely"/>
    <x v="2"/>
    <s v="Current Employees"/>
    <x v="1"/>
    <x v="2"/>
    <x v="351"/>
    <n v="471"/>
    <x v="0"/>
    <x v="2"/>
    <x v="1"/>
    <s v="No"/>
    <s v="Y"/>
    <n v="4"/>
    <n v="-2"/>
    <n v="0"/>
    <n v="32"/>
    <n v="0"/>
    <m/>
    <n v="0"/>
    <n v="1"/>
    <n v="1062"/>
    <n v="2"/>
    <x v="3"/>
    <n v="1"/>
    <n v="3"/>
    <n v="75"/>
    <n v="3"/>
    <n v="1"/>
    <n v="3"/>
    <n v="2370"/>
    <n v="3956"/>
    <n v="1"/>
    <n v="13"/>
    <n v="3"/>
    <n v="3"/>
    <n v="80"/>
    <n v="1"/>
    <n v="8"/>
    <n v="3"/>
    <n v="8"/>
    <n v="0"/>
    <n v="0"/>
    <n v="7"/>
  </r>
  <r>
    <x v="1"/>
    <s v="Travel_Rarely"/>
    <x v="1"/>
    <s v="Current Employees"/>
    <x v="0"/>
    <x v="2"/>
    <x v="352"/>
    <n v="473"/>
    <x v="0"/>
    <x v="5"/>
    <x v="1"/>
    <s v="No"/>
    <s v="Y"/>
    <n v="3"/>
    <n v="-2"/>
    <n v="0"/>
    <n v="48"/>
    <n v="0"/>
    <m/>
    <n v="0"/>
    <n v="1"/>
    <n v="530"/>
    <n v="29"/>
    <x v="1"/>
    <n v="1"/>
    <n v="1"/>
    <n v="91"/>
    <n v="3"/>
    <n v="3"/>
    <n v="3"/>
    <n v="12504"/>
    <n v="23978"/>
    <n v="3"/>
    <n v="21"/>
    <n v="4"/>
    <n v="2"/>
    <n v="80"/>
    <n v="1"/>
    <n v="15"/>
    <n v="1"/>
    <n v="0"/>
    <n v="0"/>
    <n v="0"/>
    <n v="0"/>
  </r>
  <r>
    <x v="1"/>
    <s v="Travel_Rarely"/>
    <x v="0"/>
    <s v="Current Employees"/>
    <x v="1"/>
    <x v="2"/>
    <x v="353"/>
    <n v="474"/>
    <x v="1"/>
    <x v="1"/>
    <x v="2"/>
    <s v="Yes"/>
    <s v="Y"/>
    <n v="2"/>
    <n v="-2"/>
    <n v="0"/>
    <n v="37"/>
    <n v="0"/>
    <m/>
    <n v="0"/>
    <n v="1"/>
    <n v="1319"/>
    <n v="6"/>
    <x v="3"/>
    <n v="1"/>
    <n v="3"/>
    <n v="51"/>
    <n v="4"/>
    <n v="2"/>
    <n v="3"/>
    <n v="5974"/>
    <n v="17001"/>
    <n v="4"/>
    <n v="13"/>
    <n v="3"/>
    <n v="1"/>
    <n v="80"/>
    <n v="2"/>
    <n v="13"/>
    <n v="3"/>
    <n v="7"/>
    <n v="7"/>
    <n v="6"/>
    <n v="7"/>
  </r>
  <r>
    <x v="1"/>
    <s v="Non-Travel"/>
    <x v="2"/>
    <s v="Current Employees"/>
    <x v="0"/>
    <x v="4"/>
    <x v="354"/>
    <n v="475"/>
    <x v="0"/>
    <x v="0"/>
    <x v="1"/>
    <s v="Yes"/>
    <s v="Y"/>
    <n v="2"/>
    <n v="-2"/>
    <n v="0"/>
    <n v="30"/>
    <n v="0"/>
    <m/>
    <n v="0"/>
    <n v="1"/>
    <n v="641"/>
    <n v="25"/>
    <x v="0"/>
    <n v="1"/>
    <n v="4"/>
    <n v="85"/>
    <n v="3"/>
    <n v="2"/>
    <n v="4"/>
    <n v="4736"/>
    <n v="6069"/>
    <n v="7"/>
    <n v="12"/>
    <n v="3"/>
    <n v="2"/>
    <n v="80"/>
    <n v="1"/>
    <n v="4"/>
    <n v="4"/>
    <n v="2"/>
    <n v="2"/>
    <n v="2"/>
    <n v="2"/>
  </r>
  <r>
    <x v="1"/>
    <s v="Travel_Rarely"/>
    <x v="2"/>
    <s v="Current Employees"/>
    <x v="0"/>
    <x v="0"/>
    <x v="355"/>
    <n v="476"/>
    <x v="1"/>
    <x v="0"/>
    <x v="1"/>
    <s v="No"/>
    <s v="Y"/>
    <n v="3"/>
    <n v="-2"/>
    <n v="0"/>
    <n v="26"/>
    <n v="0"/>
    <m/>
    <n v="0"/>
    <n v="1"/>
    <n v="933"/>
    <n v="1"/>
    <x v="3"/>
    <n v="1"/>
    <n v="3"/>
    <n v="57"/>
    <n v="3"/>
    <n v="2"/>
    <n v="2"/>
    <n v="5296"/>
    <n v="20156"/>
    <n v="1"/>
    <n v="17"/>
    <n v="3"/>
    <n v="2"/>
    <n v="80"/>
    <n v="1"/>
    <n v="8"/>
    <n v="3"/>
    <n v="8"/>
    <n v="7"/>
    <n v="7"/>
    <n v="7"/>
  </r>
  <r>
    <x v="1"/>
    <s v="Travel_Rarely"/>
    <x v="0"/>
    <s v="Current Employees"/>
    <x v="1"/>
    <x v="1"/>
    <x v="356"/>
    <n v="477"/>
    <x v="1"/>
    <x v="4"/>
    <x v="0"/>
    <s v="No"/>
    <s v="Y"/>
    <n v="6"/>
    <n v="-2"/>
    <n v="0"/>
    <n v="42"/>
    <n v="0"/>
    <m/>
    <n v="0"/>
    <n v="1"/>
    <n v="1332"/>
    <n v="2"/>
    <x v="2"/>
    <n v="1"/>
    <n v="1"/>
    <n v="98"/>
    <n v="2"/>
    <n v="2"/>
    <n v="4"/>
    <n v="6781"/>
    <n v="17078"/>
    <n v="3"/>
    <n v="23"/>
    <n v="4"/>
    <n v="2"/>
    <n v="80"/>
    <n v="0"/>
    <n v="14"/>
    <n v="3"/>
    <n v="1"/>
    <n v="0"/>
    <n v="0"/>
    <n v="0"/>
  </r>
  <r>
    <x v="0"/>
    <s v="Travel_Frequently"/>
    <x v="4"/>
    <s v="Ex-Employees"/>
    <x v="0"/>
    <x v="4"/>
    <x v="357"/>
    <n v="478"/>
    <x v="0"/>
    <x v="6"/>
    <x v="0"/>
    <s v="Yes"/>
    <s v="Y"/>
    <n v="3"/>
    <n v="-2"/>
    <n v="0"/>
    <n v="21"/>
    <n v="1"/>
    <n v="1"/>
    <n v="1"/>
    <n v="0"/>
    <n v="756"/>
    <n v="1"/>
    <x v="1"/>
    <n v="1"/>
    <n v="4"/>
    <n v="99"/>
    <n v="2"/>
    <n v="1"/>
    <n v="4"/>
    <n v="2174"/>
    <n v="9150"/>
    <n v="1"/>
    <n v="11"/>
    <n v="3"/>
    <n v="3"/>
    <n v="80"/>
    <n v="0"/>
    <n v="3"/>
    <n v="3"/>
    <n v="3"/>
    <n v="2"/>
    <n v="1"/>
    <n v="2"/>
  </r>
  <r>
    <x v="1"/>
    <s v="Non-Travel"/>
    <x v="0"/>
    <s v="Current Employees"/>
    <x v="0"/>
    <x v="2"/>
    <x v="358"/>
    <n v="479"/>
    <x v="0"/>
    <x v="0"/>
    <x v="0"/>
    <s v="No"/>
    <s v="Y"/>
    <n v="6"/>
    <n v="-2"/>
    <n v="0"/>
    <n v="36"/>
    <n v="0"/>
    <m/>
    <n v="0"/>
    <n v="1"/>
    <n v="845"/>
    <n v="1"/>
    <x v="4"/>
    <n v="1"/>
    <n v="4"/>
    <n v="45"/>
    <n v="3"/>
    <n v="2"/>
    <n v="4"/>
    <n v="6653"/>
    <n v="15276"/>
    <n v="4"/>
    <n v="15"/>
    <n v="3"/>
    <n v="2"/>
    <n v="80"/>
    <n v="0"/>
    <n v="7"/>
    <n v="3"/>
    <n v="1"/>
    <n v="0"/>
    <n v="0"/>
    <n v="0"/>
  </r>
  <r>
    <x v="1"/>
    <s v="Travel_Frequently"/>
    <x v="0"/>
    <s v="Current Employees"/>
    <x v="0"/>
    <x v="2"/>
    <x v="359"/>
    <n v="481"/>
    <x v="1"/>
    <x v="0"/>
    <x v="1"/>
    <s v="No"/>
    <s v="Y"/>
    <n v="2"/>
    <n v="-2"/>
    <n v="0"/>
    <n v="36"/>
    <n v="0"/>
    <m/>
    <n v="0"/>
    <n v="1"/>
    <n v="541"/>
    <n v="3"/>
    <x v="2"/>
    <n v="1"/>
    <n v="1"/>
    <n v="48"/>
    <n v="2"/>
    <n v="3"/>
    <n v="4"/>
    <n v="9699"/>
    <n v="7246"/>
    <n v="4"/>
    <n v="11"/>
    <n v="3"/>
    <n v="1"/>
    <n v="80"/>
    <n v="1"/>
    <n v="16"/>
    <n v="3"/>
    <n v="13"/>
    <n v="9"/>
    <n v="1"/>
    <n v="12"/>
  </r>
  <r>
    <x v="1"/>
    <s v="Travel_Rarely"/>
    <x v="3"/>
    <s v="Current Employees"/>
    <x v="1"/>
    <x v="2"/>
    <x v="360"/>
    <n v="482"/>
    <x v="1"/>
    <x v="4"/>
    <x v="1"/>
    <s v="No"/>
    <s v="Y"/>
    <n v="2"/>
    <n v="-2"/>
    <n v="0"/>
    <n v="57"/>
    <n v="0"/>
    <m/>
    <n v="0"/>
    <n v="1"/>
    <n v="593"/>
    <n v="1"/>
    <x v="2"/>
    <n v="1"/>
    <n v="4"/>
    <n v="88"/>
    <n v="3"/>
    <n v="2"/>
    <n v="3"/>
    <n v="6755"/>
    <n v="2967"/>
    <n v="2"/>
    <n v="11"/>
    <n v="3"/>
    <n v="3"/>
    <n v="80"/>
    <n v="0"/>
    <n v="15"/>
    <n v="3"/>
    <n v="3"/>
    <n v="2"/>
    <n v="1"/>
    <n v="2"/>
  </r>
  <r>
    <x v="1"/>
    <s v="Travel_Rarely"/>
    <x v="0"/>
    <s v="Current Employees"/>
    <x v="1"/>
    <x v="0"/>
    <x v="361"/>
    <n v="483"/>
    <x v="0"/>
    <x v="2"/>
    <x v="1"/>
    <s v="Yes"/>
    <s v="Y"/>
    <n v="3"/>
    <n v="-2"/>
    <n v="0"/>
    <n v="40"/>
    <n v="0"/>
    <m/>
    <n v="0"/>
    <n v="1"/>
    <n v="1171"/>
    <n v="10"/>
    <x v="2"/>
    <n v="1"/>
    <n v="4"/>
    <n v="46"/>
    <n v="4"/>
    <n v="1"/>
    <n v="2"/>
    <n v="2213"/>
    <n v="22495"/>
    <n v="3"/>
    <n v="13"/>
    <n v="3"/>
    <n v="3"/>
    <n v="80"/>
    <n v="1"/>
    <n v="10"/>
    <n v="3"/>
    <n v="7"/>
    <n v="7"/>
    <n v="1"/>
    <n v="7"/>
  </r>
  <r>
    <x v="1"/>
    <s v="Non-Travel"/>
    <x v="4"/>
    <s v="Current Employees"/>
    <x v="0"/>
    <x v="2"/>
    <x v="362"/>
    <n v="484"/>
    <x v="1"/>
    <x v="6"/>
    <x v="0"/>
    <s v="No"/>
    <s v="Y"/>
    <n v="3"/>
    <n v="-2"/>
    <n v="0"/>
    <n v="21"/>
    <n v="0"/>
    <m/>
    <n v="0"/>
    <n v="1"/>
    <n v="895"/>
    <n v="9"/>
    <x v="0"/>
    <n v="1"/>
    <n v="1"/>
    <n v="39"/>
    <n v="3"/>
    <n v="1"/>
    <n v="4"/>
    <n v="2610"/>
    <n v="2851"/>
    <n v="1"/>
    <n v="24"/>
    <n v="4"/>
    <n v="3"/>
    <n v="80"/>
    <n v="0"/>
    <n v="3"/>
    <n v="2"/>
    <n v="3"/>
    <n v="2"/>
    <n v="2"/>
    <n v="2"/>
  </r>
  <r>
    <x v="0"/>
    <s v="Travel_Rarely"/>
    <x v="2"/>
    <s v="Ex-Employees"/>
    <x v="0"/>
    <x v="3"/>
    <x v="363"/>
    <n v="485"/>
    <x v="0"/>
    <x v="6"/>
    <x v="0"/>
    <s v="Yes"/>
    <s v="Y"/>
    <n v="2"/>
    <n v="-2"/>
    <n v="0"/>
    <n v="33"/>
    <n v="1"/>
    <n v="1"/>
    <n v="1"/>
    <n v="0"/>
    <n v="350"/>
    <n v="5"/>
    <x v="3"/>
    <n v="1"/>
    <n v="4"/>
    <n v="34"/>
    <n v="3"/>
    <n v="1"/>
    <n v="1"/>
    <n v="2851"/>
    <n v="9150"/>
    <n v="1"/>
    <n v="13"/>
    <n v="3"/>
    <n v="2"/>
    <n v="80"/>
    <n v="0"/>
    <n v="1"/>
    <n v="3"/>
    <n v="1"/>
    <n v="0"/>
    <n v="0"/>
    <n v="0"/>
  </r>
  <r>
    <x v="1"/>
    <s v="Travel_Rarely"/>
    <x v="0"/>
    <s v="Current Employees"/>
    <x v="1"/>
    <x v="2"/>
    <x v="364"/>
    <n v="486"/>
    <x v="0"/>
    <x v="2"/>
    <x v="1"/>
    <s v="No"/>
    <s v="Y"/>
    <n v="3"/>
    <n v="-2"/>
    <n v="0"/>
    <n v="37"/>
    <n v="0"/>
    <m/>
    <n v="0"/>
    <n v="1"/>
    <n v="921"/>
    <n v="10"/>
    <x v="3"/>
    <n v="1"/>
    <n v="3"/>
    <n v="98"/>
    <n v="3"/>
    <n v="1"/>
    <n v="3"/>
    <n v="3452"/>
    <n v="17663"/>
    <n v="6"/>
    <n v="20"/>
    <n v="4"/>
    <n v="2"/>
    <n v="80"/>
    <n v="1"/>
    <n v="17"/>
    <n v="3"/>
    <n v="5"/>
    <n v="4"/>
    <n v="0"/>
    <n v="3"/>
  </r>
  <r>
    <x v="1"/>
    <s v="Non-Travel"/>
    <x v="1"/>
    <s v="Current Employees"/>
    <x v="1"/>
    <x v="2"/>
    <x v="365"/>
    <n v="487"/>
    <x v="0"/>
    <x v="3"/>
    <x v="1"/>
    <s v="No"/>
    <s v="Y"/>
    <n v="2"/>
    <n v="-2"/>
    <n v="0"/>
    <n v="46"/>
    <n v="0"/>
    <m/>
    <n v="0"/>
    <n v="1"/>
    <n v="1144"/>
    <n v="7"/>
    <x v="2"/>
    <n v="1"/>
    <n v="3"/>
    <n v="30"/>
    <n v="3"/>
    <n v="2"/>
    <n v="3"/>
    <n v="5258"/>
    <n v="16044"/>
    <n v="2"/>
    <n v="14"/>
    <n v="3"/>
    <n v="3"/>
    <n v="80"/>
    <n v="0"/>
    <n v="7"/>
    <n v="4"/>
    <n v="1"/>
    <n v="0"/>
    <n v="0"/>
    <n v="0"/>
  </r>
  <r>
    <x v="0"/>
    <s v="Travel_Frequently"/>
    <x v="0"/>
    <s v="Ex-Employees"/>
    <x v="0"/>
    <x v="3"/>
    <x v="366"/>
    <n v="488"/>
    <x v="1"/>
    <x v="0"/>
    <x v="0"/>
    <s v="No"/>
    <s v="Y"/>
    <n v="5"/>
    <n v="-2"/>
    <n v="0"/>
    <n v="41"/>
    <n v="1"/>
    <n v="1"/>
    <n v="1"/>
    <n v="0"/>
    <n v="143"/>
    <n v="4"/>
    <x v="3"/>
    <n v="1"/>
    <n v="1"/>
    <n v="56"/>
    <n v="3"/>
    <n v="2"/>
    <n v="1"/>
    <n v="9355"/>
    <n v="9558"/>
    <n v="1"/>
    <n v="18"/>
    <n v="3"/>
    <n v="3"/>
    <n v="80"/>
    <n v="0"/>
    <n v="8"/>
    <n v="3"/>
    <n v="8"/>
    <n v="7"/>
    <n v="7"/>
    <n v="7"/>
  </r>
  <r>
    <x v="1"/>
    <s v="Travel_Rarely"/>
    <x v="1"/>
    <s v="Current Employees"/>
    <x v="1"/>
    <x v="4"/>
    <x v="367"/>
    <n v="491"/>
    <x v="1"/>
    <x v="4"/>
    <x v="0"/>
    <s v="No"/>
    <s v="Y"/>
    <n v="2"/>
    <n v="-2"/>
    <n v="0"/>
    <n v="50"/>
    <n v="0"/>
    <m/>
    <n v="0"/>
    <n v="1"/>
    <n v="1046"/>
    <n v="10"/>
    <x v="3"/>
    <n v="1"/>
    <n v="4"/>
    <n v="100"/>
    <n v="2"/>
    <n v="3"/>
    <n v="4"/>
    <n v="10496"/>
    <n v="2755"/>
    <n v="6"/>
    <n v="15"/>
    <n v="3"/>
    <n v="4"/>
    <n v="80"/>
    <n v="0"/>
    <n v="20"/>
    <n v="3"/>
    <n v="4"/>
    <n v="3"/>
    <n v="1"/>
    <n v="3"/>
  </r>
  <r>
    <x v="0"/>
    <s v="Travel_Rarely"/>
    <x v="0"/>
    <s v="Ex-Employees"/>
    <x v="0"/>
    <x v="3"/>
    <x v="368"/>
    <n v="492"/>
    <x v="1"/>
    <x v="0"/>
    <x v="1"/>
    <s v="Yes"/>
    <s v="Y"/>
    <n v="6"/>
    <n v="-2"/>
    <n v="0"/>
    <n v="40"/>
    <n v="1"/>
    <n v="1"/>
    <n v="1"/>
    <n v="0"/>
    <n v="575"/>
    <n v="22"/>
    <x v="0"/>
    <n v="1"/>
    <n v="3"/>
    <n v="68"/>
    <n v="2"/>
    <n v="2"/>
    <n v="1"/>
    <n v="6380"/>
    <n v="6110"/>
    <n v="2"/>
    <n v="12"/>
    <n v="3"/>
    <n v="1"/>
    <n v="80"/>
    <n v="2"/>
    <n v="8"/>
    <n v="3"/>
    <n v="6"/>
    <n v="4"/>
    <n v="1"/>
    <n v="0"/>
  </r>
  <r>
    <x v="1"/>
    <s v="Travel_Rarely"/>
    <x v="2"/>
    <s v="Current Employees"/>
    <x v="1"/>
    <x v="0"/>
    <x v="369"/>
    <n v="493"/>
    <x v="1"/>
    <x v="1"/>
    <x v="0"/>
    <s v="Yes"/>
    <s v="Y"/>
    <n v="5"/>
    <n v="-2"/>
    <n v="0"/>
    <n v="31"/>
    <n v="0"/>
    <m/>
    <n v="0"/>
    <n v="1"/>
    <n v="408"/>
    <n v="9"/>
    <x v="2"/>
    <n v="1"/>
    <n v="3"/>
    <n v="42"/>
    <n v="2"/>
    <n v="1"/>
    <n v="2"/>
    <n v="2657"/>
    <n v="7551"/>
    <n v="0"/>
    <n v="16"/>
    <n v="3"/>
    <n v="4"/>
    <n v="80"/>
    <n v="0"/>
    <n v="3"/>
    <n v="3"/>
    <n v="2"/>
    <n v="2"/>
    <n v="2"/>
    <n v="2"/>
  </r>
  <r>
    <x v="0"/>
    <s v="Travel_Rarely"/>
    <x v="4"/>
    <s v="Ex-Employees"/>
    <x v="0"/>
    <x v="0"/>
    <x v="370"/>
    <n v="494"/>
    <x v="0"/>
    <x v="6"/>
    <x v="0"/>
    <s v="No"/>
    <s v="Y"/>
    <n v="0"/>
    <n v="-2"/>
    <n v="0"/>
    <n v="21"/>
    <n v="1"/>
    <n v="1"/>
    <n v="1"/>
    <n v="0"/>
    <n v="156"/>
    <n v="12"/>
    <x v="3"/>
    <n v="1"/>
    <n v="3"/>
    <n v="90"/>
    <n v="4"/>
    <n v="1"/>
    <n v="2"/>
    <n v="2716"/>
    <n v="25422"/>
    <n v="1"/>
    <n v="15"/>
    <n v="3"/>
    <n v="4"/>
    <n v="80"/>
    <n v="0"/>
    <n v="1"/>
    <n v="3"/>
    <n v="1"/>
    <n v="0"/>
    <n v="0"/>
    <n v="0"/>
  </r>
  <r>
    <x v="1"/>
    <s v="Travel_Rarely"/>
    <x v="2"/>
    <s v="Current Employees"/>
    <x v="1"/>
    <x v="0"/>
    <x v="371"/>
    <n v="495"/>
    <x v="1"/>
    <x v="1"/>
    <x v="0"/>
    <s v="No"/>
    <s v="Y"/>
    <n v="4"/>
    <n v="-2"/>
    <n v="0"/>
    <n v="29"/>
    <n v="0"/>
    <m/>
    <n v="0"/>
    <n v="1"/>
    <n v="1283"/>
    <n v="23"/>
    <x v="3"/>
    <n v="1"/>
    <n v="4"/>
    <n v="54"/>
    <n v="3"/>
    <n v="1"/>
    <n v="2"/>
    <n v="2201"/>
    <n v="18168"/>
    <n v="9"/>
    <n v="16"/>
    <n v="3"/>
    <n v="4"/>
    <n v="80"/>
    <n v="0"/>
    <n v="6"/>
    <n v="3"/>
    <n v="3"/>
    <n v="2"/>
    <n v="1"/>
    <n v="2"/>
  </r>
  <r>
    <x v="1"/>
    <s v="Travel_Rarely"/>
    <x v="0"/>
    <s v="Current Employees"/>
    <x v="1"/>
    <x v="0"/>
    <x v="372"/>
    <n v="496"/>
    <x v="1"/>
    <x v="4"/>
    <x v="0"/>
    <s v="No"/>
    <s v="Y"/>
    <n v="5"/>
    <n v="-2"/>
    <n v="0"/>
    <n v="35"/>
    <n v="0"/>
    <m/>
    <n v="0"/>
    <n v="1"/>
    <n v="755"/>
    <n v="9"/>
    <x v="2"/>
    <n v="1"/>
    <n v="3"/>
    <n v="97"/>
    <n v="2"/>
    <n v="2"/>
    <n v="2"/>
    <n v="6540"/>
    <n v="19394"/>
    <n v="9"/>
    <n v="19"/>
    <n v="3"/>
    <n v="3"/>
    <n v="80"/>
    <n v="0"/>
    <n v="10"/>
    <n v="3"/>
    <n v="1"/>
    <n v="1"/>
    <n v="0"/>
    <n v="0"/>
  </r>
  <r>
    <x v="1"/>
    <s v="Travel_Rarely"/>
    <x v="2"/>
    <s v="Current Employees"/>
    <x v="1"/>
    <x v="2"/>
    <x v="373"/>
    <n v="497"/>
    <x v="1"/>
    <x v="2"/>
    <x v="2"/>
    <s v="No"/>
    <s v="Y"/>
    <n v="2"/>
    <n v="-2"/>
    <n v="0"/>
    <n v="27"/>
    <n v="0"/>
    <m/>
    <n v="0"/>
    <n v="1"/>
    <n v="1469"/>
    <n v="1"/>
    <x v="0"/>
    <n v="1"/>
    <n v="4"/>
    <n v="82"/>
    <n v="3"/>
    <n v="1"/>
    <n v="3"/>
    <n v="3816"/>
    <n v="17881"/>
    <n v="1"/>
    <n v="11"/>
    <n v="3"/>
    <n v="2"/>
    <n v="80"/>
    <n v="1"/>
    <n v="5"/>
    <n v="3"/>
    <n v="5"/>
    <n v="2"/>
    <n v="0"/>
    <n v="4"/>
  </r>
  <r>
    <x v="1"/>
    <s v="Travel_Rarely"/>
    <x v="2"/>
    <s v="Current Employees"/>
    <x v="0"/>
    <x v="0"/>
    <x v="374"/>
    <n v="498"/>
    <x v="1"/>
    <x v="0"/>
    <x v="0"/>
    <s v="No"/>
    <s v="Y"/>
    <n v="1"/>
    <n v="-2"/>
    <n v="0"/>
    <n v="28"/>
    <n v="0"/>
    <m/>
    <n v="0"/>
    <n v="1"/>
    <n v="304"/>
    <n v="9"/>
    <x v="2"/>
    <n v="1"/>
    <n v="2"/>
    <n v="92"/>
    <n v="3"/>
    <n v="2"/>
    <n v="2"/>
    <n v="5253"/>
    <n v="20750"/>
    <n v="1"/>
    <n v="16"/>
    <n v="3"/>
    <n v="4"/>
    <n v="80"/>
    <n v="0"/>
    <n v="7"/>
    <n v="3"/>
    <n v="7"/>
    <n v="5"/>
    <n v="0"/>
    <n v="7"/>
  </r>
  <r>
    <x v="1"/>
    <s v="Travel_Rarely"/>
    <x v="1"/>
    <s v="Current Employees"/>
    <x v="1"/>
    <x v="1"/>
    <x v="375"/>
    <n v="499"/>
    <x v="1"/>
    <x v="4"/>
    <x v="0"/>
    <s v="No"/>
    <s v="Y"/>
    <n v="2"/>
    <n v="-2"/>
    <n v="0"/>
    <n v="49"/>
    <n v="0"/>
    <m/>
    <n v="0"/>
    <n v="1"/>
    <n v="1261"/>
    <n v="7"/>
    <x v="3"/>
    <n v="1"/>
    <n v="2"/>
    <n v="31"/>
    <n v="2"/>
    <n v="3"/>
    <n v="3"/>
    <n v="10965"/>
    <n v="12066"/>
    <n v="8"/>
    <n v="24"/>
    <n v="4"/>
    <n v="3"/>
    <n v="80"/>
    <n v="0"/>
    <n v="26"/>
    <n v="3"/>
    <n v="5"/>
    <n v="2"/>
    <n v="0"/>
    <n v="0"/>
  </r>
  <r>
    <x v="1"/>
    <s v="Travel_Rarely"/>
    <x v="1"/>
    <s v="Current Employees"/>
    <x v="0"/>
    <x v="0"/>
    <x v="376"/>
    <n v="500"/>
    <x v="0"/>
    <x v="0"/>
    <x v="1"/>
    <s v="No"/>
    <s v="Y"/>
    <n v="2"/>
    <n v="-2"/>
    <n v="0"/>
    <n v="51"/>
    <n v="0"/>
    <m/>
    <n v="0"/>
    <n v="1"/>
    <n v="1178"/>
    <n v="14"/>
    <x v="0"/>
    <n v="1"/>
    <n v="3"/>
    <n v="87"/>
    <n v="3"/>
    <n v="2"/>
    <n v="2"/>
    <n v="4936"/>
    <n v="14862"/>
    <n v="4"/>
    <n v="11"/>
    <n v="3"/>
    <n v="3"/>
    <n v="80"/>
    <n v="1"/>
    <n v="18"/>
    <n v="2"/>
    <n v="7"/>
    <n v="7"/>
    <n v="0"/>
    <n v="7"/>
  </r>
  <r>
    <x v="1"/>
    <s v="Travel_Rarely"/>
    <x v="0"/>
    <s v="Current Employees"/>
    <x v="1"/>
    <x v="0"/>
    <x v="377"/>
    <n v="501"/>
    <x v="0"/>
    <x v="1"/>
    <x v="1"/>
    <s v="No"/>
    <s v="Y"/>
    <n v="3"/>
    <n v="-2"/>
    <n v="0"/>
    <n v="36"/>
    <n v="0"/>
    <m/>
    <n v="0"/>
    <n v="1"/>
    <n v="329"/>
    <n v="2"/>
    <x v="3"/>
    <n v="1"/>
    <n v="4"/>
    <n v="96"/>
    <n v="3"/>
    <n v="1"/>
    <n v="2"/>
    <n v="2543"/>
    <n v="11868"/>
    <n v="4"/>
    <n v="13"/>
    <n v="3"/>
    <n v="2"/>
    <n v="80"/>
    <n v="1"/>
    <n v="6"/>
    <n v="3"/>
    <n v="2"/>
    <n v="2"/>
    <n v="2"/>
    <n v="2"/>
  </r>
  <r>
    <x v="0"/>
    <s v="Non-Travel"/>
    <x v="2"/>
    <s v="Ex-Employees"/>
    <x v="0"/>
    <x v="3"/>
    <x v="378"/>
    <n v="502"/>
    <x v="1"/>
    <x v="0"/>
    <x v="0"/>
    <s v="Yes"/>
    <s v="Y"/>
    <n v="3"/>
    <n v="-2"/>
    <n v="0"/>
    <n v="34"/>
    <n v="1"/>
    <n v="1"/>
    <n v="1"/>
    <n v="0"/>
    <n v="1362"/>
    <n v="19"/>
    <x v="3"/>
    <n v="1"/>
    <n v="1"/>
    <n v="67"/>
    <n v="4"/>
    <n v="2"/>
    <n v="1"/>
    <n v="5304"/>
    <n v="4652"/>
    <n v="8"/>
    <n v="13"/>
    <n v="3"/>
    <n v="2"/>
    <n v="80"/>
    <n v="0"/>
    <n v="9"/>
    <n v="2"/>
    <n v="5"/>
    <n v="2"/>
    <n v="0"/>
    <n v="4"/>
  </r>
  <r>
    <x v="1"/>
    <s v="Travel_Rarely"/>
    <x v="3"/>
    <s v="Current Employees"/>
    <x v="1"/>
    <x v="0"/>
    <x v="379"/>
    <n v="505"/>
    <x v="0"/>
    <x v="5"/>
    <x v="0"/>
    <s v="Yes"/>
    <s v="Y"/>
    <n v="2"/>
    <n v="-2"/>
    <n v="0"/>
    <n v="55"/>
    <n v="0"/>
    <m/>
    <n v="0"/>
    <n v="1"/>
    <n v="1311"/>
    <n v="2"/>
    <x v="3"/>
    <n v="1"/>
    <n v="3"/>
    <n v="97"/>
    <n v="3"/>
    <n v="4"/>
    <n v="2"/>
    <n v="16659"/>
    <n v="23258"/>
    <n v="2"/>
    <n v="13"/>
    <n v="3"/>
    <n v="3"/>
    <n v="80"/>
    <n v="0"/>
    <n v="30"/>
    <n v="3"/>
    <n v="5"/>
    <n v="4"/>
    <n v="1"/>
    <n v="2"/>
  </r>
  <r>
    <x v="1"/>
    <s v="Travel_Rarely"/>
    <x v="4"/>
    <s v="Current Employees"/>
    <x v="0"/>
    <x v="3"/>
    <x v="380"/>
    <n v="507"/>
    <x v="0"/>
    <x v="0"/>
    <x v="2"/>
    <s v="Yes"/>
    <s v="Y"/>
    <n v="2"/>
    <n v="-2"/>
    <n v="0"/>
    <n v="24"/>
    <n v="0"/>
    <m/>
    <n v="0"/>
    <n v="1"/>
    <n v="1371"/>
    <n v="10"/>
    <x v="2"/>
    <n v="1"/>
    <n v="4"/>
    <n v="77"/>
    <n v="3"/>
    <n v="2"/>
    <n v="1"/>
    <n v="4260"/>
    <n v="5915"/>
    <n v="1"/>
    <n v="12"/>
    <n v="3"/>
    <n v="4"/>
    <n v="80"/>
    <n v="1"/>
    <n v="5"/>
    <n v="4"/>
    <n v="5"/>
    <n v="2"/>
    <n v="0"/>
    <n v="3"/>
  </r>
  <r>
    <x v="1"/>
    <s v="Travel_Rarely"/>
    <x v="2"/>
    <s v="Current Employees"/>
    <x v="0"/>
    <x v="4"/>
    <x v="381"/>
    <n v="508"/>
    <x v="1"/>
    <x v="6"/>
    <x v="1"/>
    <s v="No"/>
    <s v="Y"/>
    <n v="3"/>
    <n v="-2"/>
    <n v="0"/>
    <n v="30"/>
    <n v="0"/>
    <m/>
    <n v="0"/>
    <n v="1"/>
    <n v="202"/>
    <n v="2"/>
    <x v="1"/>
    <n v="1"/>
    <n v="4"/>
    <n v="72"/>
    <n v="3"/>
    <n v="1"/>
    <n v="4"/>
    <n v="2476"/>
    <n v="17434"/>
    <n v="1"/>
    <n v="18"/>
    <n v="3"/>
    <n v="1"/>
    <n v="80"/>
    <n v="1"/>
    <n v="1"/>
    <n v="3"/>
    <n v="1"/>
    <n v="0"/>
    <n v="0"/>
    <n v="0"/>
  </r>
  <r>
    <x v="0"/>
    <s v="Travel_Frequently"/>
    <x v="2"/>
    <s v="Ex-Employees"/>
    <x v="1"/>
    <x v="4"/>
    <x v="382"/>
    <n v="510"/>
    <x v="1"/>
    <x v="1"/>
    <x v="0"/>
    <s v="No"/>
    <s v="Y"/>
    <n v="2"/>
    <n v="-2"/>
    <n v="0"/>
    <n v="26"/>
    <n v="1"/>
    <n v="1"/>
    <n v="1"/>
    <n v="0"/>
    <n v="575"/>
    <n v="3"/>
    <x v="1"/>
    <n v="1"/>
    <n v="4"/>
    <n v="73"/>
    <n v="3"/>
    <n v="1"/>
    <n v="4"/>
    <n v="3102"/>
    <n v="6582"/>
    <n v="0"/>
    <n v="22"/>
    <n v="4"/>
    <n v="3"/>
    <n v="80"/>
    <n v="0"/>
    <n v="7"/>
    <n v="3"/>
    <n v="6"/>
    <n v="4"/>
    <n v="0"/>
    <n v="4"/>
  </r>
  <r>
    <x v="1"/>
    <s v="Travel_Rarely"/>
    <x v="4"/>
    <s v="Current Employees"/>
    <x v="1"/>
    <x v="2"/>
    <x v="383"/>
    <n v="511"/>
    <x v="0"/>
    <x v="1"/>
    <x v="1"/>
    <s v="No"/>
    <s v="Y"/>
    <n v="1"/>
    <n v="-2"/>
    <n v="0"/>
    <n v="22"/>
    <n v="0"/>
    <m/>
    <n v="0"/>
    <n v="1"/>
    <n v="253"/>
    <n v="11"/>
    <x v="3"/>
    <n v="1"/>
    <n v="1"/>
    <n v="43"/>
    <n v="3"/>
    <n v="1"/>
    <n v="3"/>
    <n v="2244"/>
    <n v="24440"/>
    <n v="1"/>
    <n v="13"/>
    <n v="3"/>
    <n v="4"/>
    <n v="80"/>
    <n v="1"/>
    <n v="2"/>
    <n v="3"/>
    <n v="2"/>
    <n v="1"/>
    <n v="1"/>
    <n v="2"/>
  </r>
  <r>
    <x v="1"/>
    <s v="Travel_Rarely"/>
    <x v="0"/>
    <s v="Current Employees"/>
    <x v="0"/>
    <x v="2"/>
    <x v="384"/>
    <n v="513"/>
    <x v="1"/>
    <x v="0"/>
    <x v="1"/>
    <s v="No"/>
    <s v="Y"/>
    <n v="2"/>
    <n v="-2"/>
    <n v="0"/>
    <n v="36"/>
    <n v="0"/>
    <m/>
    <n v="0"/>
    <n v="1"/>
    <n v="164"/>
    <n v="2"/>
    <x v="0"/>
    <n v="1"/>
    <n v="2"/>
    <n v="61"/>
    <n v="2"/>
    <n v="3"/>
    <n v="3"/>
    <n v="7596"/>
    <n v="3809"/>
    <n v="1"/>
    <n v="13"/>
    <n v="3"/>
    <n v="2"/>
    <n v="80"/>
    <n v="2"/>
    <n v="10"/>
    <n v="3"/>
    <n v="10"/>
    <n v="9"/>
    <n v="9"/>
    <n v="0"/>
  </r>
  <r>
    <x v="0"/>
    <s v="Travel_Frequently"/>
    <x v="2"/>
    <s v="Ex-Employees"/>
    <x v="1"/>
    <x v="4"/>
    <x v="385"/>
    <n v="514"/>
    <x v="1"/>
    <x v="1"/>
    <x v="0"/>
    <s v="Yes"/>
    <s v="Y"/>
    <n v="4"/>
    <n v="-2"/>
    <n v="0"/>
    <n v="30"/>
    <n v="1"/>
    <n v="1"/>
    <n v="1"/>
    <n v="0"/>
    <n v="464"/>
    <n v="4"/>
    <x v="3"/>
    <n v="1"/>
    <n v="4"/>
    <n v="40"/>
    <n v="3"/>
    <n v="1"/>
    <n v="4"/>
    <n v="2285"/>
    <n v="3427"/>
    <n v="9"/>
    <n v="23"/>
    <n v="4"/>
    <n v="3"/>
    <n v="80"/>
    <n v="0"/>
    <n v="3"/>
    <n v="3"/>
    <n v="1"/>
    <n v="0"/>
    <n v="0"/>
    <n v="0"/>
  </r>
  <r>
    <x v="1"/>
    <s v="Travel_Rarely"/>
    <x v="0"/>
    <s v="Current Employees"/>
    <x v="1"/>
    <x v="0"/>
    <x v="386"/>
    <n v="515"/>
    <x v="0"/>
    <x v="2"/>
    <x v="2"/>
    <s v="No"/>
    <s v="Y"/>
    <n v="2"/>
    <n v="-2"/>
    <n v="0"/>
    <n v="37"/>
    <n v="0"/>
    <m/>
    <n v="0"/>
    <n v="1"/>
    <n v="1107"/>
    <n v="14"/>
    <x v="3"/>
    <n v="1"/>
    <n v="4"/>
    <n v="95"/>
    <n v="3"/>
    <n v="1"/>
    <n v="2"/>
    <n v="3034"/>
    <n v="26914"/>
    <n v="1"/>
    <n v="12"/>
    <n v="3"/>
    <n v="3"/>
    <n v="80"/>
    <n v="1"/>
    <n v="18"/>
    <n v="2"/>
    <n v="18"/>
    <n v="7"/>
    <n v="12"/>
    <n v="17"/>
  </r>
  <r>
    <x v="1"/>
    <s v="Travel_Rarely"/>
    <x v="0"/>
    <s v="Current Employees"/>
    <x v="0"/>
    <x v="3"/>
    <x v="387"/>
    <n v="516"/>
    <x v="0"/>
    <x v="0"/>
    <x v="2"/>
    <s v="No"/>
    <s v="Y"/>
    <n v="5"/>
    <n v="-2"/>
    <n v="0"/>
    <n v="40"/>
    <n v="0"/>
    <m/>
    <n v="0"/>
    <n v="1"/>
    <n v="759"/>
    <n v="2"/>
    <x v="0"/>
    <n v="1"/>
    <n v="4"/>
    <n v="46"/>
    <n v="3"/>
    <n v="2"/>
    <n v="1"/>
    <n v="5715"/>
    <n v="22553"/>
    <n v="7"/>
    <n v="12"/>
    <n v="3"/>
    <n v="3"/>
    <n v="80"/>
    <n v="2"/>
    <n v="8"/>
    <n v="3"/>
    <n v="5"/>
    <n v="4"/>
    <n v="1"/>
    <n v="3"/>
  </r>
  <r>
    <x v="1"/>
    <s v="Travel_Rarely"/>
    <x v="0"/>
    <s v="Current Employees"/>
    <x v="1"/>
    <x v="0"/>
    <x v="388"/>
    <n v="517"/>
    <x v="0"/>
    <x v="2"/>
    <x v="2"/>
    <s v="No"/>
    <s v="Y"/>
    <n v="5"/>
    <n v="-2"/>
    <n v="0"/>
    <n v="42"/>
    <n v="0"/>
    <m/>
    <n v="0"/>
    <n v="1"/>
    <n v="201"/>
    <n v="1"/>
    <x v="2"/>
    <n v="1"/>
    <n v="2"/>
    <n v="95"/>
    <n v="3"/>
    <n v="1"/>
    <n v="2"/>
    <n v="2576"/>
    <n v="20490"/>
    <n v="3"/>
    <n v="16"/>
    <n v="3"/>
    <n v="2"/>
    <n v="80"/>
    <n v="1"/>
    <n v="8"/>
    <n v="3"/>
    <n v="5"/>
    <n v="2"/>
    <n v="1"/>
    <n v="2"/>
  </r>
  <r>
    <x v="1"/>
    <s v="Travel_Rarely"/>
    <x v="0"/>
    <s v="Current Employees"/>
    <x v="1"/>
    <x v="0"/>
    <x v="389"/>
    <n v="518"/>
    <x v="1"/>
    <x v="3"/>
    <x v="0"/>
    <s v="Yes"/>
    <s v="Y"/>
    <n v="2"/>
    <n v="-2"/>
    <n v="0"/>
    <n v="37"/>
    <n v="0"/>
    <m/>
    <n v="0"/>
    <n v="1"/>
    <n v="1305"/>
    <n v="10"/>
    <x v="2"/>
    <n v="1"/>
    <n v="3"/>
    <n v="49"/>
    <n v="3"/>
    <n v="2"/>
    <n v="2"/>
    <n v="4197"/>
    <n v="21123"/>
    <n v="2"/>
    <n v="12"/>
    <n v="3"/>
    <n v="4"/>
    <n v="80"/>
    <n v="0"/>
    <n v="18"/>
    <n v="2"/>
    <n v="1"/>
    <n v="0"/>
    <n v="0"/>
    <n v="1"/>
  </r>
  <r>
    <x v="1"/>
    <s v="Travel_Rarely"/>
    <x v="0"/>
    <s v="Current Employees"/>
    <x v="1"/>
    <x v="0"/>
    <x v="390"/>
    <n v="520"/>
    <x v="1"/>
    <x v="7"/>
    <x v="2"/>
    <s v="No"/>
    <s v="Y"/>
    <n v="3"/>
    <n v="-2"/>
    <n v="0"/>
    <n v="43"/>
    <n v="0"/>
    <m/>
    <n v="0"/>
    <n v="1"/>
    <n v="982"/>
    <n v="12"/>
    <x v="3"/>
    <n v="1"/>
    <n v="1"/>
    <n v="59"/>
    <n v="2"/>
    <n v="4"/>
    <n v="2"/>
    <n v="14336"/>
    <n v="4345"/>
    <n v="1"/>
    <n v="11"/>
    <n v="3"/>
    <n v="3"/>
    <n v="80"/>
    <n v="1"/>
    <n v="25"/>
    <n v="3"/>
    <n v="25"/>
    <n v="10"/>
    <n v="3"/>
    <n v="9"/>
  </r>
  <r>
    <x v="1"/>
    <s v="Travel_Rarely"/>
    <x v="0"/>
    <s v="Current Employees"/>
    <x v="1"/>
    <x v="2"/>
    <x v="391"/>
    <n v="521"/>
    <x v="0"/>
    <x v="2"/>
    <x v="1"/>
    <s v="No"/>
    <s v="Y"/>
    <n v="3"/>
    <n v="-2"/>
    <n v="0"/>
    <n v="40"/>
    <n v="0"/>
    <m/>
    <n v="0"/>
    <n v="1"/>
    <n v="555"/>
    <n v="2"/>
    <x v="3"/>
    <n v="1"/>
    <n v="2"/>
    <n v="78"/>
    <n v="2"/>
    <n v="2"/>
    <n v="3"/>
    <n v="3448"/>
    <n v="13436"/>
    <n v="6"/>
    <n v="22"/>
    <n v="4"/>
    <n v="2"/>
    <n v="80"/>
    <n v="1"/>
    <n v="20"/>
    <n v="3"/>
    <n v="1"/>
    <n v="0"/>
    <n v="0"/>
    <n v="0"/>
  </r>
  <r>
    <x v="1"/>
    <s v="Travel_Rarely"/>
    <x v="1"/>
    <s v="Current Employees"/>
    <x v="1"/>
    <x v="2"/>
    <x v="392"/>
    <n v="522"/>
    <x v="1"/>
    <x v="7"/>
    <x v="1"/>
    <s v="No"/>
    <s v="Y"/>
    <n v="4"/>
    <n v="-2"/>
    <n v="0"/>
    <n v="54"/>
    <n v="0"/>
    <m/>
    <n v="0"/>
    <n v="1"/>
    <n v="821"/>
    <n v="5"/>
    <x v="0"/>
    <n v="1"/>
    <n v="1"/>
    <n v="86"/>
    <n v="3"/>
    <n v="5"/>
    <n v="3"/>
    <n v="19406"/>
    <n v="8509"/>
    <n v="4"/>
    <n v="11"/>
    <n v="3"/>
    <n v="3"/>
    <n v="80"/>
    <n v="1"/>
    <n v="24"/>
    <n v="2"/>
    <n v="4"/>
    <n v="2"/>
    <n v="1"/>
    <n v="2"/>
  </r>
  <r>
    <x v="1"/>
    <s v="Non-Travel"/>
    <x v="2"/>
    <s v="Current Employees"/>
    <x v="0"/>
    <x v="3"/>
    <x v="393"/>
    <n v="523"/>
    <x v="0"/>
    <x v="0"/>
    <x v="1"/>
    <s v="No"/>
    <s v="Y"/>
    <n v="3"/>
    <n v="-2"/>
    <n v="0"/>
    <n v="34"/>
    <n v="0"/>
    <m/>
    <n v="0"/>
    <n v="1"/>
    <n v="1381"/>
    <n v="4"/>
    <x v="2"/>
    <n v="1"/>
    <n v="3"/>
    <n v="72"/>
    <n v="3"/>
    <n v="2"/>
    <n v="1"/>
    <n v="6538"/>
    <n v="12740"/>
    <n v="9"/>
    <n v="15"/>
    <n v="3"/>
    <n v="1"/>
    <n v="80"/>
    <n v="1"/>
    <n v="6"/>
    <n v="3"/>
    <n v="3"/>
    <n v="2"/>
    <n v="1"/>
    <n v="2"/>
  </r>
  <r>
    <x v="1"/>
    <s v="Travel_Rarely"/>
    <x v="2"/>
    <s v="Current Employees"/>
    <x v="1"/>
    <x v="2"/>
    <x v="394"/>
    <n v="524"/>
    <x v="0"/>
    <x v="3"/>
    <x v="1"/>
    <s v="No"/>
    <s v="Y"/>
    <n v="5"/>
    <n v="-2"/>
    <n v="0"/>
    <n v="31"/>
    <n v="0"/>
    <m/>
    <n v="0"/>
    <n v="1"/>
    <n v="480"/>
    <n v="7"/>
    <x v="0"/>
    <n v="1"/>
    <n v="2"/>
    <n v="31"/>
    <n v="3"/>
    <n v="2"/>
    <n v="3"/>
    <n v="4306"/>
    <n v="4156"/>
    <n v="1"/>
    <n v="12"/>
    <n v="3"/>
    <n v="2"/>
    <n v="80"/>
    <n v="1"/>
    <n v="13"/>
    <n v="1"/>
    <n v="13"/>
    <n v="10"/>
    <n v="3"/>
    <n v="12"/>
  </r>
  <r>
    <x v="1"/>
    <s v="Travel_Frequently"/>
    <x v="0"/>
    <s v="Current Employees"/>
    <x v="1"/>
    <x v="2"/>
    <x v="395"/>
    <n v="525"/>
    <x v="1"/>
    <x v="2"/>
    <x v="1"/>
    <s v="No"/>
    <s v="Y"/>
    <n v="1"/>
    <n v="-2"/>
    <n v="0"/>
    <n v="43"/>
    <n v="0"/>
    <m/>
    <n v="0"/>
    <n v="1"/>
    <n v="313"/>
    <n v="21"/>
    <x v="3"/>
    <n v="1"/>
    <n v="4"/>
    <n v="61"/>
    <n v="3"/>
    <n v="1"/>
    <n v="4"/>
    <n v="2258"/>
    <n v="15238"/>
    <n v="7"/>
    <n v="20"/>
    <n v="4"/>
    <n v="1"/>
    <n v="80"/>
    <n v="1"/>
    <n v="8"/>
    <n v="3"/>
    <n v="3"/>
    <n v="2"/>
    <n v="1"/>
    <n v="2"/>
  </r>
  <r>
    <x v="1"/>
    <s v="Travel_Rarely"/>
    <x v="0"/>
    <s v="Current Employees"/>
    <x v="1"/>
    <x v="1"/>
    <x v="396"/>
    <n v="526"/>
    <x v="0"/>
    <x v="4"/>
    <x v="2"/>
    <s v="Yes"/>
    <s v="Y"/>
    <n v="3"/>
    <n v="-2"/>
    <n v="0"/>
    <n v="43"/>
    <n v="0"/>
    <m/>
    <n v="0"/>
    <n v="1"/>
    <n v="1473"/>
    <n v="8"/>
    <x v="2"/>
    <n v="1"/>
    <n v="3"/>
    <n v="74"/>
    <n v="3"/>
    <n v="2"/>
    <n v="3"/>
    <n v="4522"/>
    <n v="2227"/>
    <n v="4"/>
    <n v="14"/>
    <n v="3"/>
    <n v="4"/>
    <n v="80"/>
    <n v="0"/>
    <n v="8"/>
    <n v="3"/>
    <n v="5"/>
    <n v="2"/>
    <n v="0"/>
    <n v="2"/>
  </r>
  <r>
    <x v="1"/>
    <s v="Travel_Rarely"/>
    <x v="2"/>
    <s v="Current Employees"/>
    <x v="0"/>
    <x v="0"/>
    <x v="397"/>
    <n v="527"/>
    <x v="0"/>
    <x v="0"/>
    <x v="0"/>
    <s v="Yes"/>
    <s v="Y"/>
    <n v="3"/>
    <n v="-2"/>
    <n v="0"/>
    <n v="25"/>
    <n v="0"/>
    <m/>
    <n v="0"/>
    <n v="1"/>
    <n v="891"/>
    <n v="4"/>
    <x v="0"/>
    <n v="1"/>
    <n v="2"/>
    <n v="99"/>
    <n v="2"/>
    <n v="2"/>
    <n v="2"/>
    <n v="4487"/>
    <n v="12090"/>
    <n v="1"/>
    <n v="11"/>
    <n v="3"/>
    <n v="2"/>
    <n v="80"/>
    <n v="0"/>
    <n v="5"/>
    <n v="3"/>
    <n v="5"/>
    <n v="4"/>
    <n v="1"/>
    <n v="3"/>
  </r>
  <r>
    <x v="1"/>
    <s v="Non-Travel"/>
    <x v="0"/>
    <s v="Current Employees"/>
    <x v="1"/>
    <x v="2"/>
    <x v="398"/>
    <n v="529"/>
    <x v="0"/>
    <x v="1"/>
    <x v="1"/>
    <s v="Yes"/>
    <s v="Y"/>
    <n v="2"/>
    <n v="-2"/>
    <n v="0"/>
    <n v="37"/>
    <n v="0"/>
    <m/>
    <n v="0"/>
    <n v="1"/>
    <n v="1063"/>
    <n v="25"/>
    <x v="4"/>
    <n v="1"/>
    <n v="2"/>
    <n v="72"/>
    <n v="3"/>
    <n v="2"/>
    <n v="3"/>
    <n v="4449"/>
    <n v="23866"/>
    <n v="3"/>
    <n v="15"/>
    <n v="3"/>
    <n v="1"/>
    <n v="80"/>
    <n v="2"/>
    <n v="15"/>
    <n v="3"/>
    <n v="13"/>
    <n v="11"/>
    <n v="10"/>
    <n v="7"/>
  </r>
  <r>
    <x v="1"/>
    <s v="Travel_Rarely"/>
    <x v="2"/>
    <s v="Current Employees"/>
    <x v="1"/>
    <x v="0"/>
    <x v="399"/>
    <n v="530"/>
    <x v="1"/>
    <x v="2"/>
    <x v="1"/>
    <s v="No"/>
    <s v="Y"/>
    <n v="3"/>
    <n v="-2"/>
    <n v="0"/>
    <n v="31"/>
    <n v="0"/>
    <m/>
    <n v="0"/>
    <n v="1"/>
    <n v="329"/>
    <n v="1"/>
    <x v="0"/>
    <n v="1"/>
    <n v="4"/>
    <n v="98"/>
    <n v="2"/>
    <n v="1"/>
    <n v="2"/>
    <n v="2218"/>
    <n v="16193"/>
    <n v="1"/>
    <n v="12"/>
    <n v="3"/>
    <n v="3"/>
    <n v="80"/>
    <n v="1"/>
    <n v="4"/>
    <n v="3"/>
    <n v="4"/>
    <n v="2"/>
    <n v="3"/>
    <n v="2"/>
  </r>
  <r>
    <x v="1"/>
    <s v="Travel_Frequently"/>
    <x v="0"/>
    <s v="Current Employees"/>
    <x v="1"/>
    <x v="0"/>
    <x v="400"/>
    <n v="531"/>
    <x v="1"/>
    <x v="5"/>
    <x v="2"/>
    <s v="Yes"/>
    <s v="Y"/>
    <n v="3"/>
    <n v="-2"/>
    <n v="0"/>
    <n v="39"/>
    <n v="0"/>
    <m/>
    <n v="0"/>
    <n v="1"/>
    <n v="1218"/>
    <n v="1"/>
    <x v="1"/>
    <n v="1"/>
    <n v="2"/>
    <n v="52"/>
    <n v="3"/>
    <n v="5"/>
    <n v="2"/>
    <n v="19197"/>
    <n v="8213"/>
    <n v="1"/>
    <n v="14"/>
    <n v="3"/>
    <n v="3"/>
    <n v="80"/>
    <n v="1"/>
    <n v="21"/>
    <n v="3"/>
    <n v="21"/>
    <n v="8"/>
    <n v="1"/>
    <n v="6"/>
  </r>
  <r>
    <x v="1"/>
    <s v="Travel_Frequently"/>
    <x v="3"/>
    <s v="Current Employees"/>
    <x v="0"/>
    <x v="0"/>
    <x v="401"/>
    <n v="532"/>
    <x v="0"/>
    <x v="0"/>
    <x v="1"/>
    <s v="No"/>
    <s v="Y"/>
    <n v="0"/>
    <n v="-2"/>
    <n v="0"/>
    <n v="56"/>
    <n v="0"/>
    <m/>
    <n v="0"/>
    <n v="1"/>
    <n v="906"/>
    <n v="6"/>
    <x v="3"/>
    <n v="1"/>
    <n v="3"/>
    <n v="86"/>
    <n v="4"/>
    <n v="4"/>
    <n v="2"/>
    <n v="13212"/>
    <n v="18256"/>
    <n v="9"/>
    <n v="11"/>
    <n v="3"/>
    <n v="4"/>
    <n v="80"/>
    <n v="3"/>
    <n v="36"/>
    <n v="2"/>
    <n v="7"/>
    <n v="7"/>
    <n v="7"/>
    <n v="7"/>
  </r>
  <r>
    <x v="1"/>
    <s v="Travel_Rarely"/>
    <x v="2"/>
    <s v="Current Employees"/>
    <x v="0"/>
    <x v="4"/>
    <x v="402"/>
    <n v="533"/>
    <x v="0"/>
    <x v="0"/>
    <x v="0"/>
    <s v="No"/>
    <s v="Y"/>
    <n v="6"/>
    <n v="-2"/>
    <n v="0"/>
    <n v="30"/>
    <n v="0"/>
    <m/>
    <n v="0"/>
    <n v="1"/>
    <n v="1082"/>
    <n v="12"/>
    <x v="3"/>
    <n v="1"/>
    <n v="4"/>
    <n v="83"/>
    <n v="3"/>
    <n v="2"/>
    <n v="4"/>
    <n v="6577"/>
    <n v="19558"/>
    <n v="0"/>
    <n v="11"/>
    <n v="3"/>
    <n v="2"/>
    <n v="80"/>
    <n v="0"/>
    <n v="6"/>
    <n v="3"/>
    <n v="5"/>
    <n v="4"/>
    <n v="4"/>
    <n v="4"/>
  </r>
  <r>
    <x v="1"/>
    <s v="Travel_Rarely"/>
    <x v="0"/>
    <s v="Current Employees"/>
    <x v="0"/>
    <x v="3"/>
    <x v="403"/>
    <n v="534"/>
    <x v="1"/>
    <x v="0"/>
    <x v="1"/>
    <s v="No"/>
    <s v="Y"/>
    <n v="2"/>
    <n v="-2"/>
    <n v="0"/>
    <n v="41"/>
    <n v="0"/>
    <m/>
    <n v="0"/>
    <n v="1"/>
    <n v="645"/>
    <n v="1"/>
    <x v="3"/>
    <n v="1"/>
    <n v="2"/>
    <n v="49"/>
    <n v="4"/>
    <n v="3"/>
    <n v="1"/>
    <n v="8392"/>
    <n v="19566"/>
    <n v="1"/>
    <n v="16"/>
    <n v="3"/>
    <n v="3"/>
    <n v="80"/>
    <n v="1"/>
    <n v="10"/>
    <n v="3"/>
    <n v="10"/>
    <n v="7"/>
    <n v="0"/>
    <n v="7"/>
  </r>
  <r>
    <x v="1"/>
    <s v="Travel_Rarely"/>
    <x v="2"/>
    <s v="Current Employees"/>
    <x v="1"/>
    <x v="2"/>
    <x v="404"/>
    <n v="536"/>
    <x v="1"/>
    <x v="2"/>
    <x v="2"/>
    <s v="No"/>
    <s v="Y"/>
    <n v="2"/>
    <n v="-2"/>
    <n v="0"/>
    <n v="28"/>
    <n v="0"/>
    <m/>
    <n v="0"/>
    <n v="1"/>
    <n v="1300"/>
    <n v="17"/>
    <x v="0"/>
    <n v="1"/>
    <n v="3"/>
    <n v="79"/>
    <n v="3"/>
    <n v="2"/>
    <n v="3"/>
    <n v="4558"/>
    <n v="13535"/>
    <n v="1"/>
    <n v="12"/>
    <n v="3"/>
    <n v="4"/>
    <n v="80"/>
    <n v="1"/>
    <n v="10"/>
    <n v="3"/>
    <n v="10"/>
    <n v="0"/>
    <n v="1"/>
    <n v="8"/>
  </r>
  <r>
    <x v="0"/>
    <s v="Travel_Rarely"/>
    <x v="2"/>
    <s v="Ex-Employees"/>
    <x v="1"/>
    <x v="2"/>
    <x v="405"/>
    <n v="538"/>
    <x v="1"/>
    <x v="2"/>
    <x v="1"/>
    <s v="No"/>
    <s v="Y"/>
    <n v="5"/>
    <n v="-2"/>
    <n v="0"/>
    <n v="25"/>
    <n v="1"/>
    <n v="1"/>
    <n v="1"/>
    <n v="0"/>
    <n v="688"/>
    <n v="3"/>
    <x v="3"/>
    <n v="1"/>
    <n v="1"/>
    <n v="91"/>
    <n v="3"/>
    <n v="1"/>
    <n v="3"/>
    <n v="4031"/>
    <n v="9396"/>
    <n v="5"/>
    <n v="13"/>
    <n v="3"/>
    <n v="3"/>
    <n v="80"/>
    <n v="1"/>
    <n v="6"/>
    <n v="3"/>
    <n v="2"/>
    <n v="2"/>
    <n v="0"/>
    <n v="2"/>
  </r>
  <r>
    <x v="1"/>
    <s v="Travel_Rarely"/>
    <x v="1"/>
    <s v="Current Employees"/>
    <x v="1"/>
    <x v="2"/>
    <x v="406"/>
    <n v="543"/>
    <x v="1"/>
    <x v="3"/>
    <x v="1"/>
    <s v="Yes"/>
    <s v="Y"/>
    <n v="4"/>
    <n v="-2"/>
    <n v="0"/>
    <n v="52"/>
    <n v="0"/>
    <m/>
    <n v="0"/>
    <n v="1"/>
    <n v="319"/>
    <n v="3"/>
    <x v="3"/>
    <n v="1"/>
    <n v="4"/>
    <n v="39"/>
    <n v="2"/>
    <n v="3"/>
    <n v="3"/>
    <n v="7969"/>
    <n v="19609"/>
    <n v="2"/>
    <n v="14"/>
    <n v="3"/>
    <n v="3"/>
    <n v="80"/>
    <n v="0"/>
    <n v="28"/>
    <n v="3"/>
    <n v="5"/>
    <n v="4"/>
    <n v="0"/>
    <n v="4"/>
  </r>
  <r>
    <x v="1"/>
    <s v="Travel_Rarely"/>
    <x v="1"/>
    <s v="Current Employees"/>
    <x v="1"/>
    <x v="0"/>
    <x v="407"/>
    <n v="544"/>
    <x v="1"/>
    <x v="1"/>
    <x v="1"/>
    <s v="No"/>
    <s v="Y"/>
    <n v="3"/>
    <n v="-2"/>
    <n v="0"/>
    <n v="45"/>
    <n v="0"/>
    <m/>
    <n v="0"/>
    <n v="1"/>
    <n v="192"/>
    <n v="10"/>
    <x v="0"/>
    <n v="1"/>
    <n v="1"/>
    <n v="69"/>
    <n v="3"/>
    <n v="1"/>
    <n v="2"/>
    <n v="2654"/>
    <n v="9655"/>
    <n v="3"/>
    <n v="21"/>
    <n v="4"/>
    <n v="4"/>
    <n v="80"/>
    <n v="2"/>
    <n v="8"/>
    <n v="2"/>
    <n v="2"/>
    <n v="2"/>
    <n v="0"/>
    <n v="2"/>
  </r>
  <r>
    <x v="1"/>
    <s v="Travel_Rarely"/>
    <x v="1"/>
    <s v="Current Employees"/>
    <x v="1"/>
    <x v="0"/>
    <x v="408"/>
    <n v="546"/>
    <x v="0"/>
    <x v="5"/>
    <x v="1"/>
    <s v="No"/>
    <s v="Y"/>
    <n v="2"/>
    <n v="-2"/>
    <n v="0"/>
    <n v="52"/>
    <n v="0"/>
    <m/>
    <n v="0"/>
    <n v="1"/>
    <n v="1490"/>
    <n v="4"/>
    <x v="0"/>
    <n v="1"/>
    <n v="4"/>
    <n v="30"/>
    <n v="3"/>
    <n v="4"/>
    <n v="2"/>
    <n v="16555"/>
    <n v="10310"/>
    <n v="2"/>
    <n v="13"/>
    <n v="3"/>
    <n v="4"/>
    <n v="80"/>
    <n v="0"/>
    <n v="31"/>
    <n v="1"/>
    <n v="5"/>
    <n v="2"/>
    <n v="1"/>
    <n v="4"/>
  </r>
  <r>
    <x v="1"/>
    <s v="Travel_Frequently"/>
    <x v="0"/>
    <s v="Current Employees"/>
    <x v="1"/>
    <x v="0"/>
    <x v="409"/>
    <n v="547"/>
    <x v="0"/>
    <x v="1"/>
    <x v="2"/>
    <s v="No"/>
    <s v="Y"/>
    <n v="3"/>
    <n v="-2"/>
    <n v="0"/>
    <n v="42"/>
    <n v="0"/>
    <m/>
    <n v="0"/>
    <n v="1"/>
    <n v="532"/>
    <n v="29"/>
    <x v="0"/>
    <n v="1"/>
    <n v="1"/>
    <n v="92"/>
    <n v="3"/>
    <n v="2"/>
    <n v="2"/>
    <n v="4556"/>
    <n v="12932"/>
    <n v="2"/>
    <n v="11"/>
    <n v="3"/>
    <n v="2"/>
    <n v="80"/>
    <n v="1"/>
    <n v="19"/>
    <n v="3"/>
    <n v="5"/>
    <n v="4"/>
    <n v="0"/>
    <n v="2"/>
  </r>
  <r>
    <x v="1"/>
    <s v="Travel_Rarely"/>
    <x v="2"/>
    <s v="Current Employees"/>
    <x v="1"/>
    <x v="0"/>
    <x v="410"/>
    <n v="548"/>
    <x v="0"/>
    <x v="3"/>
    <x v="0"/>
    <s v="No"/>
    <s v="Y"/>
    <n v="2"/>
    <n v="-2"/>
    <n v="0"/>
    <n v="30"/>
    <n v="0"/>
    <m/>
    <n v="0"/>
    <n v="1"/>
    <n v="317"/>
    <n v="2"/>
    <x v="3"/>
    <n v="1"/>
    <n v="3"/>
    <n v="43"/>
    <n v="1"/>
    <n v="2"/>
    <n v="2"/>
    <n v="6091"/>
    <n v="24793"/>
    <n v="2"/>
    <n v="20"/>
    <n v="4"/>
    <n v="3"/>
    <n v="80"/>
    <n v="0"/>
    <n v="11"/>
    <n v="3"/>
    <n v="5"/>
    <n v="4"/>
    <n v="0"/>
    <n v="2"/>
  </r>
  <r>
    <x v="1"/>
    <s v="Travel_Rarely"/>
    <x v="3"/>
    <s v="Current Employees"/>
    <x v="1"/>
    <x v="0"/>
    <x v="411"/>
    <n v="549"/>
    <x v="0"/>
    <x v="5"/>
    <x v="1"/>
    <s v="No"/>
    <s v="Y"/>
    <n v="5"/>
    <n v="-2"/>
    <n v="0"/>
    <n v="60"/>
    <n v="0"/>
    <m/>
    <n v="0"/>
    <n v="1"/>
    <n v="422"/>
    <n v="7"/>
    <x v="3"/>
    <n v="1"/>
    <n v="1"/>
    <n v="41"/>
    <n v="3"/>
    <n v="5"/>
    <n v="2"/>
    <n v="19566"/>
    <n v="3854"/>
    <n v="5"/>
    <n v="11"/>
    <n v="3"/>
    <n v="4"/>
    <n v="80"/>
    <n v="0"/>
    <n v="33"/>
    <n v="1"/>
    <n v="29"/>
    <n v="8"/>
    <n v="11"/>
    <n v="10"/>
  </r>
  <r>
    <x v="1"/>
    <s v="Travel_Rarely"/>
    <x v="1"/>
    <s v="Current Employees"/>
    <x v="1"/>
    <x v="2"/>
    <x v="412"/>
    <n v="550"/>
    <x v="0"/>
    <x v="3"/>
    <x v="2"/>
    <s v="No"/>
    <s v="Y"/>
    <n v="5"/>
    <n v="-2"/>
    <n v="0"/>
    <n v="46"/>
    <n v="0"/>
    <m/>
    <n v="0"/>
    <n v="1"/>
    <n v="1485"/>
    <n v="18"/>
    <x v="3"/>
    <n v="1"/>
    <n v="3"/>
    <n v="87"/>
    <n v="3"/>
    <n v="2"/>
    <n v="3"/>
    <n v="4810"/>
    <n v="26314"/>
    <n v="2"/>
    <n v="14"/>
    <n v="3"/>
    <n v="3"/>
    <n v="80"/>
    <n v="1"/>
    <n v="19"/>
    <n v="2"/>
    <n v="10"/>
    <n v="7"/>
    <n v="0"/>
    <n v="8"/>
  </r>
  <r>
    <x v="1"/>
    <s v="Travel_Frequently"/>
    <x v="0"/>
    <s v="Current Employees"/>
    <x v="1"/>
    <x v="4"/>
    <x v="413"/>
    <n v="551"/>
    <x v="0"/>
    <x v="4"/>
    <x v="1"/>
    <s v="No"/>
    <s v="Y"/>
    <n v="4"/>
    <n v="-2"/>
    <n v="0"/>
    <n v="42"/>
    <n v="0"/>
    <m/>
    <n v="0"/>
    <n v="1"/>
    <n v="1368"/>
    <n v="28"/>
    <x v="2"/>
    <n v="1"/>
    <n v="4"/>
    <n v="88"/>
    <n v="2"/>
    <n v="2"/>
    <n v="4"/>
    <n v="4523"/>
    <n v="4386"/>
    <n v="0"/>
    <n v="11"/>
    <n v="3"/>
    <n v="4"/>
    <n v="80"/>
    <n v="3"/>
    <n v="7"/>
    <n v="4"/>
    <n v="6"/>
    <n v="5"/>
    <n v="0"/>
    <n v="4"/>
  </r>
  <r>
    <x v="0"/>
    <s v="Travel_Rarely"/>
    <x v="4"/>
    <s v="Ex-Employees"/>
    <x v="0"/>
    <x v="4"/>
    <x v="414"/>
    <n v="554"/>
    <x v="0"/>
    <x v="6"/>
    <x v="0"/>
    <s v="Yes"/>
    <s v="Y"/>
    <n v="4"/>
    <n v="-2"/>
    <n v="0"/>
    <n v="24"/>
    <n v="1"/>
    <n v="1"/>
    <n v="1"/>
    <n v="0"/>
    <n v="1448"/>
    <n v="1"/>
    <x v="1"/>
    <n v="1"/>
    <n v="4"/>
    <n v="62"/>
    <n v="3"/>
    <n v="1"/>
    <n v="4"/>
    <n v="3202"/>
    <n v="21972"/>
    <n v="1"/>
    <n v="16"/>
    <n v="3"/>
    <n v="2"/>
    <n v="80"/>
    <n v="0"/>
    <n v="6"/>
    <n v="3"/>
    <n v="5"/>
    <n v="3"/>
    <n v="1"/>
    <n v="4"/>
  </r>
  <r>
    <x v="0"/>
    <s v="Travel_Frequently"/>
    <x v="2"/>
    <s v="Ex-Employees"/>
    <x v="0"/>
    <x v="3"/>
    <x v="415"/>
    <n v="555"/>
    <x v="0"/>
    <x v="6"/>
    <x v="2"/>
    <s v="No"/>
    <s v="Y"/>
    <n v="3"/>
    <n v="-2"/>
    <n v="0"/>
    <n v="34"/>
    <n v="1"/>
    <n v="1"/>
    <n v="1"/>
    <n v="0"/>
    <n v="296"/>
    <n v="6"/>
    <x v="0"/>
    <n v="1"/>
    <n v="4"/>
    <n v="33"/>
    <n v="1"/>
    <n v="1"/>
    <n v="1"/>
    <n v="2351"/>
    <n v="12253"/>
    <n v="0"/>
    <n v="16"/>
    <n v="3"/>
    <n v="4"/>
    <n v="80"/>
    <n v="1"/>
    <n v="3"/>
    <n v="2"/>
    <n v="2"/>
    <n v="2"/>
    <n v="1"/>
    <n v="0"/>
  </r>
  <r>
    <x v="1"/>
    <s v="Travel_Frequently"/>
    <x v="0"/>
    <s v="Current Employees"/>
    <x v="1"/>
    <x v="0"/>
    <x v="416"/>
    <n v="556"/>
    <x v="1"/>
    <x v="2"/>
    <x v="1"/>
    <s v="Yes"/>
    <s v="Y"/>
    <n v="3"/>
    <n v="-2"/>
    <n v="0"/>
    <n v="38"/>
    <n v="0"/>
    <m/>
    <n v="0"/>
    <n v="1"/>
    <n v="1490"/>
    <n v="2"/>
    <x v="0"/>
    <n v="1"/>
    <n v="4"/>
    <n v="42"/>
    <n v="3"/>
    <n v="1"/>
    <n v="2"/>
    <n v="1702"/>
    <n v="12106"/>
    <n v="1"/>
    <n v="23"/>
    <n v="4"/>
    <n v="3"/>
    <n v="80"/>
    <n v="1"/>
    <n v="1"/>
    <n v="3"/>
    <n v="1"/>
    <n v="0"/>
    <n v="0"/>
    <n v="0"/>
  </r>
  <r>
    <x v="1"/>
    <s v="Travel_Rarely"/>
    <x v="0"/>
    <s v="Current Employees"/>
    <x v="0"/>
    <x v="0"/>
    <x v="417"/>
    <n v="558"/>
    <x v="0"/>
    <x v="5"/>
    <x v="1"/>
    <s v="No"/>
    <s v="Y"/>
    <n v="2"/>
    <n v="-2"/>
    <n v="0"/>
    <n v="40"/>
    <n v="0"/>
    <m/>
    <n v="0"/>
    <n v="1"/>
    <n v="1398"/>
    <n v="2"/>
    <x v="2"/>
    <n v="1"/>
    <n v="3"/>
    <n v="79"/>
    <n v="3"/>
    <n v="5"/>
    <n v="2"/>
    <n v="18041"/>
    <n v="13022"/>
    <n v="0"/>
    <n v="14"/>
    <n v="3"/>
    <n v="4"/>
    <n v="80"/>
    <n v="0"/>
    <n v="21"/>
    <n v="3"/>
    <n v="20"/>
    <n v="15"/>
    <n v="1"/>
    <n v="12"/>
  </r>
  <r>
    <x v="1"/>
    <s v="Travel_Rarely"/>
    <x v="2"/>
    <s v="Current Employees"/>
    <x v="1"/>
    <x v="0"/>
    <x v="418"/>
    <n v="560"/>
    <x v="0"/>
    <x v="1"/>
    <x v="2"/>
    <s v="No"/>
    <s v="Y"/>
    <n v="3"/>
    <n v="-2"/>
    <n v="0"/>
    <n v="26"/>
    <n v="0"/>
    <m/>
    <n v="0"/>
    <n v="1"/>
    <n v="1349"/>
    <n v="23"/>
    <x v="3"/>
    <n v="1"/>
    <n v="1"/>
    <n v="90"/>
    <n v="3"/>
    <n v="1"/>
    <n v="2"/>
    <n v="2886"/>
    <n v="3032"/>
    <n v="1"/>
    <n v="22"/>
    <n v="4"/>
    <n v="2"/>
    <n v="80"/>
    <n v="2"/>
    <n v="3"/>
    <n v="1"/>
    <n v="3"/>
    <n v="2"/>
    <n v="0"/>
    <n v="2"/>
  </r>
  <r>
    <x v="1"/>
    <s v="Non-Travel"/>
    <x v="2"/>
    <s v="Current Employees"/>
    <x v="1"/>
    <x v="0"/>
    <x v="419"/>
    <n v="562"/>
    <x v="1"/>
    <x v="2"/>
    <x v="1"/>
    <s v="No"/>
    <s v="Y"/>
    <n v="3"/>
    <n v="-2"/>
    <n v="0"/>
    <n v="30"/>
    <n v="0"/>
    <m/>
    <n v="0"/>
    <n v="1"/>
    <n v="1400"/>
    <n v="3"/>
    <x v="3"/>
    <n v="1"/>
    <n v="3"/>
    <n v="53"/>
    <n v="3"/>
    <n v="1"/>
    <n v="2"/>
    <n v="2097"/>
    <n v="16734"/>
    <n v="4"/>
    <n v="15"/>
    <n v="3"/>
    <n v="3"/>
    <n v="80"/>
    <n v="1"/>
    <n v="9"/>
    <n v="1"/>
    <n v="5"/>
    <n v="3"/>
    <n v="1"/>
    <n v="4"/>
  </r>
  <r>
    <x v="1"/>
    <s v="Travel_Rarely"/>
    <x v="2"/>
    <s v="Current Employees"/>
    <x v="1"/>
    <x v="2"/>
    <x v="420"/>
    <n v="564"/>
    <x v="1"/>
    <x v="7"/>
    <x v="1"/>
    <s v="No"/>
    <s v="Y"/>
    <n v="2"/>
    <n v="-2"/>
    <n v="0"/>
    <n v="29"/>
    <n v="0"/>
    <m/>
    <n v="0"/>
    <n v="1"/>
    <n v="986"/>
    <n v="3"/>
    <x v="2"/>
    <n v="1"/>
    <n v="2"/>
    <n v="93"/>
    <n v="2"/>
    <n v="3"/>
    <n v="3"/>
    <n v="11935"/>
    <n v="21526"/>
    <n v="1"/>
    <n v="18"/>
    <n v="3"/>
    <n v="3"/>
    <n v="80"/>
    <n v="0"/>
    <n v="10"/>
    <n v="3"/>
    <n v="10"/>
    <n v="2"/>
    <n v="0"/>
    <n v="7"/>
  </r>
  <r>
    <x v="0"/>
    <s v="Travel_Rarely"/>
    <x v="2"/>
    <s v="Ex-Employees"/>
    <x v="1"/>
    <x v="4"/>
    <x v="421"/>
    <n v="565"/>
    <x v="0"/>
    <x v="1"/>
    <x v="1"/>
    <s v="No"/>
    <s v="Y"/>
    <n v="2"/>
    <n v="-2"/>
    <n v="0"/>
    <n v="29"/>
    <n v="1"/>
    <n v="1"/>
    <n v="1"/>
    <n v="0"/>
    <n v="408"/>
    <n v="25"/>
    <x v="4"/>
    <n v="1"/>
    <n v="4"/>
    <n v="71"/>
    <n v="2"/>
    <n v="1"/>
    <n v="4"/>
    <n v="2546"/>
    <n v="18300"/>
    <n v="5"/>
    <n v="16"/>
    <n v="3"/>
    <n v="2"/>
    <n v="80"/>
    <n v="0"/>
    <n v="6"/>
    <n v="4"/>
    <n v="2"/>
    <n v="2"/>
    <n v="1"/>
    <n v="1"/>
  </r>
  <r>
    <x v="0"/>
    <s v="Travel_Rarely"/>
    <x v="4"/>
    <s v="Ex-Employees"/>
    <x v="2"/>
    <x v="4"/>
    <x v="422"/>
    <n v="566"/>
    <x v="1"/>
    <x v="8"/>
    <x v="0"/>
    <s v="No"/>
    <s v="Y"/>
    <n v="3"/>
    <n v="-2"/>
    <n v="0"/>
    <n v="19"/>
    <n v="1"/>
    <n v="1"/>
    <n v="1"/>
    <n v="0"/>
    <n v="489"/>
    <n v="2"/>
    <x v="0"/>
    <n v="1"/>
    <n v="4"/>
    <n v="52"/>
    <n v="2"/>
    <n v="1"/>
    <n v="4"/>
    <n v="2564"/>
    <n v="18437"/>
    <n v="1"/>
    <n v="12"/>
    <n v="3"/>
    <n v="3"/>
    <n v="80"/>
    <n v="0"/>
    <n v="1"/>
    <n v="4"/>
    <n v="1"/>
    <n v="0"/>
    <n v="0"/>
    <n v="0"/>
  </r>
  <r>
    <x v="1"/>
    <s v="Non-Travel"/>
    <x v="2"/>
    <s v="Current Employees"/>
    <x v="0"/>
    <x v="1"/>
    <x v="423"/>
    <n v="567"/>
    <x v="0"/>
    <x v="0"/>
    <x v="1"/>
    <s v="No"/>
    <s v="Y"/>
    <n v="3"/>
    <n v="-2"/>
    <n v="0"/>
    <n v="30"/>
    <n v="0"/>
    <m/>
    <n v="0"/>
    <n v="1"/>
    <n v="1398"/>
    <n v="22"/>
    <x v="2"/>
    <n v="1"/>
    <n v="3"/>
    <n v="69"/>
    <n v="3"/>
    <n v="3"/>
    <n v="3"/>
    <n v="8412"/>
    <n v="2890"/>
    <n v="0"/>
    <n v="11"/>
    <n v="3"/>
    <n v="3"/>
    <n v="80"/>
    <n v="0"/>
    <n v="10"/>
    <n v="3"/>
    <n v="9"/>
    <n v="8"/>
    <n v="7"/>
    <n v="8"/>
  </r>
  <r>
    <x v="1"/>
    <s v="Travel_Rarely"/>
    <x v="3"/>
    <s v="Current Employees"/>
    <x v="0"/>
    <x v="3"/>
    <x v="424"/>
    <n v="568"/>
    <x v="1"/>
    <x v="5"/>
    <x v="2"/>
    <s v="No"/>
    <s v="Y"/>
    <n v="3"/>
    <n v="-2"/>
    <n v="0"/>
    <n v="57"/>
    <n v="0"/>
    <m/>
    <n v="0"/>
    <n v="1"/>
    <n v="210"/>
    <n v="29"/>
    <x v="3"/>
    <n v="1"/>
    <n v="1"/>
    <n v="56"/>
    <n v="2"/>
    <n v="4"/>
    <n v="1"/>
    <n v="14118"/>
    <n v="22102"/>
    <n v="3"/>
    <n v="12"/>
    <n v="3"/>
    <n v="3"/>
    <n v="80"/>
    <n v="1"/>
    <n v="32"/>
    <n v="2"/>
    <n v="1"/>
    <n v="0"/>
    <n v="0"/>
    <n v="0"/>
  </r>
  <r>
    <x v="1"/>
    <s v="Travel_Rarely"/>
    <x v="1"/>
    <s v="Current Employees"/>
    <x v="1"/>
    <x v="0"/>
    <x v="425"/>
    <n v="569"/>
    <x v="1"/>
    <x v="5"/>
    <x v="1"/>
    <s v="No"/>
    <s v="Y"/>
    <n v="2"/>
    <n v="-2"/>
    <n v="0"/>
    <n v="50"/>
    <n v="0"/>
    <m/>
    <n v="0"/>
    <n v="1"/>
    <n v="1099"/>
    <n v="29"/>
    <x v="2"/>
    <n v="1"/>
    <n v="2"/>
    <n v="88"/>
    <n v="2"/>
    <n v="4"/>
    <n v="2"/>
    <n v="17046"/>
    <n v="9314"/>
    <n v="0"/>
    <n v="15"/>
    <n v="3"/>
    <n v="2"/>
    <n v="80"/>
    <n v="1"/>
    <n v="28"/>
    <n v="3"/>
    <n v="27"/>
    <n v="10"/>
    <n v="15"/>
    <n v="7"/>
  </r>
  <r>
    <x v="1"/>
    <s v="Non-Travel"/>
    <x v="2"/>
    <s v="Current Employees"/>
    <x v="1"/>
    <x v="2"/>
    <x v="426"/>
    <n v="571"/>
    <x v="0"/>
    <x v="2"/>
    <x v="0"/>
    <s v="No"/>
    <s v="Y"/>
    <n v="2"/>
    <n v="-2"/>
    <n v="0"/>
    <n v="30"/>
    <n v="0"/>
    <m/>
    <n v="0"/>
    <n v="1"/>
    <n v="1116"/>
    <n v="2"/>
    <x v="3"/>
    <n v="1"/>
    <n v="3"/>
    <n v="49"/>
    <n v="3"/>
    <n v="1"/>
    <n v="4"/>
    <n v="2564"/>
    <n v="7181"/>
    <n v="0"/>
    <n v="14"/>
    <n v="3"/>
    <n v="3"/>
    <n v="80"/>
    <n v="0"/>
    <n v="12"/>
    <n v="2"/>
    <n v="11"/>
    <n v="7"/>
    <n v="6"/>
    <n v="7"/>
  </r>
  <r>
    <x v="1"/>
    <s v="Travel_Frequently"/>
    <x v="3"/>
    <s v="Current Employees"/>
    <x v="0"/>
    <x v="3"/>
    <x v="427"/>
    <n v="573"/>
    <x v="0"/>
    <x v="0"/>
    <x v="1"/>
    <s v="No"/>
    <s v="Y"/>
    <n v="5"/>
    <n v="-2"/>
    <n v="0"/>
    <n v="60"/>
    <n v="0"/>
    <m/>
    <n v="0"/>
    <n v="1"/>
    <n v="1499"/>
    <n v="28"/>
    <x v="3"/>
    <n v="1"/>
    <n v="3"/>
    <n v="80"/>
    <n v="2"/>
    <n v="3"/>
    <n v="1"/>
    <n v="10266"/>
    <n v="2845"/>
    <n v="4"/>
    <n v="19"/>
    <n v="3"/>
    <n v="4"/>
    <n v="80"/>
    <n v="0"/>
    <n v="22"/>
    <n v="4"/>
    <n v="18"/>
    <n v="13"/>
    <n v="13"/>
    <n v="11"/>
  </r>
  <r>
    <x v="1"/>
    <s v="Travel_Rarely"/>
    <x v="1"/>
    <s v="Current Employees"/>
    <x v="1"/>
    <x v="2"/>
    <x v="428"/>
    <n v="574"/>
    <x v="0"/>
    <x v="3"/>
    <x v="2"/>
    <s v="No"/>
    <s v="Y"/>
    <n v="2"/>
    <n v="-2"/>
    <n v="0"/>
    <n v="47"/>
    <n v="0"/>
    <m/>
    <n v="0"/>
    <n v="1"/>
    <n v="983"/>
    <n v="2"/>
    <x v="0"/>
    <n v="1"/>
    <n v="1"/>
    <n v="65"/>
    <n v="3"/>
    <n v="2"/>
    <n v="4"/>
    <n v="5070"/>
    <n v="7389"/>
    <n v="5"/>
    <n v="13"/>
    <n v="3"/>
    <n v="3"/>
    <n v="80"/>
    <n v="3"/>
    <n v="20"/>
    <n v="3"/>
    <n v="5"/>
    <n v="0"/>
    <n v="0"/>
    <n v="4"/>
  </r>
  <r>
    <x v="1"/>
    <s v="Travel_Rarely"/>
    <x v="1"/>
    <s v="Current Employees"/>
    <x v="1"/>
    <x v="0"/>
    <x v="429"/>
    <n v="575"/>
    <x v="1"/>
    <x v="7"/>
    <x v="1"/>
    <s v="No"/>
    <s v="Y"/>
    <n v="2"/>
    <n v="-2"/>
    <n v="0"/>
    <n v="46"/>
    <n v="0"/>
    <m/>
    <n v="0"/>
    <n v="1"/>
    <n v="1009"/>
    <n v="2"/>
    <x v="3"/>
    <n v="1"/>
    <n v="1"/>
    <n v="51"/>
    <n v="3"/>
    <n v="4"/>
    <n v="2"/>
    <n v="17861"/>
    <n v="2288"/>
    <n v="6"/>
    <n v="13"/>
    <n v="3"/>
    <n v="3"/>
    <n v="80"/>
    <n v="0"/>
    <n v="26"/>
    <n v="1"/>
    <n v="3"/>
    <n v="2"/>
    <n v="0"/>
    <n v="1"/>
  </r>
  <r>
    <x v="1"/>
    <s v="Travel_Rarely"/>
    <x v="0"/>
    <s v="Current Employees"/>
    <x v="1"/>
    <x v="0"/>
    <x v="430"/>
    <n v="577"/>
    <x v="1"/>
    <x v="2"/>
    <x v="0"/>
    <s v="No"/>
    <s v="Y"/>
    <n v="2"/>
    <n v="-2"/>
    <n v="0"/>
    <n v="35"/>
    <n v="0"/>
    <m/>
    <n v="0"/>
    <n v="1"/>
    <n v="144"/>
    <n v="22"/>
    <x v="3"/>
    <n v="1"/>
    <n v="4"/>
    <n v="46"/>
    <n v="1"/>
    <n v="1"/>
    <n v="2"/>
    <n v="4230"/>
    <n v="19225"/>
    <n v="0"/>
    <n v="15"/>
    <n v="3"/>
    <n v="3"/>
    <n v="80"/>
    <n v="0"/>
    <n v="6"/>
    <n v="3"/>
    <n v="5"/>
    <n v="4"/>
    <n v="4"/>
    <n v="3"/>
  </r>
  <r>
    <x v="1"/>
    <s v="Travel_Rarely"/>
    <x v="1"/>
    <s v="Current Employees"/>
    <x v="1"/>
    <x v="0"/>
    <x v="431"/>
    <n v="578"/>
    <x v="0"/>
    <x v="2"/>
    <x v="0"/>
    <s v="No"/>
    <s v="Y"/>
    <n v="3"/>
    <n v="-2"/>
    <n v="0"/>
    <n v="54"/>
    <n v="0"/>
    <m/>
    <n v="0"/>
    <n v="1"/>
    <n v="548"/>
    <n v="8"/>
    <x v="2"/>
    <n v="1"/>
    <n v="3"/>
    <n v="42"/>
    <n v="3"/>
    <n v="2"/>
    <n v="2"/>
    <n v="3780"/>
    <n v="23428"/>
    <n v="7"/>
    <n v="11"/>
    <n v="3"/>
    <n v="3"/>
    <n v="80"/>
    <n v="0"/>
    <n v="19"/>
    <n v="3"/>
    <n v="1"/>
    <n v="0"/>
    <n v="0"/>
    <n v="0"/>
  </r>
  <r>
    <x v="1"/>
    <s v="Travel_Rarely"/>
    <x v="2"/>
    <s v="Current Employees"/>
    <x v="1"/>
    <x v="0"/>
    <x v="432"/>
    <n v="579"/>
    <x v="1"/>
    <x v="1"/>
    <x v="2"/>
    <s v="No"/>
    <s v="Y"/>
    <n v="3"/>
    <n v="-2"/>
    <n v="0"/>
    <n v="34"/>
    <n v="0"/>
    <m/>
    <n v="0"/>
    <n v="1"/>
    <n v="1303"/>
    <n v="2"/>
    <x v="2"/>
    <n v="1"/>
    <n v="4"/>
    <n v="62"/>
    <n v="2"/>
    <n v="1"/>
    <n v="2"/>
    <n v="2768"/>
    <n v="8416"/>
    <n v="3"/>
    <n v="12"/>
    <n v="3"/>
    <n v="3"/>
    <n v="80"/>
    <n v="1"/>
    <n v="14"/>
    <n v="3"/>
    <n v="7"/>
    <n v="3"/>
    <n v="5"/>
    <n v="7"/>
  </r>
  <r>
    <x v="1"/>
    <s v="Travel_Rarely"/>
    <x v="1"/>
    <s v="Current Employees"/>
    <x v="0"/>
    <x v="3"/>
    <x v="433"/>
    <n v="580"/>
    <x v="0"/>
    <x v="0"/>
    <x v="1"/>
    <s v="Yes"/>
    <s v="Y"/>
    <n v="3"/>
    <n v="-2"/>
    <n v="0"/>
    <n v="46"/>
    <n v="0"/>
    <m/>
    <n v="0"/>
    <n v="1"/>
    <n v="1125"/>
    <n v="10"/>
    <x v="3"/>
    <n v="1"/>
    <n v="3"/>
    <n v="94"/>
    <n v="2"/>
    <n v="3"/>
    <n v="1"/>
    <n v="9071"/>
    <n v="11563"/>
    <n v="2"/>
    <n v="19"/>
    <n v="3"/>
    <n v="3"/>
    <n v="80"/>
    <n v="1"/>
    <n v="15"/>
    <n v="3"/>
    <n v="3"/>
    <n v="2"/>
    <n v="1"/>
    <n v="2"/>
  </r>
  <r>
    <x v="1"/>
    <s v="Travel_Rarely"/>
    <x v="2"/>
    <s v="Current Employees"/>
    <x v="1"/>
    <x v="0"/>
    <x v="434"/>
    <n v="581"/>
    <x v="1"/>
    <x v="3"/>
    <x v="2"/>
    <s v="No"/>
    <s v="Y"/>
    <n v="6"/>
    <n v="-2"/>
    <n v="0"/>
    <n v="31"/>
    <n v="0"/>
    <m/>
    <n v="0"/>
    <n v="1"/>
    <n v="1274"/>
    <n v="9"/>
    <x v="1"/>
    <n v="1"/>
    <n v="3"/>
    <n v="33"/>
    <n v="3"/>
    <n v="3"/>
    <n v="2"/>
    <n v="10648"/>
    <n v="14394"/>
    <n v="1"/>
    <n v="25"/>
    <n v="4"/>
    <n v="4"/>
    <n v="80"/>
    <n v="1"/>
    <n v="13"/>
    <n v="4"/>
    <n v="13"/>
    <n v="8"/>
    <n v="0"/>
    <n v="8"/>
  </r>
  <r>
    <x v="0"/>
    <s v="Travel_Rarely"/>
    <x v="2"/>
    <s v="Ex-Employees"/>
    <x v="1"/>
    <x v="2"/>
    <x v="435"/>
    <n v="582"/>
    <x v="1"/>
    <x v="5"/>
    <x v="1"/>
    <s v="Yes"/>
    <s v="Y"/>
    <n v="2"/>
    <n v="-2"/>
    <n v="0"/>
    <n v="33"/>
    <n v="1"/>
    <n v="1"/>
    <n v="1"/>
    <n v="0"/>
    <n v="1277"/>
    <n v="15"/>
    <x v="1"/>
    <n v="1"/>
    <n v="2"/>
    <n v="56"/>
    <n v="3"/>
    <n v="3"/>
    <n v="3"/>
    <n v="13610"/>
    <n v="24619"/>
    <n v="7"/>
    <n v="12"/>
    <n v="3"/>
    <n v="4"/>
    <n v="80"/>
    <n v="0"/>
    <n v="15"/>
    <n v="4"/>
    <n v="7"/>
    <n v="6"/>
    <n v="7"/>
    <n v="7"/>
  </r>
  <r>
    <x v="0"/>
    <s v="Travel_Rarely"/>
    <x v="2"/>
    <s v="Ex-Employees"/>
    <x v="1"/>
    <x v="2"/>
    <x v="436"/>
    <n v="584"/>
    <x v="1"/>
    <x v="2"/>
    <x v="2"/>
    <s v="No"/>
    <s v="Y"/>
    <n v="2"/>
    <n v="-2"/>
    <n v="0"/>
    <n v="33"/>
    <n v="1"/>
    <n v="1"/>
    <n v="1"/>
    <n v="0"/>
    <n v="587"/>
    <n v="10"/>
    <x v="1"/>
    <n v="1"/>
    <n v="1"/>
    <n v="38"/>
    <n v="1"/>
    <n v="1"/>
    <n v="4"/>
    <n v="3408"/>
    <n v="6705"/>
    <n v="7"/>
    <n v="13"/>
    <n v="3"/>
    <n v="1"/>
    <n v="80"/>
    <n v="3"/>
    <n v="8"/>
    <n v="3"/>
    <n v="4"/>
    <n v="3"/>
    <n v="1"/>
    <n v="3"/>
  </r>
  <r>
    <x v="1"/>
    <s v="Travel_Rarely"/>
    <x v="2"/>
    <s v="Current Employees"/>
    <x v="0"/>
    <x v="3"/>
    <x v="437"/>
    <n v="585"/>
    <x v="1"/>
    <x v="6"/>
    <x v="0"/>
    <s v="No"/>
    <s v="Y"/>
    <n v="3"/>
    <n v="-2"/>
    <n v="0"/>
    <n v="30"/>
    <n v="0"/>
    <m/>
    <n v="0"/>
    <n v="1"/>
    <n v="413"/>
    <n v="7"/>
    <x v="1"/>
    <n v="1"/>
    <n v="4"/>
    <n v="57"/>
    <n v="3"/>
    <n v="1"/>
    <n v="1"/>
    <n v="2983"/>
    <n v="18398"/>
    <n v="0"/>
    <n v="14"/>
    <n v="3"/>
    <n v="1"/>
    <n v="80"/>
    <n v="0"/>
    <n v="4"/>
    <n v="3"/>
    <n v="3"/>
    <n v="2"/>
    <n v="1"/>
    <n v="2"/>
  </r>
  <r>
    <x v="1"/>
    <s v="Travel_Rarely"/>
    <x v="0"/>
    <s v="Current Employees"/>
    <x v="1"/>
    <x v="0"/>
    <x v="438"/>
    <n v="586"/>
    <x v="1"/>
    <x v="4"/>
    <x v="1"/>
    <s v="Yes"/>
    <s v="Y"/>
    <n v="2"/>
    <n v="-2"/>
    <n v="0"/>
    <n v="35"/>
    <n v="0"/>
    <m/>
    <n v="0"/>
    <n v="1"/>
    <n v="1276"/>
    <n v="16"/>
    <x v="3"/>
    <n v="1"/>
    <n v="4"/>
    <n v="72"/>
    <n v="3"/>
    <n v="3"/>
    <n v="2"/>
    <n v="7632"/>
    <n v="14295"/>
    <n v="4"/>
    <n v="12"/>
    <n v="3"/>
    <n v="3"/>
    <n v="80"/>
    <n v="0"/>
    <n v="10"/>
    <n v="3"/>
    <n v="8"/>
    <n v="7"/>
    <n v="0"/>
    <n v="0"/>
  </r>
  <r>
    <x v="0"/>
    <s v="Travel_Frequently"/>
    <x v="2"/>
    <s v="Ex-Employees"/>
    <x v="1"/>
    <x v="0"/>
    <x v="439"/>
    <n v="587"/>
    <x v="1"/>
    <x v="4"/>
    <x v="1"/>
    <s v="No"/>
    <s v="Y"/>
    <n v="2"/>
    <n v="-2"/>
    <n v="0"/>
    <n v="31"/>
    <n v="1"/>
    <n v="1"/>
    <n v="1"/>
    <n v="0"/>
    <n v="534"/>
    <n v="20"/>
    <x v="3"/>
    <n v="1"/>
    <n v="1"/>
    <n v="66"/>
    <n v="3"/>
    <n v="3"/>
    <n v="2"/>
    <n v="9824"/>
    <n v="22908"/>
    <n v="3"/>
    <n v="12"/>
    <n v="3"/>
    <n v="1"/>
    <n v="80"/>
    <n v="0"/>
    <n v="12"/>
    <n v="3"/>
    <n v="1"/>
    <n v="0"/>
    <n v="0"/>
    <n v="0"/>
  </r>
  <r>
    <x v="0"/>
    <s v="Travel_Frequently"/>
    <x v="2"/>
    <s v="Ex-Employees"/>
    <x v="2"/>
    <x v="5"/>
    <x v="440"/>
    <n v="590"/>
    <x v="0"/>
    <x v="8"/>
    <x v="2"/>
    <s v="Yes"/>
    <s v="Y"/>
    <n v="2"/>
    <n v="-2"/>
    <n v="0"/>
    <n v="34"/>
    <n v="1"/>
    <n v="1"/>
    <n v="1"/>
    <n v="0"/>
    <n v="988"/>
    <n v="23"/>
    <x v="3"/>
    <n v="1"/>
    <n v="2"/>
    <n v="43"/>
    <n v="3"/>
    <n v="3"/>
    <n v="3"/>
    <n v="9950"/>
    <n v="11533"/>
    <n v="9"/>
    <n v="15"/>
    <n v="3"/>
    <n v="3"/>
    <n v="80"/>
    <n v="3"/>
    <n v="11"/>
    <n v="3"/>
    <n v="3"/>
    <n v="2"/>
    <n v="0"/>
    <n v="2"/>
  </r>
  <r>
    <x v="1"/>
    <s v="Travel_Frequently"/>
    <x v="0"/>
    <s v="Current Employees"/>
    <x v="1"/>
    <x v="1"/>
    <x v="441"/>
    <n v="591"/>
    <x v="1"/>
    <x v="2"/>
    <x v="1"/>
    <s v="No"/>
    <s v="Y"/>
    <n v="4"/>
    <n v="-2"/>
    <n v="0"/>
    <n v="42"/>
    <n v="0"/>
    <m/>
    <n v="0"/>
    <n v="1"/>
    <n v="1474"/>
    <n v="5"/>
    <x v="0"/>
    <n v="1"/>
    <n v="2"/>
    <n v="97"/>
    <n v="3"/>
    <n v="1"/>
    <n v="3"/>
    <n v="2093"/>
    <n v="9260"/>
    <n v="4"/>
    <n v="17"/>
    <n v="3"/>
    <n v="4"/>
    <n v="80"/>
    <n v="1"/>
    <n v="8"/>
    <n v="3"/>
    <n v="2"/>
    <n v="2"/>
    <n v="2"/>
    <n v="0"/>
  </r>
  <r>
    <x v="1"/>
    <s v="Non-Travel"/>
    <x v="0"/>
    <s v="Current Employees"/>
    <x v="0"/>
    <x v="2"/>
    <x v="442"/>
    <n v="592"/>
    <x v="1"/>
    <x v="0"/>
    <x v="0"/>
    <s v="No"/>
    <s v="Y"/>
    <n v="3"/>
    <n v="-2"/>
    <n v="0"/>
    <n v="36"/>
    <n v="0"/>
    <m/>
    <n v="0"/>
    <n v="1"/>
    <n v="635"/>
    <n v="10"/>
    <x v="2"/>
    <n v="1"/>
    <n v="2"/>
    <n v="32"/>
    <n v="3"/>
    <n v="3"/>
    <n v="4"/>
    <n v="9980"/>
    <n v="15318"/>
    <n v="1"/>
    <n v="14"/>
    <n v="3"/>
    <n v="4"/>
    <n v="80"/>
    <n v="0"/>
    <n v="10"/>
    <n v="2"/>
    <n v="10"/>
    <n v="3"/>
    <n v="9"/>
    <n v="7"/>
  </r>
  <r>
    <x v="0"/>
    <s v="Travel_Frequently"/>
    <x v="4"/>
    <s v="Ex-Employees"/>
    <x v="1"/>
    <x v="4"/>
    <x v="443"/>
    <n v="593"/>
    <x v="1"/>
    <x v="2"/>
    <x v="0"/>
    <s v="No"/>
    <s v="Y"/>
    <n v="3"/>
    <n v="-2"/>
    <n v="0"/>
    <n v="22"/>
    <n v="1"/>
    <n v="1"/>
    <n v="1"/>
    <n v="0"/>
    <n v="1368"/>
    <n v="4"/>
    <x v="1"/>
    <n v="1"/>
    <n v="4"/>
    <n v="99"/>
    <n v="2"/>
    <n v="1"/>
    <n v="4"/>
    <n v="3894"/>
    <n v="9129"/>
    <n v="5"/>
    <n v="16"/>
    <n v="3"/>
    <n v="3"/>
    <n v="80"/>
    <n v="0"/>
    <n v="4"/>
    <n v="3"/>
    <n v="2"/>
    <n v="2"/>
    <n v="1"/>
    <n v="2"/>
  </r>
  <r>
    <x v="1"/>
    <s v="Travel_Rarely"/>
    <x v="1"/>
    <s v="Current Employees"/>
    <x v="0"/>
    <x v="3"/>
    <x v="444"/>
    <n v="595"/>
    <x v="0"/>
    <x v="0"/>
    <x v="1"/>
    <s v="No"/>
    <s v="Y"/>
    <n v="2"/>
    <n v="-2"/>
    <n v="0"/>
    <n v="48"/>
    <n v="0"/>
    <m/>
    <n v="0"/>
    <n v="1"/>
    <n v="163"/>
    <n v="2"/>
    <x v="4"/>
    <n v="1"/>
    <n v="2"/>
    <n v="37"/>
    <n v="3"/>
    <n v="2"/>
    <n v="1"/>
    <n v="4051"/>
    <n v="19658"/>
    <n v="2"/>
    <n v="14"/>
    <n v="3"/>
    <n v="1"/>
    <n v="80"/>
    <n v="1"/>
    <n v="14"/>
    <n v="3"/>
    <n v="9"/>
    <n v="7"/>
    <n v="6"/>
    <n v="7"/>
  </r>
  <r>
    <x v="1"/>
    <s v="Travel_Rarely"/>
    <x v="3"/>
    <s v="Current Employees"/>
    <x v="0"/>
    <x v="0"/>
    <x v="445"/>
    <n v="597"/>
    <x v="0"/>
    <x v="5"/>
    <x v="0"/>
    <s v="No"/>
    <s v="Y"/>
    <n v="2"/>
    <n v="-2"/>
    <n v="0"/>
    <n v="55"/>
    <n v="0"/>
    <m/>
    <n v="0"/>
    <n v="1"/>
    <n v="1117"/>
    <n v="18"/>
    <x v="4"/>
    <n v="1"/>
    <n v="1"/>
    <n v="83"/>
    <n v="3"/>
    <n v="4"/>
    <n v="2"/>
    <n v="16835"/>
    <n v="9873"/>
    <n v="3"/>
    <n v="23"/>
    <n v="4"/>
    <n v="4"/>
    <n v="80"/>
    <n v="0"/>
    <n v="37"/>
    <n v="3"/>
    <n v="10"/>
    <n v="9"/>
    <n v="7"/>
    <n v="7"/>
  </r>
  <r>
    <x v="1"/>
    <s v="Non-Travel"/>
    <x v="0"/>
    <s v="Current Employees"/>
    <x v="0"/>
    <x v="0"/>
    <x v="446"/>
    <n v="599"/>
    <x v="1"/>
    <x v="0"/>
    <x v="0"/>
    <s v="No"/>
    <s v="Y"/>
    <n v="3"/>
    <n v="-2"/>
    <n v="0"/>
    <n v="41"/>
    <n v="0"/>
    <m/>
    <n v="0"/>
    <n v="1"/>
    <n v="267"/>
    <n v="10"/>
    <x v="0"/>
    <n v="1"/>
    <n v="4"/>
    <n v="56"/>
    <n v="3"/>
    <n v="2"/>
    <n v="2"/>
    <n v="6230"/>
    <n v="13430"/>
    <n v="7"/>
    <n v="14"/>
    <n v="3"/>
    <n v="4"/>
    <n v="80"/>
    <n v="0"/>
    <n v="16"/>
    <n v="3"/>
    <n v="14"/>
    <n v="3"/>
    <n v="1"/>
    <n v="10"/>
  </r>
  <r>
    <x v="1"/>
    <s v="Travel_Rarely"/>
    <x v="0"/>
    <s v="Current Employees"/>
    <x v="0"/>
    <x v="3"/>
    <x v="447"/>
    <n v="600"/>
    <x v="1"/>
    <x v="0"/>
    <x v="1"/>
    <s v="No"/>
    <s v="Y"/>
    <n v="2"/>
    <n v="-2"/>
    <n v="0"/>
    <n v="35"/>
    <n v="0"/>
    <m/>
    <n v="0"/>
    <n v="1"/>
    <n v="619"/>
    <n v="1"/>
    <x v="3"/>
    <n v="1"/>
    <n v="2"/>
    <n v="85"/>
    <n v="3"/>
    <n v="2"/>
    <n v="1"/>
    <n v="4717"/>
    <n v="18659"/>
    <n v="9"/>
    <n v="11"/>
    <n v="3"/>
    <n v="3"/>
    <n v="80"/>
    <n v="0"/>
    <n v="15"/>
    <n v="3"/>
    <n v="11"/>
    <n v="9"/>
    <n v="6"/>
    <n v="9"/>
  </r>
  <r>
    <x v="1"/>
    <s v="Travel_Rarely"/>
    <x v="0"/>
    <s v="Current Employees"/>
    <x v="1"/>
    <x v="0"/>
    <x v="448"/>
    <n v="601"/>
    <x v="0"/>
    <x v="3"/>
    <x v="0"/>
    <s v="No"/>
    <s v="Y"/>
    <n v="3"/>
    <n v="-2"/>
    <n v="0"/>
    <n v="40"/>
    <n v="0"/>
    <m/>
    <n v="0"/>
    <n v="1"/>
    <n v="302"/>
    <n v="6"/>
    <x v="3"/>
    <n v="1"/>
    <n v="2"/>
    <n v="75"/>
    <n v="3"/>
    <n v="4"/>
    <n v="2"/>
    <n v="13237"/>
    <n v="20364"/>
    <n v="7"/>
    <n v="15"/>
    <n v="3"/>
    <n v="3"/>
    <n v="80"/>
    <n v="0"/>
    <n v="22"/>
    <n v="3"/>
    <n v="20"/>
    <n v="6"/>
    <n v="5"/>
    <n v="13"/>
  </r>
  <r>
    <x v="1"/>
    <s v="Travel_Frequently"/>
    <x v="0"/>
    <s v="Current Employees"/>
    <x v="1"/>
    <x v="0"/>
    <x v="449"/>
    <n v="602"/>
    <x v="0"/>
    <x v="2"/>
    <x v="1"/>
    <s v="No"/>
    <s v="Y"/>
    <n v="3"/>
    <n v="-2"/>
    <n v="0"/>
    <n v="39"/>
    <n v="0"/>
    <m/>
    <n v="0"/>
    <n v="1"/>
    <n v="443"/>
    <n v="8"/>
    <x v="1"/>
    <n v="1"/>
    <n v="3"/>
    <n v="48"/>
    <n v="3"/>
    <n v="1"/>
    <n v="2"/>
    <n v="3755"/>
    <n v="17872"/>
    <n v="1"/>
    <n v="11"/>
    <n v="3"/>
    <n v="1"/>
    <n v="80"/>
    <n v="1"/>
    <n v="8"/>
    <n v="3"/>
    <n v="8"/>
    <n v="3"/>
    <n v="0"/>
    <n v="7"/>
  </r>
  <r>
    <x v="1"/>
    <s v="Travel_Rarely"/>
    <x v="2"/>
    <s v="Current Employees"/>
    <x v="0"/>
    <x v="0"/>
    <x v="450"/>
    <n v="604"/>
    <x v="1"/>
    <x v="0"/>
    <x v="0"/>
    <s v="Yes"/>
    <s v="Y"/>
    <n v="2"/>
    <n v="-2"/>
    <n v="0"/>
    <n v="31"/>
    <n v="0"/>
    <m/>
    <n v="0"/>
    <n v="1"/>
    <n v="828"/>
    <n v="2"/>
    <x v="1"/>
    <n v="1"/>
    <n v="2"/>
    <n v="77"/>
    <n v="3"/>
    <n v="2"/>
    <n v="2"/>
    <n v="6582"/>
    <n v="8346"/>
    <n v="4"/>
    <n v="13"/>
    <n v="3"/>
    <n v="3"/>
    <n v="80"/>
    <n v="0"/>
    <n v="10"/>
    <n v="4"/>
    <n v="6"/>
    <n v="5"/>
    <n v="0"/>
    <n v="5"/>
  </r>
  <r>
    <x v="1"/>
    <s v="Travel_Rarely"/>
    <x v="0"/>
    <s v="Current Employees"/>
    <x v="1"/>
    <x v="2"/>
    <x v="451"/>
    <n v="605"/>
    <x v="1"/>
    <x v="3"/>
    <x v="1"/>
    <s v="Yes"/>
    <s v="Y"/>
    <n v="5"/>
    <n v="-2"/>
    <n v="0"/>
    <n v="42"/>
    <n v="0"/>
    <m/>
    <n v="0"/>
    <n v="1"/>
    <n v="319"/>
    <n v="24"/>
    <x v="3"/>
    <n v="1"/>
    <n v="4"/>
    <n v="56"/>
    <n v="3"/>
    <n v="3"/>
    <n v="3"/>
    <n v="7406"/>
    <n v="6950"/>
    <n v="1"/>
    <n v="21"/>
    <n v="4"/>
    <n v="4"/>
    <n v="80"/>
    <n v="1"/>
    <n v="10"/>
    <n v="2"/>
    <n v="10"/>
    <n v="9"/>
    <n v="5"/>
    <n v="8"/>
  </r>
  <r>
    <x v="1"/>
    <s v="Travel_Rarely"/>
    <x v="1"/>
    <s v="Current Employees"/>
    <x v="0"/>
    <x v="1"/>
    <x v="452"/>
    <n v="606"/>
    <x v="1"/>
    <x v="0"/>
    <x v="1"/>
    <s v="No"/>
    <s v="Y"/>
    <n v="3"/>
    <n v="-2"/>
    <n v="0"/>
    <n v="45"/>
    <n v="0"/>
    <m/>
    <n v="0"/>
    <n v="1"/>
    <n v="561"/>
    <n v="2"/>
    <x v="3"/>
    <n v="1"/>
    <n v="4"/>
    <n v="61"/>
    <n v="3"/>
    <n v="2"/>
    <n v="3"/>
    <n v="4805"/>
    <n v="16177"/>
    <n v="0"/>
    <n v="19"/>
    <n v="3"/>
    <n v="2"/>
    <n v="80"/>
    <n v="1"/>
    <n v="9"/>
    <n v="4"/>
    <n v="8"/>
    <n v="7"/>
    <n v="3"/>
    <n v="7"/>
  </r>
  <r>
    <x v="0"/>
    <s v="Travel_Frequently"/>
    <x v="2"/>
    <s v="Ex-Employees"/>
    <x v="2"/>
    <x v="0"/>
    <x v="453"/>
    <n v="608"/>
    <x v="0"/>
    <x v="8"/>
    <x v="2"/>
    <s v="Yes"/>
    <s v="Y"/>
    <n v="2"/>
    <n v="-2"/>
    <n v="0"/>
    <n v="26"/>
    <n v="1"/>
    <n v="1"/>
    <n v="1"/>
    <n v="0"/>
    <n v="426"/>
    <n v="17"/>
    <x v="2"/>
    <n v="1"/>
    <n v="2"/>
    <n v="58"/>
    <n v="3"/>
    <n v="1"/>
    <n v="2"/>
    <n v="2741"/>
    <n v="22808"/>
    <n v="0"/>
    <n v="11"/>
    <n v="3"/>
    <n v="2"/>
    <n v="80"/>
    <n v="1"/>
    <n v="8"/>
    <n v="2"/>
    <n v="7"/>
    <n v="7"/>
    <n v="1"/>
    <n v="0"/>
  </r>
  <r>
    <x v="1"/>
    <s v="Travel_Rarely"/>
    <x v="2"/>
    <s v="Current Employees"/>
    <x v="1"/>
    <x v="4"/>
    <x v="454"/>
    <n v="611"/>
    <x v="1"/>
    <x v="3"/>
    <x v="2"/>
    <s v="No"/>
    <s v="Y"/>
    <n v="2"/>
    <n v="-2"/>
    <n v="0"/>
    <n v="29"/>
    <n v="0"/>
    <m/>
    <n v="0"/>
    <n v="1"/>
    <n v="232"/>
    <n v="19"/>
    <x v="3"/>
    <n v="1"/>
    <n v="4"/>
    <n v="34"/>
    <n v="3"/>
    <n v="2"/>
    <n v="4"/>
    <n v="4262"/>
    <n v="22645"/>
    <n v="4"/>
    <n v="12"/>
    <n v="3"/>
    <n v="2"/>
    <n v="80"/>
    <n v="2"/>
    <n v="8"/>
    <n v="4"/>
    <n v="3"/>
    <n v="2"/>
    <n v="1"/>
    <n v="2"/>
  </r>
  <r>
    <x v="1"/>
    <s v="Travel_Rarely"/>
    <x v="2"/>
    <s v="Current Employees"/>
    <x v="1"/>
    <x v="2"/>
    <x v="455"/>
    <n v="612"/>
    <x v="0"/>
    <x v="7"/>
    <x v="2"/>
    <s v="No"/>
    <s v="Y"/>
    <n v="2"/>
    <n v="-2"/>
    <n v="0"/>
    <n v="33"/>
    <n v="0"/>
    <m/>
    <n v="0"/>
    <n v="1"/>
    <n v="922"/>
    <n v="1"/>
    <x v="4"/>
    <n v="1"/>
    <n v="1"/>
    <n v="95"/>
    <n v="4"/>
    <n v="4"/>
    <n v="3"/>
    <n v="16184"/>
    <n v="22578"/>
    <n v="4"/>
    <n v="19"/>
    <n v="3"/>
    <n v="3"/>
    <n v="80"/>
    <n v="1"/>
    <n v="10"/>
    <n v="3"/>
    <n v="6"/>
    <n v="1"/>
    <n v="0"/>
    <n v="5"/>
  </r>
  <r>
    <x v="1"/>
    <s v="Travel_Rarely"/>
    <x v="2"/>
    <s v="Current Employees"/>
    <x v="0"/>
    <x v="0"/>
    <x v="456"/>
    <n v="613"/>
    <x v="1"/>
    <x v="5"/>
    <x v="2"/>
    <s v="No"/>
    <s v="Y"/>
    <n v="3"/>
    <n v="-2"/>
    <n v="0"/>
    <n v="31"/>
    <n v="0"/>
    <m/>
    <n v="0"/>
    <n v="1"/>
    <n v="688"/>
    <n v="7"/>
    <x v="3"/>
    <n v="1"/>
    <n v="3"/>
    <n v="44"/>
    <n v="2"/>
    <n v="3"/>
    <n v="2"/>
    <n v="11557"/>
    <n v="25291"/>
    <n v="9"/>
    <n v="21"/>
    <n v="4"/>
    <n v="3"/>
    <n v="80"/>
    <n v="1"/>
    <n v="10"/>
    <n v="2"/>
    <n v="5"/>
    <n v="4"/>
    <n v="0"/>
    <n v="1"/>
  </r>
  <r>
    <x v="0"/>
    <s v="Travel_Frequently"/>
    <x v="4"/>
    <s v="Ex-Employees"/>
    <x v="0"/>
    <x v="3"/>
    <x v="457"/>
    <n v="614"/>
    <x v="1"/>
    <x v="6"/>
    <x v="0"/>
    <s v="Yes"/>
    <s v="Y"/>
    <n v="3"/>
    <n v="-2"/>
    <n v="0"/>
    <n v="18"/>
    <n v="1"/>
    <n v="1"/>
    <n v="1"/>
    <n v="0"/>
    <n v="1306"/>
    <n v="5"/>
    <x v="3"/>
    <n v="1"/>
    <n v="2"/>
    <n v="69"/>
    <n v="3"/>
    <n v="1"/>
    <n v="1"/>
    <n v="1878"/>
    <n v="8059"/>
    <n v="1"/>
    <n v="14"/>
    <n v="3"/>
    <n v="4"/>
    <n v="80"/>
    <n v="0"/>
    <n v="0"/>
    <n v="3"/>
    <n v="0"/>
    <n v="0"/>
    <n v="0"/>
    <n v="0"/>
  </r>
  <r>
    <x v="1"/>
    <s v="Non-Travel"/>
    <x v="0"/>
    <s v="Current Employees"/>
    <x v="0"/>
    <x v="1"/>
    <x v="458"/>
    <n v="615"/>
    <x v="1"/>
    <x v="0"/>
    <x v="2"/>
    <s v="No"/>
    <s v="Y"/>
    <n v="2"/>
    <n v="-2"/>
    <n v="0"/>
    <n v="40"/>
    <n v="0"/>
    <m/>
    <n v="0"/>
    <n v="1"/>
    <n v="1094"/>
    <n v="28"/>
    <x v="3"/>
    <n v="1"/>
    <n v="3"/>
    <n v="58"/>
    <n v="1"/>
    <n v="3"/>
    <n v="3"/>
    <n v="10932"/>
    <n v="11373"/>
    <n v="3"/>
    <n v="15"/>
    <n v="3"/>
    <n v="3"/>
    <n v="80"/>
    <n v="1"/>
    <n v="20"/>
    <n v="3"/>
    <n v="1"/>
    <n v="0"/>
    <n v="0"/>
    <n v="1"/>
  </r>
  <r>
    <x v="1"/>
    <s v="Non-Travel"/>
    <x v="0"/>
    <s v="Current Employees"/>
    <x v="1"/>
    <x v="1"/>
    <x v="459"/>
    <n v="616"/>
    <x v="0"/>
    <x v="4"/>
    <x v="0"/>
    <s v="Yes"/>
    <s v="Y"/>
    <n v="3"/>
    <n v="-2"/>
    <n v="0"/>
    <n v="41"/>
    <n v="0"/>
    <m/>
    <n v="0"/>
    <n v="1"/>
    <n v="509"/>
    <n v="2"/>
    <x v="2"/>
    <n v="1"/>
    <n v="1"/>
    <n v="62"/>
    <n v="2"/>
    <n v="2"/>
    <n v="3"/>
    <n v="6811"/>
    <n v="2112"/>
    <n v="2"/>
    <n v="17"/>
    <n v="3"/>
    <n v="1"/>
    <n v="80"/>
    <n v="0"/>
    <n v="10"/>
    <n v="3"/>
    <n v="8"/>
    <n v="7"/>
    <n v="0"/>
    <n v="7"/>
  </r>
  <r>
    <x v="1"/>
    <s v="Travel_Rarely"/>
    <x v="2"/>
    <s v="Current Employees"/>
    <x v="0"/>
    <x v="2"/>
    <x v="460"/>
    <n v="618"/>
    <x v="1"/>
    <x v="0"/>
    <x v="2"/>
    <s v="No"/>
    <s v="Y"/>
    <n v="5"/>
    <n v="-2"/>
    <n v="0"/>
    <n v="26"/>
    <n v="0"/>
    <m/>
    <n v="0"/>
    <n v="1"/>
    <n v="775"/>
    <n v="29"/>
    <x v="0"/>
    <n v="1"/>
    <n v="1"/>
    <n v="45"/>
    <n v="3"/>
    <n v="2"/>
    <n v="3"/>
    <n v="4306"/>
    <n v="4267"/>
    <n v="5"/>
    <n v="12"/>
    <n v="3"/>
    <n v="1"/>
    <n v="80"/>
    <n v="2"/>
    <n v="8"/>
    <n v="3"/>
    <n v="0"/>
    <n v="0"/>
    <n v="0"/>
    <n v="0"/>
  </r>
  <r>
    <x v="1"/>
    <s v="Travel_Rarely"/>
    <x v="0"/>
    <s v="Current Employees"/>
    <x v="0"/>
    <x v="2"/>
    <x v="461"/>
    <n v="620"/>
    <x v="0"/>
    <x v="0"/>
    <x v="0"/>
    <s v="No"/>
    <s v="Y"/>
    <n v="3"/>
    <n v="-2"/>
    <n v="0"/>
    <n v="35"/>
    <n v="0"/>
    <m/>
    <n v="0"/>
    <n v="1"/>
    <n v="195"/>
    <n v="1"/>
    <x v="3"/>
    <n v="1"/>
    <n v="1"/>
    <n v="80"/>
    <n v="3"/>
    <n v="2"/>
    <n v="3"/>
    <n v="4859"/>
    <n v="6698"/>
    <n v="1"/>
    <n v="16"/>
    <n v="3"/>
    <n v="4"/>
    <n v="80"/>
    <n v="0"/>
    <n v="5"/>
    <n v="3"/>
    <n v="5"/>
    <n v="4"/>
    <n v="0"/>
    <n v="3"/>
  </r>
  <r>
    <x v="1"/>
    <s v="Travel_Rarely"/>
    <x v="2"/>
    <s v="Current Employees"/>
    <x v="0"/>
    <x v="0"/>
    <x v="462"/>
    <n v="621"/>
    <x v="1"/>
    <x v="0"/>
    <x v="0"/>
    <s v="No"/>
    <s v="Y"/>
    <n v="3"/>
    <n v="-2"/>
    <n v="0"/>
    <n v="34"/>
    <n v="0"/>
    <m/>
    <n v="0"/>
    <n v="1"/>
    <n v="258"/>
    <n v="21"/>
    <x v="2"/>
    <n v="1"/>
    <n v="4"/>
    <n v="74"/>
    <n v="4"/>
    <n v="2"/>
    <n v="2"/>
    <n v="5337"/>
    <n v="19921"/>
    <n v="1"/>
    <n v="12"/>
    <n v="3"/>
    <n v="4"/>
    <n v="80"/>
    <n v="0"/>
    <n v="10"/>
    <n v="3"/>
    <n v="10"/>
    <n v="7"/>
    <n v="5"/>
    <n v="7"/>
  </r>
  <r>
    <x v="0"/>
    <s v="Travel_Rarely"/>
    <x v="2"/>
    <s v="Ex-Employees"/>
    <x v="1"/>
    <x v="4"/>
    <x v="463"/>
    <n v="622"/>
    <x v="1"/>
    <x v="2"/>
    <x v="0"/>
    <s v="Yes"/>
    <s v="Y"/>
    <n v="3"/>
    <n v="-2"/>
    <n v="0"/>
    <n v="26"/>
    <n v="1"/>
    <n v="1"/>
    <n v="1"/>
    <n v="0"/>
    <n v="471"/>
    <n v="24"/>
    <x v="3"/>
    <n v="1"/>
    <n v="4"/>
    <n v="66"/>
    <n v="1"/>
    <n v="1"/>
    <n v="4"/>
    <n v="2340"/>
    <n v="23213"/>
    <n v="1"/>
    <n v="18"/>
    <n v="3"/>
    <n v="2"/>
    <n v="80"/>
    <n v="0"/>
    <n v="1"/>
    <n v="1"/>
    <n v="1"/>
    <n v="0"/>
    <n v="0"/>
    <n v="0"/>
  </r>
  <r>
    <x v="1"/>
    <s v="Travel_Rarely"/>
    <x v="0"/>
    <s v="Current Employees"/>
    <x v="1"/>
    <x v="4"/>
    <x v="464"/>
    <n v="623"/>
    <x v="0"/>
    <x v="3"/>
    <x v="0"/>
    <s v="No"/>
    <s v="Y"/>
    <n v="3"/>
    <n v="-2"/>
    <n v="0"/>
    <n v="37"/>
    <n v="0"/>
    <m/>
    <n v="0"/>
    <n v="1"/>
    <n v="799"/>
    <n v="1"/>
    <x v="3"/>
    <n v="1"/>
    <n v="4"/>
    <n v="59"/>
    <n v="3"/>
    <n v="3"/>
    <n v="4"/>
    <n v="7491"/>
    <n v="23848"/>
    <n v="4"/>
    <n v="17"/>
    <n v="3"/>
    <n v="4"/>
    <n v="80"/>
    <n v="0"/>
    <n v="12"/>
    <n v="4"/>
    <n v="6"/>
    <n v="5"/>
    <n v="1"/>
    <n v="2"/>
  </r>
  <r>
    <x v="1"/>
    <s v="Travel_Frequently"/>
    <x v="1"/>
    <s v="Current Employees"/>
    <x v="1"/>
    <x v="2"/>
    <x v="465"/>
    <n v="624"/>
    <x v="0"/>
    <x v="4"/>
    <x v="1"/>
    <s v="No"/>
    <s v="Y"/>
    <n v="3"/>
    <n v="-2"/>
    <n v="0"/>
    <n v="46"/>
    <n v="0"/>
    <m/>
    <n v="0"/>
    <n v="1"/>
    <n v="1034"/>
    <n v="18"/>
    <x v="1"/>
    <n v="1"/>
    <n v="1"/>
    <n v="86"/>
    <n v="3"/>
    <n v="3"/>
    <n v="3"/>
    <n v="10527"/>
    <n v="8984"/>
    <n v="5"/>
    <n v="11"/>
    <n v="3"/>
    <n v="4"/>
    <n v="80"/>
    <n v="0"/>
    <n v="28"/>
    <n v="2"/>
    <n v="2"/>
    <n v="2"/>
    <n v="1"/>
    <n v="2"/>
  </r>
  <r>
    <x v="1"/>
    <s v="Travel_Rarely"/>
    <x v="0"/>
    <s v="Current Employees"/>
    <x v="0"/>
    <x v="0"/>
    <x v="466"/>
    <n v="625"/>
    <x v="0"/>
    <x v="5"/>
    <x v="1"/>
    <s v="No"/>
    <s v="Y"/>
    <n v="2"/>
    <n v="-2"/>
    <n v="0"/>
    <n v="41"/>
    <n v="0"/>
    <m/>
    <n v="0"/>
    <n v="1"/>
    <n v="1276"/>
    <n v="2"/>
    <x v="4"/>
    <n v="1"/>
    <n v="2"/>
    <n v="91"/>
    <n v="3"/>
    <n v="4"/>
    <n v="2"/>
    <n v="16595"/>
    <n v="5626"/>
    <n v="7"/>
    <n v="16"/>
    <n v="3"/>
    <n v="2"/>
    <n v="80"/>
    <n v="1"/>
    <n v="22"/>
    <n v="3"/>
    <n v="18"/>
    <n v="16"/>
    <n v="11"/>
    <n v="8"/>
  </r>
  <r>
    <x v="1"/>
    <s v="Non-Travel"/>
    <x v="0"/>
    <s v="Current Employees"/>
    <x v="0"/>
    <x v="2"/>
    <x v="467"/>
    <n v="626"/>
    <x v="1"/>
    <x v="0"/>
    <x v="2"/>
    <s v="No"/>
    <s v="Y"/>
    <n v="6"/>
    <n v="-2"/>
    <n v="0"/>
    <n v="37"/>
    <n v="0"/>
    <m/>
    <n v="0"/>
    <n v="1"/>
    <n v="142"/>
    <n v="9"/>
    <x v="2"/>
    <n v="1"/>
    <n v="1"/>
    <n v="69"/>
    <n v="3"/>
    <n v="3"/>
    <n v="3"/>
    <n v="8834"/>
    <n v="24666"/>
    <n v="1"/>
    <n v="13"/>
    <n v="3"/>
    <n v="4"/>
    <n v="80"/>
    <n v="1"/>
    <n v="9"/>
    <n v="3"/>
    <n v="9"/>
    <n v="5"/>
    <n v="7"/>
    <n v="7"/>
  </r>
  <r>
    <x v="1"/>
    <s v="Travel_Rarely"/>
    <x v="1"/>
    <s v="Current Employees"/>
    <x v="1"/>
    <x v="4"/>
    <x v="468"/>
    <n v="630"/>
    <x v="1"/>
    <x v="1"/>
    <x v="2"/>
    <s v="Yes"/>
    <s v="Y"/>
    <n v="3"/>
    <n v="-2"/>
    <n v="0"/>
    <n v="52"/>
    <n v="0"/>
    <m/>
    <n v="0"/>
    <n v="1"/>
    <n v="956"/>
    <n v="6"/>
    <x v="0"/>
    <n v="1"/>
    <n v="4"/>
    <n v="78"/>
    <n v="3"/>
    <n v="2"/>
    <n v="4"/>
    <n v="5577"/>
    <n v="22087"/>
    <n v="3"/>
    <n v="12"/>
    <n v="3"/>
    <n v="2"/>
    <n v="80"/>
    <n v="2"/>
    <n v="18"/>
    <n v="3"/>
    <n v="10"/>
    <n v="9"/>
    <n v="6"/>
    <n v="9"/>
  </r>
  <r>
    <x v="0"/>
    <s v="Non-Travel"/>
    <x v="2"/>
    <s v="Ex-Employees"/>
    <x v="0"/>
    <x v="1"/>
    <x v="469"/>
    <n v="631"/>
    <x v="1"/>
    <x v="0"/>
    <x v="1"/>
    <s v="No"/>
    <s v="Y"/>
    <n v="2"/>
    <n v="-2"/>
    <n v="0"/>
    <n v="32"/>
    <n v="1"/>
    <n v="1"/>
    <n v="1"/>
    <n v="0"/>
    <n v="1474"/>
    <n v="11"/>
    <x v="2"/>
    <n v="1"/>
    <n v="4"/>
    <n v="60"/>
    <n v="4"/>
    <n v="2"/>
    <n v="3"/>
    <n v="4707"/>
    <n v="23914"/>
    <n v="8"/>
    <n v="12"/>
    <n v="3"/>
    <n v="4"/>
    <n v="80"/>
    <n v="0"/>
    <n v="6"/>
    <n v="3"/>
    <n v="4"/>
    <n v="2"/>
    <n v="1"/>
    <n v="2"/>
  </r>
  <r>
    <x v="1"/>
    <s v="Travel_Frequently"/>
    <x v="4"/>
    <s v="Current Employees"/>
    <x v="0"/>
    <x v="2"/>
    <x v="470"/>
    <n v="632"/>
    <x v="1"/>
    <x v="6"/>
    <x v="1"/>
    <s v="No"/>
    <s v="Y"/>
    <n v="3"/>
    <n v="-2"/>
    <n v="0"/>
    <n v="24"/>
    <n v="0"/>
    <m/>
    <n v="0"/>
    <n v="1"/>
    <n v="535"/>
    <n v="24"/>
    <x v="3"/>
    <n v="1"/>
    <n v="4"/>
    <n v="38"/>
    <n v="3"/>
    <n v="1"/>
    <n v="4"/>
    <n v="2400"/>
    <n v="5530"/>
    <n v="0"/>
    <n v="13"/>
    <n v="3"/>
    <n v="3"/>
    <n v="80"/>
    <n v="2"/>
    <n v="3"/>
    <n v="3"/>
    <n v="2"/>
    <n v="2"/>
    <n v="2"/>
    <n v="1"/>
  </r>
  <r>
    <x v="1"/>
    <s v="Travel_Rarely"/>
    <x v="0"/>
    <s v="Current Employees"/>
    <x v="1"/>
    <x v="2"/>
    <x v="471"/>
    <n v="634"/>
    <x v="0"/>
    <x v="4"/>
    <x v="1"/>
    <s v="No"/>
    <s v="Y"/>
    <n v="4"/>
    <n v="-2"/>
    <n v="0"/>
    <n v="38"/>
    <n v="0"/>
    <m/>
    <n v="0"/>
    <n v="1"/>
    <n v="1495"/>
    <n v="10"/>
    <x v="3"/>
    <n v="1"/>
    <n v="3"/>
    <n v="76"/>
    <n v="3"/>
    <n v="2"/>
    <n v="3"/>
    <n v="9824"/>
    <n v="22174"/>
    <n v="3"/>
    <n v="19"/>
    <n v="3"/>
    <n v="3"/>
    <n v="80"/>
    <n v="1"/>
    <n v="18"/>
    <n v="3"/>
    <n v="1"/>
    <n v="0"/>
    <n v="0"/>
    <n v="0"/>
  </r>
  <r>
    <x v="1"/>
    <s v="Travel_Rarely"/>
    <x v="0"/>
    <s v="Current Employees"/>
    <x v="1"/>
    <x v="0"/>
    <x v="472"/>
    <n v="635"/>
    <x v="0"/>
    <x v="3"/>
    <x v="1"/>
    <s v="No"/>
    <s v="Y"/>
    <n v="2"/>
    <n v="-2"/>
    <n v="0"/>
    <n v="37"/>
    <n v="0"/>
    <m/>
    <n v="0"/>
    <n v="1"/>
    <n v="446"/>
    <n v="1"/>
    <x v="2"/>
    <n v="1"/>
    <n v="2"/>
    <n v="65"/>
    <n v="3"/>
    <n v="2"/>
    <n v="2"/>
    <n v="6447"/>
    <n v="15701"/>
    <n v="6"/>
    <n v="12"/>
    <n v="3"/>
    <n v="2"/>
    <n v="80"/>
    <n v="1"/>
    <n v="8"/>
    <n v="2"/>
    <n v="6"/>
    <n v="5"/>
    <n v="4"/>
    <n v="3"/>
  </r>
  <r>
    <x v="1"/>
    <s v="Travel_Rarely"/>
    <x v="1"/>
    <s v="Current Employees"/>
    <x v="1"/>
    <x v="0"/>
    <x v="473"/>
    <n v="638"/>
    <x v="1"/>
    <x v="7"/>
    <x v="2"/>
    <s v="Yes"/>
    <s v="Y"/>
    <n v="5"/>
    <n v="-2"/>
    <n v="0"/>
    <n v="49"/>
    <n v="0"/>
    <m/>
    <n v="0"/>
    <n v="1"/>
    <n v="1245"/>
    <n v="18"/>
    <x v="2"/>
    <n v="1"/>
    <n v="4"/>
    <n v="58"/>
    <n v="2"/>
    <n v="5"/>
    <n v="2"/>
    <n v="19502"/>
    <n v="2125"/>
    <n v="1"/>
    <n v="17"/>
    <n v="3"/>
    <n v="3"/>
    <n v="80"/>
    <n v="1"/>
    <n v="31"/>
    <n v="3"/>
    <n v="31"/>
    <n v="9"/>
    <n v="0"/>
    <n v="9"/>
  </r>
  <r>
    <x v="1"/>
    <s v="Travel_Rarely"/>
    <x v="4"/>
    <s v="Current Employees"/>
    <x v="1"/>
    <x v="2"/>
    <x v="474"/>
    <n v="639"/>
    <x v="1"/>
    <x v="1"/>
    <x v="1"/>
    <s v="Yes"/>
    <s v="Y"/>
    <n v="3"/>
    <n v="-2"/>
    <n v="0"/>
    <n v="24"/>
    <n v="0"/>
    <m/>
    <n v="0"/>
    <n v="1"/>
    <n v="691"/>
    <n v="23"/>
    <x v="3"/>
    <n v="1"/>
    <n v="2"/>
    <n v="89"/>
    <n v="4"/>
    <n v="1"/>
    <n v="4"/>
    <n v="2725"/>
    <n v="21630"/>
    <n v="1"/>
    <n v="11"/>
    <n v="3"/>
    <n v="2"/>
    <n v="80"/>
    <n v="2"/>
    <n v="6"/>
    <n v="3"/>
    <n v="6"/>
    <n v="5"/>
    <n v="1"/>
    <n v="4"/>
  </r>
  <r>
    <x v="1"/>
    <s v="Travel_Rarely"/>
    <x v="2"/>
    <s v="Current Employees"/>
    <x v="0"/>
    <x v="3"/>
    <x v="475"/>
    <n v="641"/>
    <x v="1"/>
    <x v="0"/>
    <x v="1"/>
    <s v="No"/>
    <s v="Y"/>
    <n v="5"/>
    <n v="-2"/>
    <n v="0"/>
    <n v="26"/>
    <n v="0"/>
    <m/>
    <n v="0"/>
    <n v="1"/>
    <n v="703"/>
    <n v="28"/>
    <x v="0"/>
    <n v="1"/>
    <n v="1"/>
    <n v="66"/>
    <n v="3"/>
    <n v="2"/>
    <n v="1"/>
    <n v="6272"/>
    <n v="7428"/>
    <n v="1"/>
    <n v="20"/>
    <n v="4"/>
    <n v="4"/>
    <n v="80"/>
    <n v="2"/>
    <n v="6"/>
    <n v="4"/>
    <n v="5"/>
    <n v="3"/>
    <n v="1"/>
    <n v="4"/>
  </r>
  <r>
    <x v="1"/>
    <s v="Travel_Rarely"/>
    <x v="4"/>
    <s v="Current Employees"/>
    <x v="1"/>
    <x v="1"/>
    <x v="476"/>
    <n v="643"/>
    <x v="1"/>
    <x v="2"/>
    <x v="1"/>
    <s v="No"/>
    <s v="Y"/>
    <n v="2"/>
    <n v="-2"/>
    <n v="0"/>
    <n v="24"/>
    <n v="0"/>
    <m/>
    <n v="0"/>
    <n v="1"/>
    <n v="823"/>
    <n v="17"/>
    <x v="0"/>
    <n v="1"/>
    <n v="4"/>
    <n v="94"/>
    <n v="2"/>
    <n v="1"/>
    <n v="3"/>
    <n v="2127"/>
    <n v="9100"/>
    <n v="1"/>
    <n v="21"/>
    <n v="4"/>
    <n v="4"/>
    <n v="80"/>
    <n v="1"/>
    <n v="1"/>
    <n v="3"/>
    <n v="1"/>
    <n v="0"/>
    <n v="0"/>
    <n v="0"/>
  </r>
  <r>
    <x v="1"/>
    <s v="Travel_Frequently"/>
    <x v="1"/>
    <s v="Current Employees"/>
    <x v="2"/>
    <x v="2"/>
    <x v="477"/>
    <n v="644"/>
    <x v="1"/>
    <x v="5"/>
    <x v="1"/>
    <s v="No"/>
    <s v="Y"/>
    <n v="2"/>
    <n v="-2"/>
    <n v="0"/>
    <n v="50"/>
    <n v="0"/>
    <m/>
    <n v="0"/>
    <n v="1"/>
    <n v="1246"/>
    <n v="3"/>
    <x v="3"/>
    <n v="1"/>
    <n v="1"/>
    <n v="99"/>
    <n v="3"/>
    <n v="5"/>
    <n v="3"/>
    <n v="18200"/>
    <n v="7999"/>
    <n v="1"/>
    <n v="11"/>
    <n v="3"/>
    <n v="3"/>
    <n v="80"/>
    <n v="1"/>
    <n v="32"/>
    <n v="3"/>
    <n v="32"/>
    <n v="5"/>
    <n v="10"/>
    <n v="7"/>
  </r>
  <r>
    <x v="1"/>
    <s v="Travel_Rarely"/>
    <x v="2"/>
    <s v="Current Employees"/>
    <x v="0"/>
    <x v="2"/>
    <x v="478"/>
    <n v="645"/>
    <x v="1"/>
    <x v="6"/>
    <x v="1"/>
    <s v="No"/>
    <s v="Y"/>
    <n v="1"/>
    <n v="-2"/>
    <n v="0"/>
    <n v="25"/>
    <n v="0"/>
    <m/>
    <n v="0"/>
    <n v="1"/>
    <n v="622"/>
    <n v="13"/>
    <x v="1"/>
    <n v="1"/>
    <n v="2"/>
    <n v="40"/>
    <n v="3"/>
    <n v="1"/>
    <n v="3"/>
    <n v="2096"/>
    <n v="26376"/>
    <n v="1"/>
    <n v="11"/>
    <n v="3"/>
    <n v="3"/>
    <n v="80"/>
    <n v="0"/>
    <n v="7"/>
    <n v="3"/>
    <n v="7"/>
    <n v="4"/>
    <n v="0"/>
    <n v="6"/>
  </r>
  <r>
    <x v="0"/>
    <s v="Travel_Frequently"/>
    <x v="4"/>
    <s v="Ex-Employees"/>
    <x v="1"/>
    <x v="0"/>
    <x v="479"/>
    <n v="647"/>
    <x v="0"/>
    <x v="2"/>
    <x v="1"/>
    <s v="Yes"/>
    <s v="Y"/>
    <n v="4"/>
    <n v="-2"/>
    <n v="0"/>
    <n v="24"/>
    <n v="1"/>
    <n v="1"/>
    <n v="1"/>
    <n v="0"/>
    <n v="1287"/>
    <n v="7"/>
    <x v="3"/>
    <n v="1"/>
    <n v="1"/>
    <n v="55"/>
    <n v="3"/>
    <n v="1"/>
    <n v="2"/>
    <n v="2886"/>
    <n v="14168"/>
    <n v="1"/>
    <n v="16"/>
    <n v="3"/>
    <n v="4"/>
    <n v="80"/>
    <n v="1"/>
    <n v="6"/>
    <n v="3"/>
    <n v="6"/>
    <n v="3"/>
    <n v="1"/>
    <n v="2"/>
  </r>
  <r>
    <x v="0"/>
    <s v="Travel_Frequently"/>
    <x v="2"/>
    <s v="Ex-Employees"/>
    <x v="0"/>
    <x v="0"/>
    <x v="480"/>
    <n v="648"/>
    <x v="1"/>
    <x v="6"/>
    <x v="1"/>
    <s v="No"/>
    <s v="Y"/>
    <n v="2"/>
    <n v="-2"/>
    <n v="0"/>
    <n v="30"/>
    <n v="1"/>
    <n v="1"/>
    <n v="1"/>
    <n v="0"/>
    <n v="448"/>
    <n v="12"/>
    <x v="2"/>
    <n v="1"/>
    <n v="2"/>
    <n v="74"/>
    <n v="2"/>
    <n v="1"/>
    <n v="2"/>
    <n v="2033"/>
    <n v="14470"/>
    <n v="1"/>
    <n v="18"/>
    <n v="3"/>
    <n v="3"/>
    <n v="80"/>
    <n v="1"/>
    <n v="1"/>
    <n v="4"/>
    <n v="1"/>
    <n v="0"/>
    <n v="0"/>
    <n v="0"/>
  </r>
  <r>
    <x v="1"/>
    <s v="Travel_Rarely"/>
    <x v="2"/>
    <s v="Current Employees"/>
    <x v="1"/>
    <x v="0"/>
    <x v="481"/>
    <n v="649"/>
    <x v="1"/>
    <x v="1"/>
    <x v="1"/>
    <s v="Yes"/>
    <s v="Y"/>
    <n v="3"/>
    <n v="-2"/>
    <n v="0"/>
    <n v="34"/>
    <n v="0"/>
    <m/>
    <n v="0"/>
    <n v="1"/>
    <n v="254"/>
    <n v="1"/>
    <x v="0"/>
    <n v="1"/>
    <n v="2"/>
    <n v="83"/>
    <n v="2"/>
    <n v="1"/>
    <n v="2"/>
    <n v="3622"/>
    <n v="22794"/>
    <n v="1"/>
    <n v="13"/>
    <n v="3"/>
    <n v="4"/>
    <n v="80"/>
    <n v="1"/>
    <n v="6"/>
    <n v="3"/>
    <n v="6"/>
    <n v="5"/>
    <n v="1"/>
    <n v="3"/>
  </r>
  <r>
    <x v="0"/>
    <s v="Travel_Rarely"/>
    <x v="2"/>
    <s v="Ex-Employees"/>
    <x v="0"/>
    <x v="2"/>
    <x v="482"/>
    <n v="650"/>
    <x v="1"/>
    <x v="0"/>
    <x v="2"/>
    <s v="No"/>
    <s v="Y"/>
    <n v="2"/>
    <n v="-2"/>
    <n v="0"/>
    <n v="31"/>
    <n v="1"/>
    <n v="1"/>
    <n v="1"/>
    <n v="0"/>
    <n v="1365"/>
    <n v="13"/>
    <x v="2"/>
    <n v="1"/>
    <n v="2"/>
    <n v="46"/>
    <n v="3"/>
    <n v="2"/>
    <n v="3"/>
    <n v="4233"/>
    <n v="11512"/>
    <n v="2"/>
    <n v="17"/>
    <n v="3"/>
    <n v="3"/>
    <n v="80"/>
    <n v="0"/>
    <n v="9"/>
    <n v="1"/>
    <n v="3"/>
    <n v="1"/>
    <n v="1"/>
    <n v="2"/>
  </r>
  <r>
    <x v="1"/>
    <s v="Travel_Rarely"/>
    <x v="0"/>
    <s v="Current Employees"/>
    <x v="1"/>
    <x v="1"/>
    <x v="483"/>
    <n v="652"/>
    <x v="1"/>
    <x v="2"/>
    <x v="0"/>
    <s v="No"/>
    <s v="Y"/>
    <n v="3"/>
    <n v="-2"/>
    <n v="0"/>
    <n v="35"/>
    <n v="0"/>
    <m/>
    <n v="0"/>
    <n v="1"/>
    <n v="538"/>
    <n v="25"/>
    <x v="0"/>
    <n v="1"/>
    <n v="1"/>
    <n v="54"/>
    <n v="2"/>
    <n v="2"/>
    <n v="4"/>
    <n v="3681"/>
    <n v="14004"/>
    <n v="4"/>
    <n v="14"/>
    <n v="3"/>
    <n v="4"/>
    <n v="80"/>
    <n v="0"/>
    <n v="9"/>
    <n v="3"/>
    <n v="3"/>
    <n v="2"/>
    <n v="0"/>
    <n v="2"/>
  </r>
  <r>
    <x v="1"/>
    <s v="Travel_Rarely"/>
    <x v="2"/>
    <s v="Current Employees"/>
    <x v="0"/>
    <x v="2"/>
    <x v="484"/>
    <n v="653"/>
    <x v="1"/>
    <x v="0"/>
    <x v="2"/>
    <s v="No"/>
    <s v="Y"/>
    <n v="4"/>
    <n v="-2"/>
    <n v="0"/>
    <n v="31"/>
    <n v="0"/>
    <m/>
    <n v="0"/>
    <n v="1"/>
    <n v="525"/>
    <n v="6"/>
    <x v="2"/>
    <n v="1"/>
    <n v="1"/>
    <n v="66"/>
    <n v="4"/>
    <n v="2"/>
    <n v="4"/>
    <n v="5460"/>
    <n v="6219"/>
    <n v="4"/>
    <n v="22"/>
    <n v="4"/>
    <n v="4"/>
    <n v="80"/>
    <n v="2"/>
    <n v="13"/>
    <n v="4"/>
    <n v="7"/>
    <n v="7"/>
    <n v="5"/>
    <n v="7"/>
  </r>
  <r>
    <x v="1"/>
    <s v="Travel_Rarely"/>
    <x v="2"/>
    <s v="Current Employees"/>
    <x v="1"/>
    <x v="2"/>
    <x v="485"/>
    <n v="655"/>
    <x v="0"/>
    <x v="1"/>
    <x v="2"/>
    <s v="No"/>
    <s v="Y"/>
    <n v="5"/>
    <n v="-2"/>
    <n v="0"/>
    <n v="27"/>
    <n v="0"/>
    <m/>
    <n v="0"/>
    <n v="1"/>
    <n v="798"/>
    <n v="6"/>
    <x v="2"/>
    <n v="1"/>
    <n v="1"/>
    <n v="66"/>
    <n v="2"/>
    <n v="1"/>
    <n v="3"/>
    <n v="2187"/>
    <n v="5013"/>
    <n v="0"/>
    <n v="12"/>
    <n v="3"/>
    <n v="3"/>
    <n v="80"/>
    <n v="2"/>
    <n v="6"/>
    <n v="2"/>
    <n v="5"/>
    <n v="3"/>
    <n v="0"/>
    <n v="3"/>
  </r>
  <r>
    <x v="1"/>
    <s v="Travel_Rarely"/>
    <x v="0"/>
    <s v="Current Employees"/>
    <x v="0"/>
    <x v="3"/>
    <x v="486"/>
    <n v="656"/>
    <x v="1"/>
    <x v="0"/>
    <x v="1"/>
    <s v="Yes"/>
    <s v="Y"/>
    <n v="3"/>
    <n v="-2"/>
    <n v="0"/>
    <n v="37"/>
    <n v="0"/>
    <m/>
    <n v="0"/>
    <n v="1"/>
    <n v="558"/>
    <n v="2"/>
    <x v="3"/>
    <n v="1"/>
    <n v="4"/>
    <n v="75"/>
    <n v="3"/>
    <n v="2"/>
    <n v="1"/>
    <n v="9602"/>
    <n v="3010"/>
    <n v="4"/>
    <n v="11"/>
    <n v="3"/>
    <n v="3"/>
    <n v="80"/>
    <n v="1"/>
    <n v="17"/>
    <n v="2"/>
    <n v="3"/>
    <n v="0"/>
    <n v="1"/>
    <n v="0"/>
  </r>
  <r>
    <x v="1"/>
    <s v="Travel_Rarely"/>
    <x v="4"/>
    <s v="Current Employees"/>
    <x v="1"/>
    <x v="0"/>
    <x v="487"/>
    <n v="657"/>
    <x v="0"/>
    <x v="1"/>
    <x v="0"/>
    <s v="No"/>
    <s v="Y"/>
    <n v="0"/>
    <n v="-2"/>
    <n v="0"/>
    <n v="20"/>
    <n v="0"/>
    <m/>
    <n v="0"/>
    <n v="1"/>
    <n v="959"/>
    <n v="1"/>
    <x v="3"/>
    <n v="1"/>
    <n v="4"/>
    <n v="83"/>
    <n v="2"/>
    <n v="1"/>
    <n v="2"/>
    <n v="2836"/>
    <n v="11757"/>
    <n v="1"/>
    <n v="13"/>
    <n v="3"/>
    <n v="4"/>
    <n v="80"/>
    <n v="0"/>
    <n v="1"/>
    <n v="4"/>
    <n v="1"/>
    <n v="0"/>
    <n v="0"/>
    <n v="0"/>
  </r>
  <r>
    <x v="1"/>
    <s v="Travel_Rarely"/>
    <x v="0"/>
    <s v="Current Employees"/>
    <x v="1"/>
    <x v="0"/>
    <x v="488"/>
    <n v="659"/>
    <x v="0"/>
    <x v="4"/>
    <x v="1"/>
    <s v="No"/>
    <s v="Y"/>
    <n v="4"/>
    <n v="-2"/>
    <n v="0"/>
    <n v="42"/>
    <n v="0"/>
    <m/>
    <n v="0"/>
    <n v="1"/>
    <n v="622"/>
    <n v="2"/>
    <x v="2"/>
    <n v="1"/>
    <n v="3"/>
    <n v="81"/>
    <n v="3"/>
    <n v="2"/>
    <n v="2"/>
    <n v="4089"/>
    <n v="5718"/>
    <n v="1"/>
    <n v="13"/>
    <n v="3"/>
    <n v="2"/>
    <n v="80"/>
    <n v="2"/>
    <n v="10"/>
    <n v="3"/>
    <n v="10"/>
    <n v="2"/>
    <n v="2"/>
    <n v="2"/>
  </r>
  <r>
    <x v="1"/>
    <s v="Travel_Rarely"/>
    <x v="0"/>
    <s v="Current Employees"/>
    <x v="1"/>
    <x v="1"/>
    <x v="489"/>
    <n v="661"/>
    <x v="1"/>
    <x v="7"/>
    <x v="2"/>
    <s v="Yes"/>
    <s v="Y"/>
    <n v="3"/>
    <n v="-2"/>
    <n v="0"/>
    <n v="43"/>
    <n v="0"/>
    <m/>
    <n v="0"/>
    <n v="1"/>
    <n v="782"/>
    <n v="6"/>
    <x v="2"/>
    <n v="1"/>
    <n v="2"/>
    <n v="50"/>
    <n v="2"/>
    <n v="4"/>
    <n v="4"/>
    <n v="16627"/>
    <n v="2671"/>
    <n v="4"/>
    <n v="14"/>
    <n v="3"/>
    <n v="3"/>
    <n v="80"/>
    <n v="1"/>
    <n v="21"/>
    <n v="2"/>
    <n v="1"/>
    <n v="0"/>
    <n v="0"/>
    <n v="0"/>
  </r>
  <r>
    <x v="1"/>
    <s v="Travel_Rarely"/>
    <x v="0"/>
    <s v="Current Employees"/>
    <x v="1"/>
    <x v="0"/>
    <x v="490"/>
    <n v="662"/>
    <x v="0"/>
    <x v="1"/>
    <x v="0"/>
    <s v="No"/>
    <s v="Y"/>
    <n v="3"/>
    <n v="-2"/>
    <n v="0"/>
    <n v="38"/>
    <n v="0"/>
    <m/>
    <n v="0"/>
    <n v="1"/>
    <n v="362"/>
    <n v="1"/>
    <x v="1"/>
    <n v="1"/>
    <n v="3"/>
    <n v="43"/>
    <n v="3"/>
    <n v="1"/>
    <n v="2"/>
    <n v="2619"/>
    <n v="14561"/>
    <n v="3"/>
    <n v="17"/>
    <n v="3"/>
    <n v="4"/>
    <n v="80"/>
    <n v="0"/>
    <n v="8"/>
    <n v="2"/>
    <n v="0"/>
    <n v="0"/>
    <n v="0"/>
    <n v="0"/>
  </r>
  <r>
    <x v="1"/>
    <s v="Travel_Frequently"/>
    <x v="0"/>
    <s v="Current Employees"/>
    <x v="1"/>
    <x v="2"/>
    <x v="491"/>
    <n v="663"/>
    <x v="1"/>
    <x v="2"/>
    <x v="2"/>
    <s v="Yes"/>
    <s v="Y"/>
    <n v="3"/>
    <n v="-2"/>
    <n v="0"/>
    <n v="43"/>
    <n v="0"/>
    <m/>
    <n v="0"/>
    <n v="1"/>
    <n v="1001"/>
    <n v="9"/>
    <x v="4"/>
    <n v="1"/>
    <n v="4"/>
    <n v="72"/>
    <n v="3"/>
    <n v="2"/>
    <n v="3"/>
    <n v="5679"/>
    <n v="19627"/>
    <n v="3"/>
    <n v="13"/>
    <n v="3"/>
    <n v="2"/>
    <n v="80"/>
    <n v="1"/>
    <n v="10"/>
    <n v="3"/>
    <n v="8"/>
    <n v="7"/>
    <n v="4"/>
    <n v="7"/>
  </r>
  <r>
    <x v="1"/>
    <s v="Travel_Rarely"/>
    <x v="1"/>
    <s v="Current Employees"/>
    <x v="1"/>
    <x v="0"/>
    <x v="492"/>
    <n v="664"/>
    <x v="0"/>
    <x v="5"/>
    <x v="1"/>
    <s v="No"/>
    <s v="Y"/>
    <n v="3"/>
    <n v="-2"/>
    <n v="0"/>
    <n v="48"/>
    <n v="0"/>
    <m/>
    <n v="0"/>
    <n v="1"/>
    <n v="1236"/>
    <n v="1"/>
    <x v="2"/>
    <n v="1"/>
    <n v="4"/>
    <n v="40"/>
    <n v="2"/>
    <n v="4"/>
    <n v="2"/>
    <n v="15402"/>
    <n v="17997"/>
    <n v="7"/>
    <n v="11"/>
    <n v="3"/>
    <n v="1"/>
    <n v="80"/>
    <n v="1"/>
    <n v="21"/>
    <n v="1"/>
    <n v="3"/>
    <n v="2"/>
    <n v="0"/>
    <n v="2"/>
  </r>
  <r>
    <x v="1"/>
    <s v="Travel_Rarely"/>
    <x v="0"/>
    <s v="Current Employees"/>
    <x v="2"/>
    <x v="0"/>
    <x v="493"/>
    <n v="665"/>
    <x v="0"/>
    <x v="8"/>
    <x v="0"/>
    <s v="No"/>
    <s v="Y"/>
    <n v="1"/>
    <n v="-2"/>
    <n v="0"/>
    <n v="44"/>
    <n v="0"/>
    <m/>
    <n v="0"/>
    <n v="1"/>
    <n v="1112"/>
    <n v="1"/>
    <x v="2"/>
    <n v="1"/>
    <n v="1"/>
    <n v="50"/>
    <n v="2"/>
    <n v="2"/>
    <n v="2"/>
    <n v="5985"/>
    <n v="26894"/>
    <n v="4"/>
    <n v="11"/>
    <n v="3"/>
    <n v="2"/>
    <n v="80"/>
    <n v="0"/>
    <n v="10"/>
    <n v="4"/>
    <n v="2"/>
    <n v="2"/>
    <n v="0"/>
    <n v="2"/>
  </r>
  <r>
    <x v="1"/>
    <s v="Travel_Rarely"/>
    <x v="2"/>
    <s v="Current Employees"/>
    <x v="0"/>
    <x v="4"/>
    <x v="494"/>
    <n v="666"/>
    <x v="0"/>
    <x v="6"/>
    <x v="2"/>
    <s v="Yes"/>
    <s v="Y"/>
    <n v="3"/>
    <n v="-2"/>
    <n v="0"/>
    <n v="34"/>
    <n v="0"/>
    <m/>
    <n v="0"/>
    <n v="1"/>
    <n v="204"/>
    <n v="14"/>
    <x v="3"/>
    <n v="1"/>
    <n v="4"/>
    <n v="31"/>
    <n v="3"/>
    <n v="1"/>
    <n v="4"/>
    <n v="2579"/>
    <n v="2912"/>
    <n v="1"/>
    <n v="18"/>
    <n v="3"/>
    <n v="4"/>
    <n v="80"/>
    <n v="2"/>
    <n v="8"/>
    <n v="3"/>
    <n v="8"/>
    <n v="2"/>
    <n v="0"/>
    <n v="6"/>
  </r>
  <r>
    <x v="0"/>
    <s v="Travel_Rarely"/>
    <x v="2"/>
    <s v="Ex-Employees"/>
    <x v="0"/>
    <x v="3"/>
    <x v="495"/>
    <n v="667"/>
    <x v="1"/>
    <x v="6"/>
    <x v="2"/>
    <s v="No"/>
    <s v="Y"/>
    <n v="3"/>
    <n v="-2"/>
    <n v="0"/>
    <n v="27"/>
    <n v="1"/>
    <n v="1"/>
    <n v="1"/>
    <n v="0"/>
    <n v="1420"/>
    <n v="2"/>
    <x v="1"/>
    <n v="1"/>
    <n v="3"/>
    <n v="85"/>
    <n v="3"/>
    <n v="1"/>
    <n v="1"/>
    <n v="3041"/>
    <n v="16346"/>
    <n v="0"/>
    <n v="11"/>
    <n v="3"/>
    <n v="2"/>
    <n v="80"/>
    <n v="1"/>
    <n v="5"/>
    <n v="3"/>
    <n v="4"/>
    <n v="3"/>
    <n v="0"/>
    <n v="2"/>
  </r>
  <r>
    <x v="1"/>
    <s v="Travel_Rarely"/>
    <x v="4"/>
    <s v="Current Employees"/>
    <x v="0"/>
    <x v="4"/>
    <x v="496"/>
    <n v="669"/>
    <x v="1"/>
    <x v="6"/>
    <x v="0"/>
    <s v="No"/>
    <s v="Y"/>
    <n v="2"/>
    <n v="-2"/>
    <n v="0"/>
    <n v="21"/>
    <n v="0"/>
    <m/>
    <n v="0"/>
    <n v="1"/>
    <n v="1343"/>
    <n v="22"/>
    <x v="1"/>
    <n v="1"/>
    <n v="4"/>
    <n v="49"/>
    <n v="3"/>
    <n v="1"/>
    <n v="4"/>
    <n v="3447"/>
    <n v="24444"/>
    <n v="1"/>
    <n v="11"/>
    <n v="3"/>
    <n v="3"/>
    <n v="80"/>
    <n v="0"/>
    <n v="3"/>
    <n v="3"/>
    <n v="3"/>
    <n v="2"/>
    <n v="1"/>
    <n v="2"/>
  </r>
  <r>
    <x v="1"/>
    <s v="Travel_Rarely"/>
    <x v="0"/>
    <s v="Current Employees"/>
    <x v="1"/>
    <x v="1"/>
    <x v="497"/>
    <n v="671"/>
    <x v="1"/>
    <x v="5"/>
    <x v="1"/>
    <s v="Yes"/>
    <s v="Y"/>
    <n v="2"/>
    <n v="-2"/>
    <n v="0"/>
    <n v="44"/>
    <n v="0"/>
    <m/>
    <n v="0"/>
    <n v="1"/>
    <n v="1315"/>
    <n v="3"/>
    <x v="2"/>
    <n v="1"/>
    <n v="4"/>
    <n v="35"/>
    <n v="3"/>
    <n v="5"/>
    <n v="4"/>
    <n v="19513"/>
    <n v="9358"/>
    <n v="4"/>
    <n v="12"/>
    <n v="3"/>
    <n v="1"/>
    <n v="80"/>
    <n v="1"/>
    <n v="26"/>
    <n v="4"/>
    <n v="2"/>
    <n v="2"/>
    <n v="0"/>
    <n v="1"/>
  </r>
  <r>
    <x v="1"/>
    <s v="Travel_Rarely"/>
    <x v="4"/>
    <s v="Current Employees"/>
    <x v="1"/>
    <x v="2"/>
    <x v="498"/>
    <n v="675"/>
    <x v="1"/>
    <x v="1"/>
    <x v="1"/>
    <s v="No"/>
    <s v="Y"/>
    <n v="3"/>
    <n v="-2"/>
    <n v="0"/>
    <n v="22"/>
    <n v="0"/>
    <m/>
    <n v="0"/>
    <n v="1"/>
    <n v="604"/>
    <n v="6"/>
    <x v="1"/>
    <n v="1"/>
    <n v="1"/>
    <n v="69"/>
    <n v="3"/>
    <n v="1"/>
    <n v="3"/>
    <n v="2773"/>
    <n v="12145"/>
    <n v="0"/>
    <n v="20"/>
    <n v="4"/>
    <n v="4"/>
    <n v="80"/>
    <n v="0"/>
    <n v="3"/>
    <n v="3"/>
    <n v="2"/>
    <n v="2"/>
    <n v="2"/>
    <n v="2"/>
  </r>
  <r>
    <x v="1"/>
    <s v="Travel_Rarely"/>
    <x v="2"/>
    <s v="Current Employees"/>
    <x v="0"/>
    <x v="3"/>
    <x v="499"/>
    <n v="677"/>
    <x v="1"/>
    <x v="0"/>
    <x v="2"/>
    <s v="No"/>
    <s v="Y"/>
    <n v="3"/>
    <n v="-2"/>
    <n v="0"/>
    <n v="33"/>
    <n v="0"/>
    <m/>
    <n v="0"/>
    <n v="1"/>
    <n v="1216"/>
    <n v="8"/>
    <x v="2"/>
    <n v="1"/>
    <n v="3"/>
    <n v="39"/>
    <n v="3"/>
    <n v="2"/>
    <n v="1"/>
    <n v="7104"/>
    <n v="20431"/>
    <n v="0"/>
    <n v="12"/>
    <n v="3"/>
    <n v="4"/>
    <n v="80"/>
    <n v="0"/>
    <n v="6"/>
    <n v="3"/>
    <n v="5"/>
    <n v="0"/>
    <n v="1"/>
    <n v="2"/>
  </r>
  <r>
    <x v="1"/>
    <s v="Travel_Rarely"/>
    <x v="2"/>
    <s v="Current Employees"/>
    <x v="1"/>
    <x v="0"/>
    <x v="500"/>
    <n v="679"/>
    <x v="0"/>
    <x v="1"/>
    <x v="1"/>
    <s v="Yes"/>
    <s v="Y"/>
    <n v="2"/>
    <n v="-2"/>
    <n v="0"/>
    <n v="32"/>
    <n v="0"/>
    <m/>
    <n v="0"/>
    <n v="1"/>
    <n v="646"/>
    <n v="9"/>
    <x v="2"/>
    <n v="1"/>
    <n v="1"/>
    <n v="92"/>
    <n v="3"/>
    <n v="2"/>
    <n v="2"/>
    <n v="6322"/>
    <n v="18089"/>
    <n v="1"/>
    <n v="12"/>
    <n v="3"/>
    <n v="4"/>
    <n v="80"/>
    <n v="1"/>
    <n v="6"/>
    <n v="2"/>
    <n v="6"/>
    <n v="4"/>
    <n v="0"/>
    <n v="5"/>
  </r>
  <r>
    <x v="1"/>
    <s v="Travel_Frequently"/>
    <x v="2"/>
    <s v="Current Employees"/>
    <x v="1"/>
    <x v="2"/>
    <x v="501"/>
    <n v="680"/>
    <x v="0"/>
    <x v="1"/>
    <x v="2"/>
    <s v="No"/>
    <s v="Y"/>
    <n v="2"/>
    <n v="-2"/>
    <n v="0"/>
    <n v="30"/>
    <n v="0"/>
    <m/>
    <n v="0"/>
    <n v="1"/>
    <n v="160"/>
    <n v="3"/>
    <x v="3"/>
    <n v="1"/>
    <n v="3"/>
    <n v="71"/>
    <n v="3"/>
    <n v="1"/>
    <n v="3"/>
    <n v="2083"/>
    <n v="22653"/>
    <n v="1"/>
    <n v="20"/>
    <n v="4"/>
    <n v="3"/>
    <n v="80"/>
    <n v="1"/>
    <n v="1"/>
    <n v="3"/>
    <n v="1"/>
    <n v="0"/>
    <n v="0"/>
    <n v="0"/>
  </r>
  <r>
    <x v="1"/>
    <s v="Travel_Rarely"/>
    <x v="1"/>
    <s v="Current Employees"/>
    <x v="0"/>
    <x v="2"/>
    <x v="502"/>
    <n v="682"/>
    <x v="0"/>
    <x v="0"/>
    <x v="0"/>
    <s v="No"/>
    <s v="Y"/>
    <n v="2"/>
    <n v="-2"/>
    <n v="0"/>
    <n v="53"/>
    <n v="0"/>
    <m/>
    <n v="0"/>
    <n v="1"/>
    <n v="238"/>
    <n v="1"/>
    <x v="1"/>
    <n v="1"/>
    <n v="4"/>
    <n v="34"/>
    <n v="3"/>
    <n v="2"/>
    <n v="3"/>
    <n v="8381"/>
    <n v="7507"/>
    <n v="7"/>
    <n v="20"/>
    <n v="4"/>
    <n v="4"/>
    <n v="80"/>
    <n v="0"/>
    <n v="18"/>
    <n v="4"/>
    <n v="14"/>
    <n v="7"/>
    <n v="8"/>
    <n v="10"/>
  </r>
  <r>
    <x v="1"/>
    <s v="Travel_Rarely"/>
    <x v="2"/>
    <s v="Current Employees"/>
    <x v="1"/>
    <x v="0"/>
    <x v="503"/>
    <n v="683"/>
    <x v="1"/>
    <x v="1"/>
    <x v="1"/>
    <s v="No"/>
    <s v="Y"/>
    <n v="4"/>
    <n v="-2"/>
    <n v="0"/>
    <n v="34"/>
    <n v="0"/>
    <m/>
    <n v="0"/>
    <n v="1"/>
    <n v="1397"/>
    <n v="1"/>
    <x v="4"/>
    <n v="1"/>
    <n v="2"/>
    <n v="42"/>
    <n v="3"/>
    <n v="1"/>
    <n v="2"/>
    <n v="2691"/>
    <n v="7660"/>
    <n v="1"/>
    <n v="12"/>
    <n v="3"/>
    <n v="4"/>
    <n v="80"/>
    <n v="1"/>
    <n v="10"/>
    <n v="2"/>
    <n v="10"/>
    <n v="9"/>
    <n v="8"/>
    <n v="8"/>
  </r>
  <r>
    <x v="0"/>
    <s v="Travel_Frequently"/>
    <x v="1"/>
    <s v="Ex-Employees"/>
    <x v="0"/>
    <x v="0"/>
    <x v="504"/>
    <n v="684"/>
    <x v="0"/>
    <x v="0"/>
    <x v="1"/>
    <s v="No"/>
    <s v="Y"/>
    <n v="4"/>
    <n v="-2"/>
    <n v="0"/>
    <n v="45"/>
    <n v="1"/>
    <n v="1"/>
    <n v="1"/>
    <n v="0"/>
    <n v="306"/>
    <n v="26"/>
    <x v="2"/>
    <n v="1"/>
    <n v="1"/>
    <n v="100"/>
    <n v="3"/>
    <n v="2"/>
    <n v="2"/>
    <n v="4286"/>
    <n v="5630"/>
    <n v="2"/>
    <n v="14"/>
    <n v="3"/>
    <n v="4"/>
    <n v="80"/>
    <n v="2"/>
    <n v="5"/>
    <n v="3"/>
    <n v="1"/>
    <n v="1"/>
    <n v="0"/>
    <n v="0"/>
  </r>
  <r>
    <x v="1"/>
    <s v="Travel_Rarely"/>
    <x v="2"/>
    <s v="Current Employees"/>
    <x v="1"/>
    <x v="0"/>
    <x v="505"/>
    <n v="686"/>
    <x v="0"/>
    <x v="2"/>
    <x v="1"/>
    <s v="Yes"/>
    <s v="Y"/>
    <n v="2"/>
    <n v="-2"/>
    <n v="0"/>
    <n v="26"/>
    <n v="0"/>
    <m/>
    <n v="0"/>
    <n v="1"/>
    <n v="991"/>
    <n v="6"/>
    <x v="3"/>
    <n v="1"/>
    <n v="3"/>
    <n v="71"/>
    <n v="3"/>
    <n v="1"/>
    <n v="2"/>
    <n v="2659"/>
    <n v="17759"/>
    <n v="1"/>
    <n v="13"/>
    <n v="3"/>
    <n v="3"/>
    <n v="80"/>
    <n v="1"/>
    <n v="3"/>
    <n v="3"/>
    <n v="3"/>
    <n v="2"/>
    <n v="0"/>
    <n v="2"/>
  </r>
  <r>
    <x v="1"/>
    <s v="Travel_Rarely"/>
    <x v="0"/>
    <s v="Current Employees"/>
    <x v="1"/>
    <x v="1"/>
    <x v="506"/>
    <n v="689"/>
    <x v="1"/>
    <x v="3"/>
    <x v="1"/>
    <s v="No"/>
    <s v="Y"/>
    <n v="2"/>
    <n v="-2"/>
    <n v="0"/>
    <n v="37"/>
    <n v="0"/>
    <m/>
    <n v="0"/>
    <n v="1"/>
    <n v="482"/>
    <n v="3"/>
    <x v="3"/>
    <n v="1"/>
    <n v="3"/>
    <n v="36"/>
    <n v="3"/>
    <n v="3"/>
    <n v="3"/>
    <n v="9434"/>
    <n v="9606"/>
    <n v="1"/>
    <n v="15"/>
    <n v="3"/>
    <n v="3"/>
    <n v="80"/>
    <n v="1"/>
    <n v="10"/>
    <n v="3"/>
    <n v="10"/>
    <n v="7"/>
    <n v="7"/>
    <n v="8"/>
  </r>
  <r>
    <x v="1"/>
    <s v="Travel_Rarely"/>
    <x v="2"/>
    <s v="Current Employees"/>
    <x v="0"/>
    <x v="2"/>
    <x v="507"/>
    <n v="690"/>
    <x v="0"/>
    <x v="0"/>
    <x v="1"/>
    <s v="No"/>
    <s v="Y"/>
    <n v="5"/>
    <n v="-2"/>
    <n v="0"/>
    <n v="29"/>
    <n v="0"/>
    <m/>
    <n v="0"/>
    <n v="1"/>
    <n v="1176"/>
    <n v="3"/>
    <x v="0"/>
    <n v="1"/>
    <n v="2"/>
    <n v="62"/>
    <n v="3"/>
    <n v="2"/>
    <n v="3"/>
    <n v="5561"/>
    <n v="3487"/>
    <n v="1"/>
    <n v="14"/>
    <n v="3"/>
    <n v="1"/>
    <n v="80"/>
    <n v="1"/>
    <n v="6"/>
    <n v="2"/>
    <n v="6"/>
    <n v="0"/>
    <n v="1"/>
    <n v="2"/>
  </r>
  <r>
    <x v="1"/>
    <s v="Travel_Rarely"/>
    <x v="0"/>
    <s v="Current Employees"/>
    <x v="1"/>
    <x v="0"/>
    <x v="508"/>
    <n v="691"/>
    <x v="1"/>
    <x v="1"/>
    <x v="0"/>
    <s v="No"/>
    <s v="Y"/>
    <n v="3"/>
    <n v="-2"/>
    <n v="0"/>
    <n v="35"/>
    <n v="0"/>
    <m/>
    <n v="0"/>
    <n v="1"/>
    <n v="1017"/>
    <n v="6"/>
    <x v="2"/>
    <n v="1"/>
    <n v="2"/>
    <n v="82"/>
    <n v="1"/>
    <n v="2"/>
    <n v="2"/>
    <n v="6646"/>
    <n v="19368"/>
    <n v="1"/>
    <n v="13"/>
    <n v="3"/>
    <n v="2"/>
    <n v="80"/>
    <n v="0"/>
    <n v="17"/>
    <n v="3"/>
    <n v="17"/>
    <n v="11"/>
    <n v="11"/>
    <n v="8"/>
  </r>
  <r>
    <x v="1"/>
    <s v="Travel_Frequently"/>
    <x v="2"/>
    <s v="Current Employees"/>
    <x v="1"/>
    <x v="0"/>
    <x v="509"/>
    <n v="692"/>
    <x v="1"/>
    <x v="4"/>
    <x v="2"/>
    <s v="No"/>
    <s v="Y"/>
    <n v="2"/>
    <n v="-2"/>
    <n v="0"/>
    <n v="33"/>
    <n v="0"/>
    <m/>
    <n v="0"/>
    <n v="1"/>
    <n v="1296"/>
    <n v="6"/>
    <x v="3"/>
    <n v="1"/>
    <n v="3"/>
    <n v="30"/>
    <n v="3"/>
    <n v="2"/>
    <n v="2"/>
    <n v="7725"/>
    <n v="5335"/>
    <n v="3"/>
    <n v="23"/>
    <n v="4"/>
    <n v="3"/>
    <n v="80"/>
    <n v="1"/>
    <n v="15"/>
    <n v="1"/>
    <n v="13"/>
    <n v="11"/>
    <n v="4"/>
    <n v="7"/>
  </r>
  <r>
    <x v="1"/>
    <s v="Travel_Rarely"/>
    <x v="1"/>
    <s v="Current Employees"/>
    <x v="2"/>
    <x v="2"/>
    <x v="510"/>
    <n v="698"/>
    <x v="1"/>
    <x v="8"/>
    <x v="1"/>
    <s v="No"/>
    <s v="Y"/>
    <n v="1"/>
    <n v="-2"/>
    <n v="0"/>
    <n v="54"/>
    <n v="0"/>
    <m/>
    <n v="0"/>
    <n v="1"/>
    <n v="397"/>
    <n v="19"/>
    <x v="2"/>
    <n v="1"/>
    <n v="3"/>
    <n v="88"/>
    <n v="3"/>
    <n v="3"/>
    <n v="3"/>
    <n v="10725"/>
    <n v="6729"/>
    <n v="2"/>
    <n v="15"/>
    <n v="3"/>
    <n v="3"/>
    <n v="80"/>
    <n v="1"/>
    <n v="16"/>
    <n v="4"/>
    <n v="9"/>
    <n v="7"/>
    <n v="7"/>
    <n v="1"/>
  </r>
  <r>
    <x v="1"/>
    <s v="Travel_Rarely"/>
    <x v="0"/>
    <s v="Current Employees"/>
    <x v="1"/>
    <x v="2"/>
    <x v="511"/>
    <n v="699"/>
    <x v="1"/>
    <x v="3"/>
    <x v="2"/>
    <s v="Yes"/>
    <s v="Y"/>
    <n v="2"/>
    <n v="-2"/>
    <n v="0"/>
    <n v="36"/>
    <n v="0"/>
    <m/>
    <n v="0"/>
    <n v="1"/>
    <n v="913"/>
    <n v="9"/>
    <x v="0"/>
    <n v="1"/>
    <n v="2"/>
    <n v="48"/>
    <n v="2"/>
    <n v="2"/>
    <n v="3"/>
    <n v="8847"/>
    <n v="13934"/>
    <n v="2"/>
    <n v="11"/>
    <n v="3"/>
    <n v="3"/>
    <n v="80"/>
    <n v="1"/>
    <n v="13"/>
    <n v="3"/>
    <n v="3"/>
    <n v="2"/>
    <n v="0"/>
    <n v="2"/>
  </r>
  <r>
    <x v="1"/>
    <s v="Travel_Rarely"/>
    <x v="2"/>
    <s v="Current Employees"/>
    <x v="1"/>
    <x v="2"/>
    <x v="512"/>
    <n v="700"/>
    <x v="1"/>
    <x v="1"/>
    <x v="0"/>
    <s v="No"/>
    <s v="Y"/>
    <n v="0"/>
    <n v="-2"/>
    <n v="0"/>
    <n v="27"/>
    <n v="0"/>
    <m/>
    <n v="0"/>
    <n v="1"/>
    <n v="1115"/>
    <n v="3"/>
    <x v="2"/>
    <n v="1"/>
    <n v="1"/>
    <n v="54"/>
    <n v="2"/>
    <n v="1"/>
    <n v="4"/>
    <n v="2045"/>
    <n v="15174"/>
    <n v="0"/>
    <n v="13"/>
    <n v="3"/>
    <n v="4"/>
    <n v="80"/>
    <n v="0"/>
    <n v="5"/>
    <n v="3"/>
    <n v="4"/>
    <n v="2"/>
    <n v="1"/>
    <n v="1"/>
  </r>
  <r>
    <x v="0"/>
    <s v="Travel_Rarely"/>
    <x v="4"/>
    <s v="Ex-Employees"/>
    <x v="1"/>
    <x v="2"/>
    <x v="513"/>
    <n v="701"/>
    <x v="1"/>
    <x v="1"/>
    <x v="0"/>
    <s v="Yes"/>
    <s v="Y"/>
    <n v="5"/>
    <n v="-2"/>
    <n v="0"/>
    <n v="20"/>
    <n v="1"/>
    <n v="1"/>
    <n v="1"/>
    <n v="0"/>
    <n v="1362"/>
    <n v="10"/>
    <x v="1"/>
    <n v="1"/>
    <n v="4"/>
    <n v="32"/>
    <n v="3"/>
    <n v="1"/>
    <n v="3"/>
    <n v="1009"/>
    <n v="26999"/>
    <n v="1"/>
    <n v="11"/>
    <n v="3"/>
    <n v="4"/>
    <n v="80"/>
    <n v="0"/>
    <n v="1"/>
    <n v="3"/>
    <n v="1"/>
    <n v="0"/>
    <n v="1"/>
    <n v="1"/>
  </r>
  <r>
    <x v="0"/>
    <s v="Travel_Frequently"/>
    <x v="2"/>
    <s v="Ex-Employees"/>
    <x v="1"/>
    <x v="0"/>
    <x v="514"/>
    <n v="702"/>
    <x v="1"/>
    <x v="1"/>
    <x v="0"/>
    <s v="Yes"/>
    <s v="Y"/>
    <n v="3"/>
    <n v="-2"/>
    <n v="0"/>
    <n v="33"/>
    <n v="1"/>
    <n v="1"/>
    <n v="1"/>
    <n v="0"/>
    <n v="1076"/>
    <n v="3"/>
    <x v="3"/>
    <n v="1"/>
    <n v="1"/>
    <n v="70"/>
    <n v="3"/>
    <n v="1"/>
    <n v="2"/>
    <n v="3348"/>
    <n v="3164"/>
    <n v="1"/>
    <n v="11"/>
    <n v="3"/>
    <n v="1"/>
    <n v="80"/>
    <n v="0"/>
    <n v="10"/>
    <n v="3"/>
    <n v="10"/>
    <n v="8"/>
    <n v="9"/>
    <n v="7"/>
  </r>
  <r>
    <x v="1"/>
    <s v="Non-Travel"/>
    <x v="0"/>
    <s v="Current Employees"/>
    <x v="1"/>
    <x v="0"/>
    <x v="515"/>
    <n v="704"/>
    <x v="1"/>
    <x v="2"/>
    <x v="1"/>
    <s v="No"/>
    <s v="Y"/>
    <n v="3"/>
    <n v="-2"/>
    <n v="0"/>
    <n v="35"/>
    <n v="0"/>
    <m/>
    <n v="0"/>
    <n v="1"/>
    <n v="727"/>
    <n v="3"/>
    <x v="3"/>
    <n v="1"/>
    <n v="3"/>
    <n v="41"/>
    <n v="2"/>
    <n v="1"/>
    <n v="2"/>
    <n v="1281"/>
    <n v="16900"/>
    <n v="1"/>
    <n v="18"/>
    <n v="3"/>
    <n v="3"/>
    <n v="80"/>
    <n v="2"/>
    <n v="1"/>
    <n v="3"/>
    <n v="1"/>
    <n v="0"/>
    <n v="0"/>
    <n v="0"/>
  </r>
  <r>
    <x v="1"/>
    <s v="Travel_Rarely"/>
    <x v="4"/>
    <s v="Current Employees"/>
    <x v="1"/>
    <x v="2"/>
    <x v="516"/>
    <n v="705"/>
    <x v="1"/>
    <x v="1"/>
    <x v="1"/>
    <s v="No"/>
    <s v="Y"/>
    <n v="3"/>
    <n v="-2"/>
    <n v="0"/>
    <n v="23"/>
    <n v="0"/>
    <m/>
    <n v="0"/>
    <n v="1"/>
    <n v="885"/>
    <n v="4"/>
    <x v="3"/>
    <n v="1"/>
    <n v="1"/>
    <n v="58"/>
    <n v="4"/>
    <n v="1"/>
    <n v="3"/>
    <n v="2819"/>
    <n v="8544"/>
    <n v="2"/>
    <n v="16"/>
    <n v="3"/>
    <n v="1"/>
    <n v="80"/>
    <n v="1"/>
    <n v="5"/>
    <n v="4"/>
    <n v="3"/>
    <n v="2"/>
    <n v="0"/>
    <n v="2"/>
  </r>
  <r>
    <x v="1"/>
    <s v="Travel_Rarely"/>
    <x v="2"/>
    <s v="Current Employees"/>
    <x v="0"/>
    <x v="0"/>
    <x v="517"/>
    <n v="707"/>
    <x v="1"/>
    <x v="0"/>
    <x v="1"/>
    <s v="No"/>
    <s v="Y"/>
    <n v="4"/>
    <n v="-2"/>
    <n v="0"/>
    <n v="25"/>
    <n v="0"/>
    <m/>
    <n v="0"/>
    <n v="1"/>
    <n v="810"/>
    <n v="8"/>
    <x v="3"/>
    <n v="1"/>
    <n v="4"/>
    <n v="57"/>
    <n v="4"/>
    <n v="2"/>
    <n v="2"/>
    <n v="4851"/>
    <n v="15678"/>
    <n v="0"/>
    <n v="22"/>
    <n v="4"/>
    <n v="3"/>
    <n v="80"/>
    <n v="1"/>
    <n v="4"/>
    <n v="3"/>
    <n v="3"/>
    <n v="2"/>
    <n v="1"/>
    <n v="2"/>
  </r>
  <r>
    <x v="1"/>
    <s v="Travel_Rarely"/>
    <x v="0"/>
    <s v="Current Employees"/>
    <x v="0"/>
    <x v="3"/>
    <x v="518"/>
    <n v="709"/>
    <x v="0"/>
    <x v="0"/>
    <x v="0"/>
    <s v="No"/>
    <s v="Y"/>
    <n v="2"/>
    <n v="-2"/>
    <n v="0"/>
    <n v="38"/>
    <n v="0"/>
    <m/>
    <n v="0"/>
    <n v="1"/>
    <n v="243"/>
    <n v="7"/>
    <x v="2"/>
    <n v="1"/>
    <n v="4"/>
    <n v="46"/>
    <n v="2"/>
    <n v="2"/>
    <n v="1"/>
    <n v="4028"/>
    <n v="7791"/>
    <n v="0"/>
    <n v="20"/>
    <n v="4"/>
    <n v="1"/>
    <n v="80"/>
    <n v="0"/>
    <n v="8"/>
    <n v="3"/>
    <n v="7"/>
    <n v="7"/>
    <n v="0"/>
    <n v="5"/>
  </r>
  <r>
    <x v="1"/>
    <s v="Travel_Frequently"/>
    <x v="2"/>
    <s v="Current Employees"/>
    <x v="1"/>
    <x v="0"/>
    <x v="519"/>
    <n v="710"/>
    <x v="1"/>
    <x v="1"/>
    <x v="2"/>
    <s v="No"/>
    <s v="Y"/>
    <n v="5"/>
    <n v="-2"/>
    <n v="0"/>
    <n v="29"/>
    <n v="0"/>
    <m/>
    <n v="0"/>
    <n v="1"/>
    <n v="806"/>
    <n v="1"/>
    <x v="2"/>
    <n v="1"/>
    <n v="2"/>
    <n v="76"/>
    <n v="1"/>
    <n v="1"/>
    <n v="4"/>
    <n v="2720"/>
    <n v="18959"/>
    <n v="1"/>
    <n v="18"/>
    <n v="3"/>
    <n v="4"/>
    <n v="80"/>
    <n v="1"/>
    <n v="10"/>
    <n v="3"/>
    <n v="10"/>
    <n v="7"/>
    <n v="2"/>
    <n v="8"/>
  </r>
  <r>
    <x v="1"/>
    <s v="Travel_Rarely"/>
    <x v="1"/>
    <s v="Current Employees"/>
    <x v="0"/>
    <x v="3"/>
    <x v="520"/>
    <n v="712"/>
    <x v="1"/>
    <x v="0"/>
    <x v="1"/>
    <s v="No"/>
    <s v="Y"/>
    <n v="3"/>
    <n v="-2"/>
    <n v="0"/>
    <n v="48"/>
    <n v="0"/>
    <m/>
    <n v="0"/>
    <n v="1"/>
    <n v="817"/>
    <n v="2"/>
    <x v="1"/>
    <n v="1"/>
    <n v="2"/>
    <n v="56"/>
    <n v="4"/>
    <n v="2"/>
    <n v="1"/>
    <n v="8120"/>
    <n v="18597"/>
    <n v="3"/>
    <n v="12"/>
    <n v="3"/>
    <n v="4"/>
    <n v="80"/>
    <n v="0"/>
    <n v="12"/>
    <n v="3"/>
    <n v="2"/>
    <n v="2"/>
    <n v="2"/>
    <n v="2"/>
  </r>
  <r>
    <x v="1"/>
    <s v="Travel_Frequently"/>
    <x v="2"/>
    <s v="Current Employees"/>
    <x v="0"/>
    <x v="2"/>
    <x v="521"/>
    <n v="714"/>
    <x v="0"/>
    <x v="0"/>
    <x v="2"/>
    <s v="Yes"/>
    <s v="Y"/>
    <n v="3"/>
    <n v="-2"/>
    <n v="0"/>
    <n v="27"/>
    <n v="0"/>
    <m/>
    <n v="0"/>
    <n v="1"/>
    <n v="1410"/>
    <n v="3"/>
    <x v="1"/>
    <n v="1"/>
    <n v="4"/>
    <n v="71"/>
    <n v="4"/>
    <n v="2"/>
    <n v="4"/>
    <n v="4647"/>
    <n v="16673"/>
    <n v="1"/>
    <n v="20"/>
    <n v="4"/>
    <n v="2"/>
    <n v="80"/>
    <n v="2"/>
    <n v="6"/>
    <n v="3"/>
    <n v="6"/>
    <n v="5"/>
    <n v="0"/>
    <n v="4"/>
  </r>
  <r>
    <x v="1"/>
    <s v="Travel_Rarely"/>
    <x v="0"/>
    <s v="Current Employees"/>
    <x v="1"/>
    <x v="0"/>
    <x v="522"/>
    <n v="715"/>
    <x v="1"/>
    <x v="1"/>
    <x v="0"/>
    <s v="No"/>
    <s v="Y"/>
    <n v="2"/>
    <n v="-2"/>
    <n v="0"/>
    <n v="37"/>
    <n v="0"/>
    <m/>
    <n v="0"/>
    <n v="1"/>
    <n v="1225"/>
    <n v="10"/>
    <x v="0"/>
    <n v="1"/>
    <n v="4"/>
    <n v="80"/>
    <n v="4"/>
    <n v="1"/>
    <n v="4"/>
    <n v="4680"/>
    <n v="15232"/>
    <n v="3"/>
    <n v="17"/>
    <n v="3"/>
    <n v="1"/>
    <n v="80"/>
    <n v="0"/>
    <n v="4"/>
    <n v="3"/>
    <n v="1"/>
    <n v="0"/>
    <n v="0"/>
    <n v="0"/>
  </r>
  <r>
    <x v="1"/>
    <s v="Travel_Rarely"/>
    <x v="1"/>
    <s v="Current Employees"/>
    <x v="1"/>
    <x v="2"/>
    <x v="523"/>
    <n v="716"/>
    <x v="1"/>
    <x v="2"/>
    <x v="1"/>
    <s v="Yes"/>
    <s v="Y"/>
    <n v="3"/>
    <n v="-2"/>
    <n v="0"/>
    <n v="50"/>
    <n v="0"/>
    <m/>
    <n v="0"/>
    <n v="1"/>
    <n v="1207"/>
    <n v="28"/>
    <x v="1"/>
    <n v="1"/>
    <n v="4"/>
    <n v="74"/>
    <n v="4"/>
    <n v="1"/>
    <n v="3"/>
    <n v="3221"/>
    <n v="3297"/>
    <n v="1"/>
    <n v="11"/>
    <n v="3"/>
    <n v="3"/>
    <n v="80"/>
    <n v="3"/>
    <n v="20"/>
    <n v="3"/>
    <n v="20"/>
    <n v="8"/>
    <n v="3"/>
    <n v="8"/>
  </r>
  <r>
    <x v="1"/>
    <s v="Travel_Rarely"/>
    <x v="2"/>
    <s v="Current Employees"/>
    <x v="1"/>
    <x v="2"/>
    <x v="524"/>
    <n v="717"/>
    <x v="0"/>
    <x v="4"/>
    <x v="0"/>
    <s v="No"/>
    <s v="Y"/>
    <n v="3"/>
    <n v="-2"/>
    <n v="0"/>
    <n v="34"/>
    <n v="0"/>
    <m/>
    <n v="0"/>
    <n v="1"/>
    <n v="1442"/>
    <n v="9"/>
    <x v="3"/>
    <n v="1"/>
    <n v="4"/>
    <n v="46"/>
    <n v="2"/>
    <n v="3"/>
    <n v="3"/>
    <n v="8621"/>
    <n v="17654"/>
    <n v="1"/>
    <n v="14"/>
    <n v="3"/>
    <n v="2"/>
    <n v="80"/>
    <n v="0"/>
    <n v="9"/>
    <n v="4"/>
    <n v="8"/>
    <n v="7"/>
    <n v="7"/>
    <n v="7"/>
  </r>
  <r>
    <x v="0"/>
    <s v="Travel_Rarely"/>
    <x v="4"/>
    <s v="Ex-Employees"/>
    <x v="0"/>
    <x v="0"/>
    <x v="525"/>
    <n v="720"/>
    <x v="0"/>
    <x v="0"/>
    <x v="0"/>
    <s v="No"/>
    <s v="Y"/>
    <n v="3"/>
    <n v="-2"/>
    <n v="0"/>
    <n v="24"/>
    <n v="1"/>
    <n v="1"/>
    <n v="1"/>
    <n v="0"/>
    <n v="693"/>
    <n v="3"/>
    <x v="0"/>
    <n v="1"/>
    <n v="1"/>
    <n v="65"/>
    <n v="3"/>
    <n v="2"/>
    <n v="3"/>
    <n v="4577"/>
    <n v="24785"/>
    <n v="9"/>
    <n v="14"/>
    <n v="3"/>
    <n v="1"/>
    <n v="80"/>
    <n v="0"/>
    <n v="4"/>
    <n v="3"/>
    <n v="2"/>
    <n v="2"/>
    <n v="2"/>
    <n v="0"/>
  </r>
  <r>
    <x v="1"/>
    <s v="Travel_Rarely"/>
    <x v="0"/>
    <s v="Current Employees"/>
    <x v="1"/>
    <x v="4"/>
    <x v="526"/>
    <n v="721"/>
    <x v="0"/>
    <x v="4"/>
    <x v="0"/>
    <s v="No"/>
    <s v="Y"/>
    <n v="4"/>
    <n v="-2"/>
    <n v="0"/>
    <n v="39"/>
    <n v="0"/>
    <m/>
    <n v="0"/>
    <n v="1"/>
    <n v="408"/>
    <n v="2"/>
    <x v="2"/>
    <n v="1"/>
    <n v="4"/>
    <n v="80"/>
    <n v="2"/>
    <n v="2"/>
    <n v="4"/>
    <n v="4553"/>
    <n v="20978"/>
    <n v="1"/>
    <n v="11"/>
    <n v="3"/>
    <n v="1"/>
    <n v="80"/>
    <n v="0"/>
    <n v="20"/>
    <n v="3"/>
    <n v="20"/>
    <n v="7"/>
    <n v="11"/>
    <n v="10"/>
  </r>
  <r>
    <x v="1"/>
    <s v="Travel_Rarely"/>
    <x v="2"/>
    <s v="Current Employees"/>
    <x v="0"/>
    <x v="3"/>
    <x v="527"/>
    <n v="722"/>
    <x v="1"/>
    <x v="0"/>
    <x v="0"/>
    <s v="No"/>
    <s v="Y"/>
    <n v="2"/>
    <n v="-2"/>
    <n v="0"/>
    <n v="32"/>
    <n v="0"/>
    <m/>
    <n v="0"/>
    <n v="1"/>
    <n v="929"/>
    <n v="10"/>
    <x v="3"/>
    <n v="1"/>
    <n v="4"/>
    <n v="55"/>
    <n v="3"/>
    <n v="2"/>
    <n v="1"/>
    <n v="5396"/>
    <n v="21703"/>
    <n v="1"/>
    <n v="12"/>
    <n v="3"/>
    <n v="4"/>
    <n v="80"/>
    <n v="0"/>
    <n v="10"/>
    <n v="2"/>
    <n v="10"/>
    <n v="7"/>
    <n v="0"/>
    <n v="8"/>
  </r>
  <r>
    <x v="0"/>
    <s v="Travel_Frequently"/>
    <x v="1"/>
    <s v="Ex-Employees"/>
    <x v="0"/>
    <x v="4"/>
    <x v="528"/>
    <n v="723"/>
    <x v="1"/>
    <x v="0"/>
    <x v="1"/>
    <s v="Yes"/>
    <s v="Y"/>
    <n v="4"/>
    <n v="-2"/>
    <n v="0"/>
    <n v="50"/>
    <n v="1"/>
    <n v="1"/>
    <n v="1"/>
    <n v="0"/>
    <n v="562"/>
    <n v="8"/>
    <x v="0"/>
    <n v="1"/>
    <n v="4"/>
    <n v="50"/>
    <n v="3"/>
    <n v="2"/>
    <n v="4"/>
    <n v="6796"/>
    <n v="23452"/>
    <n v="3"/>
    <n v="14"/>
    <n v="3"/>
    <n v="1"/>
    <n v="80"/>
    <n v="1"/>
    <n v="18"/>
    <n v="3"/>
    <n v="4"/>
    <n v="3"/>
    <n v="1"/>
    <n v="3"/>
  </r>
  <r>
    <x v="1"/>
    <s v="Travel_Rarely"/>
    <x v="0"/>
    <s v="Current Employees"/>
    <x v="1"/>
    <x v="0"/>
    <x v="529"/>
    <n v="724"/>
    <x v="0"/>
    <x v="4"/>
    <x v="0"/>
    <s v="No"/>
    <s v="Y"/>
    <n v="4"/>
    <n v="-2"/>
    <n v="0"/>
    <n v="38"/>
    <n v="0"/>
    <m/>
    <n v="0"/>
    <n v="1"/>
    <n v="827"/>
    <n v="1"/>
    <x v="2"/>
    <n v="1"/>
    <n v="2"/>
    <n v="33"/>
    <n v="4"/>
    <n v="2"/>
    <n v="4"/>
    <n v="7625"/>
    <n v="19383"/>
    <n v="0"/>
    <n v="13"/>
    <n v="3"/>
    <n v="3"/>
    <n v="80"/>
    <n v="0"/>
    <n v="10"/>
    <n v="2"/>
    <n v="9"/>
    <n v="7"/>
    <n v="1"/>
    <n v="8"/>
  </r>
  <r>
    <x v="1"/>
    <s v="Travel_Rarely"/>
    <x v="2"/>
    <s v="Current Employees"/>
    <x v="1"/>
    <x v="0"/>
    <x v="530"/>
    <n v="725"/>
    <x v="0"/>
    <x v="3"/>
    <x v="1"/>
    <s v="No"/>
    <s v="Y"/>
    <n v="3"/>
    <n v="-2"/>
    <n v="0"/>
    <n v="27"/>
    <n v="0"/>
    <m/>
    <n v="0"/>
    <n v="1"/>
    <n v="608"/>
    <n v="1"/>
    <x v="0"/>
    <n v="1"/>
    <n v="3"/>
    <n v="68"/>
    <n v="3"/>
    <n v="3"/>
    <n v="3"/>
    <n v="7412"/>
    <n v="6009"/>
    <n v="1"/>
    <n v="11"/>
    <n v="3"/>
    <n v="4"/>
    <n v="80"/>
    <n v="0"/>
    <n v="9"/>
    <n v="3"/>
    <n v="9"/>
    <n v="7"/>
    <n v="0"/>
    <n v="7"/>
  </r>
  <r>
    <x v="1"/>
    <s v="Travel_Rarely"/>
    <x v="2"/>
    <s v="Current Employees"/>
    <x v="1"/>
    <x v="0"/>
    <x v="531"/>
    <n v="727"/>
    <x v="0"/>
    <x v="7"/>
    <x v="0"/>
    <s v="No"/>
    <s v="Y"/>
    <n v="6"/>
    <n v="-2"/>
    <n v="0"/>
    <n v="32"/>
    <n v="0"/>
    <m/>
    <n v="0"/>
    <n v="1"/>
    <n v="1018"/>
    <n v="3"/>
    <x v="0"/>
    <n v="1"/>
    <n v="3"/>
    <n v="39"/>
    <n v="3"/>
    <n v="3"/>
    <n v="4"/>
    <n v="11159"/>
    <n v="19373"/>
    <n v="3"/>
    <n v="15"/>
    <n v="3"/>
    <n v="4"/>
    <n v="80"/>
    <n v="0"/>
    <n v="10"/>
    <n v="3"/>
    <n v="7"/>
    <n v="7"/>
    <n v="7"/>
    <n v="7"/>
  </r>
  <r>
    <x v="1"/>
    <s v="Travel_Rarely"/>
    <x v="1"/>
    <s v="Current Employees"/>
    <x v="0"/>
    <x v="3"/>
    <x v="532"/>
    <n v="728"/>
    <x v="1"/>
    <x v="0"/>
    <x v="0"/>
    <s v="No"/>
    <s v="Y"/>
    <n v="2"/>
    <n v="-2"/>
    <n v="0"/>
    <n v="47"/>
    <n v="0"/>
    <m/>
    <n v="0"/>
    <n v="1"/>
    <n v="703"/>
    <n v="14"/>
    <x v="2"/>
    <n v="1"/>
    <n v="4"/>
    <n v="42"/>
    <n v="3"/>
    <n v="2"/>
    <n v="1"/>
    <n v="4960"/>
    <n v="11825"/>
    <n v="2"/>
    <n v="12"/>
    <n v="3"/>
    <n v="4"/>
    <n v="80"/>
    <n v="0"/>
    <n v="20"/>
    <n v="3"/>
    <n v="7"/>
    <n v="7"/>
    <n v="1"/>
    <n v="7"/>
  </r>
  <r>
    <x v="1"/>
    <s v="Travel_Frequently"/>
    <x v="0"/>
    <s v="Current Employees"/>
    <x v="0"/>
    <x v="0"/>
    <x v="533"/>
    <n v="729"/>
    <x v="1"/>
    <x v="0"/>
    <x v="1"/>
    <s v="Yes"/>
    <s v="Y"/>
    <n v="2"/>
    <n v="-2"/>
    <n v="0"/>
    <n v="40"/>
    <n v="0"/>
    <m/>
    <n v="0"/>
    <n v="1"/>
    <n v="580"/>
    <n v="5"/>
    <x v="2"/>
    <n v="1"/>
    <n v="4"/>
    <n v="48"/>
    <n v="2"/>
    <n v="3"/>
    <n v="3"/>
    <n v="10475"/>
    <n v="23772"/>
    <n v="5"/>
    <n v="21"/>
    <n v="4"/>
    <n v="3"/>
    <n v="80"/>
    <n v="1"/>
    <n v="20"/>
    <n v="3"/>
    <n v="18"/>
    <n v="13"/>
    <n v="1"/>
    <n v="12"/>
  </r>
  <r>
    <x v="1"/>
    <s v="Travel_Rarely"/>
    <x v="1"/>
    <s v="Current Employees"/>
    <x v="1"/>
    <x v="0"/>
    <x v="534"/>
    <n v="730"/>
    <x v="1"/>
    <x v="7"/>
    <x v="1"/>
    <s v="No"/>
    <s v="Y"/>
    <n v="3"/>
    <n v="-2"/>
    <n v="0"/>
    <n v="53"/>
    <n v="0"/>
    <m/>
    <n v="0"/>
    <n v="1"/>
    <n v="970"/>
    <n v="7"/>
    <x v="3"/>
    <n v="1"/>
    <n v="3"/>
    <n v="59"/>
    <n v="4"/>
    <n v="4"/>
    <n v="3"/>
    <n v="14814"/>
    <n v="13514"/>
    <n v="3"/>
    <n v="19"/>
    <n v="3"/>
    <n v="3"/>
    <n v="80"/>
    <n v="0"/>
    <n v="32"/>
    <n v="3"/>
    <n v="5"/>
    <n v="1"/>
    <n v="1"/>
    <n v="3"/>
  </r>
  <r>
    <x v="1"/>
    <s v="Travel_Rarely"/>
    <x v="0"/>
    <s v="Current Employees"/>
    <x v="2"/>
    <x v="5"/>
    <x v="535"/>
    <n v="731"/>
    <x v="1"/>
    <x v="5"/>
    <x v="2"/>
    <s v="No"/>
    <s v="Y"/>
    <n v="2"/>
    <n v="-2"/>
    <n v="0"/>
    <n v="41"/>
    <n v="0"/>
    <m/>
    <n v="0"/>
    <n v="1"/>
    <n v="427"/>
    <n v="10"/>
    <x v="2"/>
    <n v="1"/>
    <n v="2"/>
    <n v="73"/>
    <n v="2"/>
    <n v="5"/>
    <n v="4"/>
    <n v="19141"/>
    <n v="8861"/>
    <n v="3"/>
    <n v="15"/>
    <n v="3"/>
    <n v="2"/>
    <n v="80"/>
    <n v="3"/>
    <n v="23"/>
    <n v="2"/>
    <n v="21"/>
    <n v="6"/>
    <n v="12"/>
    <n v="6"/>
  </r>
  <r>
    <x v="1"/>
    <s v="Travel_Rarely"/>
    <x v="3"/>
    <s v="Current Employees"/>
    <x v="0"/>
    <x v="3"/>
    <x v="536"/>
    <n v="732"/>
    <x v="1"/>
    <x v="0"/>
    <x v="0"/>
    <s v="No"/>
    <s v="Y"/>
    <n v="1"/>
    <n v="-2"/>
    <n v="0"/>
    <n v="60"/>
    <n v="0"/>
    <m/>
    <n v="0"/>
    <n v="1"/>
    <n v="1179"/>
    <n v="16"/>
    <x v="2"/>
    <n v="1"/>
    <n v="1"/>
    <n v="84"/>
    <n v="3"/>
    <n v="2"/>
    <n v="1"/>
    <n v="5405"/>
    <n v="11924"/>
    <n v="8"/>
    <n v="14"/>
    <n v="3"/>
    <n v="4"/>
    <n v="80"/>
    <n v="0"/>
    <n v="10"/>
    <n v="3"/>
    <n v="2"/>
    <n v="2"/>
    <n v="2"/>
    <n v="2"/>
  </r>
  <r>
    <x v="1"/>
    <s v="Travel_Frequently"/>
    <x v="2"/>
    <s v="Current Employees"/>
    <x v="1"/>
    <x v="0"/>
    <x v="537"/>
    <n v="733"/>
    <x v="1"/>
    <x v="3"/>
    <x v="2"/>
    <s v="No"/>
    <s v="Y"/>
    <n v="4"/>
    <n v="-2"/>
    <n v="0"/>
    <n v="27"/>
    <n v="0"/>
    <m/>
    <n v="0"/>
    <n v="1"/>
    <n v="294"/>
    <n v="10"/>
    <x v="0"/>
    <n v="1"/>
    <n v="4"/>
    <n v="32"/>
    <n v="3"/>
    <n v="3"/>
    <n v="3"/>
    <n v="8793"/>
    <n v="4809"/>
    <n v="1"/>
    <n v="21"/>
    <n v="4"/>
    <n v="3"/>
    <n v="80"/>
    <n v="2"/>
    <n v="9"/>
    <n v="2"/>
    <n v="9"/>
    <n v="7"/>
    <n v="1"/>
    <n v="7"/>
  </r>
  <r>
    <x v="1"/>
    <s v="Travel_Rarely"/>
    <x v="0"/>
    <s v="Current Employees"/>
    <x v="2"/>
    <x v="5"/>
    <x v="538"/>
    <n v="734"/>
    <x v="1"/>
    <x v="5"/>
    <x v="1"/>
    <s v="No"/>
    <s v="Y"/>
    <n v="3"/>
    <n v="-2"/>
    <n v="0"/>
    <n v="41"/>
    <n v="0"/>
    <m/>
    <n v="0"/>
    <n v="1"/>
    <n v="314"/>
    <n v="1"/>
    <x v="3"/>
    <n v="1"/>
    <n v="4"/>
    <n v="59"/>
    <n v="2"/>
    <n v="5"/>
    <n v="3"/>
    <n v="19189"/>
    <n v="19562"/>
    <n v="1"/>
    <n v="12"/>
    <n v="3"/>
    <n v="2"/>
    <n v="80"/>
    <n v="1"/>
    <n v="22"/>
    <n v="3"/>
    <n v="22"/>
    <n v="7"/>
    <n v="2"/>
    <n v="10"/>
  </r>
  <r>
    <x v="1"/>
    <s v="Travel_Rarely"/>
    <x v="1"/>
    <s v="Current Employees"/>
    <x v="0"/>
    <x v="3"/>
    <x v="539"/>
    <n v="738"/>
    <x v="1"/>
    <x v="6"/>
    <x v="1"/>
    <s v="No"/>
    <s v="Y"/>
    <n v="2"/>
    <n v="-2"/>
    <n v="0"/>
    <n v="50"/>
    <n v="0"/>
    <m/>
    <n v="0"/>
    <n v="1"/>
    <n v="316"/>
    <n v="8"/>
    <x v="2"/>
    <n v="1"/>
    <n v="4"/>
    <n v="54"/>
    <n v="3"/>
    <n v="1"/>
    <n v="1"/>
    <n v="3875"/>
    <n v="9983"/>
    <n v="7"/>
    <n v="15"/>
    <n v="3"/>
    <n v="4"/>
    <n v="80"/>
    <n v="1"/>
    <n v="4"/>
    <n v="3"/>
    <n v="2"/>
    <n v="2"/>
    <n v="2"/>
    <n v="2"/>
  </r>
  <r>
    <x v="0"/>
    <s v="Travel_Rarely"/>
    <x v="2"/>
    <s v="Ex-Employees"/>
    <x v="1"/>
    <x v="0"/>
    <x v="540"/>
    <n v="741"/>
    <x v="0"/>
    <x v="1"/>
    <x v="0"/>
    <s v="Yes"/>
    <s v="Y"/>
    <n v="4"/>
    <n v="-2"/>
    <n v="0"/>
    <n v="28"/>
    <n v="1"/>
    <n v="1"/>
    <n v="1"/>
    <n v="0"/>
    <n v="654"/>
    <n v="1"/>
    <x v="0"/>
    <n v="1"/>
    <n v="1"/>
    <n v="67"/>
    <n v="1"/>
    <n v="1"/>
    <n v="3"/>
    <n v="2216"/>
    <n v="3872"/>
    <n v="7"/>
    <n v="13"/>
    <n v="3"/>
    <n v="4"/>
    <n v="80"/>
    <n v="0"/>
    <n v="10"/>
    <n v="3"/>
    <n v="7"/>
    <n v="7"/>
    <n v="3"/>
    <n v="7"/>
  </r>
  <r>
    <x v="1"/>
    <s v="Non-Travel"/>
    <x v="0"/>
    <s v="Current Employees"/>
    <x v="1"/>
    <x v="0"/>
    <x v="541"/>
    <n v="742"/>
    <x v="0"/>
    <x v="7"/>
    <x v="1"/>
    <s v="No"/>
    <s v="Y"/>
    <n v="2"/>
    <n v="-2"/>
    <n v="0"/>
    <n v="36"/>
    <n v="0"/>
    <m/>
    <n v="0"/>
    <n v="1"/>
    <n v="427"/>
    <n v="8"/>
    <x v="3"/>
    <n v="1"/>
    <n v="1"/>
    <n v="63"/>
    <n v="4"/>
    <n v="3"/>
    <n v="3"/>
    <n v="11713"/>
    <n v="20335"/>
    <n v="9"/>
    <n v="14"/>
    <n v="3"/>
    <n v="1"/>
    <n v="80"/>
    <n v="1"/>
    <n v="10"/>
    <n v="3"/>
    <n v="8"/>
    <n v="7"/>
    <n v="0"/>
    <n v="5"/>
  </r>
  <r>
    <x v="1"/>
    <s v="Travel_Rarely"/>
    <x v="0"/>
    <s v="Current Employees"/>
    <x v="1"/>
    <x v="0"/>
    <x v="542"/>
    <n v="743"/>
    <x v="0"/>
    <x v="3"/>
    <x v="0"/>
    <s v="Yes"/>
    <s v="Y"/>
    <n v="4"/>
    <n v="-2"/>
    <n v="0"/>
    <n v="38"/>
    <n v="0"/>
    <m/>
    <n v="0"/>
    <n v="1"/>
    <n v="168"/>
    <n v="1"/>
    <x v="3"/>
    <n v="1"/>
    <n v="3"/>
    <n v="81"/>
    <n v="3"/>
    <n v="3"/>
    <n v="3"/>
    <n v="7861"/>
    <n v="15397"/>
    <n v="4"/>
    <n v="14"/>
    <n v="3"/>
    <n v="4"/>
    <n v="80"/>
    <n v="0"/>
    <n v="10"/>
    <n v="4"/>
    <n v="1"/>
    <n v="0"/>
    <n v="0"/>
    <n v="0"/>
  </r>
  <r>
    <x v="1"/>
    <s v="Non-Travel"/>
    <x v="0"/>
    <s v="Current Employees"/>
    <x v="1"/>
    <x v="2"/>
    <x v="543"/>
    <n v="744"/>
    <x v="1"/>
    <x v="2"/>
    <x v="0"/>
    <s v="No"/>
    <s v="Y"/>
    <n v="5"/>
    <n v="-2"/>
    <n v="0"/>
    <n v="44"/>
    <n v="0"/>
    <m/>
    <n v="0"/>
    <n v="1"/>
    <n v="381"/>
    <n v="24"/>
    <x v="3"/>
    <n v="1"/>
    <n v="1"/>
    <n v="49"/>
    <n v="1"/>
    <n v="1"/>
    <n v="3"/>
    <n v="3708"/>
    <n v="2104"/>
    <n v="2"/>
    <n v="14"/>
    <n v="3"/>
    <n v="3"/>
    <n v="80"/>
    <n v="0"/>
    <n v="9"/>
    <n v="3"/>
    <n v="5"/>
    <n v="2"/>
    <n v="1"/>
    <n v="4"/>
  </r>
  <r>
    <x v="1"/>
    <s v="Travel_Frequently"/>
    <x v="1"/>
    <s v="Current Employees"/>
    <x v="0"/>
    <x v="2"/>
    <x v="544"/>
    <n v="746"/>
    <x v="0"/>
    <x v="0"/>
    <x v="2"/>
    <s v="Yes"/>
    <s v="Y"/>
    <n v="2"/>
    <n v="-2"/>
    <n v="0"/>
    <n v="47"/>
    <n v="0"/>
    <m/>
    <n v="0"/>
    <n v="1"/>
    <n v="217"/>
    <n v="3"/>
    <x v="3"/>
    <n v="1"/>
    <n v="4"/>
    <n v="49"/>
    <n v="3"/>
    <n v="4"/>
    <n v="3"/>
    <n v="13770"/>
    <n v="10225"/>
    <n v="9"/>
    <n v="12"/>
    <n v="3"/>
    <n v="4"/>
    <n v="80"/>
    <n v="2"/>
    <n v="28"/>
    <n v="2"/>
    <n v="22"/>
    <n v="2"/>
    <n v="11"/>
    <n v="13"/>
  </r>
  <r>
    <x v="1"/>
    <s v="Travel_Rarely"/>
    <x v="2"/>
    <s v="Current Employees"/>
    <x v="0"/>
    <x v="3"/>
    <x v="545"/>
    <n v="747"/>
    <x v="1"/>
    <x v="0"/>
    <x v="2"/>
    <s v="No"/>
    <s v="Y"/>
    <n v="2"/>
    <n v="-2"/>
    <n v="0"/>
    <n v="30"/>
    <n v="0"/>
    <m/>
    <n v="0"/>
    <n v="1"/>
    <n v="501"/>
    <n v="27"/>
    <x v="4"/>
    <n v="1"/>
    <n v="3"/>
    <n v="99"/>
    <n v="3"/>
    <n v="2"/>
    <n v="1"/>
    <n v="5304"/>
    <n v="25275"/>
    <n v="7"/>
    <n v="23"/>
    <n v="4"/>
    <n v="4"/>
    <n v="80"/>
    <n v="1"/>
    <n v="10"/>
    <n v="2"/>
    <n v="8"/>
    <n v="7"/>
    <n v="7"/>
    <n v="7"/>
  </r>
  <r>
    <x v="1"/>
    <s v="Travel_Rarely"/>
    <x v="2"/>
    <s v="Current Employees"/>
    <x v="0"/>
    <x v="0"/>
    <x v="546"/>
    <n v="749"/>
    <x v="1"/>
    <x v="6"/>
    <x v="0"/>
    <s v="No"/>
    <s v="Y"/>
    <n v="6"/>
    <n v="-2"/>
    <n v="0"/>
    <n v="29"/>
    <n v="0"/>
    <m/>
    <n v="0"/>
    <n v="1"/>
    <n v="1396"/>
    <n v="10"/>
    <x v="3"/>
    <n v="1"/>
    <n v="3"/>
    <n v="99"/>
    <n v="3"/>
    <n v="1"/>
    <n v="3"/>
    <n v="2642"/>
    <n v="2755"/>
    <n v="1"/>
    <n v="11"/>
    <n v="3"/>
    <n v="3"/>
    <n v="80"/>
    <n v="0"/>
    <n v="1"/>
    <n v="3"/>
    <n v="1"/>
    <n v="0"/>
    <n v="0"/>
    <n v="0"/>
  </r>
  <r>
    <x v="0"/>
    <s v="Travel_Frequently"/>
    <x v="0"/>
    <s v="Ex-Employees"/>
    <x v="1"/>
    <x v="2"/>
    <x v="547"/>
    <n v="752"/>
    <x v="1"/>
    <x v="1"/>
    <x v="2"/>
    <s v="Yes"/>
    <s v="Y"/>
    <n v="2"/>
    <n v="-2"/>
    <n v="0"/>
    <n v="42"/>
    <n v="1"/>
    <n v="1"/>
    <n v="1"/>
    <n v="0"/>
    <n v="933"/>
    <n v="19"/>
    <x v="3"/>
    <n v="1"/>
    <n v="3"/>
    <n v="57"/>
    <n v="4"/>
    <n v="1"/>
    <n v="3"/>
    <n v="2759"/>
    <n v="20366"/>
    <n v="6"/>
    <n v="12"/>
    <n v="3"/>
    <n v="4"/>
    <n v="80"/>
    <n v="0"/>
    <n v="7"/>
    <n v="3"/>
    <n v="2"/>
    <n v="2"/>
    <n v="2"/>
    <n v="2"/>
  </r>
  <r>
    <x v="1"/>
    <s v="Travel_Frequently"/>
    <x v="0"/>
    <s v="Current Employees"/>
    <x v="0"/>
    <x v="0"/>
    <x v="548"/>
    <n v="754"/>
    <x v="1"/>
    <x v="0"/>
    <x v="1"/>
    <s v="No"/>
    <s v="Y"/>
    <n v="5"/>
    <n v="-2"/>
    <n v="0"/>
    <n v="43"/>
    <n v="0"/>
    <m/>
    <n v="0"/>
    <n v="1"/>
    <n v="775"/>
    <n v="15"/>
    <x v="3"/>
    <n v="1"/>
    <n v="4"/>
    <n v="47"/>
    <n v="2"/>
    <n v="2"/>
    <n v="4"/>
    <n v="6804"/>
    <n v="23683"/>
    <n v="3"/>
    <n v="18"/>
    <n v="3"/>
    <n v="3"/>
    <n v="80"/>
    <n v="1"/>
    <n v="7"/>
    <n v="3"/>
    <n v="2"/>
    <n v="2"/>
    <n v="2"/>
    <n v="2"/>
  </r>
  <r>
    <x v="1"/>
    <s v="Travel_Rarely"/>
    <x v="2"/>
    <s v="Current Employees"/>
    <x v="1"/>
    <x v="2"/>
    <x v="549"/>
    <n v="757"/>
    <x v="0"/>
    <x v="4"/>
    <x v="0"/>
    <s v="No"/>
    <s v="Y"/>
    <n v="2"/>
    <n v="-2"/>
    <n v="0"/>
    <n v="34"/>
    <n v="0"/>
    <m/>
    <n v="0"/>
    <n v="1"/>
    <n v="970"/>
    <n v="8"/>
    <x v="0"/>
    <n v="1"/>
    <n v="2"/>
    <n v="96"/>
    <n v="3"/>
    <n v="2"/>
    <n v="3"/>
    <n v="6142"/>
    <n v="7360"/>
    <n v="3"/>
    <n v="11"/>
    <n v="3"/>
    <n v="4"/>
    <n v="80"/>
    <n v="0"/>
    <n v="10"/>
    <n v="3"/>
    <n v="5"/>
    <n v="1"/>
    <n v="4"/>
    <n v="3"/>
  </r>
  <r>
    <x v="1"/>
    <s v="Travel_Rarely"/>
    <x v="4"/>
    <s v="Current Employees"/>
    <x v="1"/>
    <x v="2"/>
    <x v="550"/>
    <n v="758"/>
    <x v="1"/>
    <x v="2"/>
    <x v="1"/>
    <s v="No"/>
    <s v="Y"/>
    <n v="2"/>
    <n v="-2"/>
    <n v="0"/>
    <n v="23"/>
    <n v="0"/>
    <m/>
    <n v="0"/>
    <n v="1"/>
    <n v="650"/>
    <n v="9"/>
    <x v="1"/>
    <n v="1"/>
    <n v="2"/>
    <n v="37"/>
    <n v="3"/>
    <n v="1"/>
    <n v="3"/>
    <n v="2500"/>
    <n v="4344"/>
    <n v="1"/>
    <n v="14"/>
    <n v="3"/>
    <n v="4"/>
    <n v="80"/>
    <n v="1"/>
    <n v="5"/>
    <n v="4"/>
    <n v="4"/>
    <n v="3"/>
    <n v="0"/>
    <n v="2"/>
  </r>
  <r>
    <x v="1"/>
    <s v="Travel_Rarely"/>
    <x v="0"/>
    <s v="Current Employees"/>
    <x v="2"/>
    <x v="5"/>
    <x v="551"/>
    <n v="760"/>
    <x v="0"/>
    <x v="8"/>
    <x v="1"/>
    <s v="No"/>
    <s v="Y"/>
    <n v="3"/>
    <n v="-2"/>
    <n v="0"/>
    <n v="39"/>
    <n v="0"/>
    <m/>
    <n v="0"/>
    <n v="1"/>
    <n v="141"/>
    <n v="3"/>
    <x v="3"/>
    <n v="1"/>
    <n v="3"/>
    <n v="44"/>
    <n v="4"/>
    <n v="2"/>
    <n v="3"/>
    <n v="6389"/>
    <n v="18767"/>
    <n v="9"/>
    <n v="15"/>
    <n v="3"/>
    <n v="3"/>
    <n v="80"/>
    <n v="1"/>
    <n v="12"/>
    <n v="1"/>
    <n v="8"/>
    <n v="3"/>
    <n v="3"/>
    <n v="6"/>
  </r>
  <r>
    <x v="1"/>
    <s v="Travel_Rarely"/>
    <x v="3"/>
    <s v="Current Employees"/>
    <x v="1"/>
    <x v="2"/>
    <x v="552"/>
    <n v="762"/>
    <x v="1"/>
    <x v="4"/>
    <x v="1"/>
    <s v="No"/>
    <s v="Y"/>
    <n v="1"/>
    <n v="-2"/>
    <n v="0"/>
    <n v="56"/>
    <n v="0"/>
    <m/>
    <n v="0"/>
    <n v="1"/>
    <n v="832"/>
    <n v="9"/>
    <x v="3"/>
    <n v="1"/>
    <n v="3"/>
    <n v="81"/>
    <n v="3"/>
    <n v="4"/>
    <n v="4"/>
    <n v="11103"/>
    <n v="20420"/>
    <n v="7"/>
    <n v="11"/>
    <n v="3"/>
    <n v="3"/>
    <n v="80"/>
    <n v="0"/>
    <n v="30"/>
    <n v="2"/>
    <n v="10"/>
    <n v="7"/>
    <n v="1"/>
    <n v="1"/>
  </r>
  <r>
    <x v="1"/>
    <s v="Travel_Rarely"/>
    <x v="0"/>
    <s v="Current Employees"/>
    <x v="1"/>
    <x v="2"/>
    <x v="553"/>
    <n v="763"/>
    <x v="0"/>
    <x v="1"/>
    <x v="0"/>
    <s v="Yes"/>
    <s v="Y"/>
    <n v="2"/>
    <n v="-2"/>
    <n v="0"/>
    <n v="40"/>
    <n v="0"/>
    <m/>
    <n v="0"/>
    <n v="1"/>
    <n v="804"/>
    <n v="2"/>
    <x v="1"/>
    <n v="1"/>
    <n v="4"/>
    <n v="86"/>
    <n v="2"/>
    <n v="1"/>
    <n v="4"/>
    <n v="2342"/>
    <n v="22929"/>
    <n v="0"/>
    <n v="20"/>
    <n v="4"/>
    <n v="4"/>
    <n v="80"/>
    <n v="0"/>
    <n v="5"/>
    <n v="2"/>
    <n v="4"/>
    <n v="2"/>
    <n v="2"/>
    <n v="3"/>
  </r>
  <r>
    <x v="1"/>
    <s v="Travel_Rarely"/>
    <x v="2"/>
    <s v="Current Employees"/>
    <x v="1"/>
    <x v="2"/>
    <x v="554"/>
    <n v="764"/>
    <x v="0"/>
    <x v="4"/>
    <x v="0"/>
    <s v="No"/>
    <s v="Y"/>
    <n v="2"/>
    <n v="-2"/>
    <n v="0"/>
    <n v="27"/>
    <n v="0"/>
    <m/>
    <n v="0"/>
    <n v="1"/>
    <n v="975"/>
    <n v="7"/>
    <x v="3"/>
    <n v="1"/>
    <n v="4"/>
    <n v="55"/>
    <n v="2"/>
    <n v="2"/>
    <n v="3"/>
    <n v="6811"/>
    <n v="23398"/>
    <n v="8"/>
    <n v="19"/>
    <n v="3"/>
    <n v="1"/>
    <n v="80"/>
    <n v="0"/>
    <n v="9"/>
    <n v="1"/>
    <n v="7"/>
    <n v="6"/>
    <n v="0"/>
    <n v="7"/>
  </r>
  <r>
    <x v="1"/>
    <s v="Travel_Rarely"/>
    <x v="2"/>
    <s v="Current Employees"/>
    <x v="0"/>
    <x v="3"/>
    <x v="555"/>
    <n v="766"/>
    <x v="1"/>
    <x v="6"/>
    <x v="2"/>
    <s v="No"/>
    <s v="Y"/>
    <n v="2"/>
    <n v="-2"/>
    <n v="0"/>
    <n v="29"/>
    <n v="0"/>
    <m/>
    <n v="0"/>
    <n v="1"/>
    <n v="1090"/>
    <n v="10"/>
    <x v="3"/>
    <n v="1"/>
    <n v="4"/>
    <n v="83"/>
    <n v="3"/>
    <n v="1"/>
    <n v="2"/>
    <n v="2297"/>
    <n v="17967"/>
    <n v="1"/>
    <n v="14"/>
    <n v="3"/>
    <n v="4"/>
    <n v="80"/>
    <n v="2"/>
    <n v="2"/>
    <n v="3"/>
    <n v="2"/>
    <n v="2"/>
    <n v="2"/>
    <n v="2"/>
  </r>
  <r>
    <x v="1"/>
    <s v="Travel_Rarely"/>
    <x v="1"/>
    <s v="Current Employees"/>
    <x v="1"/>
    <x v="0"/>
    <x v="556"/>
    <n v="769"/>
    <x v="1"/>
    <x v="2"/>
    <x v="0"/>
    <s v="No"/>
    <s v="Y"/>
    <n v="4"/>
    <n v="-2"/>
    <n v="0"/>
    <n v="53"/>
    <n v="0"/>
    <m/>
    <n v="0"/>
    <n v="1"/>
    <n v="346"/>
    <n v="6"/>
    <x v="3"/>
    <n v="1"/>
    <n v="4"/>
    <n v="86"/>
    <n v="3"/>
    <n v="2"/>
    <n v="4"/>
    <n v="2450"/>
    <n v="10919"/>
    <n v="2"/>
    <n v="17"/>
    <n v="3"/>
    <n v="4"/>
    <n v="80"/>
    <n v="0"/>
    <n v="19"/>
    <n v="3"/>
    <n v="2"/>
    <n v="2"/>
    <n v="2"/>
    <n v="2"/>
  </r>
  <r>
    <x v="1"/>
    <s v="Non-Travel"/>
    <x v="0"/>
    <s v="Current Employees"/>
    <x v="1"/>
    <x v="0"/>
    <x v="557"/>
    <n v="771"/>
    <x v="0"/>
    <x v="4"/>
    <x v="2"/>
    <s v="No"/>
    <s v="Y"/>
    <n v="2"/>
    <n v="-2"/>
    <n v="0"/>
    <n v="35"/>
    <n v="0"/>
    <m/>
    <n v="0"/>
    <n v="1"/>
    <n v="1225"/>
    <n v="2"/>
    <x v="2"/>
    <n v="1"/>
    <n v="4"/>
    <n v="61"/>
    <n v="3"/>
    <n v="2"/>
    <n v="1"/>
    <n v="5093"/>
    <n v="4761"/>
    <n v="2"/>
    <n v="11"/>
    <n v="3"/>
    <n v="1"/>
    <n v="80"/>
    <n v="1"/>
    <n v="16"/>
    <n v="4"/>
    <n v="1"/>
    <n v="0"/>
    <n v="0"/>
    <n v="0"/>
  </r>
  <r>
    <x v="1"/>
    <s v="Travel_Frequently"/>
    <x v="2"/>
    <s v="Current Employees"/>
    <x v="1"/>
    <x v="0"/>
    <x v="558"/>
    <n v="772"/>
    <x v="1"/>
    <x v="2"/>
    <x v="1"/>
    <s v="No"/>
    <s v="Y"/>
    <n v="2"/>
    <n v="-2"/>
    <n v="0"/>
    <n v="32"/>
    <n v="0"/>
    <m/>
    <n v="0"/>
    <n v="1"/>
    <n v="430"/>
    <n v="24"/>
    <x v="2"/>
    <n v="1"/>
    <n v="1"/>
    <n v="80"/>
    <n v="3"/>
    <n v="2"/>
    <n v="1"/>
    <n v="5309"/>
    <n v="21146"/>
    <n v="1"/>
    <n v="15"/>
    <n v="3"/>
    <n v="4"/>
    <n v="80"/>
    <n v="2"/>
    <n v="10"/>
    <n v="3"/>
    <n v="10"/>
    <n v="8"/>
    <n v="4"/>
    <n v="7"/>
  </r>
  <r>
    <x v="1"/>
    <s v="Travel_Rarely"/>
    <x v="0"/>
    <s v="Current Employees"/>
    <x v="1"/>
    <x v="2"/>
    <x v="559"/>
    <n v="773"/>
    <x v="1"/>
    <x v="1"/>
    <x v="1"/>
    <s v="Yes"/>
    <s v="Y"/>
    <n v="0"/>
    <n v="-2"/>
    <n v="0"/>
    <n v="38"/>
    <n v="0"/>
    <m/>
    <n v="0"/>
    <n v="1"/>
    <n v="268"/>
    <n v="2"/>
    <x v="4"/>
    <n v="1"/>
    <n v="4"/>
    <n v="92"/>
    <n v="3"/>
    <n v="1"/>
    <n v="3"/>
    <n v="3057"/>
    <n v="20471"/>
    <n v="6"/>
    <n v="13"/>
    <n v="3"/>
    <n v="2"/>
    <n v="80"/>
    <n v="1"/>
    <n v="6"/>
    <n v="1"/>
    <n v="1"/>
    <n v="0"/>
    <n v="0"/>
    <n v="1"/>
  </r>
  <r>
    <x v="1"/>
    <s v="Travel_Rarely"/>
    <x v="2"/>
    <s v="Current Employees"/>
    <x v="1"/>
    <x v="0"/>
    <x v="560"/>
    <n v="775"/>
    <x v="0"/>
    <x v="3"/>
    <x v="2"/>
    <s v="No"/>
    <s v="Y"/>
    <n v="3"/>
    <n v="-2"/>
    <n v="0"/>
    <n v="34"/>
    <n v="0"/>
    <m/>
    <n v="0"/>
    <n v="1"/>
    <n v="167"/>
    <n v="8"/>
    <x v="4"/>
    <n v="1"/>
    <n v="2"/>
    <n v="32"/>
    <n v="3"/>
    <n v="2"/>
    <n v="1"/>
    <n v="5121"/>
    <n v="4187"/>
    <n v="3"/>
    <n v="14"/>
    <n v="3"/>
    <n v="3"/>
    <n v="80"/>
    <n v="1"/>
    <n v="7"/>
    <n v="3"/>
    <n v="0"/>
    <n v="0"/>
    <n v="0"/>
    <n v="0"/>
  </r>
  <r>
    <x v="1"/>
    <s v="Travel_Rarely"/>
    <x v="1"/>
    <s v="Current Employees"/>
    <x v="0"/>
    <x v="3"/>
    <x v="561"/>
    <n v="776"/>
    <x v="1"/>
    <x v="5"/>
    <x v="1"/>
    <s v="No"/>
    <s v="Y"/>
    <n v="3"/>
    <n v="-2"/>
    <n v="0"/>
    <n v="52"/>
    <n v="0"/>
    <m/>
    <n v="0"/>
    <n v="1"/>
    <n v="621"/>
    <n v="3"/>
    <x v="2"/>
    <n v="1"/>
    <n v="3"/>
    <n v="31"/>
    <n v="2"/>
    <n v="4"/>
    <n v="2"/>
    <n v="16856"/>
    <n v="10084"/>
    <n v="1"/>
    <n v="11"/>
    <n v="3"/>
    <n v="1"/>
    <n v="80"/>
    <n v="0"/>
    <n v="34"/>
    <n v="4"/>
    <n v="34"/>
    <n v="6"/>
    <n v="1"/>
    <n v="16"/>
  </r>
  <r>
    <x v="0"/>
    <s v="Travel_Rarely"/>
    <x v="2"/>
    <s v="Ex-Employees"/>
    <x v="1"/>
    <x v="1"/>
    <x v="562"/>
    <n v="780"/>
    <x v="1"/>
    <x v="1"/>
    <x v="0"/>
    <s v="Yes"/>
    <s v="Y"/>
    <n v="2"/>
    <n v="-2"/>
    <n v="0"/>
    <n v="33"/>
    <n v="1"/>
    <n v="1"/>
    <n v="1"/>
    <n v="0"/>
    <n v="527"/>
    <n v="1"/>
    <x v="2"/>
    <n v="1"/>
    <n v="4"/>
    <n v="63"/>
    <n v="3"/>
    <n v="1"/>
    <n v="4"/>
    <n v="2686"/>
    <n v="5207"/>
    <n v="1"/>
    <n v="13"/>
    <n v="3"/>
    <n v="3"/>
    <n v="80"/>
    <n v="0"/>
    <n v="10"/>
    <n v="2"/>
    <n v="10"/>
    <n v="9"/>
    <n v="7"/>
    <n v="8"/>
  </r>
  <r>
    <x v="1"/>
    <s v="Travel_Rarely"/>
    <x v="2"/>
    <s v="Current Employees"/>
    <x v="0"/>
    <x v="2"/>
    <x v="563"/>
    <n v="781"/>
    <x v="0"/>
    <x v="0"/>
    <x v="0"/>
    <s v="No"/>
    <s v="Y"/>
    <n v="5"/>
    <n v="-2"/>
    <n v="0"/>
    <n v="25"/>
    <n v="0"/>
    <m/>
    <n v="0"/>
    <n v="1"/>
    <n v="883"/>
    <n v="26"/>
    <x v="1"/>
    <n v="1"/>
    <n v="3"/>
    <n v="32"/>
    <n v="3"/>
    <n v="2"/>
    <n v="4"/>
    <n v="6180"/>
    <n v="22807"/>
    <n v="1"/>
    <n v="23"/>
    <n v="4"/>
    <n v="2"/>
    <n v="80"/>
    <n v="0"/>
    <n v="6"/>
    <n v="2"/>
    <n v="6"/>
    <n v="5"/>
    <n v="1"/>
    <n v="4"/>
  </r>
  <r>
    <x v="1"/>
    <s v="Travel_Rarely"/>
    <x v="1"/>
    <s v="Current Employees"/>
    <x v="0"/>
    <x v="4"/>
    <x v="564"/>
    <n v="783"/>
    <x v="1"/>
    <x v="6"/>
    <x v="0"/>
    <s v="No"/>
    <s v="Y"/>
    <n v="3"/>
    <n v="-2"/>
    <n v="0"/>
    <n v="45"/>
    <n v="0"/>
    <m/>
    <n v="0"/>
    <n v="1"/>
    <n v="954"/>
    <n v="2"/>
    <x v="0"/>
    <n v="1"/>
    <n v="4"/>
    <n v="46"/>
    <n v="1"/>
    <n v="2"/>
    <n v="4"/>
    <n v="6632"/>
    <n v="12388"/>
    <n v="0"/>
    <n v="13"/>
    <n v="3"/>
    <n v="1"/>
    <n v="80"/>
    <n v="0"/>
    <n v="9"/>
    <n v="3"/>
    <n v="8"/>
    <n v="7"/>
    <n v="3"/>
    <n v="1"/>
  </r>
  <r>
    <x v="1"/>
    <s v="Travel_Rarely"/>
    <x v="4"/>
    <s v="Current Employees"/>
    <x v="1"/>
    <x v="2"/>
    <x v="565"/>
    <n v="784"/>
    <x v="1"/>
    <x v="1"/>
    <x v="0"/>
    <s v="No"/>
    <s v="Y"/>
    <n v="3"/>
    <n v="-2"/>
    <n v="0"/>
    <n v="23"/>
    <n v="0"/>
    <m/>
    <n v="0"/>
    <n v="1"/>
    <n v="310"/>
    <n v="10"/>
    <x v="1"/>
    <n v="1"/>
    <n v="1"/>
    <n v="79"/>
    <n v="4"/>
    <n v="1"/>
    <n v="3"/>
    <n v="3505"/>
    <n v="19630"/>
    <n v="1"/>
    <n v="18"/>
    <n v="3"/>
    <n v="4"/>
    <n v="80"/>
    <n v="0"/>
    <n v="2"/>
    <n v="3"/>
    <n v="2"/>
    <n v="2"/>
    <n v="0"/>
    <n v="2"/>
  </r>
  <r>
    <x v="0"/>
    <s v="Travel_Frequently"/>
    <x v="1"/>
    <s v="Ex-Employees"/>
    <x v="0"/>
    <x v="0"/>
    <x v="566"/>
    <n v="785"/>
    <x v="0"/>
    <x v="0"/>
    <x v="0"/>
    <s v="Yes"/>
    <s v="Y"/>
    <n v="2"/>
    <n v="-2"/>
    <n v="0"/>
    <n v="47"/>
    <n v="1"/>
    <n v="1"/>
    <n v="1"/>
    <n v="0"/>
    <n v="719"/>
    <n v="27"/>
    <x v="0"/>
    <n v="1"/>
    <n v="2"/>
    <n v="77"/>
    <n v="4"/>
    <n v="2"/>
    <n v="1"/>
    <n v="6397"/>
    <n v="10339"/>
    <n v="4"/>
    <n v="12"/>
    <n v="3"/>
    <n v="4"/>
    <n v="80"/>
    <n v="0"/>
    <n v="8"/>
    <n v="3"/>
    <n v="5"/>
    <n v="4"/>
    <n v="1"/>
    <n v="3"/>
  </r>
  <r>
    <x v="1"/>
    <s v="Travel_Rarely"/>
    <x v="2"/>
    <s v="Current Employees"/>
    <x v="0"/>
    <x v="1"/>
    <x v="567"/>
    <n v="786"/>
    <x v="1"/>
    <x v="0"/>
    <x v="0"/>
    <s v="No"/>
    <s v="Y"/>
    <n v="5"/>
    <n v="-2"/>
    <n v="0"/>
    <n v="34"/>
    <n v="0"/>
    <m/>
    <n v="0"/>
    <n v="1"/>
    <n v="304"/>
    <n v="2"/>
    <x v="3"/>
    <n v="1"/>
    <n v="4"/>
    <n v="60"/>
    <n v="3"/>
    <n v="2"/>
    <n v="4"/>
    <n v="6274"/>
    <n v="18686"/>
    <n v="1"/>
    <n v="22"/>
    <n v="4"/>
    <n v="3"/>
    <n v="80"/>
    <n v="0"/>
    <n v="6"/>
    <n v="3"/>
    <n v="6"/>
    <n v="5"/>
    <n v="1"/>
    <n v="4"/>
  </r>
  <r>
    <x v="0"/>
    <s v="Travel_Rarely"/>
    <x v="3"/>
    <s v="Ex-Employees"/>
    <x v="1"/>
    <x v="2"/>
    <x v="568"/>
    <n v="787"/>
    <x v="1"/>
    <x v="5"/>
    <x v="1"/>
    <s v="Yes"/>
    <s v="Y"/>
    <n v="2"/>
    <n v="-2"/>
    <n v="0"/>
    <n v="55"/>
    <n v="1"/>
    <n v="1"/>
    <n v="1"/>
    <n v="0"/>
    <n v="725"/>
    <n v="2"/>
    <x v="3"/>
    <n v="1"/>
    <n v="4"/>
    <n v="78"/>
    <n v="3"/>
    <n v="5"/>
    <n v="3"/>
    <n v="19859"/>
    <n v="21199"/>
    <n v="5"/>
    <n v="13"/>
    <n v="3"/>
    <n v="4"/>
    <n v="80"/>
    <n v="1"/>
    <n v="24"/>
    <n v="3"/>
    <n v="5"/>
    <n v="2"/>
    <n v="1"/>
    <n v="4"/>
  </r>
  <r>
    <x v="1"/>
    <s v="Non-Travel"/>
    <x v="0"/>
    <s v="Current Employees"/>
    <x v="0"/>
    <x v="0"/>
    <x v="569"/>
    <n v="789"/>
    <x v="1"/>
    <x v="0"/>
    <x v="0"/>
    <s v="No"/>
    <s v="Y"/>
    <n v="1"/>
    <n v="-2"/>
    <n v="0"/>
    <n v="36"/>
    <n v="0"/>
    <m/>
    <n v="0"/>
    <n v="1"/>
    <n v="1434"/>
    <n v="8"/>
    <x v="2"/>
    <n v="1"/>
    <n v="1"/>
    <n v="76"/>
    <n v="2"/>
    <n v="3"/>
    <n v="1"/>
    <n v="7587"/>
    <n v="14229"/>
    <n v="1"/>
    <n v="15"/>
    <n v="3"/>
    <n v="2"/>
    <n v="80"/>
    <n v="0"/>
    <n v="10"/>
    <n v="3"/>
    <n v="10"/>
    <n v="7"/>
    <n v="0"/>
    <n v="9"/>
  </r>
  <r>
    <x v="1"/>
    <s v="Non-Travel"/>
    <x v="1"/>
    <s v="Current Employees"/>
    <x v="1"/>
    <x v="2"/>
    <x v="570"/>
    <n v="791"/>
    <x v="1"/>
    <x v="1"/>
    <x v="1"/>
    <s v="No"/>
    <s v="Y"/>
    <n v="3"/>
    <n v="-2"/>
    <n v="0"/>
    <n v="52"/>
    <n v="0"/>
    <m/>
    <n v="0"/>
    <n v="1"/>
    <n v="715"/>
    <n v="19"/>
    <x v="2"/>
    <n v="1"/>
    <n v="4"/>
    <n v="41"/>
    <n v="3"/>
    <n v="1"/>
    <n v="4"/>
    <n v="4258"/>
    <n v="26589"/>
    <n v="0"/>
    <n v="18"/>
    <n v="3"/>
    <n v="1"/>
    <n v="80"/>
    <n v="1"/>
    <n v="5"/>
    <n v="3"/>
    <n v="4"/>
    <n v="3"/>
    <n v="1"/>
    <n v="2"/>
  </r>
  <r>
    <x v="1"/>
    <s v="Travel_Frequently"/>
    <x v="2"/>
    <s v="Current Employees"/>
    <x v="1"/>
    <x v="0"/>
    <x v="571"/>
    <n v="792"/>
    <x v="0"/>
    <x v="2"/>
    <x v="2"/>
    <s v="No"/>
    <s v="Y"/>
    <n v="2"/>
    <n v="-2"/>
    <n v="0"/>
    <n v="26"/>
    <n v="0"/>
    <m/>
    <n v="0"/>
    <n v="1"/>
    <n v="575"/>
    <n v="1"/>
    <x v="0"/>
    <n v="1"/>
    <n v="1"/>
    <n v="71"/>
    <n v="1"/>
    <n v="1"/>
    <n v="1"/>
    <n v="4364"/>
    <n v="5288"/>
    <n v="3"/>
    <n v="14"/>
    <n v="3"/>
    <n v="1"/>
    <n v="80"/>
    <n v="1"/>
    <n v="5"/>
    <n v="3"/>
    <n v="2"/>
    <n v="2"/>
    <n v="2"/>
    <n v="0"/>
  </r>
  <r>
    <x v="1"/>
    <s v="Travel_Rarely"/>
    <x v="2"/>
    <s v="Current Employees"/>
    <x v="1"/>
    <x v="2"/>
    <x v="572"/>
    <n v="793"/>
    <x v="0"/>
    <x v="4"/>
    <x v="1"/>
    <s v="No"/>
    <s v="Y"/>
    <n v="3"/>
    <n v="-2"/>
    <n v="0"/>
    <n v="29"/>
    <n v="0"/>
    <m/>
    <n v="0"/>
    <n v="1"/>
    <n v="657"/>
    <n v="27"/>
    <x v="3"/>
    <n v="1"/>
    <n v="2"/>
    <n v="66"/>
    <n v="3"/>
    <n v="2"/>
    <n v="3"/>
    <n v="4335"/>
    <n v="25549"/>
    <n v="4"/>
    <n v="12"/>
    <n v="3"/>
    <n v="1"/>
    <n v="80"/>
    <n v="1"/>
    <n v="11"/>
    <n v="2"/>
    <n v="8"/>
    <n v="7"/>
    <n v="1"/>
    <n v="1"/>
  </r>
  <r>
    <x v="0"/>
    <s v="Travel_Rarely"/>
    <x v="2"/>
    <s v="Ex-Employees"/>
    <x v="0"/>
    <x v="4"/>
    <x v="573"/>
    <n v="796"/>
    <x v="1"/>
    <x v="0"/>
    <x v="0"/>
    <s v="No"/>
    <s v="Y"/>
    <n v="2"/>
    <n v="-2"/>
    <n v="0"/>
    <n v="26"/>
    <n v="1"/>
    <n v="1"/>
    <n v="1"/>
    <n v="0"/>
    <n v="1146"/>
    <n v="8"/>
    <x v="3"/>
    <n v="1"/>
    <n v="4"/>
    <n v="38"/>
    <n v="2"/>
    <n v="2"/>
    <n v="4"/>
    <n v="5326"/>
    <n v="3064"/>
    <n v="6"/>
    <n v="17"/>
    <n v="3"/>
    <n v="3"/>
    <n v="80"/>
    <n v="0"/>
    <n v="6"/>
    <n v="2"/>
    <n v="4"/>
    <n v="3"/>
    <n v="1"/>
    <n v="2"/>
  </r>
  <r>
    <x v="1"/>
    <s v="Travel_Rarely"/>
    <x v="2"/>
    <s v="Current Employees"/>
    <x v="1"/>
    <x v="0"/>
    <x v="574"/>
    <n v="797"/>
    <x v="0"/>
    <x v="1"/>
    <x v="0"/>
    <s v="No"/>
    <s v="Y"/>
    <n v="2"/>
    <n v="-2"/>
    <n v="0"/>
    <n v="34"/>
    <n v="0"/>
    <m/>
    <n v="0"/>
    <n v="1"/>
    <n v="182"/>
    <n v="1"/>
    <x v="2"/>
    <n v="1"/>
    <n v="2"/>
    <n v="72"/>
    <n v="4"/>
    <n v="1"/>
    <n v="1"/>
    <n v="3280"/>
    <n v="13551"/>
    <n v="2"/>
    <n v="16"/>
    <n v="3"/>
    <n v="3"/>
    <n v="80"/>
    <n v="0"/>
    <n v="10"/>
    <n v="3"/>
    <n v="4"/>
    <n v="2"/>
    <n v="1"/>
    <n v="3"/>
  </r>
  <r>
    <x v="1"/>
    <s v="Travel_Rarely"/>
    <x v="1"/>
    <s v="Current Employees"/>
    <x v="1"/>
    <x v="2"/>
    <x v="575"/>
    <n v="799"/>
    <x v="0"/>
    <x v="3"/>
    <x v="2"/>
    <s v="Yes"/>
    <s v="Y"/>
    <n v="4"/>
    <n v="-2"/>
    <n v="0"/>
    <n v="54"/>
    <n v="0"/>
    <m/>
    <n v="0"/>
    <n v="1"/>
    <n v="376"/>
    <n v="19"/>
    <x v="2"/>
    <n v="1"/>
    <n v="4"/>
    <n v="95"/>
    <n v="3"/>
    <n v="2"/>
    <n v="3"/>
    <n v="5485"/>
    <n v="22670"/>
    <n v="9"/>
    <n v="11"/>
    <n v="3"/>
    <n v="2"/>
    <n v="80"/>
    <n v="2"/>
    <n v="9"/>
    <n v="3"/>
    <n v="5"/>
    <n v="3"/>
    <n v="1"/>
    <n v="4"/>
  </r>
  <r>
    <x v="1"/>
    <s v="Travel_Frequently"/>
    <x v="2"/>
    <s v="Current Employees"/>
    <x v="0"/>
    <x v="3"/>
    <x v="576"/>
    <n v="800"/>
    <x v="1"/>
    <x v="0"/>
    <x v="1"/>
    <s v="No"/>
    <s v="Y"/>
    <n v="3"/>
    <n v="-2"/>
    <n v="0"/>
    <n v="27"/>
    <n v="0"/>
    <m/>
    <n v="0"/>
    <n v="1"/>
    <n v="829"/>
    <n v="8"/>
    <x v="1"/>
    <n v="1"/>
    <n v="3"/>
    <n v="84"/>
    <n v="3"/>
    <n v="2"/>
    <n v="2"/>
    <n v="4342"/>
    <n v="24008"/>
    <n v="0"/>
    <n v="19"/>
    <n v="3"/>
    <n v="2"/>
    <n v="80"/>
    <n v="1"/>
    <n v="5"/>
    <n v="3"/>
    <n v="4"/>
    <n v="2"/>
    <n v="1"/>
    <n v="1"/>
  </r>
  <r>
    <x v="1"/>
    <s v="Travel_Rarely"/>
    <x v="0"/>
    <s v="Current Employees"/>
    <x v="1"/>
    <x v="0"/>
    <x v="577"/>
    <n v="802"/>
    <x v="0"/>
    <x v="1"/>
    <x v="2"/>
    <s v="Yes"/>
    <s v="Y"/>
    <n v="3"/>
    <n v="-2"/>
    <n v="0"/>
    <n v="37"/>
    <n v="0"/>
    <m/>
    <n v="0"/>
    <n v="1"/>
    <n v="571"/>
    <n v="10"/>
    <x v="1"/>
    <n v="1"/>
    <n v="4"/>
    <n v="82"/>
    <n v="3"/>
    <n v="1"/>
    <n v="1"/>
    <n v="2782"/>
    <n v="19905"/>
    <n v="0"/>
    <n v="13"/>
    <n v="3"/>
    <n v="2"/>
    <n v="80"/>
    <n v="2"/>
    <n v="6"/>
    <n v="2"/>
    <n v="5"/>
    <n v="3"/>
    <n v="4"/>
    <n v="3"/>
  </r>
  <r>
    <x v="1"/>
    <s v="Travel_Frequently"/>
    <x v="0"/>
    <s v="Current Employees"/>
    <x v="1"/>
    <x v="0"/>
    <x v="578"/>
    <n v="803"/>
    <x v="0"/>
    <x v="3"/>
    <x v="0"/>
    <s v="Yes"/>
    <s v="Y"/>
    <n v="2"/>
    <n v="-2"/>
    <n v="0"/>
    <n v="38"/>
    <n v="0"/>
    <m/>
    <n v="0"/>
    <n v="1"/>
    <n v="240"/>
    <n v="2"/>
    <x v="2"/>
    <n v="1"/>
    <n v="1"/>
    <n v="75"/>
    <n v="4"/>
    <n v="2"/>
    <n v="1"/>
    <n v="5980"/>
    <n v="26085"/>
    <n v="6"/>
    <n v="12"/>
    <n v="3"/>
    <n v="4"/>
    <n v="80"/>
    <n v="0"/>
    <n v="17"/>
    <n v="3"/>
    <n v="15"/>
    <n v="7"/>
    <n v="4"/>
    <n v="12"/>
  </r>
  <r>
    <x v="1"/>
    <s v="Travel_Rarely"/>
    <x v="2"/>
    <s v="Current Employees"/>
    <x v="1"/>
    <x v="2"/>
    <x v="579"/>
    <n v="804"/>
    <x v="0"/>
    <x v="1"/>
    <x v="0"/>
    <s v="No"/>
    <s v="Y"/>
    <n v="3"/>
    <n v="-2"/>
    <n v="0"/>
    <n v="34"/>
    <n v="0"/>
    <m/>
    <n v="0"/>
    <n v="1"/>
    <n v="121"/>
    <n v="2"/>
    <x v="2"/>
    <n v="1"/>
    <n v="3"/>
    <n v="86"/>
    <n v="2"/>
    <n v="1"/>
    <n v="3"/>
    <n v="4381"/>
    <n v="7530"/>
    <n v="1"/>
    <n v="11"/>
    <n v="3"/>
    <n v="3"/>
    <n v="80"/>
    <n v="0"/>
    <n v="6"/>
    <n v="3"/>
    <n v="6"/>
    <n v="5"/>
    <n v="1"/>
    <n v="3"/>
  </r>
  <r>
    <x v="1"/>
    <s v="Travel_Rarely"/>
    <x v="0"/>
    <s v="Current Employees"/>
    <x v="0"/>
    <x v="0"/>
    <x v="580"/>
    <n v="805"/>
    <x v="0"/>
    <x v="6"/>
    <x v="1"/>
    <s v="No"/>
    <s v="Y"/>
    <n v="1"/>
    <n v="-2"/>
    <n v="0"/>
    <n v="35"/>
    <n v="0"/>
    <m/>
    <n v="0"/>
    <n v="1"/>
    <n v="384"/>
    <n v="8"/>
    <x v="2"/>
    <n v="1"/>
    <n v="1"/>
    <n v="72"/>
    <n v="3"/>
    <n v="1"/>
    <n v="1"/>
    <n v="2572"/>
    <n v="20317"/>
    <n v="1"/>
    <n v="16"/>
    <n v="3"/>
    <n v="2"/>
    <n v="80"/>
    <n v="1"/>
    <n v="3"/>
    <n v="2"/>
    <n v="3"/>
    <n v="2"/>
    <n v="0"/>
    <n v="2"/>
  </r>
  <r>
    <x v="1"/>
    <s v="Travel_Rarely"/>
    <x v="2"/>
    <s v="Current Employees"/>
    <x v="1"/>
    <x v="0"/>
    <x v="581"/>
    <n v="806"/>
    <x v="1"/>
    <x v="2"/>
    <x v="1"/>
    <s v="No"/>
    <s v="Y"/>
    <n v="2"/>
    <n v="-2"/>
    <n v="0"/>
    <n v="30"/>
    <n v="0"/>
    <m/>
    <n v="0"/>
    <n v="1"/>
    <n v="921"/>
    <n v="1"/>
    <x v="3"/>
    <n v="1"/>
    <n v="4"/>
    <n v="38"/>
    <n v="1"/>
    <n v="1"/>
    <n v="1"/>
    <n v="3833"/>
    <n v="24375"/>
    <n v="3"/>
    <n v="21"/>
    <n v="4"/>
    <n v="3"/>
    <n v="80"/>
    <n v="2"/>
    <n v="7"/>
    <n v="3"/>
    <n v="2"/>
    <n v="2"/>
    <n v="0"/>
    <n v="2"/>
  </r>
  <r>
    <x v="1"/>
    <s v="Travel_Frequently"/>
    <x v="0"/>
    <s v="Current Employees"/>
    <x v="1"/>
    <x v="2"/>
    <x v="582"/>
    <n v="807"/>
    <x v="0"/>
    <x v="4"/>
    <x v="1"/>
    <s v="No"/>
    <s v="Y"/>
    <n v="2"/>
    <n v="-2"/>
    <n v="0"/>
    <n v="40"/>
    <n v="0"/>
    <m/>
    <n v="0"/>
    <n v="1"/>
    <n v="791"/>
    <n v="2"/>
    <x v="0"/>
    <n v="1"/>
    <n v="3"/>
    <n v="38"/>
    <n v="4"/>
    <n v="2"/>
    <n v="3"/>
    <n v="4244"/>
    <n v="9931"/>
    <n v="1"/>
    <n v="24"/>
    <n v="4"/>
    <n v="4"/>
    <n v="80"/>
    <n v="1"/>
    <n v="8"/>
    <n v="3"/>
    <n v="8"/>
    <n v="7"/>
    <n v="3"/>
    <n v="7"/>
  </r>
  <r>
    <x v="1"/>
    <s v="Travel_Rarely"/>
    <x v="2"/>
    <s v="Current Employees"/>
    <x v="0"/>
    <x v="0"/>
    <x v="583"/>
    <n v="808"/>
    <x v="0"/>
    <x v="0"/>
    <x v="1"/>
    <s v="No"/>
    <s v="Y"/>
    <n v="1"/>
    <n v="-2"/>
    <n v="0"/>
    <n v="34"/>
    <n v="0"/>
    <m/>
    <n v="0"/>
    <n v="1"/>
    <n v="1111"/>
    <n v="8"/>
    <x v="0"/>
    <n v="1"/>
    <n v="3"/>
    <n v="93"/>
    <n v="3"/>
    <n v="2"/>
    <n v="1"/>
    <n v="6500"/>
    <n v="13305"/>
    <n v="5"/>
    <n v="17"/>
    <n v="3"/>
    <n v="2"/>
    <n v="80"/>
    <n v="1"/>
    <n v="6"/>
    <n v="3"/>
    <n v="3"/>
    <n v="2"/>
    <n v="1"/>
    <n v="2"/>
  </r>
  <r>
    <x v="1"/>
    <s v="Travel_Frequently"/>
    <x v="0"/>
    <s v="Current Employees"/>
    <x v="1"/>
    <x v="0"/>
    <x v="584"/>
    <n v="809"/>
    <x v="1"/>
    <x v="5"/>
    <x v="2"/>
    <s v="No"/>
    <s v="Y"/>
    <n v="4"/>
    <n v="-2"/>
    <n v="0"/>
    <n v="42"/>
    <n v="0"/>
    <m/>
    <n v="0"/>
    <n v="1"/>
    <n v="570"/>
    <n v="8"/>
    <x v="3"/>
    <n v="1"/>
    <n v="2"/>
    <n v="66"/>
    <n v="3"/>
    <n v="5"/>
    <n v="1"/>
    <n v="18430"/>
    <n v="16225"/>
    <n v="1"/>
    <n v="13"/>
    <n v="3"/>
    <n v="2"/>
    <n v="80"/>
    <n v="1"/>
    <n v="24"/>
    <n v="2"/>
    <n v="24"/>
    <n v="7"/>
    <n v="14"/>
    <n v="9"/>
  </r>
  <r>
    <x v="0"/>
    <s v="Travel_Rarely"/>
    <x v="4"/>
    <s v="Ex-Employees"/>
    <x v="1"/>
    <x v="0"/>
    <x v="585"/>
    <n v="811"/>
    <x v="1"/>
    <x v="2"/>
    <x v="1"/>
    <s v="Yes"/>
    <s v="Y"/>
    <n v="2"/>
    <n v="-2"/>
    <n v="0"/>
    <n v="23"/>
    <n v="1"/>
    <n v="1"/>
    <n v="1"/>
    <n v="0"/>
    <n v="1243"/>
    <n v="6"/>
    <x v="3"/>
    <n v="1"/>
    <n v="3"/>
    <n v="63"/>
    <n v="4"/>
    <n v="1"/>
    <n v="1"/>
    <n v="1601"/>
    <n v="3445"/>
    <n v="1"/>
    <n v="21"/>
    <n v="4"/>
    <n v="3"/>
    <n v="80"/>
    <n v="2"/>
    <n v="1"/>
    <n v="3"/>
    <n v="0"/>
    <n v="0"/>
    <n v="0"/>
    <n v="0"/>
  </r>
  <r>
    <x v="1"/>
    <s v="Non-Travel"/>
    <x v="4"/>
    <s v="Current Employees"/>
    <x v="1"/>
    <x v="0"/>
    <x v="586"/>
    <n v="812"/>
    <x v="1"/>
    <x v="2"/>
    <x v="2"/>
    <s v="No"/>
    <s v="Y"/>
    <n v="4"/>
    <n v="-2"/>
    <n v="0"/>
    <n v="24"/>
    <n v="0"/>
    <m/>
    <n v="0"/>
    <n v="1"/>
    <n v="1092"/>
    <n v="9"/>
    <x v="3"/>
    <n v="1"/>
    <n v="3"/>
    <n v="60"/>
    <n v="2"/>
    <n v="1"/>
    <n v="1"/>
    <n v="2694"/>
    <n v="26551"/>
    <n v="1"/>
    <n v="11"/>
    <n v="3"/>
    <n v="3"/>
    <n v="80"/>
    <n v="3"/>
    <n v="1"/>
    <n v="3"/>
    <n v="1"/>
    <n v="0"/>
    <n v="0"/>
    <n v="0"/>
  </r>
  <r>
    <x v="1"/>
    <s v="Travel_Rarely"/>
    <x v="1"/>
    <s v="Current Employees"/>
    <x v="1"/>
    <x v="0"/>
    <x v="587"/>
    <n v="813"/>
    <x v="0"/>
    <x v="2"/>
    <x v="1"/>
    <s v="No"/>
    <s v="Y"/>
    <n v="3"/>
    <n v="-2"/>
    <n v="0"/>
    <n v="52"/>
    <n v="0"/>
    <m/>
    <n v="0"/>
    <n v="1"/>
    <n v="1325"/>
    <n v="11"/>
    <x v="2"/>
    <n v="1"/>
    <n v="4"/>
    <n v="82"/>
    <n v="3"/>
    <n v="2"/>
    <n v="1"/>
    <n v="3149"/>
    <n v="21821"/>
    <n v="8"/>
    <n v="20"/>
    <n v="4"/>
    <n v="2"/>
    <n v="80"/>
    <n v="1"/>
    <n v="9"/>
    <n v="3"/>
    <n v="5"/>
    <n v="2"/>
    <n v="1"/>
    <n v="4"/>
  </r>
  <r>
    <x v="1"/>
    <s v="Travel_Rarely"/>
    <x v="1"/>
    <s v="Current Employees"/>
    <x v="1"/>
    <x v="2"/>
    <x v="588"/>
    <n v="815"/>
    <x v="1"/>
    <x v="7"/>
    <x v="1"/>
    <s v="No"/>
    <s v="Y"/>
    <n v="3"/>
    <n v="-2"/>
    <n v="0"/>
    <n v="50"/>
    <n v="0"/>
    <m/>
    <n v="0"/>
    <n v="1"/>
    <n v="691"/>
    <n v="2"/>
    <x v="3"/>
    <n v="1"/>
    <n v="3"/>
    <n v="64"/>
    <n v="3"/>
    <n v="4"/>
    <n v="3"/>
    <n v="17639"/>
    <n v="6881"/>
    <n v="5"/>
    <n v="16"/>
    <n v="3"/>
    <n v="4"/>
    <n v="80"/>
    <n v="0"/>
    <n v="30"/>
    <n v="3"/>
    <n v="4"/>
    <n v="3"/>
    <n v="0"/>
    <n v="3"/>
  </r>
  <r>
    <x v="0"/>
    <s v="Travel_Rarely"/>
    <x v="2"/>
    <s v="Ex-Employees"/>
    <x v="1"/>
    <x v="0"/>
    <x v="589"/>
    <n v="816"/>
    <x v="0"/>
    <x v="2"/>
    <x v="1"/>
    <s v="Yes"/>
    <s v="Y"/>
    <n v="1"/>
    <n v="-2"/>
    <n v="0"/>
    <n v="29"/>
    <n v="1"/>
    <n v="1"/>
    <n v="1"/>
    <n v="0"/>
    <n v="805"/>
    <n v="1"/>
    <x v="0"/>
    <n v="1"/>
    <n v="2"/>
    <n v="36"/>
    <n v="2"/>
    <n v="1"/>
    <n v="1"/>
    <n v="2319"/>
    <n v="6689"/>
    <n v="1"/>
    <n v="11"/>
    <n v="3"/>
    <n v="4"/>
    <n v="80"/>
    <n v="1"/>
    <n v="1"/>
    <n v="3"/>
    <n v="1"/>
    <n v="0"/>
    <n v="0"/>
    <n v="0"/>
  </r>
  <r>
    <x v="1"/>
    <s v="Travel_Rarely"/>
    <x v="2"/>
    <s v="Current Employees"/>
    <x v="1"/>
    <x v="2"/>
    <x v="590"/>
    <n v="817"/>
    <x v="1"/>
    <x v="7"/>
    <x v="1"/>
    <s v="No"/>
    <s v="Y"/>
    <n v="3"/>
    <n v="-2"/>
    <n v="0"/>
    <n v="33"/>
    <n v="0"/>
    <m/>
    <n v="0"/>
    <n v="1"/>
    <n v="213"/>
    <n v="7"/>
    <x v="3"/>
    <n v="1"/>
    <n v="3"/>
    <n v="49"/>
    <n v="3"/>
    <n v="3"/>
    <n v="3"/>
    <n v="11691"/>
    <n v="25995"/>
    <n v="0"/>
    <n v="11"/>
    <n v="3"/>
    <n v="4"/>
    <n v="80"/>
    <n v="0"/>
    <n v="14"/>
    <n v="4"/>
    <n v="13"/>
    <n v="9"/>
    <n v="3"/>
    <n v="7"/>
  </r>
  <r>
    <x v="0"/>
    <s v="Travel_Rarely"/>
    <x v="2"/>
    <s v="Ex-Employees"/>
    <x v="0"/>
    <x v="3"/>
    <x v="591"/>
    <n v="819"/>
    <x v="0"/>
    <x v="0"/>
    <x v="0"/>
    <s v="No"/>
    <s v="Y"/>
    <n v="3"/>
    <n v="-2"/>
    <n v="0"/>
    <n v="33"/>
    <n v="1"/>
    <n v="1"/>
    <n v="1"/>
    <n v="0"/>
    <n v="118"/>
    <n v="16"/>
    <x v="3"/>
    <n v="1"/>
    <n v="1"/>
    <n v="69"/>
    <n v="3"/>
    <n v="2"/>
    <n v="2"/>
    <n v="5324"/>
    <n v="26507"/>
    <n v="5"/>
    <n v="15"/>
    <n v="3"/>
    <n v="3"/>
    <n v="80"/>
    <n v="0"/>
    <n v="6"/>
    <n v="3"/>
    <n v="3"/>
    <n v="2"/>
    <n v="0"/>
    <n v="2"/>
  </r>
  <r>
    <x v="1"/>
    <s v="Travel_Rarely"/>
    <x v="1"/>
    <s v="Current Employees"/>
    <x v="1"/>
    <x v="1"/>
    <x v="592"/>
    <n v="820"/>
    <x v="0"/>
    <x v="5"/>
    <x v="1"/>
    <s v="Yes"/>
    <s v="Y"/>
    <n v="3"/>
    <n v="-2"/>
    <n v="0"/>
    <n v="47"/>
    <n v="0"/>
    <m/>
    <n v="0"/>
    <n v="1"/>
    <n v="202"/>
    <n v="2"/>
    <x v="0"/>
    <n v="1"/>
    <n v="3"/>
    <n v="33"/>
    <n v="3"/>
    <n v="4"/>
    <n v="4"/>
    <n v="16752"/>
    <n v="12982"/>
    <n v="1"/>
    <n v="11"/>
    <n v="3"/>
    <n v="3"/>
    <n v="80"/>
    <n v="1"/>
    <n v="26"/>
    <n v="2"/>
    <n v="26"/>
    <n v="14"/>
    <n v="3"/>
    <n v="0"/>
  </r>
  <r>
    <x v="1"/>
    <s v="Travel_Rarely"/>
    <x v="0"/>
    <s v="Current Employees"/>
    <x v="1"/>
    <x v="1"/>
    <x v="593"/>
    <n v="823"/>
    <x v="0"/>
    <x v="3"/>
    <x v="1"/>
    <s v="No"/>
    <s v="Y"/>
    <n v="2"/>
    <n v="-2"/>
    <n v="0"/>
    <n v="36"/>
    <n v="0"/>
    <m/>
    <n v="0"/>
    <n v="1"/>
    <n v="676"/>
    <n v="1"/>
    <x v="3"/>
    <n v="1"/>
    <n v="3"/>
    <n v="35"/>
    <n v="3"/>
    <n v="2"/>
    <n v="3"/>
    <n v="5228"/>
    <n v="23361"/>
    <n v="0"/>
    <n v="15"/>
    <n v="3"/>
    <n v="1"/>
    <n v="80"/>
    <n v="1"/>
    <n v="10"/>
    <n v="3"/>
    <n v="9"/>
    <n v="7"/>
    <n v="0"/>
    <n v="5"/>
  </r>
  <r>
    <x v="1"/>
    <s v="Travel_Rarely"/>
    <x v="2"/>
    <s v="Current Employees"/>
    <x v="1"/>
    <x v="0"/>
    <x v="594"/>
    <n v="824"/>
    <x v="1"/>
    <x v="1"/>
    <x v="1"/>
    <s v="No"/>
    <s v="Y"/>
    <n v="3"/>
    <n v="-2"/>
    <n v="0"/>
    <n v="29"/>
    <n v="0"/>
    <m/>
    <n v="0"/>
    <n v="1"/>
    <n v="1252"/>
    <n v="23"/>
    <x v="0"/>
    <n v="1"/>
    <n v="3"/>
    <n v="81"/>
    <n v="4"/>
    <n v="1"/>
    <n v="1"/>
    <n v="2700"/>
    <n v="23779"/>
    <n v="1"/>
    <n v="24"/>
    <n v="4"/>
    <n v="3"/>
    <n v="80"/>
    <n v="1"/>
    <n v="10"/>
    <n v="3"/>
    <n v="10"/>
    <n v="7"/>
    <n v="0"/>
    <n v="7"/>
  </r>
  <r>
    <x v="0"/>
    <s v="Travel_Rarely"/>
    <x v="3"/>
    <s v="Ex-Employees"/>
    <x v="1"/>
    <x v="0"/>
    <x v="595"/>
    <n v="825"/>
    <x v="1"/>
    <x v="7"/>
    <x v="0"/>
    <s v="Yes"/>
    <s v="Y"/>
    <n v="2"/>
    <n v="-2"/>
    <n v="0"/>
    <n v="58"/>
    <n v="1"/>
    <n v="1"/>
    <n v="1"/>
    <n v="0"/>
    <n v="286"/>
    <n v="2"/>
    <x v="2"/>
    <n v="1"/>
    <n v="4"/>
    <n v="31"/>
    <n v="3"/>
    <n v="5"/>
    <n v="1"/>
    <n v="19246"/>
    <n v="25761"/>
    <n v="7"/>
    <n v="12"/>
    <n v="3"/>
    <n v="4"/>
    <n v="80"/>
    <n v="0"/>
    <n v="40"/>
    <n v="3"/>
    <n v="31"/>
    <n v="15"/>
    <n v="13"/>
    <n v="8"/>
  </r>
  <r>
    <x v="1"/>
    <s v="Travel_Rarely"/>
    <x v="0"/>
    <s v="Current Employees"/>
    <x v="1"/>
    <x v="0"/>
    <x v="596"/>
    <n v="826"/>
    <x v="0"/>
    <x v="1"/>
    <x v="0"/>
    <s v="No"/>
    <s v="Y"/>
    <n v="0"/>
    <n v="-2"/>
    <n v="0"/>
    <n v="35"/>
    <n v="0"/>
    <m/>
    <n v="0"/>
    <n v="1"/>
    <n v="1258"/>
    <n v="1"/>
    <x v="2"/>
    <n v="1"/>
    <n v="4"/>
    <n v="40"/>
    <n v="4"/>
    <n v="1"/>
    <n v="1"/>
    <n v="2506"/>
    <n v="13301"/>
    <n v="3"/>
    <n v="13"/>
    <n v="3"/>
    <n v="3"/>
    <n v="80"/>
    <n v="0"/>
    <n v="7"/>
    <n v="3"/>
    <n v="2"/>
    <n v="2"/>
    <n v="2"/>
    <n v="2"/>
  </r>
  <r>
    <x v="1"/>
    <s v="Travel_Rarely"/>
    <x v="0"/>
    <s v="Current Employees"/>
    <x v="1"/>
    <x v="0"/>
    <x v="597"/>
    <n v="827"/>
    <x v="0"/>
    <x v="3"/>
    <x v="1"/>
    <s v="Yes"/>
    <s v="Y"/>
    <n v="4"/>
    <n v="-2"/>
    <n v="0"/>
    <n v="42"/>
    <n v="0"/>
    <m/>
    <n v="0"/>
    <n v="1"/>
    <n v="932"/>
    <n v="1"/>
    <x v="0"/>
    <n v="1"/>
    <n v="4"/>
    <n v="43"/>
    <n v="2"/>
    <n v="2"/>
    <n v="1"/>
    <n v="6062"/>
    <n v="4051"/>
    <n v="9"/>
    <n v="13"/>
    <n v="3"/>
    <n v="4"/>
    <n v="80"/>
    <n v="1"/>
    <n v="8"/>
    <n v="3"/>
    <n v="4"/>
    <n v="3"/>
    <n v="0"/>
    <n v="2"/>
  </r>
  <r>
    <x v="0"/>
    <s v="Travel_Rarely"/>
    <x v="2"/>
    <s v="Ex-Employees"/>
    <x v="1"/>
    <x v="2"/>
    <x v="598"/>
    <n v="828"/>
    <x v="1"/>
    <x v="1"/>
    <x v="0"/>
    <s v="No"/>
    <s v="Y"/>
    <n v="3"/>
    <n v="-2"/>
    <n v="0"/>
    <n v="28"/>
    <n v="1"/>
    <n v="1"/>
    <n v="1"/>
    <n v="0"/>
    <n v="890"/>
    <n v="2"/>
    <x v="2"/>
    <n v="1"/>
    <n v="3"/>
    <n v="46"/>
    <n v="3"/>
    <n v="1"/>
    <n v="3"/>
    <n v="4382"/>
    <n v="16374"/>
    <n v="6"/>
    <n v="17"/>
    <n v="3"/>
    <n v="4"/>
    <n v="80"/>
    <n v="0"/>
    <n v="5"/>
    <n v="2"/>
    <n v="2"/>
    <n v="2"/>
    <n v="2"/>
    <n v="1"/>
  </r>
  <r>
    <x v="1"/>
    <s v="Travel_Rarely"/>
    <x v="0"/>
    <s v="Current Employees"/>
    <x v="2"/>
    <x v="5"/>
    <x v="599"/>
    <n v="829"/>
    <x v="1"/>
    <x v="8"/>
    <x v="1"/>
    <s v="No"/>
    <s v="Y"/>
    <n v="2"/>
    <n v="-2"/>
    <n v="0"/>
    <n v="36"/>
    <n v="0"/>
    <m/>
    <n v="0"/>
    <n v="1"/>
    <n v="1041"/>
    <n v="13"/>
    <x v="3"/>
    <n v="1"/>
    <n v="3"/>
    <n v="36"/>
    <n v="3"/>
    <n v="1"/>
    <n v="3"/>
    <n v="2143"/>
    <n v="25527"/>
    <n v="4"/>
    <n v="13"/>
    <n v="3"/>
    <n v="2"/>
    <n v="80"/>
    <n v="1"/>
    <n v="8"/>
    <n v="3"/>
    <n v="5"/>
    <n v="2"/>
    <n v="0"/>
    <n v="4"/>
  </r>
  <r>
    <x v="1"/>
    <s v="Travel_Rarely"/>
    <x v="2"/>
    <s v="Current Employees"/>
    <x v="1"/>
    <x v="0"/>
    <x v="600"/>
    <n v="830"/>
    <x v="0"/>
    <x v="3"/>
    <x v="1"/>
    <s v="No"/>
    <s v="Y"/>
    <n v="3"/>
    <n v="-2"/>
    <n v="0"/>
    <n v="32"/>
    <n v="0"/>
    <m/>
    <n v="0"/>
    <n v="1"/>
    <n v="859"/>
    <n v="4"/>
    <x v="3"/>
    <n v="1"/>
    <n v="3"/>
    <n v="98"/>
    <n v="2"/>
    <n v="2"/>
    <n v="1"/>
    <n v="6162"/>
    <n v="19124"/>
    <n v="1"/>
    <n v="12"/>
    <n v="3"/>
    <n v="3"/>
    <n v="80"/>
    <n v="1"/>
    <n v="14"/>
    <n v="3"/>
    <n v="14"/>
    <n v="13"/>
    <n v="6"/>
    <n v="8"/>
  </r>
  <r>
    <x v="1"/>
    <s v="Travel_Frequently"/>
    <x v="0"/>
    <s v="Current Employees"/>
    <x v="1"/>
    <x v="2"/>
    <x v="601"/>
    <n v="832"/>
    <x v="1"/>
    <x v="2"/>
    <x v="0"/>
    <s v="No"/>
    <s v="Y"/>
    <n v="6"/>
    <n v="-2"/>
    <n v="0"/>
    <n v="40"/>
    <n v="0"/>
    <m/>
    <n v="0"/>
    <n v="1"/>
    <n v="720"/>
    <n v="16"/>
    <x v="2"/>
    <n v="1"/>
    <n v="1"/>
    <n v="51"/>
    <n v="2"/>
    <n v="2"/>
    <n v="3"/>
    <n v="5094"/>
    <n v="11983"/>
    <n v="6"/>
    <n v="14"/>
    <n v="3"/>
    <n v="4"/>
    <n v="80"/>
    <n v="0"/>
    <n v="10"/>
    <n v="3"/>
    <n v="1"/>
    <n v="0"/>
    <n v="0"/>
    <n v="0"/>
  </r>
  <r>
    <x v="1"/>
    <s v="Travel_Rarely"/>
    <x v="2"/>
    <s v="Current Employees"/>
    <x v="1"/>
    <x v="2"/>
    <x v="602"/>
    <n v="833"/>
    <x v="0"/>
    <x v="3"/>
    <x v="0"/>
    <s v="Yes"/>
    <s v="Y"/>
    <n v="4"/>
    <n v="-2"/>
    <n v="0"/>
    <n v="30"/>
    <n v="0"/>
    <m/>
    <n v="0"/>
    <n v="1"/>
    <n v="946"/>
    <n v="2"/>
    <x v="3"/>
    <n v="1"/>
    <n v="3"/>
    <n v="52"/>
    <n v="2"/>
    <n v="2"/>
    <n v="4"/>
    <n v="6877"/>
    <n v="20234"/>
    <n v="5"/>
    <n v="24"/>
    <n v="4"/>
    <n v="2"/>
    <n v="80"/>
    <n v="0"/>
    <n v="12"/>
    <n v="2"/>
    <n v="0"/>
    <n v="0"/>
    <n v="0"/>
    <n v="0"/>
  </r>
  <r>
    <x v="1"/>
    <s v="Travel_Rarely"/>
    <x v="1"/>
    <s v="Current Employees"/>
    <x v="1"/>
    <x v="0"/>
    <x v="603"/>
    <n v="834"/>
    <x v="0"/>
    <x v="1"/>
    <x v="0"/>
    <s v="No"/>
    <s v="Y"/>
    <n v="3"/>
    <n v="-2"/>
    <n v="0"/>
    <n v="45"/>
    <n v="0"/>
    <m/>
    <n v="0"/>
    <n v="1"/>
    <n v="252"/>
    <n v="2"/>
    <x v="3"/>
    <n v="1"/>
    <n v="2"/>
    <n v="95"/>
    <n v="2"/>
    <n v="1"/>
    <n v="1"/>
    <n v="2274"/>
    <n v="6153"/>
    <n v="1"/>
    <n v="14"/>
    <n v="3"/>
    <n v="4"/>
    <n v="80"/>
    <n v="0"/>
    <n v="1"/>
    <n v="3"/>
    <n v="1"/>
    <n v="0"/>
    <n v="0"/>
    <n v="0"/>
  </r>
  <r>
    <x v="1"/>
    <s v="Travel_Rarely"/>
    <x v="0"/>
    <s v="Current Employees"/>
    <x v="1"/>
    <x v="0"/>
    <x v="604"/>
    <n v="836"/>
    <x v="1"/>
    <x v="3"/>
    <x v="1"/>
    <s v="No"/>
    <s v="Y"/>
    <n v="3"/>
    <n v="-2"/>
    <n v="0"/>
    <n v="42"/>
    <n v="0"/>
    <m/>
    <n v="0"/>
    <n v="1"/>
    <n v="933"/>
    <n v="29"/>
    <x v="3"/>
    <n v="1"/>
    <n v="2"/>
    <n v="98"/>
    <n v="3"/>
    <n v="2"/>
    <n v="1"/>
    <n v="4434"/>
    <n v="11806"/>
    <n v="1"/>
    <n v="13"/>
    <n v="3"/>
    <n v="4"/>
    <n v="80"/>
    <n v="1"/>
    <n v="10"/>
    <n v="2"/>
    <n v="9"/>
    <n v="8"/>
    <n v="7"/>
    <n v="8"/>
  </r>
  <r>
    <x v="1"/>
    <s v="Travel_Frequently"/>
    <x v="0"/>
    <s v="Current Employees"/>
    <x v="1"/>
    <x v="0"/>
    <x v="605"/>
    <n v="837"/>
    <x v="1"/>
    <x v="4"/>
    <x v="2"/>
    <s v="No"/>
    <s v="Y"/>
    <n v="3"/>
    <n v="-2"/>
    <n v="0"/>
    <n v="38"/>
    <n v="0"/>
    <m/>
    <n v="0"/>
    <n v="1"/>
    <n v="471"/>
    <n v="12"/>
    <x v="3"/>
    <n v="1"/>
    <n v="1"/>
    <n v="45"/>
    <n v="2"/>
    <n v="2"/>
    <n v="1"/>
    <n v="6288"/>
    <n v="4284"/>
    <n v="2"/>
    <n v="15"/>
    <n v="3"/>
    <n v="3"/>
    <n v="80"/>
    <n v="1"/>
    <n v="13"/>
    <n v="2"/>
    <n v="4"/>
    <n v="3"/>
    <n v="1"/>
    <n v="2"/>
  </r>
  <r>
    <x v="1"/>
    <s v="Travel_Frequently"/>
    <x v="2"/>
    <s v="Current Employees"/>
    <x v="1"/>
    <x v="0"/>
    <x v="606"/>
    <n v="838"/>
    <x v="0"/>
    <x v="1"/>
    <x v="0"/>
    <s v="No"/>
    <s v="Y"/>
    <n v="3"/>
    <n v="-2"/>
    <n v="0"/>
    <n v="34"/>
    <n v="0"/>
    <m/>
    <n v="0"/>
    <n v="1"/>
    <n v="702"/>
    <n v="16"/>
    <x v="2"/>
    <n v="1"/>
    <n v="3"/>
    <n v="100"/>
    <n v="2"/>
    <n v="1"/>
    <n v="1"/>
    <n v="2553"/>
    <n v="8306"/>
    <n v="1"/>
    <n v="16"/>
    <n v="3"/>
    <n v="3"/>
    <n v="80"/>
    <n v="0"/>
    <n v="6"/>
    <n v="3"/>
    <n v="5"/>
    <n v="2"/>
    <n v="1"/>
    <n v="3"/>
  </r>
  <r>
    <x v="0"/>
    <s v="Travel_Rarely"/>
    <x v="1"/>
    <s v="Ex-Employees"/>
    <x v="0"/>
    <x v="3"/>
    <x v="607"/>
    <n v="840"/>
    <x v="0"/>
    <x v="0"/>
    <x v="1"/>
    <s v="No"/>
    <s v="Y"/>
    <n v="3"/>
    <n v="-2"/>
    <n v="0"/>
    <n v="49"/>
    <n v="1"/>
    <n v="1"/>
    <n v="1"/>
    <n v="0"/>
    <n v="1184"/>
    <n v="11"/>
    <x v="3"/>
    <n v="1"/>
    <n v="3"/>
    <n v="43"/>
    <n v="3"/>
    <n v="3"/>
    <n v="2"/>
    <n v="7654"/>
    <n v="5860"/>
    <n v="1"/>
    <n v="18"/>
    <n v="3"/>
    <n v="1"/>
    <n v="80"/>
    <n v="2"/>
    <n v="9"/>
    <n v="4"/>
    <n v="9"/>
    <n v="8"/>
    <n v="7"/>
    <n v="7"/>
  </r>
  <r>
    <x v="0"/>
    <s v="Travel_Rarely"/>
    <x v="3"/>
    <s v="Ex-Employees"/>
    <x v="0"/>
    <x v="2"/>
    <x v="608"/>
    <n v="842"/>
    <x v="1"/>
    <x v="0"/>
    <x v="0"/>
    <s v="No"/>
    <s v="Y"/>
    <n v="3"/>
    <n v="-2"/>
    <n v="0"/>
    <n v="55"/>
    <n v="1"/>
    <n v="1"/>
    <n v="1"/>
    <n v="0"/>
    <n v="436"/>
    <n v="2"/>
    <x v="1"/>
    <n v="1"/>
    <n v="3"/>
    <n v="37"/>
    <n v="3"/>
    <n v="2"/>
    <n v="4"/>
    <n v="5160"/>
    <n v="21519"/>
    <n v="4"/>
    <n v="16"/>
    <n v="3"/>
    <n v="3"/>
    <n v="80"/>
    <n v="0"/>
    <n v="12"/>
    <n v="2"/>
    <n v="9"/>
    <n v="7"/>
    <n v="7"/>
    <n v="3"/>
  </r>
  <r>
    <x v="1"/>
    <s v="Travel_Rarely"/>
    <x v="0"/>
    <s v="Current Employees"/>
    <x v="1"/>
    <x v="0"/>
    <x v="609"/>
    <n v="843"/>
    <x v="1"/>
    <x v="7"/>
    <x v="1"/>
    <s v="No"/>
    <s v="Y"/>
    <n v="3"/>
    <n v="-2"/>
    <n v="0"/>
    <n v="43"/>
    <n v="0"/>
    <m/>
    <n v="0"/>
    <n v="1"/>
    <n v="589"/>
    <n v="14"/>
    <x v="0"/>
    <n v="1"/>
    <n v="2"/>
    <n v="94"/>
    <n v="3"/>
    <n v="4"/>
    <n v="1"/>
    <n v="17159"/>
    <n v="5200"/>
    <n v="6"/>
    <n v="24"/>
    <n v="4"/>
    <n v="3"/>
    <n v="80"/>
    <n v="1"/>
    <n v="22"/>
    <n v="3"/>
    <n v="4"/>
    <n v="1"/>
    <n v="1"/>
    <n v="0"/>
  </r>
  <r>
    <x v="1"/>
    <s v="Travel_Rarely"/>
    <x v="2"/>
    <s v="Current Employees"/>
    <x v="1"/>
    <x v="4"/>
    <x v="610"/>
    <n v="844"/>
    <x v="1"/>
    <x v="7"/>
    <x v="2"/>
    <s v="Yes"/>
    <s v="Y"/>
    <n v="3"/>
    <n v="-2"/>
    <n v="0"/>
    <n v="27"/>
    <n v="0"/>
    <m/>
    <n v="0"/>
    <n v="1"/>
    <n v="269"/>
    <n v="5"/>
    <x v="1"/>
    <n v="1"/>
    <n v="4"/>
    <n v="42"/>
    <n v="2"/>
    <n v="3"/>
    <n v="4"/>
    <n v="12808"/>
    <n v="8842"/>
    <n v="1"/>
    <n v="16"/>
    <n v="3"/>
    <n v="2"/>
    <n v="80"/>
    <n v="1"/>
    <n v="9"/>
    <n v="3"/>
    <n v="9"/>
    <n v="8"/>
    <n v="0"/>
    <n v="8"/>
  </r>
  <r>
    <x v="1"/>
    <s v="Travel_Rarely"/>
    <x v="0"/>
    <s v="Current Employees"/>
    <x v="1"/>
    <x v="1"/>
    <x v="611"/>
    <n v="845"/>
    <x v="1"/>
    <x v="3"/>
    <x v="0"/>
    <s v="No"/>
    <s v="Y"/>
    <n v="3"/>
    <n v="-2"/>
    <n v="0"/>
    <n v="35"/>
    <n v="0"/>
    <m/>
    <n v="0"/>
    <n v="1"/>
    <n v="950"/>
    <n v="7"/>
    <x v="3"/>
    <n v="1"/>
    <n v="3"/>
    <n v="59"/>
    <n v="3"/>
    <n v="3"/>
    <n v="3"/>
    <n v="10221"/>
    <n v="18869"/>
    <n v="3"/>
    <n v="21"/>
    <n v="4"/>
    <n v="2"/>
    <n v="80"/>
    <n v="0"/>
    <n v="17"/>
    <n v="4"/>
    <n v="8"/>
    <n v="5"/>
    <n v="1"/>
    <n v="6"/>
  </r>
  <r>
    <x v="1"/>
    <s v="Travel_Rarely"/>
    <x v="2"/>
    <s v="Current Employees"/>
    <x v="0"/>
    <x v="3"/>
    <x v="612"/>
    <n v="846"/>
    <x v="0"/>
    <x v="0"/>
    <x v="1"/>
    <s v="Yes"/>
    <s v="Y"/>
    <n v="2"/>
    <n v="-2"/>
    <n v="0"/>
    <n v="28"/>
    <n v="0"/>
    <m/>
    <n v="0"/>
    <n v="1"/>
    <n v="760"/>
    <n v="2"/>
    <x v="2"/>
    <n v="1"/>
    <n v="2"/>
    <n v="81"/>
    <n v="3"/>
    <n v="2"/>
    <n v="2"/>
    <n v="4779"/>
    <n v="3698"/>
    <n v="1"/>
    <n v="20"/>
    <n v="4"/>
    <n v="1"/>
    <n v="80"/>
    <n v="0"/>
    <n v="8"/>
    <n v="3"/>
    <n v="8"/>
    <n v="7"/>
    <n v="7"/>
    <n v="5"/>
  </r>
  <r>
    <x v="1"/>
    <s v="Travel_Rarely"/>
    <x v="2"/>
    <s v="Current Employees"/>
    <x v="2"/>
    <x v="5"/>
    <x v="613"/>
    <n v="847"/>
    <x v="1"/>
    <x v="8"/>
    <x v="1"/>
    <s v="No"/>
    <s v="Y"/>
    <n v="1"/>
    <n v="-2"/>
    <n v="0"/>
    <n v="34"/>
    <n v="0"/>
    <m/>
    <n v="0"/>
    <n v="1"/>
    <n v="829"/>
    <n v="3"/>
    <x v="0"/>
    <n v="1"/>
    <n v="3"/>
    <n v="88"/>
    <n v="3"/>
    <n v="1"/>
    <n v="4"/>
    <n v="3737"/>
    <n v="2243"/>
    <n v="0"/>
    <n v="19"/>
    <n v="3"/>
    <n v="3"/>
    <n v="80"/>
    <n v="1"/>
    <n v="4"/>
    <n v="1"/>
    <n v="3"/>
    <n v="2"/>
    <n v="0"/>
    <n v="2"/>
  </r>
  <r>
    <x v="0"/>
    <s v="Travel_Frequently"/>
    <x v="2"/>
    <s v="Ex-Employees"/>
    <x v="1"/>
    <x v="2"/>
    <x v="614"/>
    <n v="848"/>
    <x v="0"/>
    <x v="1"/>
    <x v="1"/>
    <s v="Yes"/>
    <s v="Y"/>
    <n v="2"/>
    <n v="-2"/>
    <n v="0"/>
    <n v="26"/>
    <n v="1"/>
    <n v="1"/>
    <n v="1"/>
    <n v="0"/>
    <n v="887"/>
    <n v="5"/>
    <x v="0"/>
    <n v="1"/>
    <n v="3"/>
    <n v="88"/>
    <n v="2"/>
    <n v="1"/>
    <n v="3"/>
    <n v="2366"/>
    <n v="20898"/>
    <n v="1"/>
    <n v="14"/>
    <n v="3"/>
    <n v="1"/>
    <n v="80"/>
    <n v="1"/>
    <n v="8"/>
    <n v="3"/>
    <n v="8"/>
    <n v="7"/>
    <n v="1"/>
    <n v="7"/>
  </r>
  <r>
    <x v="1"/>
    <s v="Non-Travel"/>
    <x v="2"/>
    <s v="Current Employees"/>
    <x v="1"/>
    <x v="2"/>
    <x v="615"/>
    <n v="850"/>
    <x v="1"/>
    <x v="1"/>
    <x v="1"/>
    <s v="No"/>
    <s v="Y"/>
    <n v="6"/>
    <n v="-2"/>
    <n v="0"/>
    <n v="27"/>
    <n v="0"/>
    <m/>
    <n v="0"/>
    <n v="1"/>
    <n v="443"/>
    <n v="3"/>
    <x v="3"/>
    <n v="1"/>
    <n v="4"/>
    <n v="50"/>
    <n v="3"/>
    <n v="1"/>
    <n v="4"/>
    <n v="1706"/>
    <n v="16571"/>
    <n v="1"/>
    <n v="11"/>
    <n v="3"/>
    <n v="3"/>
    <n v="80"/>
    <n v="3"/>
    <n v="0"/>
    <n v="2"/>
    <n v="0"/>
    <n v="0"/>
    <n v="0"/>
    <n v="0"/>
  </r>
  <r>
    <x v="1"/>
    <s v="Travel_Rarely"/>
    <x v="1"/>
    <s v="Current Employees"/>
    <x v="0"/>
    <x v="3"/>
    <x v="616"/>
    <n v="851"/>
    <x v="0"/>
    <x v="5"/>
    <x v="1"/>
    <s v="No"/>
    <s v="Y"/>
    <n v="2"/>
    <n v="-2"/>
    <n v="0"/>
    <n v="51"/>
    <n v="0"/>
    <m/>
    <n v="0"/>
    <n v="1"/>
    <n v="1318"/>
    <n v="26"/>
    <x v="2"/>
    <n v="1"/>
    <n v="1"/>
    <n v="66"/>
    <n v="3"/>
    <n v="4"/>
    <n v="2"/>
    <n v="16307"/>
    <n v="5594"/>
    <n v="2"/>
    <n v="14"/>
    <n v="3"/>
    <n v="3"/>
    <n v="80"/>
    <n v="1"/>
    <n v="29"/>
    <n v="2"/>
    <n v="20"/>
    <n v="6"/>
    <n v="4"/>
    <n v="17"/>
  </r>
  <r>
    <x v="1"/>
    <s v="Travel_Rarely"/>
    <x v="0"/>
    <s v="Current Employees"/>
    <x v="1"/>
    <x v="2"/>
    <x v="617"/>
    <n v="852"/>
    <x v="1"/>
    <x v="4"/>
    <x v="0"/>
    <s v="No"/>
    <s v="Y"/>
    <n v="2"/>
    <n v="-2"/>
    <n v="0"/>
    <n v="44"/>
    <n v="0"/>
    <m/>
    <n v="0"/>
    <n v="1"/>
    <n v="625"/>
    <n v="4"/>
    <x v="3"/>
    <n v="1"/>
    <n v="4"/>
    <n v="50"/>
    <n v="3"/>
    <n v="2"/>
    <n v="3"/>
    <n v="5933"/>
    <n v="5197"/>
    <n v="9"/>
    <n v="12"/>
    <n v="3"/>
    <n v="4"/>
    <n v="80"/>
    <n v="0"/>
    <n v="10"/>
    <n v="2"/>
    <n v="5"/>
    <n v="2"/>
    <n v="2"/>
    <n v="3"/>
  </r>
  <r>
    <x v="1"/>
    <s v="Travel_Rarely"/>
    <x v="2"/>
    <s v="Current Employees"/>
    <x v="1"/>
    <x v="2"/>
    <x v="618"/>
    <n v="854"/>
    <x v="1"/>
    <x v="1"/>
    <x v="0"/>
    <s v="No"/>
    <s v="Y"/>
    <n v="3"/>
    <n v="-2"/>
    <n v="0"/>
    <n v="25"/>
    <n v="0"/>
    <m/>
    <n v="0"/>
    <n v="1"/>
    <n v="180"/>
    <n v="2"/>
    <x v="1"/>
    <n v="1"/>
    <n v="1"/>
    <n v="65"/>
    <n v="4"/>
    <n v="1"/>
    <n v="3"/>
    <n v="3424"/>
    <n v="21632"/>
    <n v="7"/>
    <n v="13"/>
    <n v="3"/>
    <n v="3"/>
    <n v="80"/>
    <n v="0"/>
    <n v="6"/>
    <n v="2"/>
    <n v="4"/>
    <n v="3"/>
    <n v="0"/>
    <n v="1"/>
  </r>
  <r>
    <x v="1"/>
    <s v="Travel_Rarely"/>
    <x v="2"/>
    <s v="Current Employees"/>
    <x v="0"/>
    <x v="2"/>
    <x v="619"/>
    <n v="855"/>
    <x v="1"/>
    <x v="0"/>
    <x v="2"/>
    <s v="No"/>
    <s v="Y"/>
    <n v="5"/>
    <n v="-2"/>
    <n v="0"/>
    <n v="33"/>
    <n v="0"/>
    <m/>
    <n v="0"/>
    <n v="1"/>
    <n v="586"/>
    <n v="1"/>
    <x v="3"/>
    <n v="1"/>
    <n v="1"/>
    <n v="48"/>
    <n v="4"/>
    <n v="2"/>
    <n v="3"/>
    <n v="4037"/>
    <n v="21816"/>
    <n v="1"/>
    <n v="22"/>
    <n v="4"/>
    <n v="1"/>
    <n v="80"/>
    <n v="1"/>
    <n v="9"/>
    <n v="3"/>
    <n v="9"/>
    <n v="8"/>
    <n v="0"/>
    <n v="8"/>
  </r>
  <r>
    <x v="1"/>
    <s v="Travel_Rarely"/>
    <x v="0"/>
    <s v="Current Employees"/>
    <x v="1"/>
    <x v="2"/>
    <x v="620"/>
    <n v="856"/>
    <x v="0"/>
    <x v="1"/>
    <x v="0"/>
    <s v="No"/>
    <s v="Y"/>
    <n v="3"/>
    <n v="-2"/>
    <n v="0"/>
    <n v="35"/>
    <n v="0"/>
    <m/>
    <n v="0"/>
    <n v="1"/>
    <n v="1343"/>
    <n v="27"/>
    <x v="1"/>
    <n v="1"/>
    <n v="3"/>
    <n v="53"/>
    <n v="2"/>
    <n v="1"/>
    <n v="3"/>
    <n v="2559"/>
    <n v="17852"/>
    <n v="1"/>
    <n v="11"/>
    <n v="3"/>
    <n v="4"/>
    <n v="80"/>
    <n v="0"/>
    <n v="6"/>
    <n v="2"/>
    <n v="6"/>
    <n v="5"/>
    <n v="1"/>
    <n v="1"/>
  </r>
  <r>
    <x v="1"/>
    <s v="Travel_Rarely"/>
    <x v="0"/>
    <s v="Current Employees"/>
    <x v="0"/>
    <x v="0"/>
    <x v="621"/>
    <n v="857"/>
    <x v="1"/>
    <x v="0"/>
    <x v="1"/>
    <s v="Yes"/>
    <s v="Y"/>
    <n v="1"/>
    <n v="-2"/>
    <n v="0"/>
    <n v="36"/>
    <n v="0"/>
    <m/>
    <n v="0"/>
    <n v="1"/>
    <n v="928"/>
    <n v="1"/>
    <x v="0"/>
    <n v="1"/>
    <n v="2"/>
    <n v="56"/>
    <n v="3"/>
    <n v="2"/>
    <n v="1"/>
    <n v="6201"/>
    <n v="2823"/>
    <n v="1"/>
    <n v="14"/>
    <n v="3"/>
    <n v="4"/>
    <n v="80"/>
    <n v="1"/>
    <n v="18"/>
    <n v="2"/>
    <n v="18"/>
    <n v="14"/>
    <n v="4"/>
    <n v="11"/>
  </r>
  <r>
    <x v="1"/>
    <s v="Travel_Rarely"/>
    <x v="2"/>
    <s v="Current Employees"/>
    <x v="0"/>
    <x v="0"/>
    <x v="622"/>
    <n v="859"/>
    <x v="1"/>
    <x v="0"/>
    <x v="2"/>
    <s v="No"/>
    <s v="Y"/>
    <n v="3"/>
    <n v="-2"/>
    <n v="0"/>
    <n v="32"/>
    <n v="0"/>
    <m/>
    <n v="0"/>
    <n v="1"/>
    <n v="117"/>
    <n v="13"/>
    <x v="2"/>
    <n v="1"/>
    <n v="2"/>
    <n v="73"/>
    <n v="3"/>
    <n v="2"/>
    <n v="1"/>
    <n v="4403"/>
    <n v="9250"/>
    <n v="2"/>
    <n v="11"/>
    <n v="3"/>
    <n v="3"/>
    <n v="80"/>
    <n v="1"/>
    <n v="8"/>
    <n v="2"/>
    <n v="5"/>
    <n v="2"/>
    <n v="0"/>
    <n v="3"/>
  </r>
  <r>
    <x v="1"/>
    <s v="Travel_Frequently"/>
    <x v="2"/>
    <s v="Current Employees"/>
    <x v="1"/>
    <x v="0"/>
    <x v="623"/>
    <n v="861"/>
    <x v="1"/>
    <x v="1"/>
    <x v="2"/>
    <s v="No"/>
    <s v="Y"/>
    <n v="3"/>
    <n v="-2"/>
    <n v="0"/>
    <n v="30"/>
    <n v="0"/>
    <m/>
    <n v="0"/>
    <n v="1"/>
    <n v="1012"/>
    <n v="5"/>
    <x v="2"/>
    <n v="1"/>
    <n v="2"/>
    <n v="75"/>
    <n v="2"/>
    <n v="1"/>
    <n v="1"/>
    <n v="3761"/>
    <n v="2373"/>
    <n v="9"/>
    <n v="12"/>
    <n v="3"/>
    <n v="2"/>
    <n v="80"/>
    <n v="1"/>
    <n v="10"/>
    <n v="2"/>
    <n v="5"/>
    <n v="4"/>
    <n v="0"/>
    <n v="3"/>
  </r>
  <r>
    <x v="1"/>
    <s v="Travel_Rarely"/>
    <x v="1"/>
    <s v="Current Employees"/>
    <x v="0"/>
    <x v="3"/>
    <x v="624"/>
    <n v="862"/>
    <x v="0"/>
    <x v="0"/>
    <x v="1"/>
    <s v="Yes"/>
    <s v="Y"/>
    <n v="3"/>
    <n v="-2"/>
    <n v="0"/>
    <n v="53"/>
    <n v="0"/>
    <m/>
    <n v="0"/>
    <n v="1"/>
    <n v="661"/>
    <n v="7"/>
    <x v="0"/>
    <n v="1"/>
    <n v="1"/>
    <n v="78"/>
    <n v="2"/>
    <n v="3"/>
    <n v="2"/>
    <n v="10934"/>
    <n v="20715"/>
    <n v="7"/>
    <n v="18"/>
    <n v="3"/>
    <n v="4"/>
    <n v="80"/>
    <n v="1"/>
    <n v="35"/>
    <n v="3"/>
    <n v="5"/>
    <n v="2"/>
    <n v="0"/>
    <n v="4"/>
  </r>
  <r>
    <x v="1"/>
    <s v="Travel_Rarely"/>
    <x v="1"/>
    <s v="Current Employees"/>
    <x v="0"/>
    <x v="3"/>
    <x v="625"/>
    <n v="864"/>
    <x v="1"/>
    <x v="0"/>
    <x v="2"/>
    <s v="Yes"/>
    <s v="Y"/>
    <n v="2"/>
    <n v="-2"/>
    <n v="0"/>
    <n v="45"/>
    <n v="0"/>
    <m/>
    <n v="0"/>
    <n v="1"/>
    <n v="930"/>
    <n v="9"/>
    <x v="3"/>
    <n v="1"/>
    <n v="4"/>
    <n v="74"/>
    <n v="3"/>
    <n v="3"/>
    <n v="2"/>
    <n v="10761"/>
    <n v="19239"/>
    <n v="4"/>
    <n v="12"/>
    <n v="3"/>
    <n v="3"/>
    <n v="80"/>
    <n v="1"/>
    <n v="18"/>
    <n v="3"/>
    <n v="5"/>
    <n v="4"/>
    <n v="0"/>
    <n v="2"/>
  </r>
  <r>
    <x v="1"/>
    <s v="Travel_Rarely"/>
    <x v="2"/>
    <s v="Current Employees"/>
    <x v="1"/>
    <x v="2"/>
    <x v="626"/>
    <n v="865"/>
    <x v="0"/>
    <x v="1"/>
    <x v="1"/>
    <s v="No"/>
    <s v="Y"/>
    <n v="3"/>
    <n v="-2"/>
    <n v="0"/>
    <n v="32"/>
    <n v="0"/>
    <m/>
    <n v="0"/>
    <n v="1"/>
    <n v="638"/>
    <n v="8"/>
    <x v="0"/>
    <n v="1"/>
    <n v="3"/>
    <n v="91"/>
    <n v="4"/>
    <n v="2"/>
    <n v="3"/>
    <n v="5175"/>
    <n v="22162"/>
    <n v="5"/>
    <n v="12"/>
    <n v="3"/>
    <n v="3"/>
    <n v="80"/>
    <n v="1"/>
    <n v="9"/>
    <n v="2"/>
    <n v="5"/>
    <n v="3"/>
    <n v="1"/>
    <n v="3"/>
  </r>
  <r>
    <x v="1"/>
    <s v="Travel_Frequently"/>
    <x v="1"/>
    <s v="Current Employees"/>
    <x v="1"/>
    <x v="2"/>
    <x v="627"/>
    <n v="867"/>
    <x v="0"/>
    <x v="3"/>
    <x v="1"/>
    <s v="No"/>
    <s v="Y"/>
    <n v="3"/>
    <n v="-2"/>
    <n v="0"/>
    <n v="52"/>
    <n v="0"/>
    <m/>
    <n v="0"/>
    <n v="1"/>
    <n v="890"/>
    <n v="25"/>
    <x v="2"/>
    <n v="1"/>
    <n v="3"/>
    <n v="81"/>
    <n v="2"/>
    <n v="4"/>
    <n v="4"/>
    <n v="13826"/>
    <n v="19028"/>
    <n v="3"/>
    <n v="22"/>
    <n v="4"/>
    <n v="3"/>
    <n v="80"/>
    <n v="0"/>
    <n v="31"/>
    <n v="3"/>
    <n v="9"/>
    <n v="8"/>
    <n v="0"/>
    <n v="0"/>
  </r>
  <r>
    <x v="1"/>
    <s v="Travel_Rarely"/>
    <x v="0"/>
    <s v="Current Employees"/>
    <x v="0"/>
    <x v="3"/>
    <x v="628"/>
    <n v="868"/>
    <x v="1"/>
    <x v="0"/>
    <x v="2"/>
    <s v="No"/>
    <s v="Y"/>
    <n v="2"/>
    <n v="-2"/>
    <n v="0"/>
    <n v="37"/>
    <n v="0"/>
    <m/>
    <n v="0"/>
    <n v="1"/>
    <n v="342"/>
    <n v="16"/>
    <x v="2"/>
    <n v="1"/>
    <n v="4"/>
    <n v="66"/>
    <n v="2"/>
    <n v="2"/>
    <n v="2"/>
    <n v="6334"/>
    <n v="24558"/>
    <n v="4"/>
    <n v="19"/>
    <n v="3"/>
    <n v="4"/>
    <n v="80"/>
    <n v="2"/>
    <n v="9"/>
    <n v="3"/>
    <n v="1"/>
    <n v="0"/>
    <n v="0"/>
    <n v="0"/>
  </r>
  <r>
    <x v="1"/>
    <s v="Travel_Rarely"/>
    <x v="2"/>
    <s v="Current Employees"/>
    <x v="2"/>
    <x v="2"/>
    <x v="629"/>
    <n v="869"/>
    <x v="1"/>
    <x v="8"/>
    <x v="2"/>
    <s v="No"/>
    <s v="Y"/>
    <n v="6"/>
    <n v="-2"/>
    <n v="0"/>
    <n v="28"/>
    <n v="0"/>
    <m/>
    <n v="0"/>
    <n v="1"/>
    <n v="1169"/>
    <n v="8"/>
    <x v="0"/>
    <n v="1"/>
    <n v="2"/>
    <n v="63"/>
    <n v="2"/>
    <n v="1"/>
    <n v="4"/>
    <n v="4936"/>
    <n v="23965"/>
    <n v="1"/>
    <n v="13"/>
    <n v="3"/>
    <n v="4"/>
    <n v="80"/>
    <n v="1"/>
    <n v="6"/>
    <n v="3"/>
    <n v="5"/>
    <n v="1"/>
    <n v="0"/>
    <n v="4"/>
  </r>
  <r>
    <x v="1"/>
    <s v="Travel_Rarely"/>
    <x v="4"/>
    <s v="Current Employees"/>
    <x v="1"/>
    <x v="0"/>
    <x v="630"/>
    <n v="872"/>
    <x v="1"/>
    <x v="3"/>
    <x v="1"/>
    <s v="No"/>
    <s v="Y"/>
    <n v="2"/>
    <n v="-2"/>
    <n v="0"/>
    <n v="22"/>
    <n v="0"/>
    <m/>
    <n v="0"/>
    <n v="1"/>
    <n v="1230"/>
    <n v="1"/>
    <x v="0"/>
    <n v="1"/>
    <n v="4"/>
    <n v="33"/>
    <n v="2"/>
    <n v="2"/>
    <n v="1"/>
    <n v="4775"/>
    <n v="19146"/>
    <n v="6"/>
    <n v="22"/>
    <n v="4"/>
    <n v="1"/>
    <n v="80"/>
    <n v="2"/>
    <n v="4"/>
    <n v="1"/>
    <n v="2"/>
    <n v="2"/>
    <n v="2"/>
    <n v="2"/>
  </r>
  <r>
    <x v="1"/>
    <s v="Travel_Rarely"/>
    <x v="0"/>
    <s v="Current Employees"/>
    <x v="1"/>
    <x v="0"/>
    <x v="631"/>
    <n v="874"/>
    <x v="1"/>
    <x v="2"/>
    <x v="1"/>
    <s v="Yes"/>
    <s v="Y"/>
    <n v="2"/>
    <n v="-2"/>
    <n v="0"/>
    <n v="44"/>
    <n v="0"/>
    <m/>
    <n v="0"/>
    <n v="1"/>
    <n v="986"/>
    <n v="8"/>
    <x v="2"/>
    <n v="1"/>
    <n v="1"/>
    <n v="62"/>
    <n v="4"/>
    <n v="1"/>
    <n v="1"/>
    <n v="2818"/>
    <n v="5044"/>
    <n v="2"/>
    <n v="24"/>
    <n v="4"/>
    <n v="3"/>
    <n v="80"/>
    <n v="1"/>
    <n v="10"/>
    <n v="2"/>
    <n v="3"/>
    <n v="2"/>
    <n v="0"/>
    <n v="2"/>
  </r>
  <r>
    <x v="1"/>
    <s v="Travel_Frequently"/>
    <x v="0"/>
    <s v="Current Employees"/>
    <x v="1"/>
    <x v="2"/>
    <x v="632"/>
    <n v="875"/>
    <x v="1"/>
    <x v="1"/>
    <x v="0"/>
    <s v="Yes"/>
    <s v="Y"/>
    <n v="2"/>
    <n v="-2"/>
    <n v="0"/>
    <n v="42"/>
    <n v="0"/>
    <m/>
    <n v="0"/>
    <n v="1"/>
    <n v="1271"/>
    <n v="2"/>
    <x v="1"/>
    <n v="1"/>
    <n v="2"/>
    <n v="35"/>
    <n v="3"/>
    <n v="1"/>
    <n v="4"/>
    <n v="2515"/>
    <n v="9068"/>
    <n v="5"/>
    <n v="14"/>
    <n v="3"/>
    <n v="4"/>
    <n v="80"/>
    <n v="0"/>
    <n v="8"/>
    <n v="3"/>
    <n v="2"/>
    <n v="1"/>
    <n v="2"/>
    <n v="2"/>
  </r>
  <r>
    <x v="1"/>
    <s v="Travel_Rarely"/>
    <x v="0"/>
    <s v="Current Employees"/>
    <x v="2"/>
    <x v="0"/>
    <x v="633"/>
    <n v="878"/>
    <x v="1"/>
    <x v="8"/>
    <x v="1"/>
    <s v="No"/>
    <s v="Y"/>
    <n v="3"/>
    <n v="-2"/>
    <n v="0"/>
    <n v="36"/>
    <n v="0"/>
    <m/>
    <n v="0"/>
    <n v="1"/>
    <n v="1278"/>
    <n v="8"/>
    <x v="3"/>
    <n v="1"/>
    <n v="1"/>
    <n v="77"/>
    <n v="2"/>
    <n v="1"/>
    <n v="1"/>
    <n v="2342"/>
    <n v="8635"/>
    <n v="0"/>
    <n v="21"/>
    <n v="4"/>
    <n v="3"/>
    <n v="80"/>
    <n v="0"/>
    <n v="6"/>
    <n v="3"/>
    <n v="5"/>
    <n v="4"/>
    <n v="0"/>
    <n v="3"/>
  </r>
  <r>
    <x v="1"/>
    <s v="Travel_Rarely"/>
    <x v="2"/>
    <s v="Current Employees"/>
    <x v="0"/>
    <x v="1"/>
    <x v="634"/>
    <n v="879"/>
    <x v="1"/>
    <x v="0"/>
    <x v="1"/>
    <s v="Yes"/>
    <s v="Y"/>
    <n v="3"/>
    <n v="-2"/>
    <n v="0"/>
    <n v="25"/>
    <n v="0"/>
    <m/>
    <n v="0"/>
    <n v="1"/>
    <n v="141"/>
    <n v="3"/>
    <x v="1"/>
    <n v="1"/>
    <n v="3"/>
    <n v="98"/>
    <n v="3"/>
    <n v="2"/>
    <n v="3"/>
    <n v="4194"/>
    <n v="14363"/>
    <n v="1"/>
    <n v="18"/>
    <n v="3"/>
    <n v="4"/>
    <n v="80"/>
    <n v="0"/>
    <n v="5"/>
    <n v="3"/>
    <n v="5"/>
    <n v="3"/>
    <n v="0"/>
    <n v="3"/>
  </r>
  <r>
    <x v="1"/>
    <s v="Travel_Rarely"/>
    <x v="0"/>
    <s v="Current Employees"/>
    <x v="1"/>
    <x v="0"/>
    <x v="635"/>
    <n v="880"/>
    <x v="0"/>
    <x v="3"/>
    <x v="1"/>
    <s v="Yes"/>
    <s v="Y"/>
    <n v="2"/>
    <n v="-2"/>
    <n v="0"/>
    <n v="35"/>
    <n v="0"/>
    <m/>
    <n v="0"/>
    <n v="1"/>
    <n v="607"/>
    <n v="9"/>
    <x v="3"/>
    <n v="1"/>
    <n v="4"/>
    <n v="66"/>
    <n v="2"/>
    <n v="3"/>
    <n v="1"/>
    <n v="10685"/>
    <n v="23457"/>
    <n v="1"/>
    <n v="20"/>
    <n v="4"/>
    <n v="2"/>
    <n v="80"/>
    <n v="1"/>
    <n v="17"/>
    <n v="3"/>
    <n v="17"/>
    <n v="14"/>
    <n v="5"/>
    <n v="15"/>
  </r>
  <r>
    <x v="0"/>
    <s v="Travel_Frequently"/>
    <x v="0"/>
    <s v="Ex-Employees"/>
    <x v="1"/>
    <x v="0"/>
    <x v="636"/>
    <n v="881"/>
    <x v="0"/>
    <x v="1"/>
    <x v="2"/>
    <s v="Yes"/>
    <s v="Y"/>
    <n v="3"/>
    <n v="-2"/>
    <n v="0"/>
    <n v="35"/>
    <n v="1"/>
    <n v="1"/>
    <n v="1"/>
    <n v="0"/>
    <n v="130"/>
    <n v="25"/>
    <x v="2"/>
    <n v="1"/>
    <n v="4"/>
    <n v="96"/>
    <n v="3"/>
    <n v="1"/>
    <n v="1"/>
    <n v="2022"/>
    <n v="16612"/>
    <n v="1"/>
    <n v="19"/>
    <n v="3"/>
    <n v="1"/>
    <n v="80"/>
    <n v="1"/>
    <n v="10"/>
    <n v="2"/>
    <n v="10"/>
    <n v="2"/>
    <n v="7"/>
    <n v="8"/>
  </r>
  <r>
    <x v="1"/>
    <s v="Non-Travel"/>
    <x v="2"/>
    <s v="Current Employees"/>
    <x v="1"/>
    <x v="0"/>
    <x v="637"/>
    <n v="882"/>
    <x v="1"/>
    <x v="2"/>
    <x v="2"/>
    <s v="No"/>
    <s v="Y"/>
    <n v="2"/>
    <n v="-2"/>
    <n v="0"/>
    <n v="32"/>
    <n v="0"/>
    <m/>
    <n v="0"/>
    <n v="1"/>
    <n v="300"/>
    <n v="1"/>
    <x v="3"/>
    <n v="1"/>
    <n v="4"/>
    <n v="61"/>
    <n v="3"/>
    <n v="1"/>
    <n v="1"/>
    <n v="2314"/>
    <n v="9148"/>
    <n v="0"/>
    <n v="12"/>
    <n v="3"/>
    <n v="2"/>
    <n v="80"/>
    <n v="1"/>
    <n v="4"/>
    <n v="3"/>
    <n v="3"/>
    <n v="0"/>
    <n v="0"/>
    <n v="2"/>
  </r>
  <r>
    <x v="1"/>
    <s v="Travel_Rarely"/>
    <x v="2"/>
    <s v="Current Employees"/>
    <x v="0"/>
    <x v="3"/>
    <x v="638"/>
    <n v="885"/>
    <x v="1"/>
    <x v="0"/>
    <x v="1"/>
    <s v="No"/>
    <s v="Y"/>
    <n v="1"/>
    <n v="-2"/>
    <n v="0"/>
    <n v="25"/>
    <n v="0"/>
    <m/>
    <n v="0"/>
    <n v="1"/>
    <n v="583"/>
    <n v="4"/>
    <x v="1"/>
    <n v="1"/>
    <n v="3"/>
    <n v="87"/>
    <n v="2"/>
    <n v="2"/>
    <n v="2"/>
    <n v="4256"/>
    <n v="18154"/>
    <n v="1"/>
    <n v="12"/>
    <n v="3"/>
    <n v="1"/>
    <n v="80"/>
    <n v="0"/>
    <n v="5"/>
    <n v="4"/>
    <n v="5"/>
    <n v="2"/>
    <n v="0"/>
    <n v="3"/>
  </r>
  <r>
    <x v="1"/>
    <s v="Travel_Rarely"/>
    <x v="1"/>
    <s v="Current Employees"/>
    <x v="1"/>
    <x v="4"/>
    <x v="639"/>
    <n v="887"/>
    <x v="0"/>
    <x v="1"/>
    <x v="1"/>
    <s v="No"/>
    <s v="Y"/>
    <n v="2"/>
    <n v="-2"/>
    <n v="0"/>
    <n v="49"/>
    <n v="0"/>
    <m/>
    <n v="0"/>
    <n v="1"/>
    <n v="1418"/>
    <n v="1"/>
    <x v="3"/>
    <n v="1"/>
    <n v="4"/>
    <n v="36"/>
    <n v="3"/>
    <n v="1"/>
    <n v="4"/>
    <n v="3580"/>
    <n v="10554"/>
    <n v="2"/>
    <n v="16"/>
    <n v="3"/>
    <n v="2"/>
    <n v="80"/>
    <n v="1"/>
    <n v="7"/>
    <n v="3"/>
    <n v="4"/>
    <n v="2"/>
    <n v="0"/>
    <n v="2"/>
  </r>
  <r>
    <x v="1"/>
    <s v="Non-Travel"/>
    <x v="4"/>
    <s v="Current Employees"/>
    <x v="1"/>
    <x v="0"/>
    <x v="640"/>
    <n v="888"/>
    <x v="1"/>
    <x v="2"/>
    <x v="1"/>
    <s v="No"/>
    <s v="Y"/>
    <n v="2"/>
    <n v="-2"/>
    <n v="0"/>
    <n v="24"/>
    <n v="0"/>
    <m/>
    <n v="0"/>
    <n v="1"/>
    <n v="1269"/>
    <n v="4"/>
    <x v="1"/>
    <n v="1"/>
    <n v="1"/>
    <n v="46"/>
    <n v="2"/>
    <n v="1"/>
    <n v="1"/>
    <n v="3162"/>
    <n v="10778"/>
    <n v="0"/>
    <n v="17"/>
    <n v="3"/>
    <n v="4"/>
    <n v="80"/>
    <n v="0"/>
    <n v="6"/>
    <n v="2"/>
    <n v="5"/>
    <n v="2"/>
    <n v="3"/>
    <n v="4"/>
  </r>
  <r>
    <x v="1"/>
    <s v="Travel_Frequently"/>
    <x v="2"/>
    <s v="Current Employees"/>
    <x v="0"/>
    <x v="0"/>
    <x v="641"/>
    <n v="889"/>
    <x v="1"/>
    <x v="0"/>
    <x v="1"/>
    <s v="No"/>
    <s v="Y"/>
    <n v="3"/>
    <n v="-2"/>
    <n v="0"/>
    <n v="32"/>
    <n v="0"/>
    <m/>
    <n v="0"/>
    <n v="1"/>
    <n v="379"/>
    <n v="5"/>
    <x v="0"/>
    <n v="1"/>
    <n v="2"/>
    <n v="48"/>
    <n v="3"/>
    <n v="2"/>
    <n v="1"/>
    <n v="6524"/>
    <n v="8891"/>
    <n v="1"/>
    <n v="14"/>
    <n v="3"/>
    <n v="4"/>
    <n v="80"/>
    <n v="1"/>
    <n v="10"/>
    <n v="3"/>
    <n v="10"/>
    <n v="8"/>
    <n v="5"/>
    <n v="3"/>
  </r>
  <r>
    <x v="1"/>
    <s v="Travel_Rarely"/>
    <x v="0"/>
    <s v="Current Employees"/>
    <x v="0"/>
    <x v="3"/>
    <x v="642"/>
    <n v="893"/>
    <x v="1"/>
    <x v="6"/>
    <x v="1"/>
    <s v="No"/>
    <s v="Y"/>
    <n v="3"/>
    <n v="-2"/>
    <n v="0"/>
    <n v="38"/>
    <n v="0"/>
    <m/>
    <n v="0"/>
    <n v="1"/>
    <n v="395"/>
    <n v="9"/>
    <x v="3"/>
    <n v="1"/>
    <n v="2"/>
    <n v="98"/>
    <n v="2"/>
    <n v="1"/>
    <n v="2"/>
    <n v="2899"/>
    <n v="12102"/>
    <n v="0"/>
    <n v="19"/>
    <n v="3"/>
    <n v="4"/>
    <n v="80"/>
    <n v="1"/>
    <n v="3"/>
    <n v="3"/>
    <n v="2"/>
    <n v="2"/>
    <n v="1"/>
    <n v="2"/>
  </r>
  <r>
    <x v="1"/>
    <s v="Travel_Rarely"/>
    <x v="0"/>
    <s v="Current Employees"/>
    <x v="1"/>
    <x v="0"/>
    <x v="643"/>
    <n v="894"/>
    <x v="0"/>
    <x v="2"/>
    <x v="1"/>
    <s v="Yes"/>
    <s v="Y"/>
    <n v="1"/>
    <n v="-2"/>
    <n v="0"/>
    <n v="42"/>
    <n v="0"/>
    <m/>
    <n v="0"/>
    <n v="1"/>
    <n v="1265"/>
    <n v="3"/>
    <x v="3"/>
    <n v="1"/>
    <n v="3"/>
    <n v="95"/>
    <n v="4"/>
    <n v="2"/>
    <n v="1"/>
    <n v="5231"/>
    <n v="23726"/>
    <n v="2"/>
    <n v="13"/>
    <n v="3"/>
    <n v="2"/>
    <n v="80"/>
    <n v="1"/>
    <n v="17"/>
    <n v="2"/>
    <n v="5"/>
    <n v="3"/>
    <n v="1"/>
    <n v="3"/>
  </r>
  <r>
    <x v="1"/>
    <s v="Travel_Rarely"/>
    <x v="2"/>
    <s v="Current Employees"/>
    <x v="1"/>
    <x v="0"/>
    <x v="644"/>
    <n v="895"/>
    <x v="1"/>
    <x v="1"/>
    <x v="1"/>
    <s v="Yes"/>
    <s v="Y"/>
    <n v="2"/>
    <n v="-2"/>
    <n v="0"/>
    <n v="31"/>
    <n v="0"/>
    <m/>
    <n v="0"/>
    <n v="1"/>
    <n v="1222"/>
    <n v="11"/>
    <x v="2"/>
    <n v="1"/>
    <n v="4"/>
    <n v="48"/>
    <n v="3"/>
    <n v="1"/>
    <n v="1"/>
    <n v="2356"/>
    <n v="14871"/>
    <n v="3"/>
    <n v="19"/>
    <n v="3"/>
    <n v="2"/>
    <n v="80"/>
    <n v="1"/>
    <n v="8"/>
    <n v="3"/>
    <n v="6"/>
    <n v="4"/>
    <n v="0"/>
    <n v="2"/>
  </r>
  <r>
    <x v="0"/>
    <s v="Travel_Rarely"/>
    <x v="2"/>
    <s v="Ex-Employees"/>
    <x v="0"/>
    <x v="2"/>
    <x v="645"/>
    <n v="896"/>
    <x v="0"/>
    <x v="6"/>
    <x v="2"/>
    <s v="Yes"/>
    <s v="Y"/>
    <n v="3"/>
    <n v="-2"/>
    <n v="0"/>
    <n v="29"/>
    <n v="1"/>
    <n v="1"/>
    <n v="1"/>
    <n v="0"/>
    <n v="341"/>
    <n v="1"/>
    <x v="3"/>
    <n v="1"/>
    <n v="2"/>
    <n v="48"/>
    <n v="2"/>
    <n v="1"/>
    <n v="3"/>
    <n v="2800"/>
    <n v="23522"/>
    <n v="6"/>
    <n v="19"/>
    <n v="3"/>
    <n v="3"/>
    <n v="80"/>
    <n v="3"/>
    <n v="5"/>
    <n v="3"/>
    <n v="3"/>
    <n v="2"/>
    <n v="0"/>
    <n v="2"/>
  </r>
  <r>
    <x v="1"/>
    <s v="Travel_Rarely"/>
    <x v="1"/>
    <s v="Current Employees"/>
    <x v="0"/>
    <x v="3"/>
    <x v="646"/>
    <n v="897"/>
    <x v="1"/>
    <x v="0"/>
    <x v="1"/>
    <s v="No"/>
    <s v="Y"/>
    <n v="3"/>
    <n v="-2"/>
    <n v="0"/>
    <n v="53"/>
    <n v="0"/>
    <m/>
    <n v="0"/>
    <n v="1"/>
    <n v="868"/>
    <n v="8"/>
    <x v="3"/>
    <n v="1"/>
    <n v="1"/>
    <n v="73"/>
    <n v="3"/>
    <n v="4"/>
    <n v="2"/>
    <n v="11836"/>
    <n v="22789"/>
    <n v="5"/>
    <n v="14"/>
    <n v="3"/>
    <n v="3"/>
    <n v="80"/>
    <n v="1"/>
    <n v="28"/>
    <n v="3"/>
    <n v="2"/>
    <n v="0"/>
    <n v="2"/>
    <n v="2"/>
  </r>
  <r>
    <x v="1"/>
    <s v="Travel_Rarely"/>
    <x v="0"/>
    <s v="Current Employees"/>
    <x v="1"/>
    <x v="4"/>
    <x v="647"/>
    <n v="899"/>
    <x v="1"/>
    <x v="3"/>
    <x v="1"/>
    <s v="No"/>
    <s v="Y"/>
    <n v="2"/>
    <n v="-2"/>
    <n v="0"/>
    <n v="35"/>
    <n v="0"/>
    <m/>
    <n v="0"/>
    <n v="1"/>
    <n v="672"/>
    <n v="25"/>
    <x v="3"/>
    <n v="1"/>
    <n v="4"/>
    <n v="78"/>
    <n v="2"/>
    <n v="3"/>
    <n v="4"/>
    <n v="10903"/>
    <n v="9129"/>
    <n v="3"/>
    <n v="16"/>
    <n v="3"/>
    <n v="1"/>
    <n v="80"/>
    <n v="0"/>
    <n v="16"/>
    <n v="3"/>
    <n v="13"/>
    <n v="10"/>
    <n v="4"/>
    <n v="8"/>
  </r>
  <r>
    <x v="1"/>
    <s v="Travel_Frequently"/>
    <x v="0"/>
    <s v="Current Employees"/>
    <x v="0"/>
    <x v="2"/>
    <x v="648"/>
    <n v="900"/>
    <x v="0"/>
    <x v="6"/>
    <x v="1"/>
    <s v="No"/>
    <s v="Y"/>
    <n v="3"/>
    <n v="-2"/>
    <n v="0"/>
    <n v="37"/>
    <n v="0"/>
    <m/>
    <n v="0"/>
    <n v="1"/>
    <n v="1231"/>
    <n v="21"/>
    <x v="0"/>
    <n v="1"/>
    <n v="3"/>
    <n v="54"/>
    <n v="3"/>
    <n v="1"/>
    <n v="4"/>
    <n v="2973"/>
    <n v="21222"/>
    <n v="5"/>
    <n v="15"/>
    <n v="3"/>
    <n v="2"/>
    <n v="80"/>
    <n v="1"/>
    <n v="10"/>
    <n v="3"/>
    <n v="5"/>
    <n v="4"/>
    <n v="0"/>
    <n v="0"/>
  </r>
  <r>
    <x v="1"/>
    <s v="Travel_Rarely"/>
    <x v="1"/>
    <s v="Current Employees"/>
    <x v="1"/>
    <x v="0"/>
    <x v="649"/>
    <n v="901"/>
    <x v="0"/>
    <x v="7"/>
    <x v="0"/>
    <s v="No"/>
    <s v="Y"/>
    <n v="0"/>
    <n v="-2"/>
    <n v="0"/>
    <n v="53"/>
    <n v="0"/>
    <m/>
    <n v="0"/>
    <n v="1"/>
    <n v="102"/>
    <n v="23"/>
    <x v="2"/>
    <n v="1"/>
    <n v="4"/>
    <n v="72"/>
    <n v="3"/>
    <n v="4"/>
    <n v="1"/>
    <n v="14275"/>
    <n v="20206"/>
    <n v="6"/>
    <n v="18"/>
    <n v="3"/>
    <n v="3"/>
    <n v="80"/>
    <n v="0"/>
    <n v="33"/>
    <n v="3"/>
    <n v="12"/>
    <n v="9"/>
    <n v="3"/>
    <n v="8"/>
  </r>
  <r>
    <x v="1"/>
    <s v="Travel_Frequently"/>
    <x v="0"/>
    <s v="Current Employees"/>
    <x v="1"/>
    <x v="0"/>
    <x v="650"/>
    <n v="902"/>
    <x v="0"/>
    <x v="4"/>
    <x v="1"/>
    <s v="No"/>
    <s v="Y"/>
    <n v="2"/>
    <n v="-2"/>
    <n v="0"/>
    <n v="43"/>
    <n v="0"/>
    <m/>
    <n v="0"/>
    <n v="1"/>
    <n v="422"/>
    <n v="1"/>
    <x v="3"/>
    <n v="1"/>
    <n v="4"/>
    <n v="33"/>
    <n v="3"/>
    <n v="2"/>
    <n v="1"/>
    <n v="5562"/>
    <n v="21782"/>
    <n v="4"/>
    <n v="13"/>
    <n v="3"/>
    <n v="2"/>
    <n v="80"/>
    <n v="1"/>
    <n v="12"/>
    <n v="2"/>
    <n v="5"/>
    <n v="2"/>
    <n v="2"/>
    <n v="2"/>
  </r>
  <r>
    <x v="1"/>
    <s v="Travel_Rarely"/>
    <x v="1"/>
    <s v="Current Employees"/>
    <x v="0"/>
    <x v="3"/>
    <x v="651"/>
    <n v="903"/>
    <x v="0"/>
    <x v="0"/>
    <x v="1"/>
    <s v="Yes"/>
    <s v="Y"/>
    <n v="2"/>
    <n v="-2"/>
    <n v="0"/>
    <n v="47"/>
    <n v="0"/>
    <m/>
    <n v="0"/>
    <n v="1"/>
    <n v="249"/>
    <n v="2"/>
    <x v="0"/>
    <n v="1"/>
    <n v="3"/>
    <n v="35"/>
    <n v="3"/>
    <n v="2"/>
    <n v="2"/>
    <n v="4537"/>
    <n v="17783"/>
    <n v="0"/>
    <n v="22"/>
    <n v="4"/>
    <n v="1"/>
    <n v="80"/>
    <n v="1"/>
    <n v="8"/>
    <n v="3"/>
    <n v="7"/>
    <n v="6"/>
    <n v="7"/>
    <n v="7"/>
  </r>
  <r>
    <x v="1"/>
    <s v="Non-Travel"/>
    <x v="0"/>
    <s v="Current Employees"/>
    <x v="0"/>
    <x v="2"/>
    <x v="652"/>
    <n v="904"/>
    <x v="1"/>
    <x v="0"/>
    <x v="0"/>
    <s v="Yes"/>
    <s v="Y"/>
    <n v="2"/>
    <n v="-2"/>
    <n v="0"/>
    <n v="37"/>
    <n v="0"/>
    <m/>
    <n v="0"/>
    <n v="1"/>
    <n v="1252"/>
    <n v="19"/>
    <x v="0"/>
    <n v="1"/>
    <n v="1"/>
    <n v="32"/>
    <n v="3"/>
    <n v="3"/>
    <n v="3"/>
    <n v="7642"/>
    <n v="4814"/>
    <n v="1"/>
    <n v="13"/>
    <n v="3"/>
    <n v="4"/>
    <n v="80"/>
    <n v="0"/>
    <n v="10"/>
    <n v="3"/>
    <n v="10"/>
    <n v="0"/>
    <n v="0"/>
    <n v="9"/>
  </r>
  <r>
    <x v="1"/>
    <s v="Non-Travel"/>
    <x v="1"/>
    <s v="Current Employees"/>
    <x v="1"/>
    <x v="0"/>
    <x v="653"/>
    <n v="905"/>
    <x v="1"/>
    <x v="5"/>
    <x v="2"/>
    <s v="No"/>
    <s v="Y"/>
    <n v="3"/>
    <n v="-2"/>
    <n v="0"/>
    <n v="50"/>
    <n v="0"/>
    <m/>
    <n v="0"/>
    <n v="1"/>
    <n v="881"/>
    <n v="2"/>
    <x v="2"/>
    <n v="1"/>
    <n v="1"/>
    <n v="98"/>
    <n v="3"/>
    <n v="4"/>
    <n v="1"/>
    <n v="17924"/>
    <n v="4544"/>
    <n v="1"/>
    <n v="11"/>
    <n v="3"/>
    <n v="4"/>
    <n v="80"/>
    <n v="1"/>
    <n v="31"/>
    <n v="3"/>
    <n v="31"/>
    <n v="6"/>
    <n v="14"/>
    <n v="7"/>
  </r>
  <r>
    <x v="1"/>
    <s v="Travel_Rarely"/>
    <x v="0"/>
    <s v="Current Employees"/>
    <x v="2"/>
    <x v="0"/>
    <x v="654"/>
    <n v="909"/>
    <x v="0"/>
    <x v="8"/>
    <x v="1"/>
    <s v="No"/>
    <s v="Y"/>
    <n v="2"/>
    <n v="-2"/>
    <n v="0"/>
    <n v="39"/>
    <n v="0"/>
    <m/>
    <n v="0"/>
    <n v="1"/>
    <n v="1383"/>
    <n v="2"/>
    <x v="3"/>
    <n v="1"/>
    <n v="4"/>
    <n v="42"/>
    <n v="2"/>
    <n v="2"/>
    <n v="1"/>
    <n v="5204"/>
    <n v="7790"/>
    <n v="8"/>
    <n v="11"/>
    <n v="3"/>
    <n v="3"/>
    <n v="80"/>
    <n v="2"/>
    <n v="13"/>
    <n v="3"/>
    <n v="5"/>
    <n v="4"/>
    <n v="0"/>
    <n v="4"/>
  </r>
  <r>
    <x v="1"/>
    <s v="Travel_Rarely"/>
    <x v="2"/>
    <s v="Current Employees"/>
    <x v="2"/>
    <x v="5"/>
    <x v="655"/>
    <n v="910"/>
    <x v="1"/>
    <x v="8"/>
    <x v="2"/>
    <s v="Yes"/>
    <s v="Y"/>
    <n v="4"/>
    <n v="-2"/>
    <n v="0"/>
    <n v="33"/>
    <n v="0"/>
    <m/>
    <n v="0"/>
    <n v="1"/>
    <n v="1075"/>
    <n v="3"/>
    <x v="0"/>
    <n v="1"/>
    <n v="4"/>
    <n v="57"/>
    <n v="3"/>
    <n v="1"/>
    <n v="3"/>
    <n v="2277"/>
    <n v="22650"/>
    <n v="3"/>
    <n v="11"/>
    <n v="3"/>
    <n v="3"/>
    <n v="80"/>
    <n v="1"/>
    <n v="7"/>
    <n v="4"/>
    <n v="4"/>
    <n v="3"/>
    <n v="0"/>
    <n v="3"/>
  </r>
  <r>
    <x v="0"/>
    <s v="Travel_Rarely"/>
    <x v="2"/>
    <s v="Ex-Employees"/>
    <x v="1"/>
    <x v="0"/>
    <x v="656"/>
    <n v="911"/>
    <x v="1"/>
    <x v="2"/>
    <x v="0"/>
    <s v="Yes"/>
    <s v="Y"/>
    <n v="2"/>
    <n v="-2"/>
    <n v="0"/>
    <n v="32"/>
    <n v="1"/>
    <n v="1"/>
    <n v="1"/>
    <n v="0"/>
    <n v="374"/>
    <n v="25"/>
    <x v="2"/>
    <n v="1"/>
    <n v="1"/>
    <n v="87"/>
    <n v="3"/>
    <n v="1"/>
    <n v="1"/>
    <n v="2795"/>
    <n v="18016"/>
    <n v="1"/>
    <n v="24"/>
    <n v="4"/>
    <n v="3"/>
    <n v="80"/>
    <n v="0"/>
    <n v="1"/>
    <n v="1"/>
    <n v="1"/>
    <n v="0"/>
    <n v="0"/>
    <n v="1"/>
  </r>
  <r>
    <x v="1"/>
    <s v="Travel_Rarely"/>
    <x v="2"/>
    <s v="Current Employees"/>
    <x v="1"/>
    <x v="2"/>
    <x v="657"/>
    <n v="912"/>
    <x v="0"/>
    <x v="2"/>
    <x v="2"/>
    <s v="No"/>
    <s v="Y"/>
    <n v="5"/>
    <n v="-2"/>
    <n v="0"/>
    <n v="29"/>
    <n v="0"/>
    <m/>
    <n v="0"/>
    <n v="1"/>
    <n v="1086"/>
    <n v="7"/>
    <x v="1"/>
    <n v="1"/>
    <n v="1"/>
    <n v="62"/>
    <n v="2"/>
    <n v="1"/>
    <n v="4"/>
    <n v="2532"/>
    <n v="6054"/>
    <n v="6"/>
    <n v="14"/>
    <n v="3"/>
    <n v="3"/>
    <n v="80"/>
    <n v="3"/>
    <n v="8"/>
    <n v="3"/>
    <n v="4"/>
    <n v="3"/>
    <n v="0"/>
    <n v="3"/>
  </r>
  <r>
    <x v="1"/>
    <s v="Travel_Rarely"/>
    <x v="0"/>
    <s v="Current Employees"/>
    <x v="1"/>
    <x v="0"/>
    <x v="658"/>
    <n v="913"/>
    <x v="1"/>
    <x v="1"/>
    <x v="1"/>
    <s v="Yes"/>
    <s v="Y"/>
    <n v="0"/>
    <n v="-2"/>
    <n v="0"/>
    <n v="44"/>
    <n v="0"/>
    <m/>
    <n v="0"/>
    <n v="1"/>
    <n v="661"/>
    <n v="9"/>
    <x v="0"/>
    <n v="1"/>
    <n v="2"/>
    <n v="61"/>
    <n v="3"/>
    <n v="1"/>
    <n v="1"/>
    <n v="2559"/>
    <n v="7508"/>
    <n v="1"/>
    <n v="13"/>
    <n v="3"/>
    <n v="4"/>
    <n v="80"/>
    <n v="0"/>
    <n v="8"/>
    <n v="3"/>
    <n v="8"/>
    <n v="7"/>
    <n v="7"/>
    <n v="1"/>
  </r>
  <r>
    <x v="1"/>
    <s v="Travel_Rarely"/>
    <x v="2"/>
    <s v="Current Employees"/>
    <x v="0"/>
    <x v="2"/>
    <x v="659"/>
    <n v="916"/>
    <x v="1"/>
    <x v="0"/>
    <x v="0"/>
    <s v="No"/>
    <s v="Y"/>
    <n v="3"/>
    <n v="-2"/>
    <n v="0"/>
    <n v="28"/>
    <n v="0"/>
    <m/>
    <n v="0"/>
    <n v="1"/>
    <n v="821"/>
    <n v="5"/>
    <x v="2"/>
    <n v="1"/>
    <n v="1"/>
    <n v="98"/>
    <n v="3"/>
    <n v="2"/>
    <n v="4"/>
    <n v="4908"/>
    <n v="24252"/>
    <n v="1"/>
    <n v="14"/>
    <n v="3"/>
    <n v="2"/>
    <n v="80"/>
    <n v="0"/>
    <n v="4"/>
    <n v="3"/>
    <n v="4"/>
    <n v="2"/>
    <n v="0"/>
    <n v="2"/>
  </r>
  <r>
    <x v="0"/>
    <s v="Travel_Frequently"/>
    <x v="3"/>
    <s v="Ex-Employees"/>
    <x v="1"/>
    <x v="0"/>
    <x v="660"/>
    <n v="918"/>
    <x v="1"/>
    <x v="2"/>
    <x v="2"/>
    <s v="Yes"/>
    <s v="Y"/>
    <n v="3"/>
    <n v="-2"/>
    <n v="0"/>
    <n v="58"/>
    <n v="1"/>
    <n v="1"/>
    <n v="1"/>
    <n v="0"/>
    <n v="781"/>
    <n v="2"/>
    <x v="1"/>
    <n v="1"/>
    <n v="4"/>
    <n v="57"/>
    <n v="2"/>
    <n v="1"/>
    <n v="1"/>
    <n v="2380"/>
    <n v="13384"/>
    <n v="9"/>
    <n v="14"/>
    <n v="3"/>
    <n v="4"/>
    <n v="80"/>
    <n v="1"/>
    <n v="3"/>
    <n v="2"/>
    <n v="1"/>
    <n v="0"/>
    <n v="0"/>
    <n v="0"/>
  </r>
  <r>
    <x v="1"/>
    <s v="Travel_Rarely"/>
    <x v="0"/>
    <s v="Current Employees"/>
    <x v="1"/>
    <x v="0"/>
    <x v="661"/>
    <n v="920"/>
    <x v="0"/>
    <x v="3"/>
    <x v="2"/>
    <s v="No"/>
    <s v="Y"/>
    <n v="2"/>
    <n v="-2"/>
    <n v="0"/>
    <n v="43"/>
    <n v="0"/>
    <m/>
    <n v="0"/>
    <n v="1"/>
    <n v="177"/>
    <n v="8"/>
    <x v="3"/>
    <n v="1"/>
    <n v="1"/>
    <n v="55"/>
    <n v="3"/>
    <n v="2"/>
    <n v="1"/>
    <n v="4765"/>
    <n v="23814"/>
    <n v="4"/>
    <n v="21"/>
    <n v="4"/>
    <n v="3"/>
    <n v="80"/>
    <n v="1"/>
    <n v="4"/>
    <n v="4"/>
    <n v="1"/>
    <n v="0"/>
    <n v="0"/>
    <n v="0"/>
  </r>
  <r>
    <x v="0"/>
    <s v="Travel_Rarely"/>
    <x v="4"/>
    <s v="Ex-Employees"/>
    <x v="0"/>
    <x v="2"/>
    <x v="662"/>
    <n v="922"/>
    <x v="0"/>
    <x v="6"/>
    <x v="0"/>
    <s v="No"/>
    <s v="Y"/>
    <n v="3"/>
    <n v="-2"/>
    <n v="0"/>
    <n v="20"/>
    <n v="1"/>
    <n v="1"/>
    <n v="1"/>
    <n v="0"/>
    <n v="500"/>
    <n v="2"/>
    <x v="3"/>
    <n v="1"/>
    <n v="3"/>
    <n v="49"/>
    <n v="2"/>
    <n v="1"/>
    <n v="3"/>
    <n v="2044"/>
    <n v="22052"/>
    <n v="1"/>
    <n v="13"/>
    <n v="3"/>
    <n v="4"/>
    <n v="80"/>
    <n v="0"/>
    <n v="2"/>
    <n v="2"/>
    <n v="2"/>
    <n v="2"/>
    <n v="0"/>
    <n v="2"/>
  </r>
  <r>
    <x v="0"/>
    <s v="Travel_Rarely"/>
    <x v="4"/>
    <s v="Ex-Employees"/>
    <x v="1"/>
    <x v="1"/>
    <x v="663"/>
    <n v="923"/>
    <x v="0"/>
    <x v="1"/>
    <x v="0"/>
    <s v="No"/>
    <s v="Y"/>
    <n v="3"/>
    <n v="-2"/>
    <n v="0"/>
    <n v="21"/>
    <n v="1"/>
    <n v="1"/>
    <n v="1"/>
    <n v="0"/>
    <n v="1427"/>
    <n v="18"/>
    <x v="1"/>
    <n v="1"/>
    <n v="4"/>
    <n v="65"/>
    <n v="3"/>
    <n v="1"/>
    <n v="4"/>
    <n v="2693"/>
    <n v="8870"/>
    <n v="1"/>
    <n v="19"/>
    <n v="3"/>
    <n v="1"/>
    <n v="80"/>
    <n v="0"/>
    <n v="1"/>
    <n v="2"/>
    <n v="1"/>
    <n v="0"/>
    <n v="0"/>
    <n v="0"/>
  </r>
  <r>
    <x v="1"/>
    <s v="Travel_Rarely"/>
    <x v="0"/>
    <s v="Current Employees"/>
    <x v="1"/>
    <x v="0"/>
    <x v="664"/>
    <n v="924"/>
    <x v="1"/>
    <x v="4"/>
    <x v="1"/>
    <s v="Yes"/>
    <s v="Y"/>
    <n v="2"/>
    <n v="-2"/>
    <n v="0"/>
    <n v="36"/>
    <n v="0"/>
    <m/>
    <n v="0"/>
    <n v="1"/>
    <n v="1425"/>
    <n v="14"/>
    <x v="1"/>
    <n v="1"/>
    <n v="3"/>
    <n v="68"/>
    <n v="3"/>
    <n v="2"/>
    <n v="1"/>
    <n v="6586"/>
    <n v="4821"/>
    <n v="0"/>
    <n v="17"/>
    <n v="3"/>
    <n v="1"/>
    <n v="80"/>
    <n v="1"/>
    <n v="17"/>
    <n v="2"/>
    <n v="16"/>
    <n v="8"/>
    <n v="4"/>
    <n v="11"/>
  </r>
  <r>
    <x v="1"/>
    <s v="Travel_Rarely"/>
    <x v="1"/>
    <s v="Current Employees"/>
    <x v="0"/>
    <x v="0"/>
    <x v="665"/>
    <n v="925"/>
    <x v="0"/>
    <x v="6"/>
    <x v="0"/>
    <s v="Yes"/>
    <s v="Y"/>
    <n v="3"/>
    <n v="-2"/>
    <n v="0"/>
    <n v="47"/>
    <n v="0"/>
    <m/>
    <n v="0"/>
    <n v="1"/>
    <n v="1454"/>
    <n v="2"/>
    <x v="2"/>
    <n v="1"/>
    <n v="4"/>
    <n v="65"/>
    <n v="2"/>
    <n v="1"/>
    <n v="1"/>
    <n v="3294"/>
    <n v="13137"/>
    <n v="1"/>
    <n v="18"/>
    <n v="3"/>
    <n v="1"/>
    <n v="80"/>
    <n v="0"/>
    <n v="3"/>
    <n v="2"/>
    <n v="3"/>
    <n v="2"/>
    <n v="1"/>
    <n v="2"/>
  </r>
  <r>
    <x v="0"/>
    <s v="Travel_Rarely"/>
    <x v="4"/>
    <s v="Ex-Employees"/>
    <x v="1"/>
    <x v="0"/>
    <x v="666"/>
    <n v="926"/>
    <x v="0"/>
    <x v="3"/>
    <x v="1"/>
    <s v="Yes"/>
    <s v="Y"/>
    <n v="3"/>
    <n v="-2"/>
    <n v="0"/>
    <n v="22"/>
    <n v="1"/>
    <n v="1"/>
    <n v="1"/>
    <n v="0"/>
    <n v="617"/>
    <n v="3"/>
    <x v="1"/>
    <n v="1"/>
    <n v="2"/>
    <n v="34"/>
    <n v="3"/>
    <n v="2"/>
    <n v="1"/>
    <n v="4171"/>
    <n v="10022"/>
    <n v="0"/>
    <n v="19"/>
    <n v="3"/>
    <n v="1"/>
    <n v="80"/>
    <n v="1"/>
    <n v="4"/>
    <n v="4"/>
    <n v="3"/>
    <n v="2"/>
    <n v="0"/>
    <n v="2"/>
  </r>
  <r>
    <x v="0"/>
    <s v="Travel_Rarely"/>
    <x v="0"/>
    <s v="Ex-Employees"/>
    <x v="1"/>
    <x v="0"/>
    <x v="667"/>
    <n v="927"/>
    <x v="0"/>
    <x v="2"/>
    <x v="2"/>
    <s v="Yes"/>
    <s v="Y"/>
    <n v="1"/>
    <n v="-2"/>
    <n v="0"/>
    <n v="41"/>
    <n v="1"/>
    <n v="1"/>
    <n v="1"/>
    <n v="0"/>
    <n v="1085"/>
    <n v="2"/>
    <x v="2"/>
    <n v="1"/>
    <n v="2"/>
    <n v="57"/>
    <n v="1"/>
    <n v="1"/>
    <n v="1"/>
    <n v="2778"/>
    <n v="17725"/>
    <n v="4"/>
    <n v="13"/>
    <n v="3"/>
    <n v="3"/>
    <n v="80"/>
    <n v="1"/>
    <n v="10"/>
    <n v="2"/>
    <n v="7"/>
    <n v="7"/>
    <n v="1"/>
    <n v="0"/>
  </r>
  <r>
    <x v="1"/>
    <s v="Travel_Rarely"/>
    <x v="2"/>
    <s v="Current Employees"/>
    <x v="1"/>
    <x v="2"/>
    <x v="668"/>
    <n v="930"/>
    <x v="0"/>
    <x v="1"/>
    <x v="2"/>
    <s v="No"/>
    <s v="Y"/>
    <n v="2"/>
    <n v="-2"/>
    <n v="0"/>
    <n v="28"/>
    <n v="0"/>
    <m/>
    <n v="0"/>
    <n v="1"/>
    <n v="995"/>
    <n v="9"/>
    <x v="3"/>
    <n v="1"/>
    <n v="3"/>
    <n v="77"/>
    <n v="3"/>
    <n v="1"/>
    <n v="3"/>
    <n v="2377"/>
    <n v="9834"/>
    <n v="5"/>
    <n v="18"/>
    <n v="3"/>
    <n v="2"/>
    <n v="80"/>
    <n v="1"/>
    <n v="6"/>
    <n v="3"/>
    <n v="2"/>
    <n v="2"/>
    <n v="2"/>
    <n v="2"/>
  </r>
  <r>
    <x v="0"/>
    <s v="Travel_Rarely"/>
    <x v="0"/>
    <s v="Ex-Employees"/>
    <x v="1"/>
    <x v="2"/>
    <x v="669"/>
    <n v="932"/>
    <x v="1"/>
    <x v="2"/>
    <x v="1"/>
    <s v="Yes"/>
    <s v="Y"/>
    <n v="2"/>
    <n v="-2"/>
    <n v="0"/>
    <n v="39"/>
    <n v="1"/>
    <n v="1"/>
    <n v="1"/>
    <n v="0"/>
    <n v="1122"/>
    <n v="6"/>
    <x v="3"/>
    <n v="1"/>
    <n v="4"/>
    <n v="70"/>
    <n v="3"/>
    <n v="1"/>
    <n v="3"/>
    <n v="2404"/>
    <n v="4303"/>
    <n v="7"/>
    <n v="21"/>
    <n v="4"/>
    <n v="4"/>
    <n v="80"/>
    <n v="0"/>
    <n v="8"/>
    <n v="1"/>
    <n v="2"/>
    <n v="2"/>
    <n v="2"/>
    <n v="2"/>
  </r>
  <r>
    <x v="1"/>
    <s v="Travel_Rarely"/>
    <x v="2"/>
    <s v="Current Employees"/>
    <x v="1"/>
    <x v="0"/>
    <x v="670"/>
    <n v="933"/>
    <x v="0"/>
    <x v="1"/>
    <x v="0"/>
    <s v="No"/>
    <s v="Y"/>
    <n v="2"/>
    <n v="-2"/>
    <n v="0"/>
    <n v="27"/>
    <n v="0"/>
    <m/>
    <n v="0"/>
    <n v="1"/>
    <n v="618"/>
    <n v="4"/>
    <x v="3"/>
    <n v="1"/>
    <n v="2"/>
    <n v="76"/>
    <n v="3"/>
    <n v="1"/>
    <n v="1"/>
    <n v="2318"/>
    <n v="17808"/>
    <n v="1"/>
    <n v="19"/>
    <n v="3"/>
    <n v="3"/>
    <n v="80"/>
    <n v="0"/>
    <n v="1"/>
    <n v="3"/>
    <n v="1"/>
    <n v="1"/>
    <n v="0"/>
    <n v="0"/>
  </r>
  <r>
    <x v="1"/>
    <s v="Travel_Rarely"/>
    <x v="2"/>
    <s v="Current Employees"/>
    <x v="1"/>
    <x v="0"/>
    <x v="671"/>
    <n v="934"/>
    <x v="1"/>
    <x v="2"/>
    <x v="2"/>
    <s v="No"/>
    <s v="Y"/>
    <n v="3"/>
    <n v="-2"/>
    <n v="0"/>
    <n v="34"/>
    <n v="0"/>
    <m/>
    <n v="0"/>
    <n v="1"/>
    <n v="546"/>
    <n v="10"/>
    <x v="3"/>
    <n v="1"/>
    <n v="2"/>
    <n v="83"/>
    <n v="3"/>
    <n v="1"/>
    <n v="1"/>
    <n v="2008"/>
    <n v="6896"/>
    <n v="1"/>
    <n v="14"/>
    <n v="3"/>
    <n v="2"/>
    <n v="80"/>
    <n v="2"/>
    <n v="1"/>
    <n v="3"/>
    <n v="1"/>
    <n v="0"/>
    <n v="1"/>
    <n v="0"/>
  </r>
  <r>
    <x v="1"/>
    <s v="Travel_Rarely"/>
    <x v="0"/>
    <s v="Current Employees"/>
    <x v="0"/>
    <x v="2"/>
    <x v="672"/>
    <n v="936"/>
    <x v="0"/>
    <x v="0"/>
    <x v="0"/>
    <s v="No"/>
    <s v="Y"/>
    <n v="6"/>
    <n v="-2"/>
    <n v="0"/>
    <n v="42"/>
    <n v="0"/>
    <m/>
    <n v="0"/>
    <n v="1"/>
    <n v="462"/>
    <n v="14"/>
    <x v="0"/>
    <n v="1"/>
    <n v="3"/>
    <n v="68"/>
    <n v="2"/>
    <n v="2"/>
    <n v="3"/>
    <n v="6244"/>
    <n v="7824"/>
    <n v="7"/>
    <n v="17"/>
    <n v="3"/>
    <n v="1"/>
    <n v="80"/>
    <n v="0"/>
    <n v="10"/>
    <n v="3"/>
    <n v="5"/>
    <n v="4"/>
    <n v="0"/>
    <n v="3"/>
  </r>
  <r>
    <x v="1"/>
    <s v="Travel_Rarely"/>
    <x v="2"/>
    <s v="Current Employees"/>
    <x v="1"/>
    <x v="1"/>
    <x v="673"/>
    <n v="939"/>
    <x v="1"/>
    <x v="1"/>
    <x v="0"/>
    <s v="Yes"/>
    <s v="Y"/>
    <n v="1"/>
    <n v="-2"/>
    <n v="0"/>
    <n v="33"/>
    <n v="0"/>
    <m/>
    <n v="0"/>
    <n v="1"/>
    <n v="1198"/>
    <n v="1"/>
    <x v="2"/>
    <n v="1"/>
    <n v="3"/>
    <n v="100"/>
    <n v="2"/>
    <n v="1"/>
    <n v="3"/>
    <n v="2799"/>
    <n v="3339"/>
    <n v="3"/>
    <n v="11"/>
    <n v="3"/>
    <n v="2"/>
    <n v="80"/>
    <n v="0"/>
    <n v="6"/>
    <n v="3"/>
    <n v="3"/>
    <n v="2"/>
    <n v="0"/>
    <n v="2"/>
  </r>
  <r>
    <x v="1"/>
    <s v="Travel_Rarely"/>
    <x v="3"/>
    <s v="Current Employees"/>
    <x v="1"/>
    <x v="4"/>
    <x v="674"/>
    <n v="940"/>
    <x v="0"/>
    <x v="4"/>
    <x v="2"/>
    <s v="Yes"/>
    <s v="Y"/>
    <n v="3"/>
    <n v="-2"/>
    <n v="0"/>
    <n v="58"/>
    <n v="0"/>
    <m/>
    <n v="0"/>
    <n v="1"/>
    <n v="1272"/>
    <n v="5"/>
    <x v="3"/>
    <n v="1"/>
    <n v="4"/>
    <n v="37"/>
    <n v="2"/>
    <n v="3"/>
    <n v="4"/>
    <n v="10552"/>
    <n v="9255"/>
    <n v="2"/>
    <n v="13"/>
    <n v="3"/>
    <n v="4"/>
    <n v="80"/>
    <n v="1"/>
    <n v="24"/>
    <n v="3"/>
    <n v="6"/>
    <n v="0"/>
    <n v="0"/>
    <n v="4"/>
  </r>
  <r>
    <x v="1"/>
    <s v="Travel_Rarely"/>
    <x v="2"/>
    <s v="Current Employees"/>
    <x v="0"/>
    <x v="0"/>
    <x v="675"/>
    <n v="941"/>
    <x v="1"/>
    <x v="6"/>
    <x v="1"/>
    <s v="No"/>
    <s v="Y"/>
    <n v="2"/>
    <n v="-2"/>
    <n v="0"/>
    <n v="31"/>
    <n v="0"/>
    <m/>
    <n v="0"/>
    <n v="1"/>
    <n v="154"/>
    <n v="7"/>
    <x v="2"/>
    <n v="1"/>
    <n v="2"/>
    <n v="41"/>
    <n v="2"/>
    <n v="1"/>
    <n v="1"/>
    <n v="2329"/>
    <n v="11737"/>
    <n v="3"/>
    <n v="15"/>
    <n v="3"/>
    <n v="2"/>
    <n v="80"/>
    <n v="0"/>
    <n v="13"/>
    <n v="4"/>
    <n v="7"/>
    <n v="7"/>
    <n v="5"/>
    <n v="2"/>
  </r>
  <r>
    <x v="1"/>
    <s v="Travel_Rarely"/>
    <x v="0"/>
    <s v="Current Employees"/>
    <x v="1"/>
    <x v="0"/>
    <x v="676"/>
    <n v="942"/>
    <x v="0"/>
    <x v="4"/>
    <x v="1"/>
    <s v="Yes"/>
    <s v="Y"/>
    <n v="2"/>
    <n v="-2"/>
    <n v="0"/>
    <n v="35"/>
    <n v="0"/>
    <m/>
    <n v="0"/>
    <n v="1"/>
    <n v="1137"/>
    <n v="21"/>
    <x v="1"/>
    <n v="1"/>
    <n v="4"/>
    <n v="51"/>
    <n v="3"/>
    <n v="2"/>
    <n v="1"/>
    <n v="4014"/>
    <n v="19170"/>
    <n v="1"/>
    <n v="25"/>
    <n v="4"/>
    <n v="4"/>
    <n v="80"/>
    <n v="1"/>
    <n v="10"/>
    <n v="1"/>
    <n v="10"/>
    <n v="6"/>
    <n v="0"/>
    <n v="7"/>
  </r>
  <r>
    <x v="1"/>
    <s v="Travel_Rarely"/>
    <x v="1"/>
    <s v="Current Employees"/>
    <x v="1"/>
    <x v="1"/>
    <x v="677"/>
    <n v="944"/>
    <x v="0"/>
    <x v="2"/>
    <x v="1"/>
    <s v="No"/>
    <s v="Y"/>
    <n v="3"/>
    <n v="-2"/>
    <n v="0"/>
    <n v="49"/>
    <n v="0"/>
    <m/>
    <n v="0"/>
    <n v="1"/>
    <n v="527"/>
    <n v="8"/>
    <x v="0"/>
    <n v="1"/>
    <n v="1"/>
    <n v="51"/>
    <n v="3"/>
    <n v="3"/>
    <n v="3"/>
    <n v="7403"/>
    <n v="22477"/>
    <n v="4"/>
    <n v="11"/>
    <n v="3"/>
    <n v="3"/>
    <n v="80"/>
    <n v="1"/>
    <n v="29"/>
    <n v="2"/>
    <n v="26"/>
    <n v="9"/>
    <n v="1"/>
    <n v="7"/>
  </r>
  <r>
    <x v="1"/>
    <s v="Travel_Rarely"/>
    <x v="1"/>
    <s v="Current Employees"/>
    <x v="1"/>
    <x v="2"/>
    <x v="678"/>
    <n v="945"/>
    <x v="1"/>
    <x v="1"/>
    <x v="1"/>
    <s v="No"/>
    <s v="Y"/>
    <n v="2"/>
    <n v="-2"/>
    <n v="0"/>
    <n v="48"/>
    <n v="0"/>
    <m/>
    <n v="0"/>
    <n v="1"/>
    <n v="1469"/>
    <n v="20"/>
    <x v="2"/>
    <n v="1"/>
    <n v="4"/>
    <n v="51"/>
    <n v="3"/>
    <n v="1"/>
    <n v="3"/>
    <n v="2259"/>
    <n v="5543"/>
    <n v="4"/>
    <n v="17"/>
    <n v="3"/>
    <n v="1"/>
    <n v="80"/>
    <n v="2"/>
    <n v="13"/>
    <n v="2"/>
    <n v="0"/>
    <n v="0"/>
    <n v="0"/>
    <n v="0"/>
  </r>
  <r>
    <x v="1"/>
    <s v="Non-Travel"/>
    <x v="2"/>
    <s v="Current Employees"/>
    <x v="0"/>
    <x v="3"/>
    <x v="679"/>
    <n v="947"/>
    <x v="0"/>
    <x v="0"/>
    <x v="1"/>
    <s v="No"/>
    <s v="Y"/>
    <n v="2"/>
    <n v="-2"/>
    <n v="0"/>
    <n v="31"/>
    <n v="0"/>
    <m/>
    <n v="0"/>
    <n v="1"/>
    <n v="1188"/>
    <n v="20"/>
    <x v="0"/>
    <n v="1"/>
    <n v="4"/>
    <n v="45"/>
    <n v="3"/>
    <n v="2"/>
    <n v="2"/>
    <n v="6932"/>
    <n v="24406"/>
    <n v="1"/>
    <n v="13"/>
    <n v="3"/>
    <n v="4"/>
    <n v="80"/>
    <n v="1"/>
    <n v="9"/>
    <n v="2"/>
    <n v="9"/>
    <n v="8"/>
    <n v="0"/>
    <n v="0"/>
  </r>
  <r>
    <x v="1"/>
    <s v="Travel_Rarely"/>
    <x v="0"/>
    <s v="Current Employees"/>
    <x v="1"/>
    <x v="1"/>
    <x v="680"/>
    <n v="949"/>
    <x v="1"/>
    <x v="1"/>
    <x v="0"/>
    <s v="No"/>
    <s v="Y"/>
    <n v="6"/>
    <n v="-2"/>
    <n v="0"/>
    <n v="36"/>
    <n v="0"/>
    <m/>
    <n v="0"/>
    <n v="1"/>
    <n v="188"/>
    <n v="7"/>
    <x v="2"/>
    <n v="1"/>
    <n v="2"/>
    <n v="65"/>
    <n v="3"/>
    <n v="1"/>
    <n v="4"/>
    <n v="4678"/>
    <n v="23293"/>
    <n v="2"/>
    <n v="18"/>
    <n v="3"/>
    <n v="3"/>
    <n v="80"/>
    <n v="0"/>
    <n v="8"/>
    <n v="3"/>
    <n v="6"/>
    <n v="2"/>
    <n v="0"/>
    <n v="1"/>
  </r>
  <r>
    <x v="1"/>
    <s v="Travel_Rarely"/>
    <x v="0"/>
    <s v="Current Employees"/>
    <x v="1"/>
    <x v="4"/>
    <x v="681"/>
    <n v="950"/>
    <x v="0"/>
    <x v="7"/>
    <x v="1"/>
    <s v="No"/>
    <s v="Y"/>
    <n v="3"/>
    <n v="-2"/>
    <n v="0"/>
    <n v="38"/>
    <n v="0"/>
    <m/>
    <n v="0"/>
    <n v="1"/>
    <n v="1333"/>
    <n v="1"/>
    <x v="3"/>
    <n v="1"/>
    <n v="4"/>
    <n v="80"/>
    <n v="3"/>
    <n v="3"/>
    <n v="4"/>
    <n v="13582"/>
    <n v="16292"/>
    <n v="1"/>
    <n v="13"/>
    <n v="3"/>
    <n v="2"/>
    <n v="80"/>
    <n v="1"/>
    <n v="15"/>
    <n v="3"/>
    <n v="15"/>
    <n v="12"/>
    <n v="5"/>
    <n v="11"/>
  </r>
  <r>
    <x v="1"/>
    <s v="Non-Travel"/>
    <x v="2"/>
    <s v="Current Employees"/>
    <x v="1"/>
    <x v="0"/>
    <x v="682"/>
    <n v="951"/>
    <x v="0"/>
    <x v="2"/>
    <x v="1"/>
    <s v="No"/>
    <s v="Y"/>
    <n v="3"/>
    <n v="-2"/>
    <n v="0"/>
    <n v="32"/>
    <n v="0"/>
    <m/>
    <n v="0"/>
    <n v="1"/>
    <n v="1184"/>
    <n v="1"/>
    <x v="3"/>
    <n v="1"/>
    <n v="3"/>
    <n v="70"/>
    <n v="2"/>
    <n v="1"/>
    <n v="1"/>
    <n v="2332"/>
    <n v="3974"/>
    <n v="6"/>
    <n v="20"/>
    <n v="4"/>
    <n v="3"/>
    <n v="80"/>
    <n v="0"/>
    <n v="5"/>
    <n v="3"/>
    <n v="3"/>
    <n v="0"/>
    <n v="0"/>
    <n v="2"/>
  </r>
  <r>
    <x v="0"/>
    <s v="Travel_Rarely"/>
    <x v="2"/>
    <s v="Ex-Employees"/>
    <x v="0"/>
    <x v="3"/>
    <x v="683"/>
    <n v="952"/>
    <x v="1"/>
    <x v="6"/>
    <x v="1"/>
    <s v="Yes"/>
    <s v="Y"/>
    <n v="2"/>
    <n v="-2"/>
    <n v="0"/>
    <n v="25"/>
    <n v="1"/>
    <n v="1"/>
    <n v="1"/>
    <n v="0"/>
    <n v="867"/>
    <n v="19"/>
    <x v="0"/>
    <n v="1"/>
    <n v="3"/>
    <n v="36"/>
    <n v="2"/>
    <n v="1"/>
    <n v="2"/>
    <n v="2413"/>
    <n v="18798"/>
    <n v="1"/>
    <n v="18"/>
    <n v="3"/>
    <n v="3"/>
    <n v="80"/>
    <n v="3"/>
    <n v="1"/>
    <n v="3"/>
    <n v="1"/>
    <n v="0"/>
    <n v="0"/>
    <n v="0"/>
  </r>
  <r>
    <x v="1"/>
    <s v="Travel_Rarely"/>
    <x v="0"/>
    <s v="Current Employees"/>
    <x v="0"/>
    <x v="3"/>
    <x v="684"/>
    <n v="954"/>
    <x v="1"/>
    <x v="0"/>
    <x v="2"/>
    <s v="No"/>
    <s v="Y"/>
    <n v="2"/>
    <n v="-2"/>
    <n v="0"/>
    <n v="40"/>
    <n v="0"/>
    <m/>
    <n v="0"/>
    <n v="1"/>
    <n v="658"/>
    <n v="10"/>
    <x v="2"/>
    <n v="1"/>
    <n v="1"/>
    <n v="67"/>
    <n v="2"/>
    <n v="3"/>
    <n v="2"/>
    <n v="9705"/>
    <n v="20652"/>
    <n v="2"/>
    <n v="12"/>
    <n v="3"/>
    <n v="2"/>
    <n v="80"/>
    <n v="1"/>
    <n v="11"/>
    <n v="2"/>
    <n v="1"/>
    <n v="0"/>
    <n v="0"/>
    <n v="0"/>
  </r>
  <r>
    <x v="1"/>
    <s v="Travel_Frequently"/>
    <x v="2"/>
    <s v="Current Employees"/>
    <x v="0"/>
    <x v="2"/>
    <x v="685"/>
    <n v="956"/>
    <x v="1"/>
    <x v="0"/>
    <x v="0"/>
    <s v="No"/>
    <s v="Y"/>
    <n v="2"/>
    <n v="-2"/>
    <n v="0"/>
    <n v="26"/>
    <n v="0"/>
    <m/>
    <n v="0"/>
    <n v="1"/>
    <n v="1283"/>
    <n v="1"/>
    <x v="3"/>
    <n v="1"/>
    <n v="3"/>
    <n v="52"/>
    <n v="2"/>
    <n v="2"/>
    <n v="3"/>
    <n v="4294"/>
    <n v="11148"/>
    <n v="1"/>
    <n v="12"/>
    <n v="3"/>
    <n v="2"/>
    <n v="80"/>
    <n v="0"/>
    <n v="7"/>
    <n v="3"/>
    <n v="7"/>
    <n v="7"/>
    <n v="0"/>
    <n v="7"/>
  </r>
  <r>
    <x v="1"/>
    <s v="Travel_Rarely"/>
    <x v="0"/>
    <s v="Current Employees"/>
    <x v="1"/>
    <x v="2"/>
    <x v="686"/>
    <n v="957"/>
    <x v="1"/>
    <x v="2"/>
    <x v="0"/>
    <s v="Yes"/>
    <s v="Y"/>
    <n v="3"/>
    <n v="-2"/>
    <n v="0"/>
    <n v="41"/>
    <n v="0"/>
    <m/>
    <n v="0"/>
    <n v="1"/>
    <n v="263"/>
    <n v="6"/>
    <x v="3"/>
    <n v="1"/>
    <n v="4"/>
    <n v="59"/>
    <n v="3"/>
    <n v="1"/>
    <n v="3"/>
    <n v="4721"/>
    <n v="3119"/>
    <n v="2"/>
    <n v="13"/>
    <n v="3"/>
    <n v="3"/>
    <n v="80"/>
    <n v="0"/>
    <n v="20"/>
    <n v="3"/>
    <n v="18"/>
    <n v="13"/>
    <n v="2"/>
    <n v="17"/>
  </r>
  <r>
    <x v="1"/>
    <s v="Travel_Rarely"/>
    <x v="0"/>
    <s v="Current Employees"/>
    <x v="1"/>
    <x v="2"/>
    <x v="687"/>
    <n v="958"/>
    <x v="1"/>
    <x v="2"/>
    <x v="0"/>
    <s v="No"/>
    <s v="Y"/>
    <n v="6"/>
    <n v="-2"/>
    <n v="0"/>
    <n v="36"/>
    <n v="0"/>
    <m/>
    <n v="0"/>
    <n v="1"/>
    <n v="938"/>
    <n v="2"/>
    <x v="2"/>
    <n v="1"/>
    <n v="3"/>
    <n v="79"/>
    <n v="3"/>
    <n v="1"/>
    <n v="3"/>
    <n v="2519"/>
    <n v="12287"/>
    <n v="4"/>
    <n v="21"/>
    <n v="4"/>
    <n v="3"/>
    <n v="80"/>
    <n v="0"/>
    <n v="16"/>
    <n v="3"/>
    <n v="11"/>
    <n v="8"/>
    <n v="3"/>
    <n v="9"/>
  </r>
  <r>
    <x v="0"/>
    <s v="Travel_Rarely"/>
    <x v="4"/>
    <s v="Ex-Employees"/>
    <x v="0"/>
    <x v="1"/>
    <x v="688"/>
    <n v="959"/>
    <x v="1"/>
    <x v="6"/>
    <x v="0"/>
    <s v="Yes"/>
    <s v="Y"/>
    <n v="3"/>
    <n v="-2"/>
    <n v="0"/>
    <n v="19"/>
    <n v="1"/>
    <n v="1"/>
    <n v="1"/>
    <n v="0"/>
    <n v="419"/>
    <n v="21"/>
    <x v="3"/>
    <n v="1"/>
    <n v="4"/>
    <n v="37"/>
    <n v="2"/>
    <n v="1"/>
    <n v="3"/>
    <n v="2121"/>
    <n v="9947"/>
    <n v="1"/>
    <n v="13"/>
    <n v="3"/>
    <n v="2"/>
    <n v="80"/>
    <n v="0"/>
    <n v="1"/>
    <n v="4"/>
    <n v="1"/>
    <n v="0"/>
    <n v="0"/>
    <n v="0"/>
  </r>
  <r>
    <x v="0"/>
    <s v="Travel_Rarely"/>
    <x v="4"/>
    <s v="Ex-Employees"/>
    <x v="1"/>
    <x v="4"/>
    <x v="689"/>
    <n v="960"/>
    <x v="1"/>
    <x v="2"/>
    <x v="0"/>
    <s v="No"/>
    <s v="Y"/>
    <n v="2"/>
    <n v="-2"/>
    <n v="0"/>
    <n v="20"/>
    <n v="1"/>
    <n v="1"/>
    <n v="1"/>
    <n v="0"/>
    <n v="129"/>
    <n v="4"/>
    <x v="3"/>
    <n v="1"/>
    <n v="4"/>
    <n v="84"/>
    <n v="3"/>
    <n v="1"/>
    <n v="4"/>
    <n v="2973"/>
    <n v="13008"/>
    <n v="1"/>
    <n v="19"/>
    <n v="3"/>
    <n v="2"/>
    <n v="80"/>
    <n v="0"/>
    <n v="1"/>
    <n v="3"/>
    <n v="1"/>
    <n v="0"/>
    <n v="0"/>
    <n v="0"/>
  </r>
  <r>
    <x v="1"/>
    <s v="Travel_Rarely"/>
    <x v="2"/>
    <s v="Current Employees"/>
    <x v="1"/>
    <x v="2"/>
    <x v="690"/>
    <n v="961"/>
    <x v="0"/>
    <x v="4"/>
    <x v="1"/>
    <s v="Yes"/>
    <s v="Y"/>
    <n v="2"/>
    <n v="-2"/>
    <n v="0"/>
    <n v="31"/>
    <n v="0"/>
    <m/>
    <n v="0"/>
    <n v="1"/>
    <n v="616"/>
    <n v="12"/>
    <x v="3"/>
    <n v="1"/>
    <n v="4"/>
    <n v="41"/>
    <n v="3"/>
    <n v="2"/>
    <n v="4"/>
    <n v="5855"/>
    <n v="17369"/>
    <n v="0"/>
    <n v="11"/>
    <n v="3"/>
    <n v="3"/>
    <n v="80"/>
    <n v="2"/>
    <n v="10"/>
    <n v="1"/>
    <n v="9"/>
    <n v="7"/>
    <n v="8"/>
    <n v="5"/>
  </r>
  <r>
    <x v="1"/>
    <s v="Travel_Frequently"/>
    <x v="0"/>
    <s v="Current Employees"/>
    <x v="1"/>
    <x v="2"/>
    <x v="691"/>
    <n v="964"/>
    <x v="1"/>
    <x v="1"/>
    <x v="2"/>
    <s v="Yes"/>
    <s v="Y"/>
    <n v="2"/>
    <n v="-2"/>
    <n v="0"/>
    <n v="40"/>
    <n v="0"/>
    <m/>
    <n v="0"/>
    <n v="1"/>
    <n v="1469"/>
    <n v="9"/>
    <x v="2"/>
    <n v="1"/>
    <n v="4"/>
    <n v="35"/>
    <n v="3"/>
    <n v="1"/>
    <n v="3"/>
    <n v="3617"/>
    <n v="25063"/>
    <n v="8"/>
    <n v="14"/>
    <n v="3"/>
    <n v="4"/>
    <n v="80"/>
    <n v="1"/>
    <n v="3"/>
    <n v="3"/>
    <n v="1"/>
    <n v="1"/>
    <n v="0"/>
    <n v="0"/>
  </r>
  <r>
    <x v="1"/>
    <s v="Travel_Rarely"/>
    <x v="2"/>
    <s v="Current Employees"/>
    <x v="1"/>
    <x v="2"/>
    <x v="692"/>
    <n v="966"/>
    <x v="0"/>
    <x v="3"/>
    <x v="1"/>
    <s v="No"/>
    <s v="Y"/>
    <n v="2"/>
    <n v="-2"/>
    <n v="0"/>
    <n v="32"/>
    <n v="0"/>
    <m/>
    <n v="0"/>
    <n v="1"/>
    <n v="498"/>
    <n v="3"/>
    <x v="2"/>
    <n v="1"/>
    <n v="3"/>
    <n v="93"/>
    <n v="3"/>
    <n v="2"/>
    <n v="3"/>
    <n v="6725"/>
    <n v="13554"/>
    <n v="1"/>
    <n v="12"/>
    <n v="3"/>
    <n v="3"/>
    <n v="80"/>
    <n v="1"/>
    <n v="8"/>
    <n v="4"/>
    <n v="8"/>
    <n v="7"/>
    <n v="6"/>
    <n v="3"/>
  </r>
  <r>
    <x v="0"/>
    <s v="Travel_Rarely"/>
    <x v="0"/>
    <s v="Ex-Employees"/>
    <x v="0"/>
    <x v="0"/>
    <x v="693"/>
    <n v="967"/>
    <x v="1"/>
    <x v="0"/>
    <x v="1"/>
    <s v="Yes"/>
    <s v="Y"/>
    <n v="6"/>
    <n v="-2"/>
    <n v="0"/>
    <n v="36"/>
    <n v="1"/>
    <n v="1"/>
    <n v="1"/>
    <n v="0"/>
    <n v="530"/>
    <n v="3"/>
    <x v="1"/>
    <n v="1"/>
    <n v="3"/>
    <n v="51"/>
    <n v="2"/>
    <n v="3"/>
    <n v="1"/>
    <n v="10325"/>
    <n v="5518"/>
    <n v="1"/>
    <n v="11"/>
    <n v="3"/>
    <n v="1"/>
    <n v="80"/>
    <n v="1"/>
    <n v="16"/>
    <n v="3"/>
    <n v="16"/>
    <n v="7"/>
    <n v="3"/>
    <n v="7"/>
  </r>
  <r>
    <x v="1"/>
    <s v="Travel_Rarely"/>
    <x v="2"/>
    <s v="Current Employees"/>
    <x v="1"/>
    <x v="0"/>
    <x v="694"/>
    <n v="969"/>
    <x v="0"/>
    <x v="4"/>
    <x v="0"/>
    <s v="No"/>
    <s v="Y"/>
    <n v="3"/>
    <n v="-2"/>
    <n v="0"/>
    <n v="33"/>
    <n v="0"/>
    <m/>
    <n v="0"/>
    <n v="1"/>
    <n v="1069"/>
    <n v="1"/>
    <x v="3"/>
    <n v="1"/>
    <n v="2"/>
    <n v="42"/>
    <n v="2"/>
    <n v="2"/>
    <n v="1"/>
    <n v="6949"/>
    <n v="12291"/>
    <n v="0"/>
    <n v="14"/>
    <n v="3"/>
    <n v="1"/>
    <n v="80"/>
    <n v="0"/>
    <n v="6"/>
    <n v="3"/>
    <n v="5"/>
    <n v="0"/>
    <n v="1"/>
    <n v="4"/>
  </r>
  <r>
    <x v="0"/>
    <s v="Travel_Rarely"/>
    <x v="0"/>
    <s v="Ex-Employees"/>
    <x v="0"/>
    <x v="0"/>
    <x v="695"/>
    <n v="970"/>
    <x v="1"/>
    <x v="0"/>
    <x v="1"/>
    <s v="No"/>
    <s v="Y"/>
    <n v="2"/>
    <n v="-2"/>
    <n v="0"/>
    <n v="37"/>
    <n v="1"/>
    <n v="1"/>
    <n v="1"/>
    <n v="0"/>
    <n v="625"/>
    <n v="1"/>
    <x v="2"/>
    <n v="1"/>
    <n v="1"/>
    <n v="46"/>
    <n v="2"/>
    <n v="3"/>
    <n v="1"/>
    <n v="10609"/>
    <n v="14922"/>
    <n v="5"/>
    <n v="11"/>
    <n v="3"/>
    <n v="3"/>
    <n v="80"/>
    <n v="0"/>
    <n v="17"/>
    <n v="1"/>
    <n v="14"/>
    <n v="1"/>
    <n v="11"/>
    <n v="7"/>
  </r>
  <r>
    <x v="1"/>
    <s v="Non-Travel"/>
    <x v="1"/>
    <s v="Current Employees"/>
    <x v="1"/>
    <x v="0"/>
    <x v="696"/>
    <n v="972"/>
    <x v="1"/>
    <x v="2"/>
    <x v="1"/>
    <s v="No"/>
    <s v="Y"/>
    <n v="5"/>
    <n v="-2"/>
    <n v="0"/>
    <n v="45"/>
    <n v="0"/>
    <m/>
    <n v="0"/>
    <n v="1"/>
    <n v="805"/>
    <n v="4"/>
    <x v="0"/>
    <n v="1"/>
    <n v="3"/>
    <n v="57"/>
    <n v="3"/>
    <n v="2"/>
    <n v="1"/>
    <n v="4447"/>
    <n v="23163"/>
    <n v="1"/>
    <n v="12"/>
    <n v="3"/>
    <n v="2"/>
    <n v="80"/>
    <n v="0"/>
    <n v="9"/>
    <n v="2"/>
    <n v="9"/>
    <n v="7"/>
    <n v="0"/>
    <n v="8"/>
  </r>
  <r>
    <x v="1"/>
    <s v="Travel_Frequently"/>
    <x v="2"/>
    <s v="Current Employees"/>
    <x v="0"/>
    <x v="4"/>
    <x v="697"/>
    <n v="974"/>
    <x v="0"/>
    <x v="6"/>
    <x v="1"/>
    <s v="No"/>
    <s v="Y"/>
    <n v="5"/>
    <n v="-2"/>
    <n v="0"/>
    <n v="29"/>
    <n v="0"/>
    <m/>
    <n v="0"/>
    <n v="1"/>
    <n v="1404"/>
    <n v="20"/>
    <x v="3"/>
    <n v="1"/>
    <n v="4"/>
    <n v="84"/>
    <n v="3"/>
    <n v="1"/>
    <n v="4"/>
    <n v="2157"/>
    <n v="18203"/>
    <n v="1"/>
    <n v="15"/>
    <n v="3"/>
    <n v="2"/>
    <n v="80"/>
    <n v="1"/>
    <n v="3"/>
    <n v="3"/>
    <n v="3"/>
    <n v="1"/>
    <n v="0"/>
    <n v="2"/>
  </r>
  <r>
    <x v="1"/>
    <s v="Travel_Rarely"/>
    <x v="0"/>
    <s v="Current Employees"/>
    <x v="0"/>
    <x v="2"/>
    <x v="698"/>
    <n v="975"/>
    <x v="0"/>
    <x v="0"/>
    <x v="1"/>
    <s v="No"/>
    <s v="Y"/>
    <n v="3"/>
    <n v="-2"/>
    <n v="0"/>
    <n v="35"/>
    <n v="0"/>
    <m/>
    <n v="0"/>
    <n v="1"/>
    <n v="1219"/>
    <n v="18"/>
    <x v="3"/>
    <n v="1"/>
    <n v="3"/>
    <n v="86"/>
    <n v="3"/>
    <n v="2"/>
    <n v="3"/>
    <n v="4601"/>
    <n v="6179"/>
    <n v="1"/>
    <n v="16"/>
    <n v="3"/>
    <n v="2"/>
    <n v="80"/>
    <n v="0"/>
    <n v="5"/>
    <n v="3"/>
    <n v="5"/>
    <n v="2"/>
    <n v="1"/>
    <n v="0"/>
  </r>
  <r>
    <x v="1"/>
    <s v="Travel_Rarely"/>
    <x v="1"/>
    <s v="Current Employees"/>
    <x v="1"/>
    <x v="0"/>
    <x v="699"/>
    <n v="976"/>
    <x v="1"/>
    <x v="5"/>
    <x v="1"/>
    <s v="No"/>
    <s v="Y"/>
    <n v="2"/>
    <n v="-2"/>
    <n v="0"/>
    <n v="52"/>
    <n v="0"/>
    <m/>
    <n v="0"/>
    <n v="1"/>
    <n v="1053"/>
    <n v="1"/>
    <x v="0"/>
    <n v="1"/>
    <n v="4"/>
    <n v="70"/>
    <n v="3"/>
    <n v="4"/>
    <n v="1"/>
    <n v="17099"/>
    <n v="13829"/>
    <n v="2"/>
    <n v="15"/>
    <n v="3"/>
    <n v="2"/>
    <n v="80"/>
    <n v="1"/>
    <n v="26"/>
    <n v="2"/>
    <n v="9"/>
    <n v="8"/>
    <n v="7"/>
    <n v="8"/>
  </r>
  <r>
    <x v="0"/>
    <s v="Travel_Rarely"/>
    <x v="3"/>
    <s v="Ex-Employees"/>
    <x v="1"/>
    <x v="4"/>
    <x v="700"/>
    <n v="977"/>
    <x v="1"/>
    <x v="1"/>
    <x v="0"/>
    <s v="No"/>
    <s v="Y"/>
    <n v="4"/>
    <n v="-2"/>
    <n v="0"/>
    <n v="58"/>
    <n v="1"/>
    <n v="1"/>
    <n v="1"/>
    <n v="0"/>
    <n v="289"/>
    <n v="2"/>
    <x v="3"/>
    <n v="1"/>
    <n v="4"/>
    <n v="51"/>
    <n v="3"/>
    <n v="1"/>
    <n v="4"/>
    <n v="2479"/>
    <n v="26227"/>
    <n v="4"/>
    <n v="24"/>
    <n v="4"/>
    <n v="1"/>
    <n v="80"/>
    <n v="0"/>
    <n v="7"/>
    <n v="3"/>
    <n v="1"/>
    <n v="0"/>
    <n v="0"/>
    <n v="0"/>
  </r>
  <r>
    <x v="1"/>
    <s v="Travel_Rarely"/>
    <x v="1"/>
    <s v="Current Employees"/>
    <x v="0"/>
    <x v="2"/>
    <x v="701"/>
    <n v="981"/>
    <x v="1"/>
    <x v="5"/>
    <x v="2"/>
    <s v="No"/>
    <s v="Y"/>
    <n v="3"/>
    <n v="-2"/>
    <n v="0"/>
    <n v="53"/>
    <n v="0"/>
    <m/>
    <n v="0"/>
    <n v="1"/>
    <n v="1376"/>
    <n v="2"/>
    <x v="0"/>
    <n v="1"/>
    <n v="3"/>
    <n v="45"/>
    <n v="3"/>
    <n v="4"/>
    <n v="3"/>
    <n v="14852"/>
    <n v="13938"/>
    <n v="6"/>
    <n v="13"/>
    <n v="3"/>
    <n v="3"/>
    <n v="80"/>
    <n v="1"/>
    <n v="22"/>
    <n v="4"/>
    <n v="17"/>
    <n v="13"/>
    <n v="15"/>
    <n v="2"/>
  </r>
  <r>
    <x v="1"/>
    <s v="Travel_Rarely"/>
    <x v="2"/>
    <s v="Current Employees"/>
    <x v="0"/>
    <x v="1"/>
    <x v="702"/>
    <n v="982"/>
    <x v="1"/>
    <x v="0"/>
    <x v="2"/>
    <s v="No"/>
    <s v="Y"/>
    <n v="2"/>
    <n v="-2"/>
    <n v="0"/>
    <n v="30"/>
    <n v="0"/>
    <m/>
    <n v="0"/>
    <n v="1"/>
    <n v="231"/>
    <n v="8"/>
    <x v="0"/>
    <n v="1"/>
    <n v="3"/>
    <n v="62"/>
    <n v="3"/>
    <n v="3"/>
    <n v="3"/>
    <n v="7264"/>
    <n v="9977"/>
    <n v="5"/>
    <n v="11"/>
    <n v="3"/>
    <n v="1"/>
    <n v="80"/>
    <n v="1"/>
    <n v="10"/>
    <n v="4"/>
    <n v="8"/>
    <n v="4"/>
    <n v="7"/>
    <n v="7"/>
  </r>
  <r>
    <x v="1"/>
    <s v="Non-Travel"/>
    <x v="0"/>
    <s v="Current Employees"/>
    <x v="0"/>
    <x v="4"/>
    <x v="703"/>
    <n v="983"/>
    <x v="0"/>
    <x v="0"/>
    <x v="0"/>
    <s v="Yes"/>
    <s v="Y"/>
    <n v="1"/>
    <n v="-2"/>
    <n v="0"/>
    <n v="38"/>
    <n v="0"/>
    <m/>
    <n v="0"/>
    <n v="1"/>
    <n v="152"/>
    <n v="10"/>
    <x v="3"/>
    <n v="1"/>
    <n v="4"/>
    <n v="85"/>
    <n v="3"/>
    <n v="2"/>
    <n v="4"/>
    <n v="5666"/>
    <n v="19899"/>
    <n v="1"/>
    <n v="13"/>
    <n v="3"/>
    <n v="2"/>
    <n v="80"/>
    <n v="0"/>
    <n v="6"/>
    <n v="3"/>
    <n v="5"/>
    <n v="3"/>
    <n v="1"/>
    <n v="3"/>
  </r>
  <r>
    <x v="1"/>
    <s v="Travel_Rarely"/>
    <x v="0"/>
    <s v="Current Employees"/>
    <x v="0"/>
    <x v="0"/>
    <x v="704"/>
    <n v="984"/>
    <x v="1"/>
    <x v="0"/>
    <x v="2"/>
    <s v="No"/>
    <s v="Y"/>
    <n v="2"/>
    <n v="-2"/>
    <n v="0"/>
    <n v="35"/>
    <n v="0"/>
    <m/>
    <n v="0"/>
    <n v="1"/>
    <n v="882"/>
    <n v="3"/>
    <x v="2"/>
    <n v="1"/>
    <n v="4"/>
    <n v="92"/>
    <n v="3"/>
    <n v="3"/>
    <n v="1"/>
    <n v="7823"/>
    <n v="6812"/>
    <n v="6"/>
    <n v="13"/>
    <n v="3"/>
    <n v="2"/>
    <n v="80"/>
    <n v="1"/>
    <n v="12"/>
    <n v="3"/>
    <n v="10"/>
    <n v="9"/>
    <n v="0"/>
    <n v="8"/>
  </r>
  <r>
    <x v="1"/>
    <s v="Travel_Rarely"/>
    <x v="0"/>
    <s v="Current Employees"/>
    <x v="0"/>
    <x v="0"/>
    <x v="705"/>
    <n v="985"/>
    <x v="1"/>
    <x v="0"/>
    <x v="0"/>
    <s v="No"/>
    <s v="Y"/>
    <n v="3"/>
    <n v="-2"/>
    <n v="0"/>
    <n v="39"/>
    <n v="0"/>
    <m/>
    <n v="0"/>
    <n v="1"/>
    <n v="903"/>
    <n v="2"/>
    <x v="4"/>
    <n v="1"/>
    <n v="1"/>
    <n v="41"/>
    <n v="4"/>
    <n v="3"/>
    <n v="1"/>
    <n v="7880"/>
    <n v="2560"/>
    <n v="0"/>
    <n v="18"/>
    <n v="3"/>
    <n v="4"/>
    <n v="80"/>
    <n v="0"/>
    <n v="9"/>
    <n v="3"/>
    <n v="8"/>
    <n v="7"/>
    <n v="0"/>
    <n v="7"/>
  </r>
  <r>
    <x v="0"/>
    <s v="Non-Travel"/>
    <x v="0"/>
    <s v="Ex-Employees"/>
    <x v="0"/>
    <x v="0"/>
    <x v="706"/>
    <n v="986"/>
    <x v="0"/>
    <x v="0"/>
    <x v="0"/>
    <s v="Yes"/>
    <s v="Y"/>
    <n v="2"/>
    <n v="-2"/>
    <n v="0"/>
    <n v="40"/>
    <n v="1"/>
    <n v="1"/>
    <n v="1"/>
    <n v="0"/>
    <n v="1479"/>
    <n v="24"/>
    <x v="3"/>
    <n v="1"/>
    <n v="2"/>
    <n v="100"/>
    <n v="4"/>
    <n v="4"/>
    <n v="1"/>
    <n v="13194"/>
    <n v="17071"/>
    <n v="4"/>
    <n v="16"/>
    <n v="3"/>
    <n v="4"/>
    <n v="80"/>
    <n v="0"/>
    <n v="22"/>
    <n v="2"/>
    <n v="1"/>
    <n v="0"/>
    <n v="0"/>
    <n v="0"/>
  </r>
  <r>
    <x v="1"/>
    <s v="Travel_Frequently"/>
    <x v="1"/>
    <s v="Current Employees"/>
    <x v="1"/>
    <x v="2"/>
    <x v="707"/>
    <n v="987"/>
    <x v="1"/>
    <x v="3"/>
    <x v="2"/>
    <s v="Yes"/>
    <s v="Y"/>
    <n v="3"/>
    <n v="-2"/>
    <n v="0"/>
    <n v="47"/>
    <n v="0"/>
    <m/>
    <n v="0"/>
    <n v="1"/>
    <n v="1379"/>
    <n v="16"/>
    <x v="2"/>
    <n v="1"/>
    <n v="3"/>
    <n v="64"/>
    <n v="4"/>
    <n v="2"/>
    <n v="3"/>
    <n v="5067"/>
    <n v="6759"/>
    <n v="1"/>
    <n v="19"/>
    <n v="3"/>
    <n v="3"/>
    <n v="80"/>
    <n v="0"/>
    <n v="20"/>
    <n v="4"/>
    <n v="19"/>
    <n v="10"/>
    <n v="2"/>
    <n v="7"/>
  </r>
  <r>
    <x v="1"/>
    <s v="Non-Travel"/>
    <x v="0"/>
    <s v="Current Employees"/>
    <x v="0"/>
    <x v="4"/>
    <x v="708"/>
    <n v="990"/>
    <x v="1"/>
    <x v="0"/>
    <x v="2"/>
    <s v="No"/>
    <s v="Y"/>
    <n v="3"/>
    <n v="-2"/>
    <n v="0"/>
    <n v="36"/>
    <n v="0"/>
    <m/>
    <n v="0"/>
    <n v="1"/>
    <n v="1229"/>
    <n v="8"/>
    <x v="2"/>
    <n v="1"/>
    <n v="4"/>
    <n v="84"/>
    <n v="3"/>
    <n v="2"/>
    <n v="4"/>
    <n v="5079"/>
    <n v="25952"/>
    <n v="4"/>
    <n v="13"/>
    <n v="3"/>
    <n v="4"/>
    <n v="80"/>
    <n v="2"/>
    <n v="12"/>
    <n v="3"/>
    <n v="7"/>
    <n v="7"/>
    <n v="0"/>
    <n v="7"/>
  </r>
  <r>
    <x v="0"/>
    <s v="Non-Travel"/>
    <x v="2"/>
    <s v="Ex-Employees"/>
    <x v="1"/>
    <x v="2"/>
    <x v="709"/>
    <n v="991"/>
    <x v="1"/>
    <x v="1"/>
    <x v="0"/>
    <s v="Yes"/>
    <s v="Y"/>
    <n v="0"/>
    <n v="-2"/>
    <n v="0"/>
    <n v="31"/>
    <n v="1"/>
    <n v="1"/>
    <n v="1"/>
    <n v="0"/>
    <n v="335"/>
    <n v="9"/>
    <x v="0"/>
    <n v="1"/>
    <n v="3"/>
    <n v="46"/>
    <n v="2"/>
    <n v="1"/>
    <n v="3"/>
    <n v="2321"/>
    <n v="10322"/>
    <n v="0"/>
    <n v="22"/>
    <n v="4"/>
    <n v="1"/>
    <n v="80"/>
    <n v="0"/>
    <n v="4"/>
    <n v="3"/>
    <n v="3"/>
    <n v="2"/>
    <n v="1"/>
    <n v="2"/>
  </r>
  <r>
    <x v="1"/>
    <s v="Non-Travel"/>
    <x v="2"/>
    <s v="Current Employees"/>
    <x v="0"/>
    <x v="0"/>
    <x v="710"/>
    <n v="992"/>
    <x v="1"/>
    <x v="5"/>
    <x v="0"/>
    <s v="No"/>
    <s v="Y"/>
    <n v="2"/>
    <n v="-2"/>
    <n v="0"/>
    <n v="33"/>
    <n v="0"/>
    <m/>
    <n v="0"/>
    <n v="1"/>
    <n v="722"/>
    <n v="17"/>
    <x v="3"/>
    <n v="1"/>
    <n v="4"/>
    <n v="38"/>
    <n v="3"/>
    <n v="4"/>
    <n v="1"/>
    <n v="17444"/>
    <n v="20489"/>
    <n v="1"/>
    <n v="11"/>
    <n v="3"/>
    <n v="4"/>
    <n v="80"/>
    <n v="0"/>
    <n v="10"/>
    <n v="3"/>
    <n v="10"/>
    <n v="8"/>
    <n v="6"/>
    <n v="0"/>
  </r>
  <r>
    <x v="0"/>
    <s v="Travel_Rarely"/>
    <x v="2"/>
    <s v="Ex-Employees"/>
    <x v="1"/>
    <x v="0"/>
    <x v="711"/>
    <n v="994"/>
    <x v="0"/>
    <x v="1"/>
    <x v="0"/>
    <s v="Yes"/>
    <s v="Y"/>
    <n v="5"/>
    <n v="-2"/>
    <n v="0"/>
    <n v="29"/>
    <n v="1"/>
    <n v="1"/>
    <n v="1"/>
    <n v="0"/>
    <n v="906"/>
    <n v="10"/>
    <x v="3"/>
    <n v="1"/>
    <n v="4"/>
    <n v="92"/>
    <n v="2"/>
    <n v="1"/>
    <n v="1"/>
    <n v="2404"/>
    <n v="11479"/>
    <n v="6"/>
    <n v="20"/>
    <n v="4"/>
    <n v="3"/>
    <n v="80"/>
    <n v="0"/>
    <n v="3"/>
    <n v="3"/>
    <n v="0"/>
    <n v="0"/>
    <n v="0"/>
    <n v="0"/>
  </r>
  <r>
    <x v="1"/>
    <s v="Travel_Rarely"/>
    <x v="2"/>
    <s v="Current Employees"/>
    <x v="1"/>
    <x v="0"/>
    <x v="712"/>
    <n v="995"/>
    <x v="0"/>
    <x v="1"/>
    <x v="0"/>
    <s v="No"/>
    <s v="Y"/>
    <n v="4"/>
    <n v="-2"/>
    <n v="0"/>
    <n v="33"/>
    <n v="0"/>
    <m/>
    <n v="0"/>
    <n v="1"/>
    <n v="461"/>
    <n v="13"/>
    <x v="1"/>
    <n v="1"/>
    <n v="2"/>
    <n v="53"/>
    <n v="3"/>
    <n v="1"/>
    <n v="1"/>
    <n v="3452"/>
    <n v="17241"/>
    <n v="3"/>
    <n v="18"/>
    <n v="3"/>
    <n v="1"/>
    <n v="80"/>
    <n v="0"/>
    <n v="5"/>
    <n v="3"/>
    <n v="3"/>
    <n v="2"/>
    <n v="0"/>
    <n v="2"/>
  </r>
  <r>
    <x v="1"/>
    <s v="Travel_Rarely"/>
    <x v="1"/>
    <s v="Current Employees"/>
    <x v="1"/>
    <x v="2"/>
    <x v="713"/>
    <n v="996"/>
    <x v="0"/>
    <x v="2"/>
    <x v="2"/>
    <s v="No"/>
    <s v="Y"/>
    <n v="2"/>
    <n v="-2"/>
    <n v="0"/>
    <n v="45"/>
    <n v="0"/>
    <m/>
    <n v="0"/>
    <n v="1"/>
    <n v="974"/>
    <n v="1"/>
    <x v="2"/>
    <n v="1"/>
    <n v="4"/>
    <n v="91"/>
    <n v="3"/>
    <n v="1"/>
    <n v="4"/>
    <n v="2270"/>
    <n v="11005"/>
    <n v="3"/>
    <n v="14"/>
    <n v="3"/>
    <n v="4"/>
    <n v="80"/>
    <n v="2"/>
    <n v="8"/>
    <n v="3"/>
    <n v="5"/>
    <n v="3"/>
    <n v="0"/>
    <n v="2"/>
  </r>
  <r>
    <x v="1"/>
    <s v="Travel_Rarely"/>
    <x v="1"/>
    <s v="Current Employees"/>
    <x v="1"/>
    <x v="2"/>
    <x v="714"/>
    <n v="997"/>
    <x v="1"/>
    <x v="7"/>
    <x v="2"/>
    <s v="No"/>
    <s v="Y"/>
    <n v="1"/>
    <n v="-2"/>
    <n v="0"/>
    <n v="50"/>
    <n v="0"/>
    <m/>
    <n v="0"/>
    <n v="1"/>
    <n v="1126"/>
    <n v="1"/>
    <x v="0"/>
    <n v="1"/>
    <n v="4"/>
    <n v="66"/>
    <n v="3"/>
    <n v="4"/>
    <n v="4"/>
    <n v="17399"/>
    <n v="6615"/>
    <n v="9"/>
    <n v="22"/>
    <n v="4"/>
    <n v="3"/>
    <n v="80"/>
    <n v="1"/>
    <n v="32"/>
    <n v="2"/>
    <n v="5"/>
    <n v="4"/>
    <n v="1"/>
    <n v="3"/>
  </r>
  <r>
    <x v="1"/>
    <s v="Travel_Frequently"/>
    <x v="2"/>
    <s v="Current Employees"/>
    <x v="1"/>
    <x v="1"/>
    <x v="715"/>
    <n v="998"/>
    <x v="0"/>
    <x v="4"/>
    <x v="1"/>
    <s v="Yes"/>
    <s v="Y"/>
    <n v="2"/>
    <n v="-2"/>
    <n v="0"/>
    <n v="33"/>
    <n v="0"/>
    <m/>
    <n v="0"/>
    <n v="1"/>
    <n v="827"/>
    <n v="1"/>
    <x v="2"/>
    <n v="1"/>
    <n v="3"/>
    <n v="84"/>
    <n v="4"/>
    <n v="2"/>
    <n v="3"/>
    <n v="5488"/>
    <n v="20161"/>
    <n v="1"/>
    <n v="13"/>
    <n v="3"/>
    <n v="1"/>
    <n v="80"/>
    <n v="1"/>
    <n v="6"/>
    <n v="3"/>
    <n v="6"/>
    <n v="5"/>
    <n v="1"/>
    <n v="2"/>
  </r>
  <r>
    <x v="1"/>
    <s v="Travel_Frequently"/>
    <x v="0"/>
    <s v="Current Employees"/>
    <x v="1"/>
    <x v="2"/>
    <x v="716"/>
    <n v="999"/>
    <x v="1"/>
    <x v="7"/>
    <x v="2"/>
    <s v="No"/>
    <s v="Y"/>
    <n v="2"/>
    <n v="-2"/>
    <n v="0"/>
    <n v="41"/>
    <n v="0"/>
    <m/>
    <n v="0"/>
    <n v="1"/>
    <n v="840"/>
    <n v="9"/>
    <x v="3"/>
    <n v="1"/>
    <n v="1"/>
    <n v="64"/>
    <n v="3"/>
    <n v="5"/>
    <n v="3"/>
    <n v="19419"/>
    <n v="3735"/>
    <n v="2"/>
    <n v="17"/>
    <n v="3"/>
    <n v="2"/>
    <n v="80"/>
    <n v="1"/>
    <n v="21"/>
    <n v="4"/>
    <n v="18"/>
    <n v="16"/>
    <n v="0"/>
    <n v="11"/>
  </r>
  <r>
    <x v="1"/>
    <s v="Travel_Rarely"/>
    <x v="2"/>
    <s v="Current Employees"/>
    <x v="1"/>
    <x v="4"/>
    <x v="717"/>
    <n v="1001"/>
    <x v="0"/>
    <x v="2"/>
    <x v="1"/>
    <s v="No"/>
    <s v="Y"/>
    <n v="2"/>
    <n v="-2"/>
    <n v="0"/>
    <n v="27"/>
    <n v="0"/>
    <m/>
    <n v="0"/>
    <n v="1"/>
    <n v="1134"/>
    <n v="16"/>
    <x v="2"/>
    <n v="1"/>
    <n v="4"/>
    <n v="37"/>
    <n v="3"/>
    <n v="1"/>
    <n v="4"/>
    <n v="2811"/>
    <n v="12086"/>
    <n v="9"/>
    <n v="14"/>
    <n v="3"/>
    <n v="2"/>
    <n v="80"/>
    <n v="1"/>
    <n v="4"/>
    <n v="3"/>
    <n v="2"/>
    <n v="2"/>
    <n v="2"/>
    <n v="2"/>
  </r>
  <r>
    <x v="1"/>
    <s v="Non-Travel"/>
    <x v="1"/>
    <s v="Current Employees"/>
    <x v="1"/>
    <x v="0"/>
    <x v="718"/>
    <n v="1002"/>
    <x v="1"/>
    <x v="2"/>
    <x v="1"/>
    <s v="Yes"/>
    <s v="Y"/>
    <n v="2"/>
    <n v="-2"/>
    <n v="0"/>
    <n v="45"/>
    <n v="0"/>
    <m/>
    <n v="0"/>
    <n v="1"/>
    <n v="248"/>
    <n v="23"/>
    <x v="0"/>
    <n v="1"/>
    <n v="4"/>
    <n v="42"/>
    <n v="3"/>
    <n v="2"/>
    <n v="1"/>
    <n v="3633"/>
    <n v="14039"/>
    <n v="1"/>
    <n v="15"/>
    <n v="3"/>
    <n v="3"/>
    <n v="80"/>
    <n v="1"/>
    <n v="9"/>
    <n v="3"/>
    <n v="9"/>
    <n v="8"/>
    <n v="0"/>
    <n v="8"/>
  </r>
  <r>
    <x v="1"/>
    <s v="Travel_Rarely"/>
    <x v="1"/>
    <s v="Current Employees"/>
    <x v="0"/>
    <x v="0"/>
    <x v="719"/>
    <n v="1003"/>
    <x v="0"/>
    <x v="0"/>
    <x v="0"/>
    <s v="Yes"/>
    <s v="Y"/>
    <n v="0"/>
    <n v="-2"/>
    <n v="0"/>
    <n v="47"/>
    <n v="0"/>
    <m/>
    <n v="0"/>
    <n v="1"/>
    <n v="955"/>
    <n v="4"/>
    <x v="0"/>
    <n v="1"/>
    <n v="4"/>
    <n v="83"/>
    <n v="3"/>
    <n v="2"/>
    <n v="1"/>
    <n v="4163"/>
    <n v="8571"/>
    <n v="1"/>
    <n v="17"/>
    <n v="3"/>
    <n v="3"/>
    <n v="80"/>
    <n v="0"/>
    <n v="9"/>
    <n v="3"/>
    <n v="9"/>
    <n v="0"/>
    <n v="0"/>
    <n v="7"/>
  </r>
  <r>
    <x v="0"/>
    <s v="Travel_Rarely"/>
    <x v="2"/>
    <s v="Ex-Employees"/>
    <x v="1"/>
    <x v="0"/>
    <x v="720"/>
    <n v="1004"/>
    <x v="0"/>
    <x v="1"/>
    <x v="1"/>
    <s v="Yes"/>
    <s v="Y"/>
    <n v="2"/>
    <n v="-2"/>
    <n v="0"/>
    <n v="30"/>
    <n v="1"/>
    <n v="1"/>
    <n v="1"/>
    <n v="0"/>
    <n v="138"/>
    <n v="22"/>
    <x v="3"/>
    <n v="1"/>
    <n v="1"/>
    <n v="48"/>
    <n v="3"/>
    <n v="1"/>
    <n v="1"/>
    <n v="2132"/>
    <n v="11539"/>
    <n v="4"/>
    <n v="11"/>
    <n v="3"/>
    <n v="2"/>
    <n v="80"/>
    <n v="0"/>
    <n v="7"/>
    <n v="3"/>
    <n v="5"/>
    <n v="2"/>
    <n v="0"/>
    <n v="1"/>
  </r>
  <r>
    <x v="1"/>
    <s v="Travel_Rarely"/>
    <x v="1"/>
    <s v="Current Employees"/>
    <x v="1"/>
    <x v="0"/>
    <x v="721"/>
    <n v="1005"/>
    <x v="1"/>
    <x v="3"/>
    <x v="1"/>
    <s v="Yes"/>
    <s v="Y"/>
    <n v="2"/>
    <n v="-2"/>
    <n v="0"/>
    <n v="50"/>
    <n v="0"/>
    <m/>
    <n v="0"/>
    <n v="1"/>
    <n v="939"/>
    <n v="24"/>
    <x v="3"/>
    <n v="1"/>
    <n v="4"/>
    <n v="95"/>
    <n v="3"/>
    <n v="4"/>
    <n v="1"/>
    <n v="13973"/>
    <n v="4161"/>
    <n v="3"/>
    <n v="18"/>
    <n v="3"/>
    <n v="4"/>
    <n v="80"/>
    <n v="1"/>
    <n v="22"/>
    <n v="3"/>
    <n v="12"/>
    <n v="11"/>
    <n v="1"/>
    <n v="5"/>
  </r>
  <r>
    <x v="1"/>
    <s v="Travel_Frequently"/>
    <x v="0"/>
    <s v="Current Employees"/>
    <x v="1"/>
    <x v="2"/>
    <x v="722"/>
    <n v="1006"/>
    <x v="1"/>
    <x v="1"/>
    <x v="1"/>
    <s v="No"/>
    <s v="Y"/>
    <n v="0"/>
    <n v="-2"/>
    <n v="0"/>
    <n v="38"/>
    <n v="0"/>
    <m/>
    <n v="0"/>
    <n v="1"/>
    <n v="1391"/>
    <n v="10"/>
    <x v="1"/>
    <n v="1"/>
    <n v="3"/>
    <n v="66"/>
    <n v="3"/>
    <n v="1"/>
    <n v="3"/>
    <n v="2684"/>
    <n v="12127"/>
    <n v="0"/>
    <n v="17"/>
    <n v="3"/>
    <n v="2"/>
    <n v="80"/>
    <n v="1"/>
    <n v="3"/>
    <n v="2"/>
    <n v="2"/>
    <n v="1"/>
    <n v="0"/>
    <n v="2"/>
  </r>
  <r>
    <x v="1"/>
    <s v="Travel_Rarely"/>
    <x v="1"/>
    <s v="Current Employees"/>
    <x v="1"/>
    <x v="2"/>
    <x v="723"/>
    <n v="1007"/>
    <x v="1"/>
    <x v="3"/>
    <x v="2"/>
    <s v="No"/>
    <s v="Y"/>
    <n v="3"/>
    <n v="-2"/>
    <n v="0"/>
    <n v="46"/>
    <n v="0"/>
    <m/>
    <n v="0"/>
    <n v="1"/>
    <n v="566"/>
    <n v="7"/>
    <x v="0"/>
    <n v="1"/>
    <n v="4"/>
    <n v="75"/>
    <n v="3"/>
    <n v="3"/>
    <n v="3"/>
    <n v="10845"/>
    <n v="24208"/>
    <n v="6"/>
    <n v="13"/>
    <n v="3"/>
    <n v="2"/>
    <n v="80"/>
    <n v="1"/>
    <n v="13"/>
    <n v="3"/>
    <n v="8"/>
    <n v="7"/>
    <n v="0"/>
    <n v="7"/>
  </r>
  <r>
    <x v="1"/>
    <s v="Travel_Rarely"/>
    <x v="4"/>
    <s v="Current Employees"/>
    <x v="1"/>
    <x v="2"/>
    <x v="724"/>
    <n v="1009"/>
    <x v="0"/>
    <x v="3"/>
    <x v="2"/>
    <s v="No"/>
    <s v="Y"/>
    <n v="6"/>
    <n v="-2"/>
    <n v="0"/>
    <n v="24"/>
    <n v="0"/>
    <m/>
    <n v="0"/>
    <n v="1"/>
    <n v="1206"/>
    <n v="17"/>
    <x v="1"/>
    <n v="1"/>
    <n v="4"/>
    <n v="41"/>
    <n v="2"/>
    <n v="2"/>
    <n v="3"/>
    <n v="4377"/>
    <n v="24117"/>
    <n v="1"/>
    <n v="15"/>
    <n v="3"/>
    <n v="2"/>
    <n v="80"/>
    <n v="2"/>
    <n v="5"/>
    <n v="3"/>
    <n v="4"/>
    <n v="2"/>
    <n v="3"/>
    <n v="2"/>
  </r>
  <r>
    <x v="0"/>
    <s v="Travel_Rarely"/>
    <x v="0"/>
    <s v="Ex-Employees"/>
    <x v="1"/>
    <x v="1"/>
    <x v="725"/>
    <n v="1010"/>
    <x v="1"/>
    <x v="2"/>
    <x v="2"/>
    <s v="Yes"/>
    <s v="Y"/>
    <n v="2"/>
    <n v="-2"/>
    <n v="0"/>
    <n v="35"/>
    <n v="1"/>
    <n v="1"/>
    <n v="1"/>
    <n v="0"/>
    <n v="622"/>
    <n v="14"/>
    <x v="2"/>
    <n v="1"/>
    <n v="3"/>
    <n v="39"/>
    <n v="2"/>
    <n v="1"/>
    <n v="3"/>
    <n v="3743"/>
    <n v="10074"/>
    <n v="1"/>
    <n v="24"/>
    <n v="4"/>
    <n v="4"/>
    <n v="80"/>
    <n v="1"/>
    <n v="5"/>
    <n v="1"/>
    <n v="4"/>
    <n v="2"/>
    <n v="0"/>
    <n v="2"/>
  </r>
  <r>
    <x v="1"/>
    <s v="Travel_Frequently"/>
    <x v="2"/>
    <s v="Current Employees"/>
    <x v="1"/>
    <x v="0"/>
    <x v="726"/>
    <n v="1011"/>
    <x v="0"/>
    <x v="3"/>
    <x v="1"/>
    <s v="No"/>
    <s v="Y"/>
    <n v="1"/>
    <n v="-2"/>
    <n v="0"/>
    <n v="31"/>
    <n v="0"/>
    <m/>
    <n v="0"/>
    <n v="1"/>
    <n v="853"/>
    <n v="1"/>
    <x v="1"/>
    <n v="1"/>
    <n v="3"/>
    <n v="96"/>
    <n v="3"/>
    <n v="2"/>
    <n v="1"/>
    <n v="4148"/>
    <n v="11275"/>
    <n v="1"/>
    <n v="12"/>
    <n v="3"/>
    <n v="3"/>
    <n v="80"/>
    <n v="1"/>
    <n v="4"/>
    <n v="3"/>
    <n v="4"/>
    <n v="3"/>
    <n v="0"/>
    <n v="3"/>
  </r>
  <r>
    <x v="1"/>
    <s v="Non-Travel"/>
    <x v="4"/>
    <s v="Current Employees"/>
    <x v="1"/>
    <x v="0"/>
    <x v="727"/>
    <n v="1012"/>
    <x v="1"/>
    <x v="1"/>
    <x v="0"/>
    <s v="No"/>
    <s v="Y"/>
    <n v="2"/>
    <n v="-2"/>
    <n v="0"/>
    <n v="18"/>
    <n v="0"/>
    <m/>
    <n v="0"/>
    <n v="1"/>
    <n v="287"/>
    <n v="5"/>
    <x v="0"/>
    <n v="1"/>
    <n v="2"/>
    <n v="73"/>
    <n v="3"/>
    <n v="1"/>
    <n v="1"/>
    <n v="1051"/>
    <n v="13493"/>
    <n v="1"/>
    <n v="15"/>
    <n v="3"/>
    <n v="4"/>
    <n v="80"/>
    <n v="0"/>
    <n v="0"/>
    <n v="3"/>
    <n v="0"/>
    <n v="0"/>
    <n v="0"/>
    <n v="0"/>
  </r>
  <r>
    <x v="1"/>
    <s v="Travel_Rarely"/>
    <x v="1"/>
    <s v="Current Employees"/>
    <x v="1"/>
    <x v="4"/>
    <x v="728"/>
    <n v="1013"/>
    <x v="0"/>
    <x v="3"/>
    <x v="1"/>
    <s v="No"/>
    <s v="Y"/>
    <n v="2"/>
    <n v="-2"/>
    <n v="0"/>
    <n v="54"/>
    <n v="0"/>
    <m/>
    <n v="0"/>
    <n v="1"/>
    <n v="1441"/>
    <n v="17"/>
    <x v="3"/>
    <n v="1"/>
    <n v="4"/>
    <n v="56"/>
    <n v="3"/>
    <n v="3"/>
    <n v="4"/>
    <n v="10739"/>
    <n v="13943"/>
    <n v="8"/>
    <n v="11"/>
    <n v="3"/>
    <n v="3"/>
    <n v="80"/>
    <n v="1"/>
    <n v="22"/>
    <n v="3"/>
    <n v="10"/>
    <n v="7"/>
    <n v="0"/>
    <n v="8"/>
  </r>
  <r>
    <x v="1"/>
    <s v="Travel_Rarely"/>
    <x v="0"/>
    <s v="Current Employees"/>
    <x v="1"/>
    <x v="2"/>
    <x v="729"/>
    <n v="1014"/>
    <x v="0"/>
    <x v="4"/>
    <x v="2"/>
    <s v="Yes"/>
    <s v="Y"/>
    <n v="3"/>
    <n v="-2"/>
    <n v="0"/>
    <n v="35"/>
    <n v="0"/>
    <m/>
    <n v="0"/>
    <n v="1"/>
    <n v="583"/>
    <n v="25"/>
    <x v="2"/>
    <n v="1"/>
    <n v="3"/>
    <n v="57"/>
    <n v="3"/>
    <n v="3"/>
    <n v="3"/>
    <n v="10388"/>
    <n v="6975"/>
    <n v="1"/>
    <n v="11"/>
    <n v="3"/>
    <n v="3"/>
    <n v="80"/>
    <n v="1"/>
    <n v="16"/>
    <n v="2"/>
    <n v="16"/>
    <n v="10"/>
    <n v="10"/>
    <n v="1"/>
  </r>
  <r>
    <x v="1"/>
    <s v="Travel_Rarely"/>
    <x v="2"/>
    <s v="Current Employees"/>
    <x v="1"/>
    <x v="0"/>
    <x v="730"/>
    <n v="1015"/>
    <x v="0"/>
    <x v="7"/>
    <x v="1"/>
    <s v="Yes"/>
    <s v="Y"/>
    <n v="4"/>
    <n v="-2"/>
    <n v="0"/>
    <n v="30"/>
    <n v="0"/>
    <m/>
    <n v="0"/>
    <n v="1"/>
    <n v="153"/>
    <n v="8"/>
    <x v="0"/>
    <n v="1"/>
    <n v="2"/>
    <n v="73"/>
    <n v="4"/>
    <n v="3"/>
    <n v="1"/>
    <n v="11416"/>
    <n v="17802"/>
    <n v="0"/>
    <n v="12"/>
    <n v="3"/>
    <n v="3"/>
    <n v="80"/>
    <n v="3"/>
    <n v="9"/>
    <n v="2"/>
    <n v="8"/>
    <n v="7"/>
    <n v="1"/>
    <n v="7"/>
  </r>
  <r>
    <x v="0"/>
    <s v="Travel_Rarely"/>
    <x v="4"/>
    <s v="Ex-Employees"/>
    <x v="1"/>
    <x v="2"/>
    <x v="731"/>
    <n v="1016"/>
    <x v="0"/>
    <x v="1"/>
    <x v="0"/>
    <s v="Yes"/>
    <s v="Y"/>
    <n v="2"/>
    <n v="-2"/>
    <n v="0"/>
    <n v="20"/>
    <n v="1"/>
    <n v="1"/>
    <n v="1"/>
    <n v="0"/>
    <n v="1097"/>
    <n v="11"/>
    <x v="3"/>
    <n v="1"/>
    <n v="4"/>
    <n v="98"/>
    <n v="2"/>
    <n v="1"/>
    <n v="3"/>
    <n v="2600"/>
    <n v="18275"/>
    <n v="1"/>
    <n v="15"/>
    <n v="3"/>
    <n v="1"/>
    <n v="80"/>
    <n v="0"/>
    <n v="1"/>
    <n v="3"/>
    <n v="1"/>
    <n v="0"/>
    <n v="0"/>
    <n v="0"/>
  </r>
  <r>
    <x v="0"/>
    <s v="Travel_Frequently"/>
    <x v="2"/>
    <s v="Ex-Employees"/>
    <x v="1"/>
    <x v="2"/>
    <x v="732"/>
    <n v="1017"/>
    <x v="0"/>
    <x v="2"/>
    <x v="0"/>
    <s v="No"/>
    <s v="Y"/>
    <n v="3"/>
    <n v="-2"/>
    <n v="0"/>
    <n v="30"/>
    <n v="1"/>
    <n v="1"/>
    <n v="1"/>
    <n v="0"/>
    <n v="109"/>
    <n v="5"/>
    <x v="3"/>
    <n v="1"/>
    <n v="2"/>
    <n v="60"/>
    <n v="3"/>
    <n v="1"/>
    <n v="3"/>
    <n v="2422"/>
    <n v="25725"/>
    <n v="0"/>
    <n v="17"/>
    <n v="3"/>
    <n v="1"/>
    <n v="80"/>
    <n v="0"/>
    <n v="4"/>
    <n v="3"/>
    <n v="3"/>
    <n v="2"/>
    <n v="1"/>
    <n v="2"/>
  </r>
  <r>
    <x v="1"/>
    <s v="Travel_Rarely"/>
    <x v="2"/>
    <s v="Current Employees"/>
    <x v="1"/>
    <x v="2"/>
    <x v="733"/>
    <n v="1018"/>
    <x v="1"/>
    <x v="3"/>
    <x v="1"/>
    <s v="No"/>
    <s v="Y"/>
    <n v="2"/>
    <n v="-2"/>
    <n v="0"/>
    <n v="26"/>
    <n v="0"/>
    <m/>
    <n v="0"/>
    <n v="1"/>
    <n v="1066"/>
    <n v="2"/>
    <x v="0"/>
    <n v="1"/>
    <n v="4"/>
    <n v="32"/>
    <n v="4"/>
    <n v="2"/>
    <n v="4"/>
    <n v="5472"/>
    <n v="3334"/>
    <n v="1"/>
    <n v="12"/>
    <n v="3"/>
    <n v="2"/>
    <n v="80"/>
    <n v="0"/>
    <n v="8"/>
    <n v="3"/>
    <n v="8"/>
    <n v="7"/>
    <n v="1"/>
    <n v="3"/>
  </r>
  <r>
    <x v="1"/>
    <s v="Travel_Rarely"/>
    <x v="4"/>
    <s v="Current Employees"/>
    <x v="1"/>
    <x v="0"/>
    <x v="734"/>
    <n v="1019"/>
    <x v="1"/>
    <x v="2"/>
    <x v="1"/>
    <s v="No"/>
    <s v="Y"/>
    <n v="3"/>
    <n v="-2"/>
    <n v="0"/>
    <n v="22"/>
    <n v="0"/>
    <m/>
    <n v="0"/>
    <n v="1"/>
    <n v="217"/>
    <n v="8"/>
    <x v="1"/>
    <n v="1"/>
    <n v="2"/>
    <n v="94"/>
    <n v="1"/>
    <n v="1"/>
    <n v="1"/>
    <n v="2451"/>
    <n v="6881"/>
    <n v="1"/>
    <n v="15"/>
    <n v="3"/>
    <n v="1"/>
    <n v="80"/>
    <n v="1"/>
    <n v="4"/>
    <n v="2"/>
    <n v="4"/>
    <n v="3"/>
    <n v="1"/>
    <n v="1"/>
  </r>
  <r>
    <x v="1"/>
    <s v="Travel_Rarely"/>
    <x v="1"/>
    <s v="Current Employees"/>
    <x v="1"/>
    <x v="0"/>
    <x v="735"/>
    <n v="1022"/>
    <x v="1"/>
    <x v="4"/>
    <x v="0"/>
    <s v="No"/>
    <s v="Y"/>
    <n v="0"/>
    <n v="-2"/>
    <n v="0"/>
    <n v="48"/>
    <n v="0"/>
    <m/>
    <n v="0"/>
    <n v="1"/>
    <n v="277"/>
    <n v="6"/>
    <x v="3"/>
    <n v="1"/>
    <n v="1"/>
    <n v="97"/>
    <n v="2"/>
    <n v="2"/>
    <n v="1"/>
    <n v="4240"/>
    <n v="13119"/>
    <n v="2"/>
    <n v="13"/>
    <n v="3"/>
    <n v="4"/>
    <n v="80"/>
    <n v="0"/>
    <n v="19"/>
    <n v="3"/>
    <n v="2"/>
    <n v="2"/>
    <n v="2"/>
    <n v="2"/>
  </r>
  <r>
    <x v="1"/>
    <s v="Travel_Rarely"/>
    <x v="1"/>
    <s v="Current Employees"/>
    <x v="1"/>
    <x v="0"/>
    <x v="736"/>
    <n v="1024"/>
    <x v="1"/>
    <x v="4"/>
    <x v="0"/>
    <s v="No"/>
    <s v="Y"/>
    <n v="3"/>
    <n v="-2"/>
    <n v="0"/>
    <n v="48"/>
    <n v="0"/>
    <m/>
    <n v="0"/>
    <n v="1"/>
    <n v="1355"/>
    <n v="4"/>
    <x v="2"/>
    <n v="1"/>
    <n v="3"/>
    <n v="78"/>
    <n v="2"/>
    <n v="3"/>
    <n v="1"/>
    <n v="10999"/>
    <n v="22245"/>
    <n v="7"/>
    <n v="14"/>
    <n v="3"/>
    <n v="2"/>
    <n v="80"/>
    <n v="0"/>
    <n v="27"/>
    <n v="3"/>
    <n v="15"/>
    <n v="11"/>
    <n v="4"/>
    <n v="8"/>
  </r>
  <r>
    <x v="1"/>
    <s v="Travel_Rarely"/>
    <x v="0"/>
    <s v="Current Employees"/>
    <x v="1"/>
    <x v="2"/>
    <x v="737"/>
    <n v="1025"/>
    <x v="0"/>
    <x v="3"/>
    <x v="0"/>
    <s v="No"/>
    <s v="Y"/>
    <n v="6"/>
    <n v="-2"/>
    <n v="0"/>
    <n v="41"/>
    <n v="0"/>
    <m/>
    <n v="0"/>
    <n v="1"/>
    <n v="549"/>
    <n v="7"/>
    <x v="0"/>
    <n v="1"/>
    <n v="4"/>
    <n v="42"/>
    <n v="3"/>
    <n v="2"/>
    <n v="3"/>
    <n v="5003"/>
    <n v="23371"/>
    <n v="6"/>
    <n v="14"/>
    <n v="3"/>
    <n v="2"/>
    <n v="80"/>
    <n v="0"/>
    <n v="8"/>
    <n v="3"/>
    <n v="2"/>
    <n v="2"/>
    <n v="2"/>
    <n v="1"/>
  </r>
  <r>
    <x v="1"/>
    <s v="Travel_Rarely"/>
    <x v="0"/>
    <s v="Current Employees"/>
    <x v="1"/>
    <x v="0"/>
    <x v="738"/>
    <n v="1026"/>
    <x v="0"/>
    <x v="3"/>
    <x v="1"/>
    <s v="No"/>
    <s v="Y"/>
    <n v="3"/>
    <n v="-2"/>
    <n v="0"/>
    <n v="39"/>
    <n v="0"/>
    <m/>
    <n v="0"/>
    <n v="1"/>
    <n v="466"/>
    <n v="1"/>
    <x v="1"/>
    <n v="1"/>
    <n v="4"/>
    <n v="65"/>
    <n v="2"/>
    <n v="4"/>
    <n v="1"/>
    <n v="12742"/>
    <n v="7060"/>
    <n v="1"/>
    <n v="16"/>
    <n v="3"/>
    <n v="3"/>
    <n v="80"/>
    <n v="1"/>
    <n v="21"/>
    <n v="3"/>
    <n v="21"/>
    <n v="6"/>
    <n v="11"/>
    <n v="8"/>
  </r>
  <r>
    <x v="1"/>
    <s v="Travel_Rarely"/>
    <x v="2"/>
    <s v="Current Employees"/>
    <x v="1"/>
    <x v="0"/>
    <x v="739"/>
    <n v="1027"/>
    <x v="0"/>
    <x v="3"/>
    <x v="1"/>
    <s v="No"/>
    <s v="Y"/>
    <n v="2"/>
    <n v="-2"/>
    <n v="0"/>
    <n v="27"/>
    <n v="0"/>
    <m/>
    <n v="0"/>
    <n v="1"/>
    <n v="1055"/>
    <n v="2"/>
    <x v="2"/>
    <n v="1"/>
    <n v="1"/>
    <n v="47"/>
    <n v="3"/>
    <n v="2"/>
    <n v="1"/>
    <n v="4227"/>
    <n v="4658"/>
    <n v="0"/>
    <n v="18"/>
    <n v="3"/>
    <n v="2"/>
    <n v="80"/>
    <n v="1"/>
    <n v="4"/>
    <n v="3"/>
    <n v="3"/>
    <n v="2"/>
    <n v="2"/>
    <n v="2"/>
  </r>
  <r>
    <x v="1"/>
    <s v="Travel_Rarely"/>
    <x v="0"/>
    <s v="Current Employees"/>
    <x v="1"/>
    <x v="1"/>
    <x v="740"/>
    <n v="1028"/>
    <x v="1"/>
    <x v="2"/>
    <x v="2"/>
    <s v="No"/>
    <s v="Y"/>
    <n v="4"/>
    <n v="-2"/>
    <n v="0"/>
    <n v="35"/>
    <n v="0"/>
    <m/>
    <n v="0"/>
    <n v="1"/>
    <n v="802"/>
    <n v="10"/>
    <x v="3"/>
    <n v="1"/>
    <n v="2"/>
    <n v="45"/>
    <n v="3"/>
    <n v="1"/>
    <n v="4"/>
    <n v="3917"/>
    <n v="9541"/>
    <n v="1"/>
    <n v="20"/>
    <n v="4"/>
    <n v="1"/>
    <n v="80"/>
    <n v="1"/>
    <n v="3"/>
    <n v="2"/>
    <n v="3"/>
    <n v="2"/>
    <n v="1"/>
    <n v="2"/>
  </r>
  <r>
    <x v="1"/>
    <s v="Travel_Rarely"/>
    <x v="0"/>
    <s v="Current Employees"/>
    <x v="0"/>
    <x v="3"/>
    <x v="741"/>
    <n v="1029"/>
    <x v="1"/>
    <x v="5"/>
    <x v="1"/>
    <s v="No"/>
    <s v="Y"/>
    <n v="3"/>
    <n v="-2"/>
    <n v="0"/>
    <n v="42"/>
    <n v="0"/>
    <m/>
    <n v="0"/>
    <n v="1"/>
    <n v="265"/>
    <n v="5"/>
    <x v="0"/>
    <n v="1"/>
    <n v="4"/>
    <n v="90"/>
    <n v="3"/>
    <n v="5"/>
    <n v="2"/>
    <n v="18303"/>
    <n v="7770"/>
    <n v="6"/>
    <n v="13"/>
    <n v="3"/>
    <n v="2"/>
    <n v="80"/>
    <n v="0"/>
    <n v="21"/>
    <n v="4"/>
    <n v="1"/>
    <n v="0"/>
    <n v="0"/>
    <n v="0"/>
  </r>
  <r>
    <x v="1"/>
    <s v="Travel_Rarely"/>
    <x v="1"/>
    <s v="Current Employees"/>
    <x v="1"/>
    <x v="0"/>
    <x v="742"/>
    <n v="1030"/>
    <x v="1"/>
    <x v="2"/>
    <x v="1"/>
    <s v="No"/>
    <s v="Y"/>
    <n v="5"/>
    <n v="-2"/>
    <n v="0"/>
    <n v="50"/>
    <n v="0"/>
    <m/>
    <n v="0"/>
    <n v="1"/>
    <n v="804"/>
    <n v="9"/>
    <x v="3"/>
    <n v="1"/>
    <n v="1"/>
    <n v="64"/>
    <n v="3"/>
    <n v="1"/>
    <n v="1"/>
    <n v="2380"/>
    <n v="20165"/>
    <n v="4"/>
    <n v="18"/>
    <n v="3"/>
    <n v="2"/>
    <n v="80"/>
    <n v="0"/>
    <n v="8"/>
    <n v="3"/>
    <n v="1"/>
    <n v="0"/>
    <n v="0"/>
    <n v="0"/>
  </r>
  <r>
    <x v="1"/>
    <s v="Travel_Rarely"/>
    <x v="3"/>
    <s v="Current Employees"/>
    <x v="1"/>
    <x v="0"/>
    <x v="743"/>
    <n v="1032"/>
    <x v="0"/>
    <x v="3"/>
    <x v="0"/>
    <s v="Yes"/>
    <s v="Y"/>
    <n v="4"/>
    <n v="-2"/>
    <n v="0"/>
    <n v="59"/>
    <n v="0"/>
    <m/>
    <n v="0"/>
    <n v="1"/>
    <n v="715"/>
    <n v="2"/>
    <x v="3"/>
    <n v="1"/>
    <n v="3"/>
    <n v="69"/>
    <n v="2"/>
    <n v="4"/>
    <n v="1"/>
    <n v="13726"/>
    <n v="21829"/>
    <n v="3"/>
    <n v="13"/>
    <n v="3"/>
    <n v="1"/>
    <n v="80"/>
    <n v="0"/>
    <n v="30"/>
    <n v="3"/>
    <n v="5"/>
    <n v="3"/>
    <n v="4"/>
    <n v="3"/>
  </r>
  <r>
    <x v="0"/>
    <s v="Travel_Rarely"/>
    <x v="0"/>
    <s v="Ex-Employees"/>
    <x v="1"/>
    <x v="2"/>
    <x v="744"/>
    <n v="1033"/>
    <x v="0"/>
    <x v="4"/>
    <x v="1"/>
    <s v="No"/>
    <s v="Y"/>
    <n v="2"/>
    <n v="-2"/>
    <n v="0"/>
    <n v="37"/>
    <n v="1"/>
    <n v="1"/>
    <n v="1"/>
    <n v="0"/>
    <n v="1141"/>
    <n v="11"/>
    <x v="0"/>
    <n v="1"/>
    <n v="1"/>
    <n v="61"/>
    <n v="1"/>
    <n v="2"/>
    <n v="3"/>
    <n v="4777"/>
    <n v="14382"/>
    <n v="5"/>
    <n v="15"/>
    <n v="3"/>
    <n v="1"/>
    <n v="80"/>
    <n v="0"/>
    <n v="15"/>
    <n v="1"/>
    <n v="1"/>
    <n v="0"/>
    <n v="0"/>
    <n v="0"/>
  </r>
  <r>
    <x v="1"/>
    <s v="Travel_Frequently"/>
    <x v="3"/>
    <s v="Current Employees"/>
    <x v="1"/>
    <x v="2"/>
    <x v="745"/>
    <n v="1034"/>
    <x v="1"/>
    <x v="4"/>
    <x v="1"/>
    <s v="Yes"/>
    <s v="Y"/>
    <n v="3"/>
    <n v="-2"/>
    <n v="0"/>
    <n v="55"/>
    <n v="0"/>
    <m/>
    <n v="0"/>
    <n v="1"/>
    <n v="135"/>
    <n v="18"/>
    <x v="2"/>
    <n v="1"/>
    <n v="3"/>
    <n v="62"/>
    <n v="3"/>
    <n v="2"/>
    <n v="3"/>
    <n v="6385"/>
    <n v="12992"/>
    <n v="3"/>
    <n v="14"/>
    <n v="3"/>
    <n v="4"/>
    <n v="80"/>
    <n v="2"/>
    <n v="17"/>
    <n v="3"/>
    <n v="8"/>
    <n v="7"/>
    <n v="6"/>
    <n v="7"/>
  </r>
  <r>
    <x v="1"/>
    <s v="Non-Travel"/>
    <x v="0"/>
    <s v="Current Employees"/>
    <x v="1"/>
    <x v="0"/>
    <x v="746"/>
    <n v="1035"/>
    <x v="0"/>
    <x v="7"/>
    <x v="2"/>
    <s v="No"/>
    <s v="Y"/>
    <n v="3"/>
    <n v="-2"/>
    <n v="0"/>
    <n v="41"/>
    <n v="0"/>
    <m/>
    <n v="0"/>
    <n v="1"/>
    <n v="247"/>
    <n v="7"/>
    <x v="1"/>
    <n v="1"/>
    <n v="2"/>
    <n v="55"/>
    <n v="1"/>
    <n v="5"/>
    <n v="1"/>
    <n v="19973"/>
    <n v="20284"/>
    <n v="1"/>
    <n v="22"/>
    <n v="4"/>
    <n v="2"/>
    <n v="80"/>
    <n v="2"/>
    <n v="21"/>
    <n v="3"/>
    <n v="21"/>
    <n v="16"/>
    <n v="5"/>
    <n v="10"/>
  </r>
  <r>
    <x v="1"/>
    <s v="Travel_Rarely"/>
    <x v="0"/>
    <s v="Current Employees"/>
    <x v="0"/>
    <x v="0"/>
    <x v="747"/>
    <n v="1036"/>
    <x v="1"/>
    <x v="0"/>
    <x v="0"/>
    <s v="Yes"/>
    <s v="Y"/>
    <n v="1"/>
    <n v="-2"/>
    <n v="0"/>
    <n v="38"/>
    <n v="0"/>
    <m/>
    <n v="0"/>
    <n v="1"/>
    <n v="1035"/>
    <n v="3"/>
    <x v="2"/>
    <n v="1"/>
    <n v="2"/>
    <n v="42"/>
    <n v="3"/>
    <n v="2"/>
    <n v="1"/>
    <n v="6861"/>
    <n v="4981"/>
    <n v="8"/>
    <n v="12"/>
    <n v="3"/>
    <n v="3"/>
    <n v="80"/>
    <n v="0"/>
    <n v="19"/>
    <n v="3"/>
    <n v="1"/>
    <n v="0"/>
    <n v="0"/>
    <n v="0"/>
  </r>
  <r>
    <x v="0"/>
    <s v="Non-Travel"/>
    <x v="2"/>
    <s v="Ex-Employees"/>
    <x v="0"/>
    <x v="2"/>
    <x v="748"/>
    <n v="1037"/>
    <x v="1"/>
    <x v="0"/>
    <x v="0"/>
    <s v="No"/>
    <s v="Y"/>
    <n v="6"/>
    <n v="-2"/>
    <n v="0"/>
    <n v="26"/>
    <n v="1"/>
    <n v="1"/>
    <n v="1"/>
    <n v="0"/>
    <n v="265"/>
    <n v="29"/>
    <x v="0"/>
    <n v="1"/>
    <n v="2"/>
    <n v="79"/>
    <n v="1"/>
    <n v="2"/>
    <n v="3"/>
    <n v="4969"/>
    <n v="21813"/>
    <n v="8"/>
    <n v="18"/>
    <n v="3"/>
    <n v="4"/>
    <n v="80"/>
    <n v="0"/>
    <n v="7"/>
    <n v="3"/>
    <n v="2"/>
    <n v="2"/>
    <n v="2"/>
    <n v="2"/>
  </r>
  <r>
    <x v="0"/>
    <s v="Travel_Rarely"/>
    <x v="1"/>
    <s v="Ex-Employees"/>
    <x v="0"/>
    <x v="3"/>
    <x v="749"/>
    <n v="1038"/>
    <x v="0"/>
    <x v="5"/>
    <x v="1"/>
    <s v="No"/>
    <s v="Y"/>
    <n v="3"/>
    <n v="-2"/>
    <n v="0"/>
    <n v="52"/>
    <n v="1"/>
    <n v="1"/>
    <n v="1"/>
    <n v="0"/>
    <n v="266"/>
    <n v="2"/>
    <x v="1"/>
    <n v="1"/>
    <n v="1"/>
    <n v="57"/>
    <n v="1"/>
    <n v="5"/>
    <n v="2"/>
    <n v="19845"/>
    <n v="25846"/>
    <n v="1"/>
    <n v="15"/>
    <n v="3"/>
    <n v="4"/>
    <n v="80"/>
    <n v="1"/>
    <n v="33"/>
    <n v="3"/>
    <n v="32"/>
    <n v="14"/>
    <n v="6"/>
    <n v="9"/>
  </r>
  <r>
    <x v="1"/>
    <s v="Travel_Rarely"/>
    <x v="0"/>
    <s v="Current Employees"/>
    <x v="0"/>
    <x v="2"/>
    <x v="750"/>
    <n v="1039"/>
    <x v="0"/>
    <x v="0"/>
    <x v="1"/>
    <s v="Yes"/>
    <s v="Y"/>
    <n v="2"/>
    <n v="-2"/>
    <n v="0"/>
    <n v="44"/>
    <n v="0"/>
    <m/>
    <n v="0"/>
    <n v="1"/>
    <n v="1448"/>
    <n v="28"/>
    <x v="3"/>
    <n v="1"/>
    <n v="4"/>
    <n v="53"/>
    <n v="4"/>
    <n v="4"/>
    <n v="4"/>
    <n v="13320"/>
    <n v="11737"/>
    <n v="3"/>
    <n v="18"/>
    <n v="3"/>
    <n v="3"/>
    <n v="80"/>
    <n v="1"/>
    <n v="23"/>
    <n v="3"/>
    <n v="12"/>
    <n v="11"/>
    <n v="11"/>
    <n v="11"/>
  </r>
  <r>
    <x v="1"/>
    <s v="Non-Travel"/>
    <x v="1"/>
    <s v="Current Employees"/>
    <x v="0"/>
    <x v="0"/>
    <x v="751"/>
    <n v="1040"/>
    <x v="0"/>
    <x v="0"/>
    <x v="1"/>
    <s v="No"/>
    <s v="Y"/>
    <n v="3"/>
    <n v="-2"/>
    <n v="0"/>
    <n v="50"/>
    <n v="0"/>
    <m/>
    <n v="0"/>
    <n v="1"/>
    <n v="145"/>
    <n v="1"/>
    <x v="3"/>
    <n v="1"/>
    <n v="4"/>
    <n v="95"/>
    <n v="3"/>
    <n v="2"/>
    <n v="1"/>
    <n v="6347"/>
    <n v="24920"/>
    <n v="0"/>
    <n v="12"/>
    <n v="3"/>
    <n v="1"/>
    <n v="80"/>
    <n v="1"/>
    <n v="19"/>
    <n v="3"/>
    <n v="18"/>
    <n v="7"/>
    <n v="0"/>
    <n v="13"/>
  </r>
  <r>
    <x v="0"/>
    <s v="Travel_Rarely"/>
    <x v="0"/>
    <s v="Ex-Employees"/>
    <x v="1"/>
    <x v="0"/>
    <x v="752"/>
    <n v="1042"/>
    <x v="0"/>
    <x v="2"/>
    <x v="0"/>
    <s v="No"/>
    <s v="Y"/>
    <n v="1"/>
    <n v="-2"/>
    <n v="0"/>
    <n v="36"/>
    <n v="1"/>
    <n v="1"/>
    <n v="1"/>
    <n v="0"/>
    <n v="885"/>
    <n v="16"/>
    <x v="2"/>
    <n v="1"/>
    <n v="3"/>
    <n v="43"/>
    <n v="4"/>
    <n v="1"/>
    <n v="1"/>
    <n v="2743"/>
    <n v="8269"/>
    <n v="1"/>
    <n v="16"/>
    <n v="3"/>
    <n v="3"/>
    <n v="80"/>
    <n v="0"/>
    <n v="18"/>
    <n v="3"/>
    <n v="17"/>
    <n v="13"/>
    <n v="15"/>
    <n v="14"/>
  </r>
  <r>
    <x v="1"/>
    <s v="Travel_Frequently"/>
    <x v="0"/>
    <s v="Current Employees"/>
    <x v="1"/>
    <x v="2"/>
    <x v="753"/>
    <n v="1043"/>
    <x v="0"/>
    <x v="3"/>
    <x v="0"/>
    <s v="Yes"/>
    <s v="Y"/>
    <n v="2"/>
    <n v="-2"/>
    <n v="0"/>
    <n v="39"/>
    <n v="0"/>
    <m/>
    <n v="0"/>
    <n v="1"/>
    <n v="945"/>
    <n v="22"/>
    <x v="3"/>
    <n v="1"/>
    <n v="4"/>
    <n v="82"/>
    <n v="3"/>
    <n v="3"/>
    <n v="3"/>
    <n v="10880"/>
    <n v="5083"/>
    <n v="1"/>
    <n v="13"/>
    <n v="3"/>
    <n v="3"/>
    <n v="80"/>
    <n v="0"/>
    <n v="21"/>
    <n v="3"/>
    <n v="21"/>
    <n v="6"/>
    <n v="2"/>
    <n v="8"/>
  </r>
  <r>
    <x v="1"/>
    <s v="Non-Travel"/>
    <x v="2"/>
    <s v="Current Employees"/>
    <x v="0"/>
    <x v="0"/>
    <x v="754"/>
    <n v="1044"/>
    <x v="0"/>
    <x v="6"/>
    <x v="0"/>
    <s v="No"/>
    <s v="Y"/>
    <n v="2"/>
    <n v="-2"/>
    <n v="0"/>
    <n v="33"/>
    <n v="0"/>
    <m/>
    <n v="0"/>
    <n v="1"/>
    <n v="1038"/>
    <n v="8"/>
    <x v="1"/>
    <n v="1"/>
    <n v="2"/>
    <n v="88"/>
    <n v="2"/>
    <n v="1"/>
    <n v="1"/>
    <n v="2342"/>
    <n v="21437"/>
    <n v="0"/>
    <n v="19"/>
    <n v="3"/>
    <n v="4"/>
    <n v="80"/>
    <n v="0"/>
    <n v="3"/>
    <n v="2"/>
    <n v="2"/>
    <n v="2"/>
    <n v="2"/>
    <n v="2"/>
  </r>
  <r>
    <x v="1"/>
    <s v="Travel_Rarely"/>
    <x v="1"/>
    <s v="Current Employees"/>
    <x v="0"/>
    <x v="0"/>
    <x v="755"/>
    <n v="1045"/>
    <x v="0"/>
    <x v="5"/>
    <x v="1"/>
    <s v="No"/>
    <s v="Y"/>
    <n v="4"/>
    <n v="-2"/>
    <n v="0"/>
    <n v="45"/>
    <n v="0"/>
    <m/>
    <n v="0"/>
    <n v="1"/>
    <n v="1234"/>
    <n v="11"/>
    <x v="0"/>
    <n v="1"/>
    <n v="4"/>
    <n v="90"/>
    <n v="3"/>
    <n v="4"/>
    <n v="1"/>
    <n v="17650"/>
    <n v="5404"/>
    <n v="3"/>
    <n v="13"/>
    <n v="3"/>
    <n v="2"/>
    <n v="80"/>
    <n v="1"/>
    <n v="26"/>
    <n v="4"/>
    <n v="9"/>
    <n v="3"/>
    <n v="1"/>
    <n v="1"/>
  </r>
  <r>
    <x v="1"/>
    <s v="Non-Travel"/>
    <x v="2"/>
    <s v="Current Employees"/>
    <x v="1"/>
    <x v="2"/>
    <x v="756"/>
    <n v="1046"/>
    <x v="0"/>
    <x v="2"/>
    <x v="0"/>
    <s v="No"/>
    <s v="Y"/>
    <n v="2"/>
    <n v="-2"/>
    <n v="0"/>
    <n v="32"/>
    <n v="0"/>
    <m/>
    <n v="0"/>
    <n v="1"/>
    <n v="1109"/>
    <n v="29"/>
    <x v="2"/>
    <n v="1"/>
    <n v="4"/>
    <n v="69"/>
    <n v="3"/>
    <n v="1"/>
    <n v="3"/>
    <n v="4025"/>
    <n v="11135"/>
    <n v="9"/>
    <n v="12"/>
    <n v="3"/>
    <n v="2"/>
    <n v="80"/>
    <n v="0"/>
    <n v="10"/>
    <n v="3"/>
    <n v="8"/>
    <n v="7"/>
    <n v="7"/>
    <n v="7"/>
  </r>
  <r>
    <x v="1"/>
    <s v="Travel_Rarely"/>
    <x v="2"/>
    <s v="Current Employees"/>
    <x v="0"/>
    <x v="3"/>
    <x v="757"/>
    <n v="1047"/>
    <x v="1"/>
    <x v="0"/>
    <x v="2"/>
    <s v="No"/>
    <s v="Y"/>
    <n v="2"/>
    <n v="-2"/>
    <n v="0"/>
    <n v="34"/>
    <n v="0"/>
    <m/>
    <n v="0"/>
    <n v="1"/>
    <n v="216"/>
    <n v="1"/>
    <x v="2"/>
    <n v="1"/>
    <n v="2"/>
    <n v="75"/>
    <n v="4"/>
    <n v="2"/>
    <n v="2"/>
    <n v="9725"/>
    <n v="12278"/>
    <n v="0"/>
    <n v="11"/>
    <n v="3"/>
    <n v="4"/>
    <n v="80"/>
    <n v="1"/>
    <n v="16"/>
    <n v="2"/>
    <n v="15"/>
    <n v="1"/>
    <n v="0"/>
    <n v="9"/>
  </r>
  <r>
    <x v="1"/>
    <s v="Travel_Rarely"/>
    <x v="3"/>
    <s v="Current Employees"/>
    <x v="0"/>
    <x v="4"/>
    <x v="758"/>
    <n v="1048"/>
    <x v="1"/>
    <x v="5"/>
    <x v="1"/>
    <s v="Yes"/>
    <s v="Y"/>
    <n v="1"/>
    <n v="-2"/>
    <n v="0"/>
    <n v="59"/>
    <n v="0"/>
    <m/>
    <n v="0"/>
    <n v="1"/>
    <n v="1089"/>
    <n v="1"/>
    <x v="0"/>
    <n v="1"/>
    <n v="4"/>
    <n v="66"/>
    <n v="3"/>
    <n v="3"/>
    <n v="4"/>
    <n v="11904"/>
    <n v="11038"/>
    <n v="3"/>
    <n v="14"/>
    <n v="3"/>
    <n v="3"/>
    <n v="80"/>
    <n v="1"/>
    <n v="14"/>
    <n v="1"/>
    <n v="6"/>
    <n v="4"/>
    <n v="0"/>
    <n v="4"/>
  </r>
  <r>
    <x v="1"/>
    <s v="Travel_Rarely"/>
    <x v="1"/>
    <s v="Current Employees"/>
    <x v="2"/>
    <x v="2"/>
    <x v="759"/>
    <n v="1049"/>
    <x v="1"/>
    <x v="8"/>
    <x v="0"/>
    <s v="No"/>
    <s v="Y"/>
    <n v="3"/>
    <n v="-2"/>
    <n v="0"/>
    <n v="45"/>
    <n v="0"/>
    <m/>
    <n v="0"/>
    <n v="1"/>
    <n v="788"/>
    <n v="24"/>
    <x v="2"/>
    <n v="1"/>
    <n v="2"/>
    <n v="36"/>
    <n v="3"/>
    <n v="1"/>
    <n v="3"/>
    <n v="2177"/>
    <n v="8318"/>
    <n v="1"/>
    <n v="16"/>
    <n v="3"/>
    <n v="1"/>
    <n v="80"/>
    <n v="0"/>
    <n v="6"/>
    <n v="3"/>
    <n v="6"/>
    <n v="3"/>
    <n v="0"/>
    <n v="4"/>
  </r>
  <r>
    <x v="1"/>
    <s v="Travel_Frequently"/>
    <x v="1"/>
    <s v="Current Employees"/>
    <x v="0"/>
    <x v="3"/>
    <x v="760"/>
    <n v="1050"/>
    <x v="0"/>
    <x v="0"/>
    <x v="1"/>
    <s v="No"/>
    <s v="Y"/>
    <n v="2"/>
    <n v="-2"/>
    <n v="0"/>
    <n v="53"/>
    <n v="0"/>
    <m/>
    <n v="0"/>
    <n v="1"/>
    <n v="124"/>
    <n v="2"/>
    <x v="3"/>
    <n v="1"/>
    <n v="3"/>
    <n v="38"/>
    <n v="2"/>
    <n v="3"/>
    <n v="2"/>
    <n v="7525"/>
    <n v="23537"/>
    <n v="2"/>
    <n v="12"/>
    <n v="3"/>
    <n v="1"/>
    <n v="80"/>
    <n v="1"/>
    <n v="30"/>
    <n v="3"/>
    <n v="15"/>
    <n v="7"/>
    <n v="6"/>
    <n v="12"/>
  </r>
  <r>
    <x v="0"/>
    <s v="Travel_Rarely"/>
    <x v="0"/>
    <s v="Ex-Employees"/>
    <x v="1"/>
    <x v="1"/>
    <x v="761"/>
    <n v="1052"/>
    <x v="1"/>
    <x v="2"/>
    <x v="2"/>
    <s v="No"/>
    <s v="Y"/>
    <n v="3"/>
    <n v="-2"/>
    <n v="0"/>
    <n v="36"/>
    <n v="1"/>
    <n v="1"/>
    <n v="1"/>
    <n v="0"/>
    <n v="660"/>
    <n v="15"/>
    <x v="3"/>
    <n v="1"/>
    <n v="1"/>
    <n v="81"/>
    <n v="3"/>
    <n v="2"/>
    <n v="3"/>
    <n v="4834"/>
    <n v="7858"/>
    <n v="7"/>
    <n v="14"/>
    <n v="3"/>
    <n v="2"/>
    <n v="80"/>
    <n v="1"/>
    <n v="9"/>
    <n v="2"/>
    <n v="1"/>
    <n v="0"/>
    <n v="0"/>
    <n v="0"/>
  </r>
  <r>
    <x v="0"/>
    <s v="Travel_Frequently"/>
    <x v="2"/>
    <s v="Ex-Employees"/>
    <x v="1"/>
    <x v="0"/>
    <x v="762"/>
    <n v="1053"/>
    <x v="1"/>
    <x v="1"/>
    <x v="1"/>
    <s v="Yes"/>
    <s v="Y"/>
    <n v="2"/>
    <n v="-2"/>
    <n v="0"/>
    <n v="26"/>
    <n v="1"/>
    <n v="1"/>
    <n v="1"/>
    <n v="0"/>
    <n v="342"/>
    <n v="2"/>
    <x v="3"/>
    <n v="1"/>
    <n v="1"/>
    <n v="57"/>
    <n v="3"/>
    <n v="1"/>
    <n v="1"/>
    <n v="2042"/>
    <n v="15346"/>
    <n v="6"/>
    <n v="14"/>
    <n v="3"/>
    <n v="2"/>
    <n v="80"/>
    <n v="1"/>
    <n v="6"/>
    <n v="3"/>
    <n v="3"/>
    <n v="2"/>
    <n v="1"/>
    <n v="2"/>
  </r>
  <r>
    <x v="1"/>
    <s v="Travel_Rarely"/>
    <x v="2"/>
    <s v="Current Employees"/>
    <x v="0"/>
    <x v="0"/>
    <x v="763"/>
    <n v="1055"/>
    <x v="0"/>
    <x v="6"/>
    <x v="1"/>
    <s v="Yes"/>
    <s v="Y"/>
    <n v="2"/>
    <n v="-2"/>
    <n v="0"/>
    <n v="34"/>
    <n v="0"/>
    <m/>
    <n v="0"/>
    <n v="1"/>
    <n v="1333"/>
    <n v="10"/>
    <x v="2"/>
    <n v="1"/>
    <n v="3"/>
    <n v="87"/>
    <n v="3"/>
    <n v="1"/>
    <n v="1"/>
    <n v="2220"/>
    <n v="18410"/>
    <n v="1"/>
    <n v="19"/>
    <n v="3"/>
    <n v="4"/>
    <n v="80"/>
    <n v="1"/>
    <n v="1"/>
    <n v="3"/>
    <n v="1"/>
    <n v="1"/>
    <n v="0"/>
    <n v="0"/>
  </r>
  <r>
    <x v="1"/>
    <s v="Travel_Rarely"/>
    <x v="2"/>
    <s v="Current Employees"/>
    <x v="0"/>
    <x v="2"/>
    <x v="764"/>
    <n v="1056"/>
    <x v="1"/>
    <x v="6"/>
    <x v="1"/>
    <s v="No"/>
    <s v="Y"/>
    <n v="5"/>
    <n v="-2"/>
    <n v="0"/>
    <n v="28"/>
    <n v="0"/>
    <m/>
    <n v="0"/>
    <n v="1"/>
    <n v="1144"/>
    <n v="10"/>
    <x v="1"/>
    <n v="1"/>
    <n v="4"/>
    <n v="74"/>
    <n v="3"/>
    <n v="1"/>
    <n v="3"/>
    <n v="1052"/>
    <n v="23384"/>
    <n v="1"/>
    <n v="22"/>
    <n v="4"/>
    <n v="2"/>
    <n v="80"/>
    <n v="0"/>
    <n v="1"/>
    <n v="3"/>
    <n v="1"/>
    <n v="0"/>
    <n v="0"/>
    <n v="0"/>
  </r>
  <r>
    <x v="1"/>
    <s v="Travel_Frequently"/>
    <x v="0"/>
    <s v="Current Employees"/>
    <x v="1"/>
    <x v="1"/>
    <x v="765"/>
    <n v="1060"/>
    <x v="1"/>
    <x v="1"/>
    <x v="1"/>
    <s v="No"/>
    <s v="Y"/>
    <n v="2"/>
    <n v="-2"/>
    <n v="0"/>
    <n v="38"/>
    <n v="0"/>
    <m/>
    <n v="0"/>
    <n v="1"/>
    <n v="1186"/>
    <n v="3"/>
    <x v="2"/>
    <n v="1"/>
    <n v="3"/>
    <n v="44"/>
    <n v="3"/>
    <n v="1"/>
    <n v="3"/>
    <n v="2821"/>
    <n v="2997"/>
    <n v="3"/>
    <n v="16"/>
    <n v="3"/>
    <n v="1"/>
    <n v="80"/>
    <n v="1"/>
    <n v="8"/>
    <n v="3"/>
    <n v="2"/>
    <n v="2"/>
    <n v="2"/>
    <n v="2"/>
  </r>
  <r>
    <x v="1"/>
    <s v="Travel_Rarely"/>
    <x v="1"/>
    <s v="Current Employees"/>
    <x v="1"/>
    <x v="2"/>
    <x v="766"/>
    <n v="1061"/>
    <x v="1"/>
    <x v="7"/>
    <x v="1"/>
    <s v="Yes"/>
    <s v="Y"/>
    <n v="2"/>
    <n v="-2"/>
    <n v="0"/>
    <n v="50"/>
    <n v="0"/>
    <m/>
    <n v="0"/>
    <n v="1"/>
    <n v="1464"/>
    <n v="2"/>
    <x v="2"/>
    <n v="1"/>
    <n v="2"/>
    <n v="62"/>
    <n v="3"/>
    <n v="5"/>
    <n v="3"/>
    <n v="19237"/>
    <n v="12853"/>
    <n v="2"/>
    <n v="11"/>
    <n v="3"/>
    <n v="4"/>
    <n v="80"/>
    <n v="1"/>
    <n v="29"/>
    <n v="2"/>
    <n v="8"/>
    <n v="1"/>
    <n v="7"/>
    <n v="7"/>
  </r>
  <r>
    <x v="1"/>
    <s v="Travel_Rarely"/>
    <x v="0"/>
    <s v="Current Employees"/>
    <x v="1"/>
    <x v="1"/>
    <x v="767"/>
    <n v="1062"/>
    <x v="0"/>
    <x v="4"/>
    <x v="0"/>
    <s v="No"/>
    <s v="Y"/>
    <n v="3"/>
    <n v="-2"/>
    <n v="0"/>
    <n v="37"/>
    <n v="0"/>
    <m/>
    <n v="0"/>
    <n v="1"/>
    <n v="124"/>
    <n v="3"/>
    <x v="3"/>
    <n v="1"/>
    <n v="4"/>
    <n v="35"/>
    <n v="3"/>
    <n v="2"/>
    <n v="3"/>
    <n v="4107"/>
    <n v="13848"/>
    <n v="3"/>
    <n v="15"/>
    <n v="3"/>
    <n v="1"/>
    <n v="80"/>
    <n v="0"/>
    <n v="8"/>
    <n v="2"/>
    <n v="4"/>
    <n v="3"/>
    <n v="0"/>
    <n v="1"/>
  </r>
  <r>
    <x v="1"/>
    <s v="Travel_Rarely"/>
    <x v="0"/>
    <s v="Current Employees"/>
    <x v="0"/>
    <x v="3"/>
    <x v="768"/>
    <n v="1066"/>
    <x v="1"/>
    <x v="0"/>
    <x v="1"/>
    <s v="No"/>
    <s v="Y"/>
    <n v="3"/>
    <n v="-2"/>
    <n v="0"/>
    <n v="40"/>
    <n v="0"/>
    <m/>
    <n v="0"/>
    <n v="1"/>
    <n v="300"/>
    <n v="26"/>
    <x v="3"/>
    <n v="1"/>
    <n v="3"/>
    <n v="74"/>
    <n v="3"/>
    <n v="2"/>
    <n v="2"/>
    <n v="8396"/>
    <n v="22217"/>
    <n v="1"/>
    <n v="14"/>
    <n v="3"/>
    <n v="2"/>
    <n v="80"/>
    <n v="1"/>
    <n v="8"/>
    <n v="2"/>
    <n v="7"/>
    <n v="7"/>
    <n v="7"/>
    <n v="5"/>
  </r>
  <r>
    <x v="1"/>
    <s v="Travel_Frequently"/>
    <x v="2"/>
    <s v="Current Employees"/>
    <x v="1"/>
    <x v="2"/>
    <x v="769"/>
    <n v="1068"/>
    <x v="0"/>
    <x v="1"/>
    <x v="2"/>
    <s v="No"/>
    <s v="Y"/>
    <n v="5"/>
    <n v="-2"/>
    <n v="0"/>
    <n v="26"/>
    <n v="0"/>
    <m/>
    <n v="0"/>
    <n v="1"/>
    <n v="921"/>
    <n v="1"/>
    <x v="1"/>
    <n v="1"/>
    <n v="1"/>
    <n v="66"/>
    <n v="2"/>
    <n v="1"/>
    <n v="3"/>
    <n v="2007"/>
    <n v="25265"/>
    <n v="1"/>
    <n v="13"/>
    <n v="3"/>
    <n v="3"/>
    <n v="80"/>
    <n v="2"/>
    <n v="5"/>
    <n v="3"/>
    <n v="5"/>
    <n v="3"/>
    <n v="1"/>
    <n v="3"/>
  </r>
  <r>
    <x v="1"/>
    <s v="Travel_Rarely"/>
    <x v="1"/>
    <s v="Current Employees"/>
    <x v="1"/>
    <x v="2"/>
    <x v="770"/>
    <n v="1069"/>
    <x v="1"/>
    <x v="7"/>
    <x v="2"/>
    <s v="No"/>
    <s v="Y"/>
    <n v="0"/>
    <n v="-2"/>
    <n v="0"/>
    <n v="46"/>
    <n v="0"/>
    <m/>
    <n v="0"/>
    <n v="1"/>
    <n v="430"/>
    <n v="1"/>
    <x v="2"/>
    <n v="1"/>
    <n v="4"/>
    <n v="40"/>
    <n v="3"/>
    <n v="5"/>
    <n v="4"/>
    <n v="19627"/>
    <n v="21445"/>
    <n v="9"/>
    <n v="17"/>
    <n v="3"/>
    <n v="4"/>
    <n v="80"/>
    <n v="2"/>
    <n v="23"/>
    <n v="3"/>
    <n v="2"/>
    <n v="2"/>
    <n v="2"/>
    <n v="2"/>
  </r>
  <r>
    <x v="1"/>
    <s v="Travel_Rarely"/>
    <x v="1"/>
    <s v="Current Employees"/>
    <x v="0"/>
    <x v="0"/>
    <x v="771"/>
    <n v="1070"/>
    <x v="0"/>
    <x v="0"/>
    <x v="1"/>
    <s v="No"/>
    <s v="Y"/>
    <n v="4"/>
    <n v="-2"/>
    <n v="0"/>
    <n v="54"/>
    <n v="0"/>
    <m/>
    <n v="0"/>
    <n v="1"/>
    <n v="1082"/>
    <n v="2"/>
    <x v="2"/>
    <n v="1"/>
    <n v="3"/>
    <n v="41"/>
    <n v="2"/>
    <n v="3"/>
    <n v="1"/>
    <n v="10686"/>
    <n v="8392"/>
    <n v="6"/>
    <n v="11"/>
    <n v="3"/>
    <n v="2"/>
    <n v="80"/>
    <n v="1"/>
    <n v="13"/>
    <n v="3"/>
    <n v="9"/>
    <n v="4"/>
    <n v="7"/>
    <n v="0"/>
  </r>
  <r>
    <x v="1"/>
    <s v="Travel_Frequently"/>
    <x v="3"/>
    <s v="Current Employees"/>
    <x v="1"/>
    <x v="2"/>
    <x v="772"/>
    <n v="1071"/>
    <x v="0"/>
    <x v="1"/>
    <x v="1"/>
    <s v="No"/>
    <s v="Y"/>
    <n v="4"/>
    <n v="-2"/>
    <n v="0"/>
    <n v="56"/>
    <n v="0"/>
    <m/>
    <n v="0"/>
    <n v="1"/>
    <n v="1240"/>
    <n v="9"/>
    <x v="3"/>
    <n v="1"/>
    <n v="1"/>
    <n v="63"/>
    <n v="3"/>
    <n v="1"/>
    <n v="3"/>
    <n v="2942"/>
    <n v="12154"/>
    <n v="2"/>
    <n v="19"/>
    <n v="3"/>
    <n v="2"/>
    <n v="80"/>
    <n v="1"/>
    <n v="18"/>
    <n v="3"/>
    <n v="5"/>
    <n v="4"/>
    <n v="0"/>
    <n v="3"/>
  </r>
  <r>
    <x v="1"/>
    <s v="Travel_Rarely"/>
    <x v="0"/>
    <s v="Current Employees"/>
    <x v="1"/>
    <x v="2"/>
    <x v="773"/>
    <n v="1073"/>
    <x v="0"/>
    <x v="3"/>
    <x v="0"/>
    <s v="No"/>
    <s v="Y"/>
    <n v="2"/>
    <n v="-2"/>
    <n v="0"/>
    <n v="36"/>
    <n v="0"/>
    <m/>
    <n v="0"/>
    <n v="1"/>
    <n v="796"/>
    <n v="12"/>
    <x v="4"/>
    <n v="1"/>
    <n v="4"/>
    <n v="51"/>
    <n v="2"/>
    <n v="3"/>
    <n v="4"/>
    <n v="8858"/>
    <n v="15669"/>
    <n v="0"/>
    <n v="11"/>
    <n v="3"/>
    <n v="2"/>
    <n v="80"/>
    <n v="0"/>
    <n v="15"/>
    <n v="2"/>
    <n v="14"/>
    <n v="8"/>
    <n v="7"/>
    <n v="8"/>
  </r>
  <r>
    <x v="1"/>
    <s v="Non-Travel"/>
    <x v="3"/>
    <s v="Current Employees"/>
    <x v="1"/>
    <x v="2"/>
    <x v="774"/>
    <n v="1074"/>
    <x v="1"/>
    <x v="5"/>
    <x v="0"/>
    <s v="No"/>
    <s v="Y"/>
    <n v="3"/>
    <n v="-2"/>
    <n v="0"/>
    <n v="55"/>
    <n v="0"/>
    <m/>
    <n v="0"/>
    <n v="1"/>
    <n v="444"/>
    <n v="2"/>
    <x v="1"/>
    <n v="1"/>
    <n v="3"/>
    <n v="40"/>
    <n v="2"/>
    <n v="4"/>
    <n v="3"/>
    <n v="16756"/>
    <n v="17323"/>
    <n v="7"/>
    <n v="15"/>
    <n v="3"/>
    <n v="2"/>
    <n v="80"/>
    <n v="0"/>
    <n v="31"/>
    <n v="4"/>
    <n v="9"/>
    <n v="7"/>
    <n v="6"/>
    <n v="2"/>
  </r>
  <r>
    <x v="1"/>
    <s v="Travel_Rarely"/>
    <x v="0"/>
    <s v="Current Employees"/>
    <x v="0"/>
    <x v="2"/>
    <x v="775"/>
    <n v="1076"/>
    <x v="1"/>
    <x v="0"/>
    <x v="2"/>
    <s v="No"/>
    <s v="Y"/>
    <n v="5"/>
    <n v="-2"/>
    <n v="0"/>
    <n v="43"/>
    <n v="0"/>
    <m/>
    <n v="0"/>
    <n v="1"/>
    <n v="415"/>
    <n v="25"/>
    <x v="3"/>
    <n v="1"/>
    <n v="3"/>
    <n v="79"/>
    <n v="2"/>
    <n v="3"/>
    <n v="4"/>
    <n v="10798"/>
    <n v="5268"/>
    <n v="5"/>
    <n v="13"/>
    <n v="3"/>
    <n v="3"/>
    <n v="80"/>
    <n v="1"/>
    <n v="18"/>
    <n v="3"/>
    <n v="1"/>
    <n v="0"/>
    <n v="0"/>
    <n v="0"/>
  </r>
  <r>
    <x v="0"/>
    <s v="Travel_Frequently"/>
    <x v="4"/>
    <s v="Ex-Employees"/>
    <x v="0"/>
    <x v="3"/>
    <x v="776"/>
    <n v="1077"/>
    <x v="0"/>
    <x v="6"/>
    <x v="0"/>
    <s v="Yes"/>
    <s v="Y"/>
    <n v="3"/>
    <n v="-2"/>
    <n v="0"/>
    <n v="20"/>
    <n v="1"/>
    <n v="1"/>
    <n v="1"/>
    <n v="0"/>
    <n v="769"/>
    <n v="9"/>
    <x v="3"/>
    <n v="1"/>
    <n v="4"/>
    <n v="54"/>
    <n v="3"/>
    <n v="1"/>
    <n v="2"/>
    <n v="2323"/>
    <n v="17205"/>
    <n v="1"/>
    <n v="14"/>
    <n v="3"/>
    <n v="2"/>
    <n v="80"/>
    <n v="0"/>
    <n v="2"/>
    <n v="3"/>
    <n v="2"/>
    <n v="2"/>
    <n v="0"/>
    <n v="2"/>
  </r>
  <r>
    <x v="0"/>
    <s v="Travel_Rarely"/>
    <x v="4"/>
    <s v="Ex-Employees"/>
    <x v="1"/>
    <x v="0"/>
    <x v="777"/>
    <n v="1079"/>
    <x v="0"/>
    <x v="2"/>
    <x v="0"/>
    <s v="No"/>
    <s v="Y"/>
    <n v="6"/>
    <n v="-2"/>
    <n v="0"/>
    <n v="21"/>
    <n v="1"/>
    <n v="1"/>
    <n v="1"/>
    <n v="0"/>
    <n v="1334"/>
    <n v="10"/>
    <x v="3"/>
    <n v="1"/>
    <n v="3"/>
    <n v="36"/>
    <n v="2"/>
    <n v="1"/>
    <n v="1"/>
    <n v="1416"/>
    <n v="17258"/>
    <n v="1"/>
    <n v="13"/>
    <n v="3"/>
    <n v="1"/>
    <n v="80"/>
    <n v="0"/>
    <n v="1"/>
    <n v="2"/>
    <n v="1"/>
    <n v="0"/>
    <n v="1"/>
    <n v="0"/>
  </r>
  <r>
    <x v="1"/>
    <s v="Travel_Rarely"/>
    <x v="1"/>
    <s v="Current Employees"/>
    <x v="1"/>
    <x v="0"/>
    <x v="778"/>
    <n v="1080"/>
    <x v="0"/>
    <x v="1"/>
    <x v="2"/>
    <s v="Yes"/>
    <s v="Y"/>
    <n v="2"/>
    <n v="-2"/>
    <n v="0"/>
    <n v="46"/>
    <n v="0"/>
    <m/>
    <n v="0"/>
    <n v="1"/>
    <n v="1003"/>
    <n v="8"/>
    <x v="2"/>
    <n v="1"/>
    <n v="4"/>
    <n v="74"/>
    <n v="2"/>
    <n v="2"/>
    <n v="1"/>
    <n v="4615"/>
    <n v="21029"/>
    <n v="8"/>
    <n v="23"/>
    <n v="4"/>
    <n v="1"/>
    <n v="80"/>
    <n v="3"/>
    <n v="19"/>
    <n v="3"/>
    <n v="16"/>
    <n v="13"/>
    <n v="1"/>
    <n v="7"/>
  </r>
  <r>
    <x v="0"/>
    <s v="Travel_Rarely"/>
    <x v="1"/>
    <s v="Ex-Employees"/>
    <x v="1"/>
    <x v="0"/>
    <x v="779"/>
    <n v="1081"/>
    <x v="1"/>
    <x v="1"/>
    <x v="1"/>
    <s v="Yes"/>
    <s v="Y"/>
    <n v="2"/>
    <n v="-2"/>
    <n v="0"/>
    <n v="51"/>
    <n v="1"/>
    <n v="1"/>
    <n v="1"/>
    <n v="0"/>
    <n v="1323"/>
    <n v="4"/>
    <x v="2"/>
    <n v="1"/>
    <n v="1"/>
    <n v="34"/>
    <n v="3"/>
    <n v="1"/>
    <n v="1"/>
    <n v="2461"/>
    <n v="10332"/>
    <n v="9"/>
    <n v="12"/>
    <n v="3"/>
    <n v="3"/>
    <n v="80"/>
    <n v="3"/>
    <n v="18"/>
    <n v="4"/>
    <n v="10"/>
    <n v="0"/>
    <n v="2"/>
    <n v="7"/>
  </r>
  <r>
    <x v="0"/>
    <s v="Non-Travel"/>
    <x v="2"/>
    <s v="Ex-Employees"/>
    <x v="1"/>
    <x v="4"/>
    <x v="780"/>
    <n v="1082"/>
    <x v="1"/>
    <x v="4"/>
    <x v="0"/>
    <s v="No"/>
    <s v="Y"/>
    <n v="2"/>
    <n v="-2"/>
    <n v="0"/>
    <n v="28"/>
    <n v="1"/>
    <n v="1"/>
    <n v="1"/>
    <n v="0"/>
    <n v="1366"/>
    <n v="24"/>
    <x v="0"/>
    <n v="1"/>
    <n v="4"/>
    <n v="72"/>
    <n v="2"/>
    <n v="3"/>
    <n v="4"/>
    <n v="8722"/>
    <n v="12355"/>
    <n v="1"/>
    <n v="12"/>
    <n v="3"/>
    <n v="1"/>
    <n v="80"/>
    <n v="0"/>
    <n v="10"/>
    <n v="2"/>
    <n v="10"/>
    <n v="7"/>
    <n v="1"/>
    <n v="9"/>
  </r>
  <r>
    <x v="1"/>
    <s v="Travel_Rarely"/>
    <x v="2"/>
    <s v="Current Employees"/>
    <x v="1"/>
    <x v="2"/>
    <x v="781"/>
    <n v="1083"/>
    <x v="1"/>
    <x v="2"/>
    <x v="1"/>
    <s v="No"/>
    <s v="Y"/>
    <n v="2"/>
    <n v="-2"/>
    <n v="0"/>
    <n v="26"/>
    <n v="0"/>
    <m/>
    <n v="0"/>
    <n v="1"/>
    <n v="192"/>
    <n v="1"/>
    <x v="0"/>
    <n v="1"/>
    <n v="1"/>
    <n v="59"/>
    <n v="2"/>
    <n v="1"/>
    <n v="3"/>
    <n v="3955"/>
    <n v="11141"/>
    <n v="1"/>
    <n v="16"/>
    <n v="3"/>
    <n v="1"/>
    <n v="80"/>
    <n v="2"/>
    <n v="6"/>
    <n v="3"/>
    <n v="5"/>
    <n v="3"/>
    <n v="1"/>
    <n v="3"/>
  </r>
  <r>
    <x v="1"/>
    <s v="Travel_Rarely"/>
    <x v="2"/>
    <s v="Current Employees"/>
    <x v="1"/>
    <x v="1"/>
    <x v="782"/>
    <n v="1084"/>
    <x v="1"/>
    <x v="3"/>
    <x v="1"/>
    <s v="No"/>
    <s v="Y"/>
    <n v="1"/>
    <n v="-2"/>
    <n v="0"/>
    <n v="30"/>
    <n v="0"/>
    <m/>
    <n v="0"/>
    <n v="1"/>
    <n v="1176"/>
    <n v="20"/>
    <x v="3"/>
    <n v="1"/>
    <n v="3"/>
    <n v="85"/>
    <n v="3"/>
    <n v="2"/>
    <n v="3"/>
    <n v="9957"/>
    <n v="9096"/>
    <n v="0"/>
    <n v="15"/>
    <n v="3"/>
    <n v="3"/>
    <n v="80"/>
    <n v="1"/>
    <n v="7"/>
    <n v="2"/>
    <n v="6"/>
    <n v="2"/>
    <n v="0"/>
    <n v="2"/>
  </r>
  <r>
    <x v="1"/>
    <s v="Travel_Rarely"/>
    <x v="0"/>
    <s v="Current Employees"/>
    <x v="1"/>
    <x v="4"/>
    <x v="783"/>
    <n v="1085"/>
    <x v="0"/>
    <x v="1"/>
    <x v="1"/>
    <s v="No"/>
    <s v="Y"/>
    <n v="3"/>
    <n v="-2"/>
    <n v="0"/>
    <n v="41"/>
    <n v="0"/>
    <m/>
    <n v="0"/>
    <n v="1"/>
    <n v="509"/>
    <n v="7"/>
    <x v="0"/>
    <n v="1"/>
    <n v="4"/>
    <n v="43"/>
    <n v="4"/>
    <n v="1"/>
    <n v="4"/>
    <n v="3376"/>
    <n v="18863"/>
    <n v="1"/>
    <n v="13"/>
    <n v="3"/>
    <n v="3"/>
    <n v="80"/>
    <n v="0"/>
    <n v="10"/>
    <n v="3"/>
    <n v="10"/>
    <n v="6"/>
    <n v="0"/>
    <n v="8"/>
  </r>
  <r>
    <x v="1"/>
    <s v="Travel_Rarely"/>
    <x v="0"/>
    <s v="Current Employees"/>
    <x v="1"/>
    <x v="0"/>
    <x v="784"/>
    <n v="1088"/>
    <x v="0"/>
    <x v="4"/>
    <x v="1"/>
    <s v="No"/>
    <s v="Y"/>
    <n v="4"/>
    <n v="-2"/>
    <n v="0"/>
    <n v="38"/>
    <n v="0"/>
    <m/>
    <n v="0"/>
    <n v="1"/>
    <n v="330"/>
    <n v="17"/>
    <x v="1"/>
    <n v="1"/>
    <n v="3"/>
    <n v="65"/>
    <n v="2"/>
    <n v="3"/>
    <n v="1"/>
    <n v="8823"/>
    <n v="24608"/>
    <n v="0"/>
    <n v="18"/>
    <n v="3"/>
    <n v="1"/>
    <n v="80"/>
    <n v="1"/>
    <n v="20"/>
    <n v="2"/>
    <n v="19"/>
    <n v="9"/>
    <n v="1"/>
    <n v="9"/>
  </r>
  <r>
    <x v="1"/>
    <s v="Travel_Rarely"/>
    <x v="0"/>
    <s v="Current Employees"/>
    <x v="1"/>
    <x v="4"/>
    <x v="785"/>
    <n v="1092"/>
    <x v="1"/>
    <x v="4"/>
    <x v="1"/>
    <s v="No"/>
    <s v="Y"/>
    <n v="6"/>
    <n v="-2"/>
    <n v="0"/>
    <n v="40"/>
    <n v="0"/>
    <m/>
    <n v="0"/>
    <n v="1"/>
    <n v="1492"/>
    <n v="20"/>
    <x v="2"/>
    <n v="1"/>
    <n v="4"/>
    <n v="61"/>
    <n v="3"/>
    <n v="3"/>
    <n v="4"/>
    <n v="10322"/>
    <n v="26542"/>
    <n v="4"/>
    <n v="20"/>
    <n v="4"/>
    <n v="4"/>
    <n v="80"/>
    <n v="1"/>
    <n v="14"/>
    <n v="3"/>
    <n v="11"/>
    <n v="10"/>
    <n v="11"/>
    <n v="1"/>
  </r>
  <r>
    <x v="1"/>
    <s v="Non-Travel"/>
    <x v="2"/>
    <s v="Current Employees"/>
    <x v="1"/>
    <x v="0"/>
    <x v="786"/>
    <n v="1094"/>
    <x v="1"/>
    <x v="2"/>
    <x v="1"/>
    <s v="No"/>
    <s v="Y"/>
    <n v="4"/>
    <n v="-2"/>
    <n v="0"/>
    <n v="27"/>
    <n v="0"/>
    <m/>
    <n v="0"/>
    <n v="1"/>
    <n v="1277"/>
    <n v="8"/>
    <x v="4"/>
    <n v="1"/>
    <n v="1"/>
    <n v="87"/>
    <n v="1"/>
    <n v="1"/>
    <n v="1"/>
    <n v="4621"/>
    <n v="5869"/>
    <n v="1"/>
    <n v="19"/>
    <n v="3"/>
    <n v="4"/>
    <n v="80"/>
    <n v="3"/>
    <n v="3"/>
    <n v="3"/>
    <n v="3"/>
    <n v="2"/>
    <n v="1"/>
    <n v="2"/>
  </r>
  <r>
    <x v="1"/>
    <s v="Travel_Frequently"/>
    <x v="3"/>
    <s v="Current Employees"/>
    <x v="1"/>
    <x v="0"/>
    <x v="787"/>
    <n v="1096"/>
    <x v="1"/>
    <x v="3"/>
    <x v="1"/>
    <s v="No"/>
    <s v="Y"/>
    <n v="4"/>
    <n v="-2"/>
    <n v="0"/>
    <n v="55"/>
    <n v="0"/>
    <m/>
    <n v="0"/>
    <n v="1"/>
    <n v="1091"/>
    <n v="2"/>
    <x v="1"/>
    <n v="1"/>
    <n v="4"/>
    <n v="65"/>
    <n v="3"/>
    <n v="3"/>
    <n v="1"/>
    <n v="10976"/>
    <n v="15813"/>
    <n v="3"/>
    <n v="18"/>
    <n v="3"/>
    <n v="2"/>
    <n v="80"/>
    <n v="1"/>
    <n v="23"/>
    <n v="3"/>
    <n v="3"/>
    <n v="2"/>
    <n v="1"/>
    <n v="2"/>
  </r>
  <r>
    <x v="1"/>
    <s v="Travel_Rarely"/>
    <x v="2"/>
    <s v="Current Employees"/>
    <x v="1"/>
    <x v="1"/>
    <x v="788"/>
    <n v="1097"/>
    <x v="0"/>
    <x v="1"/>
    <x v="0"/>
    <s v="No"/>
    <s v="Y"/>
    <n v="4"/>
    <n v="-2"/>
    <n v="0"/>
    <n v="28"/>
    <n v="0"/>
    <m/>
    <n v="0"/>
    <n v="1"/>
    <n v="857"/>
    <n v="10"/>
    <x v="3"/>
    <n v="1"/>
    <n v="3"/>
    <n v="59"/>
    <n v="3"/>
    <n v="2"/>
    <n v="3"/>
    <n v="3660"/>
    <n v="7909"/>
    <n v="3"/>
    <n v="13"/>
    <n v="3"/>
    <n v="4"/>
    <n v="80"/>
    <n v="0"/>
    <n v="10"/>
    <n v="4"/>
    <n v="8"/>
    <n v="7"/>
    <n v="1"/>
    <n v="7"/>
  </r>
  <r>
    <x v="0"/>
    <s v="Travel_Rarely"/>
    <x v="0"/>
    <s v="Ex-Employees"/>
    <x v="2"/>
    <x v="2"/>
    <x v="789"/>
    <n v="1098"/>
    <x v="1"/>
    <x v="8"/>
    <x v="1"/>
    <s v="No"/>
    <s v="Y"/>
    <n v="1"/>
    <n v="-2"/>
    <n v="0"/>
    <n v="44"/>
    <n v="1"/>
    <n v="1"/>
    <n v="1"/>
    <n v="0"/>
    <n v="1376"/>
    <n v="1"/>
    <x v="0"/>
    <n v="1"/>
    <n v="2"/>
    <n v="91"/>
    <n v="2"/>
    <n v="3"/>
    <n v="3"/>
    <n v="10482"/>
    <n v="2326"/>
    <n v="9"/>
    <n v="14"/>
    <n v="3"/>
    <n v="4"/>
    <n v="80"/>
    <n v="1"/>
    <n v="24"/>
    <n v="3"/>
    <n v="20"/>
    <n v="6"/>
    <n v="3"/>
    <n v="6"/>
  </r>
  <r>
    <x v="1"/>
    <s v="Travel_Rarely"/>
    <x v="2"/>
    <s v="Current Employees"/>
    <x v="1"/>
    <x v="0"/>
    <x v="790"/>
    <n v="1099"/>
    <x v="1"/>
    <x v="4"/>
    <x v="2"/>
    <s v="No"/>
    <s v="Y"/>
    <n v="2"/>
    <n v="-2"/>
    <n v="0"/>
    <n v="33"/>
    <n v="0"/>
    <m/>
    <n v="0"/>
    <n v="1"/>
    <n v="654"/>
    <n v="5"/>
    <x v="3"/>
    <n v="1"/>
    <n v="4"/>
    <n v="34"/>
    <n v="2"/>
    <n v="3"/>
    <n v="1"/>
    <n v="7119"/>
    <n v="21214"/>
    <n v="4"/>
    <n v="15"/>
    <n v="3"/>
    <n v="3"/>
    <n v="80"/>
    <n v="1"/>
    <n v="9"/>
    <n v="3"/>
    <n v="3"/>
    <n v="2"/>
    <n v="1"/>
    <n v="2"/>
  </r>
  <r>
    <x v="0"/>
    <s v="Travel_Rarely"/>
    <x v="0"/>
    <s v="Ex-Employees"/>
    <x v="0"/>
    <x v="4"/>
    <x v="791"/>
    <n v="1100"/>
    <x v="1"/>
    <x v="0"/>
    <x v="0"/>
    <s v="Yes"/>
    <s v="Y"/>
    <n v="2"/>
    <n v="-2"/>
    <n v="0"/>
    <n v="35"/>
    <n v="1"/>
    <n v="1"/>
    <n v="1"/>
    <n v="0"/>
    <n v="1204"/>
    <n v="4"/>
    <x v="3"/>
    <n v="1"/>
    <n v="4"/>
    <n v="86"/>
    <n v="3"/>
    <n v="3"/>
    <n v="4"/>
    <n v="9582"/>
    <n v="10333"/>
    <n v="0"/>
    <n v="22"/>
    <n v="4"/>
    <n v="1"/>
    <n v="80"/>
    <n v="0"/>
    <n v="9"/>
    <n v="3"/>
    <n v="8"/>
    <n v="7"/>
    <n v="4"/>
    <n v="7"/>
  </r>
  <r>
    <x v="0"/>
    <s v="Travel_Frequently"/>
    <x v="2"/>
    <s v="Ex-Employees"/>
    <x v="1"/>
    <x v="2"/>
    <x v="792"/>
    <n v="1101"/>
    <x v="0"/>
    <x v="1"/>
    <x v="0"/>
    <s v="No"/>
    <s v="Y"/>
    <n v="4"/>
    <n v="-2"/>
    <n v="0"/>
    <n v="33"/>
    <n v="1"/>
    <n v="1"/>
    <n v="1"/>
    <n v="0"/>
    <n v="827"/>
    <n v="29"/>
    <x v="2"/>
    <n v="1"/>
    <n v="1"/>
    <n v="54"/>
    <n v="2"/>
    <n v="2"/>
    <n v="3"/>
    <n v="4508"/>
    <n v="3129"/>
    <n v="1"/>
    <n v="22"/>
    <n v="4"/>
    <n v="2"/>
    <n v="80"/>
    <n v="0"/>
    <n v="14"/>
    <n v="3"/>
    <n v="13"/>
    <n v="7"/>
    <n v="3"/>
    <n v="8"/>
  </r>
  <r>
    <x v="1"/>
    <s v="Travel_Rarely"/>
    <x v="2"/>
    <s v="Current Employees"/>
    <x v="1"/>
    <x v="0"/>
    <x v="793"/>
    <n v="1102"/>
    <x v="1"/>
    <x v="2"/>
    <x v="2"/>
    <s v="No"/>
    <s v="Y"/>
    <n v="5"/>
    <n v="-2"/>
    <n v="0"/>
    <n v="28"/>
    <n v="0"/>
    <m/>
    <n v="0"/>
    <n v="1"/>
    <n v="895"/>
    <n v="15"/>
    <x v="0"/>
    <n v="1"/>
    <n v="1"/>
    <n v="50"/>
    <n v="3"/>
    <n v="1"/>
    <n v="1"/>
    <n v="2207"/>
    <n v="22482"/>
    <n v="1"/>
    <n v="16"/>
    <n v="3"/>
    <n v="4"/>
    <n v="80"/>
    <n v="1"/>
    <n v="4"/>
    <n v="2"/>
    <n v="4"/>
    <n v="2"/>
    <n v="2"/>
    <n v="2"/>
  </r>
  <r>
    <x v="1"/>
    <s v="Travel_Frequently"/>
    <x v="2"/>
    <s v="Current Employees"/>
    <x v="1"/>
    <x v="0"/>
    <x v="794"/>
    <n v="1103"/>
    <x v="1"/>
    <x v="4"/>
    <x v="0"/>
    <s v="No"/>
    <s v="Y"/>
    <n v="1"/>
    <n v="-2"/>
    <n v="0"/>
    <n v="34"/>
    <n v="0"/>
    <m/>
    <n v="0"/>
    <n v="1"/>
    <n v="618"/>
    <n v="3"/>
    <x v="1"/>
    <n v="1"/>
    <n v="1"/>
    <n v="45"/>
    <n v="3"/>
    <n v="2"/>
    <n v="1"/>
    <n v="7756"/>
    <n v="22266"/>
    <n v="0"/>
    <n v="17"/>
    <n v="3"/>
    <n v="3"/>
    <n v="80"/>
    <n v="0"/>
    <n v="7"/>
    <n v="2"/>
    <n v="6"/>
    <n v="2"/>
    <n v="0"/>
    <n v="4"/>
  </r>
  <r>
    <x v="1"/>
    <s v="Travel_Rarely"/>
    <x v="0"/>
    <s v="Current Employees"/>
    <x v="0"/>
    <x v="0"/>
    <x v="795"/>
    <n v="1105"/>
    <x v="0"/>
    <x v="0"/>
    <x v="2"/>
    <s v="Yes"/>
    <s v="Y"/>
    <n v="5"/>
    <n v="-2"/>
    <n v="0"/>
    <n v="37"/>
    <n v="0"/>
    <m/>
    <n v="0"/>
    <n v="1"/>
    <n v="309"/>
    <n v="10"/>
    <x v="2"/>
    <n v="1"/>
    <n v="4"/>
    <n v="88"/>
    <n v="2"/>
    <n v="2"/>
    <n v="1"/>
    <n v="6694"/>
    <n v="24223"/>
    <n v="2"/>
    <n v="14"/>
    <n v="3"/>
    <n v="3"/>
    <n v="80"/>
    <n v="3"/>
    <n v="8"/>
    <n v="3"/>
    <n v="1"/>
    <n v="0"/>
    <n v="0"/>
    <n v="0"/>
  </r>
  <r>
    <x v="0"/>
    <s v="Travel_Rarely"/>
    <x v="2"/>
    <s v="Ex-Employees"/>
    <x v="1"/>
    <x v="4"/>
    <x v="796"/>
    <n v="1106"/>
    <x v="1"/>
    <x v="2"/>
    <x v="1"/>
    <s v="Yes"/>
    <s v="Y"/>
    <n v="3"/>
    <n v="-2"/>
    <n v="0"/>
    <n v="25"/>
    <n v="1"/>
    <n v="1"/>
    <n v="1"/>
    <n v="0"/>
    <n v="1219"/>
    <n v="4"/>
    <x v="1"/>
    <n v="1"/>
    <n v="4"/>
    <n v="32"/>
    <n v="3"/>
    <n v="1"/>
    <n v="4"/>
    <n v="3691"/>
    <n v="4605"/>
    <n v="1"/>
    <n v="15"/>
    <n v="3"/>
    <n v="2"/>
    <n v="80"/>
    <n v="1"/>
    <n v="7"/>
    <n v="4"/>
    <n v="7"/>
    <n v="7"/>
    <n v="5"/>
    <n v="6"/>
  </r>
  <r>
    <x v="0"/>
    <s v="Travel_Rarely"/>
    <x v="2"/>
    <s v="Ex-Employees"/>
    <x v="1"/>
    <x v="2"/>
    <x v="797"/>
    <n v="1107"/>
    <x v="1"/>
    <x v="2"/>
    <x v="2"/>
    <s v="No"/>
    <s v="Y"/>
    <n v="0"/>
    <n v="-2"/>
    <n v="0"/>
    <n v="26"/>
    <n v="1"/>
    <n v="1"/>
    <n v="1"/>
    <n v="0"/>
    <n v="1330"/>
    <n v="21"/>
    <x v="3"/>
    <n v="1"/>
    <n v="1"/>
    <n v="37"/>
    <n v="3"/>
    <n v="1"/>
    <n v="3"/>
    <n v="2377"/>
    <n v="19373"/>
    <n v="1"/>
    <n v="20"/>
    <n v="4"/>
    <n v="3"/>
    <n v="80"/>
    <n v="1"/>
    <n v="1"/>
    <n v="2"/>
    <n v="1"/>
    <n v="1"/>
    <n v="0"/>
    <n v="0"/>
  </r>
  <r>
    <x v="0"/>
    <s v="Travel_Rarely"/>
    <x v="2"/>
    <s v="Ex-Employees"/>
    <x v="1"/>
    <x v="2"/>
    <x v="798"/>
    <n v="1108"/>
    <x v="1"/>
    <x v="1"/>
    <x v="0"/>
    <s v="Yes"/>
    <s v="Y"/>
    <n v="0"/>
    <n v="-2"/>
    <n v="0"/>
    <n v="33"/>
    <n v="1"/>
    <n v="1"/>
    <n v="1"/>
    <n v="0"/>
    <n v="1017"/>
    <n v="25"/>
    <x v="3"/>
    <n v="1"/>
    <n v="1"/>
    <n v="55"/>
    <n v="2"/>
    <n v="1"/>
    <n v="3"/>
    <n v="2313"/>
    <n v="2993"/>
    <n v="4"/>
    <n v="20"/>
    <n v="4"/>
    <n v="2"/>
    <n v="80"/>
    <n v="0"/>
    <n v="5"/>
    <n v="3"/>
    <n v="2"/>
    <n v="2"/>
    <n v="2"/>
    <n v="2"/>
  </r>
  <r>
    <x v="1"/>
    <s v="Travel_Rarely"/>
    <x v="0"/>
    <s v="Current Employees"/>
    <x v="1"/>
    <x v="2"/>
    <x v="799"/>
    <n v="1109"/>
    <x v="1"/>
    <x v="5"/>
    <x v="1"/>
    <s v="No"/>
    <s v="Y"/>
    <n v="3"/>
    <n v="-2"/>
    <n v="0"/>
    <n v="42"/>
    <n v="0"/>
    <m/>
    <n v="0"/>
    <n v="1"/>
    <n v="469"/>
    <n v="2"/>
    <x v="0"/>
    <n v="1"/>
    <n v="4"/>
    <n v="35"/>
    <n v="3"/>
    <n v="4"/>
    <n v="3"/>
    <n v="17665"/>
    <n v="14399"/>
    <n v="0"/>
    <n v="17"/>
    <n v="3"/>
    <n v="4"/>
    <n v="80"/>
    <n v="1"/>
    <n v="23"/>
    <n v="3"/>
    <n v="22"/>
    <n v="6"/>
    <n v="13"/>
    <n v="7"/>
  </r>
  <r>
    <x v="0"/>
    <s v="Travel_Frequently"/>
    <x v="2"/>
    <s v="Ex-Employees"/>
    <x v="1"/>
    <x v="2"/>
    <x v="800"/>
    <n v="1111"/>
    <x v="1"/>
    <x v="2"/>
    <x v="2"/>
    <s v="No"/>
    <s v="Y"/>
    <n v="2"/>
    <n v="-2"/>
    <n v="0"/>
    <n v="28"/>
    <n v="1"/>
    <n v="1"/>
    <n v="1"/>
    <n v="0"/>
    <n v="1009"/>
    <n v="1"/>
    <x v="3"/>
    <n v="1"/>
    <n v="1"/>
    <n v="45"/>
    <n v="2"/>
    <n v="1"/>
    <n v="3"/>
    <n v="2596"/>
    <n v="7160"/>
    <n v="1"/>
    <n v="15"/>
    <n v="3"/>
    <n v="1"/>
    <n v="80"/>
    <n v="2"/>
    <n v="1"/>
    <n v="3"/>
    <n v="1"/>
    <n v="0"/>
    <n v="0"/>
    <n v="0"/>
  </r>
  <r>
    <x v="0"/>
    <s v="Travel_Frequently"/>
    <x v="1"/>
    <s v="Ex-Employees"/>
    <x v="0"/>
    <x v="1"/>
    <x v="801"/>
    <n v="1113"/>
    <x v="1"/>
    <x v="0"/>
    <x v="0"/>
    <s v="Yes"/>
    <s v="Y"/>
    <n v="4"/>
    <n v="-2"/>
    <n v="0"/>
    <n v="50"/>
    <n v="1"/>
    <n v="1"/>
    <n v="1"/>
    <n v="0"/>
    <n v="959"/>
    <n v="1"/>
    <x v="2"/>
    <n v="1"/>
    <n v="4"/>
    <n v="81"/>
    <n v="3"/>
    <n v="2"/>
    <n v="3"/>
    <n v="4728"/>
    <n v="17251"/>
    <n v="3"/>
    <n v="14"/>
    <n v="3"/>
    <n v="4"/>
    <n v="80"/>
    <n v="0"/>
    <n v="5"/>
    <n v="3"/>
    <n v="0"/>
    <n v="0"/>
    <n v="0"/>
    <n v="0"/>
  </r>
  <r>
    <x v="1"/>
    <s v="Travel_Frequently"/>
    <x v="2"/>
    <s v="Current Employees"/>
    <x v="0"/>
    <x v="0"/>
    <x v="802"/>
    <n v="1114"/>
    <x v="0"/>
    <x v="0"/>
    <x v="1"/>
    <s v="No"/>
    <s v="Y"/>
    <n v="3"/>
    <n v="-2"/>
    <n v="0"/>
    <n v="33"/>
    <n v="0"/>
    <m/>
    <n v="0"/>
    <n v="1"/>
    <n v="970"/>
    <n v="7"/>
    <x v="3"/>
    <n v="1"/>
    <n v="4"/>
    <n v="30"/>
    <n v="3"/>
    <n v="2"/>
    <n v="1"/>
    <n v="4302"/>
    <n v="13401"/>
    <n v="0"/>
    <n v="17"/>
    <n v="3"/>
    <n v="3"/>
    <n v="80"/>
    <n v="1"/>
    <n v="4"/>
    <n v="3"/>
    <n v="3"/>
    <n v="2"/>
    <n v="0"/>
    <n v="2"/>
  </r>
  <r>
    <x v="1"/>
    <s v="Non-Travel"/>
    <x v="2"/>
    <s v="Current Employees"/>
    <x v="1"/>
    <x v="0"/>
    <x v="803"/>
    <n v="1115"/>
    <x v="1"/>
    <x v="1"/>
    <x v="1"/>
    <s v="No"/>
    <s v="Y"/>
    <n v="2"/>
    <n v="-2"/>
    <n v="0"/>
    <n v="34"/>
    <n v="0"/>
    <m/>
    <n v="0"/>
    <n v="1"/>
    <n v="697"/>
    <n v="3"/>
    <x v="2"/>
    <n v="1"/>
    <n v="3"/>
    <n v="40"/>
    <n v="2"/>
    <n v="1"/>
    <n v="1"/>
    <n v="2979"/>
    <n v="22478"/>
    <n v="3"/>
    <n v="17"/>
    <n v="3"/>
    <n v="4"/>
    <n v="80"/>
    <n v="3"/>
    <n v="6"/>
    <n v="3"/>
    <n v="0"/>
    <n v="0"/>
    <n v="0"/>
    <n v="0"/>
  </r>
  <r>
    <x v="1"/>
    <s v="Non-Travel"/>
    <x v="1"/>
    <s v="Current Employees"/>
    <x v="1"/>
    <x v="2"/>
    <x v="804"/>
    <n v="1116"/>
    <x v="1"/>
    <x v="5"/>
    <x v="0"/>
    <s v="No"/>
    <s v="Y"/>
    <n v="3"/>
    <n v="-2"/>
    <n v="0"/>
    <n v="48"/>
    <n v="0"/>
    <m/>
    <n v="0"/>
    <n v="1"/>
    <n v="1262"/>
    <n v="1"/>
    <x v="2"/>
    <n v="1"/>
    <n v="1"/>
    <n v="35"/>
    <n v="4"/>
    <n v="4"/>
    <n v="4"/>
    <n v="16885"/>
    <n v="16154"/>
    <n v="2"/>
    <n v="22"/>
    <n v="4"/>
    <n v="3"/>
    <n v="80"/>
    <n v="0"/>
    <n v="27"/>
    <n v="2"/>
    <n v="5"/>
    <n v="4"/>
    <n v="2"/>
    <n v="1"/>
  </r>
  <r>
    <x v="1"/>
    <s v="Non-Travel"/>
    <x v="1"/>
    <s v="Current Employees"/>
    <x v="0"/>
    <x v="0"/>
    <x v="805"/>
    <n v="1117"/>
    <x v="0"/>
    <x v="0"/>
    <x v="1"/>
    <s v="No"/>
    <s v="Y"/>
    <n v="2"/>
    <n v="-2"/>
    <n v="0"/>
    <n v="45"/>
    <n v="0"/>
    <m/>
    <n v="0"/>
    <n v="1"/>
    <n v="1050"/>
    <n v="9"/>
    <x v="2"/>
    <n v="1"/>
    <n v="2"/>
    <n v="65"/>
    <n v="2"/>
    <n v="2"/>
    <n v="1"/>
    <n v="5593"/>
    <n v="17970"/>
    <n v="1"/>
    <n v="13"/>
    <n v="3"/>
    <n v="4"/>
    <n v="80"/>
    <n v="1"/>
    <n v="15"/>
    <n v="3"/>
    <n v="15"/>
    <n v="10"/>
    <n v="4"/>
    <n v="12"/>
  </r>
  <r>
    <x v="1"/>
    <s v="Travel_Rarely"/>
    <x v="1"/>
    <s v="Current Employees"/>
    <x v="1"/>
    <x v="0"/>
    <x v="806"/>
    <n v="1118"/>
    <x v="1"/>
    <x v="4"/>
    <x v="0"/>
    <s v="No"/>
    <s v="Y"/>
    <n v="4"/>
    <n v="-2"/>
    <n v="0"/>
    <n v="52"/>
    <n v="0"/>
    <m/>
    <n v="0"/>
    <n v="1"/>
    <n v="994"/>
    <n v="7"/>
    <x v="2"/>
    <n v="1"/>
    <n v="2"/>
    <n v="87"/>
    <n v="3"/>
    <n v="3"/>
    <n v="1"/>
    <n v="10445"/>
    <n v="15322"/>
    <n v="7"/>
    <n v="19"/>
    <n v="3"/>
    <n v="4"/>
    <n v="80"/>
    <n v="0"/>
    <n v="18"/>
    <n v="3"/>
    <n v="8"/>
    <n v="6"/>
    <n v="4"/>
    <n v="0"/>
  </r>
  <r>
    <x v="1"/>
    <s v="Travel_Rarely"/>
    <x v="0"/>
    <s v="Current Employees"/>
    <x v="0"/>
    <x v="3"/>
    <x v="807"/>
    <n v="1119"/>
    <x v="1"/>
    <x v="0"/>
    <x v="2"/>
    <s v="Yes"/>
    <s v="Y"/>
    <n v="2"/>
    <n v="-2"/>
    <n v="0"/>
    <n v="38"/>
    <n v="0"/>
    <m/>
    <n v="0"/>
    <n v="1"/>
    <n v="770"/>
    <n v="10"/>
    <x v="2"/>
    <n v="1"/>
    <n v="3"/>
    <n v="73"/>
    <n v="2"/>
    <n v="3"/>
    <n v="2"/>
    <n v="8740"/>
    <n v="5569"/>
    <n v="0"/>
    <n v="14"/>
    <n v="3"/>
    <n v="2"/>
    <n v="80"/>
    <n v="2"/>
    <n v="9"/>
    <n v="3"/>
    <n v="8"/>
    <n v="7"/>
    <n v="2"/>
    <n v="7"/>
  </r>
  <r>
    <x v="1"/>
    <s v="Travel_Rarely"/>
    <x v="2"/>
    <s v="Current Employees"/>
    <x v="1"/>
    <x v="0"/>
    <x v="808"/>
    <n v="1120"/>
    <x v="0"/>
    <x v="1"/>
    <x v="2"/>
    <s v="No"/>
    <s v="Y"/>
    <n v="1"/>
    <n v="-2"/>
    <n v="0"/>
    <n v="29"/>
    <n v="0"/>
    <m/>
    <n v="0"/>
    <n v="1"/>
    <n v="1107"/>
    <n v="28"/>
    <x v="2"/>
    <n v="1"/>
    <n v="3"/>
    <n v="93"/>
    <n v="3"/>
    <n v="1"/>
    <n v="1"/>
    <n v="2514"/>
    <n v="26968"/>
    <n v="4"/>
    <n v="22"/>
    <n v="4"/>
    <n v="1"/>
    <n v="80"/>
    <n v="1"/>
    <n v="11"/>
    <n v="3"/>
    <n v="7"/>
    <n v="5"/>
    <n v="1"/>
    <n v="7"/>
  </r>
  <r>
    <x v="1"/>
    <s v="Travel_Rarely"/>
    <x v="2"/>
    <s v="Current Employees"/>
    <x v="1"/>
    <x v="2"/>
    <x v="809"/>
    <n v="1121"/>
    <x v="0"/>
    <x v="3"/>
    <x v="2"/>
    <s v="No"/>
    <s v="Y"/>
    <n v="3"/>
    <n v="-2"/>
    <n v="0"/>
    <n v="28"/>
    <n v="0"/>
    <m/>
    <n v="0"/>
    <n v="1"/>
    <n v="950"/>
    <n v="3"/>
    <x v="3"/>
    <n v="1"/>
    <n v="4"/>
    <n v="93"/>
    <n v="3"/>
    <n v="3"/>
    <n v="3"/>
    <n v="7655"/>
    <n v="8039"/>
    <n v="0"/>
    <n v="17"/>
    <n v="3"/>
    <n v="2"/>
    <n v="80"/>
    <n v="3"/>
    <n v="10"/>
    <n v="2"/>
    <n v="9"/>
    <n v="7"/>
    <n v="1"/>
    <n v="7"/>
  </r>
  <r>
    <x v="1"/>
    <s v="Travel_Rarely"/>
    <x v="1"/>
    <s v="Current Employees"/>
    <x v="0"/>
    <x v="3"/>
    <x v="810"/>
    <n v="1124"/>
    <x v="1"/>
    <x v="5"/>
    <x v="1"/>
    <s v="No"/>
    <s v="Y"/>
    <n v="3"/>
    <n v="-2"/>
    <n v="0"/>
    <n v="46"/>
    <n v="0"/>
    <m/>
    <n v="0"/>
    <n v="1"/>
    <n v="406"/>
    <n v="3"/>
    <x v="1"/>
    <n v="1"/>
    <n v="1"/>
    <n v="52"/>
    <n v="3"/>
    <n v="4"/>
    <n v="2"/>
    <n v="17465"/>
    <n v="15596"/>
    <n v="3"/>
    <n v="12"/>
    <n v="3"/>
    <n v="4"/>
    <n v="80"/>
    <n v="1"/>
    <n v="23"/>
    <n v="3"/>
    <n v="12"/>
    <n v="9"/>
    <n v="4"/>
    <n v="9"/>
  </r>
  <r>
    <x v="1"/>
    <s v="Travel_Rarely"/>
    <x v="0"/>
    <s v="Current Employees"/>
    <x v="0"/>
    <x v="3"/>
    <x v="811"/>
    <n v="1125"/>
    <x v="1"/>
    <x v="0"/>
    <x v="0"/>
    <s v="No"/>
    <s v="Y"/>
    <n v="2"/>
    <n v="-2"/>
    <n v="0"/>
    <n v="38"/>
    <n v="0"/>
    <m/>
    <n v="0"/>
    <n v="1"/>
    <n v="130"/>
    <n v="2"/>
    <x v="0"/>
    <n v="1"/>
    <n v="4"/>
    <n v="32"/>
    <n v="3"/>
    <n v="3"/>
    <n v="2"/>
    <n v="7351"/>
    <n v="20619"/>
    <n v="7"/>
    <n v="16"/>
    <n v="3"/>
    <n v="3"/>
    <n v="80"/>
    <n v="0"/>
    <n v="10"/>
    <n v="3"/>
    <n v="1"/>
    <n v="0"/>
    <n v="0"/>
    <n v="0"/>
  </r>
  <r>
    <x v="1"/>
    <s v="Travel_Frequently"/>
    <x v="0"/>
    <s v="Current Employees"/>
    <x v="1"/>
    <x v="0"/>
    <x v="812"/>
    <n v="1126"/>
    <x v="0"/>
    <x v="3"/>
    <x v="1"/>
    <s v="No"/>
    <s v="Y"/>
    <n v="1"/>
    <n v="-2"/>
    <n v="0"/>
    <n v="43"/>
    <n v="0"/>
    <m/>
    <n v="0"/>
    <n v="1"/>
    <n v="1082"/>
    <n v="27"/>
    <x v="3"/>
    <n v="1"/>
    <n v="3"/>
    <n v="83"/>
    <n v="3"/>
    <n v="3"/>
    <n v="1"/>
    <n v="10820"/>
    <n v="11535"/>
    <n v="8"/>
    <n v="11"/>
    <n v="3"/>
    <n v="3"/>
    <n v="80"/>
    <n v="1"/>
    <n v="18"/>
    <n v="3"/>
    <n v="8"/>
    <n v="7"/>
    <n v="0"/>
    <n v="1"/>
  </r>
  <r>
    <x v="0"/>
    <s v="Travel_Frequently"/>
    <x v="0"/>
    <s v="Ex-Employees"/>
    <x v="1"/>
    <x v="0"/>
    <x v="813"/>
    <n v="1127"/>
    <x v="1"/>
    <x v="4"/>
    <x v="2"/>
    <s v="No"/>
    <s v="Y"/>
    <n v="4"/>
    <n v="-2"/>
    <n v="0"/>
    <n v="39"/>
    <n v="1"/>
    <n v="1"/>
    <n v="1"/>
    <n v="0"/>
    <n v="203"/>
    <n v="2"/>
    <x v="3"/>
    <n v="1"/>
    <n v="1"/>
    <n v="84"/>
    <n v="3"/>
    <n v="4"/>
    <n v="1"/>
    <n v="12169"/>
    <n v="13547"/>
    <n v="7"/>
    <n v="11"/>
    <n v="3"/>
    <n v="4"/>
    <n v="80"/>
    <n v="3"/>
    <n v="21"/>
    <n v="3"/>
    <n v="18"/>
    <n v="7"/>
    <n v="11"/>
    <n v="5"/>
  </r>
  <r>
    <x v="1"/>
    <s v="Travel_Rarely"/>
    <x v="0"/>
    <s v="Current Employees"/>
    <x v="1"/>
    <x v="2"/>
    <x v="814"/>
    <n v="1128"/>
    <x v="1"/>
    <x v="7"/>
    <x v="0"/>
    <s v="No"/>
    <s v="Y"/>
    <n v="2"/>
    <n v="-2"/>
    <n v="0"/>
    <n v="40"/>
    <n v="0"/>
    <m/>
    <n v="0"/>
    <n v="1"/>
    <n v="1308"/>
    <n v="14"/>
    <x v="3"/>
    <n v="1"/>
    <n v="3"/>
    <n v="44"/>
    <n v="2"/>
    <n v="5"/>
    <n v="3"/>
    <n v="19626"/>
    <n v="17544"/>
    <n v="1"/>
    <n v="14"/>
    <n v="3"/>
    <n v="1"/>
    <n v="80"/>
    <n v="0"/>
    <n v="21"/>
    <n v="4"/>
    <n v="20"/>
    <n v="7"/>
    <n v="4"/>
    <n v="9"/>
  </r>
  <r>
    <x v="1"/>
    <s v="Travel_Rarely"/>
    <x v="4"/>
    <s v="Current Employees"/>
    <x v="1"/>
    <x v="4"/>
    <x v="815"/>
    <n v="1131"/>
    <x v="0"/>
    <x v="1"/>
    <x v="0"/>
    <s v="Yes"/>
    <s v="Y"/>
    <n v="6"/>
    <n v="-2"/>
    <n v="0"/>
    <n v="21"/>
    <n v="0"/>
    <m/>
    <n v="0"/>
    <n v="1"/>
    <n v="984"/>
    <n v="1"/>
    <x v="1"/>
    <n v="1"/>
    <n v="4"/>
    <n v="70"/>
    <n v="2"/>
    <n v="1"/>
    <n v="4"/>
    <n v="2070"/>
    <n v="25326"/>
    <n v="1"/>
    <n v="11"/>
    <n v="3"/>
    <n v="3"/>
    <n v="80"/>
    <n v="0"/>
    <n v="2"/>
    <n v="4"/>
    <n v="2"/>
    <n v="2"/>
    <n v="2"/>
    <n v="2"/>
  </r>
  <r>
    <x v="1"/>
    <s v="Non-Travel"/>
    <x v="0"/>
    <s v="Current Employees"/>
    <x v="1"/>
    <x v="0"/>
    <x v="816"/>
    <n v="1132"/>
    <x v="1"/>
    <x v="2"/>
    <x v="0"/>
    <s v="No"/>
    <s v="Y"/>
    <n v="2"/>
    <n v="-2"/>
    <n v="0"/>
    <n v="39"/>
    <n v="0"/>
    <m/>
    <n v="0"/>
    <n v="1"/>
    <n v="439"/>
    <n v="9"/>
    <x v="3"/>
    <n v="1"/>
    <n v="3"/>
    <n v="70"/>
    <n v="3"/>
    <n v="2"/>
    <n v="1"/>
    <n v="6782"/>
    <n v="8770"/>
    <n v="9"/>
    <n v="15"/>
    <n v="3"/>
    <n v="3"/>
    <n v="80"/>
    <n v="0"/>
    <n v="9"/>
    <n v="2"/>
    <n v="5"/>
    <n v="4"/>
    <n v="0"/>
    <n v="3"/>
  </r>
  <r>
    <x v="1"/>
    <s v="Non-Travel"/>
    <x v="0"/>
    <s v="Current Employees"/>
    <x v="1"/>
    <x v="0"/>
    <x v="817"/>
    <n v="1133"/>
    <x v="1"/>
    <x v="3"/>
    <x v="0"/>
    <s v="No"/>
    <s v="Y"/>
    <n v="0"/>
    <n v="-2"/>
    <n v="0"/>
    <n v="36"/>
    <n v="0"/>
    <m/>
    <n v="0"/>
    <n v="1"/>
    <n v="217"/>
    <n v="18"/>
    <x v="2"/>
    <n v="1"/>
    <n v="1"/>
    <n v="78"/>
    <n v="3"/>
    <n v="2"/>
    <n v="1"/>
    <n v="7779"/>
    <n v="23238"/>
    <n v="2"/>
    <n v="20"/>
    <n v="4"/>
    <n v="1"/>
    <n v="80"/>
    <n v="0"/>
    <n v="18"/>
    <n v="3"/>
    <n v="11"/>
    <n v="9"/>
    <n v="0"/>
    <n v="9"/>
  </r>
  <r>
    <x v="1"/>
    <s v="Travel_Frequently"/>
    <x v="2"/>
    <s v="Current Employees"/>
    <x v="0"/>
    <x v="0"/>
    <x v="818"/>
    <n v="1135"/>
    <x v="1"/>
    <x v="6"/>
    <x v="1"/>
    <s v="No"/>
    <s v="Y"/>
    <n v="4"/>
    <n v="-2"/>
    <n v="0"/>
    <n v="31"/>
    <n v="0"/>
    <m/>
    <n v="0"/>
    <n v="1"/>
    <n v="793"/>
    <n v="20"/>
    <x v="3"/>
    <n v="1"/>
    <n v="3"/>
    <n v="67"/>
    <n v="4"/>
    <n v="1"/>
    <n v="1"/>
    <n v="2791"/>
    <n v="21981"/>
    <n v="0"/>
    <n v="12"/>
    <n v="3"/>
    <n v="1"/>
    <n v="80"/>
    <n v="1"/>
    <n v="3"/>
    <n v="3"/>
    <n v="2"/>
    <n v="2"/>
    <n v="2"/>
    <n v="2"/>
  </r>
  <r>
    <x v="1"/>
    <s v="Travel_Rarely"/>
    <x v="2"/>
    <s v="Current Employees"/>
    <x v="1"/>
    <x v="0"/>
    <x v="819"/>
    <n v="1136"/>
    <x v="1"/>
    <x v="1"/>
    <x v="1"/>
    <s v="No"/>
    <s v="Y"/>
    <n v="2"/>
    <n v="-2"/>
    <n v="0"/>
    <n v="28"/>
    <n v="0"/>
    <m/>
    <n v="0"/>
    <n v="1"/>
    <n v="1451"/>
    <n v="2"/>
    <x v="1"/>
    <n v="1"/>
    <n v="1"/>
    <n v="67"/>
    <n v="2"/>
    <n v="1"/>
    <n v="1"/>
    <n v="3201"/>
    <n v="19911"/>
    <n v="0"/>
    <n v="17"/>
    <n v="3"/>
    <n v="1"/>
    <n v="80"/>
    <n v="0"/>
    <n v="6"/>
    <n v="1"/>
    <n v="5"/>
    <n v="3"/>
    <n v="0"/>
    <n v="4"/>
  </r>
  <r>
    <x v="1"/>
    <s v="Travel_Frequently"/>
    <x v="0"/>
    <s v="Current Employees"/>
    <x v="0"/>
    <x v="3"/>
    <x v="820"/>
    <n v="1137"/>
    <x v="1"/>
    <x v="0"/>
    <x v="2"/>
    <s v="No"/>
    <s v="Y"/>
    <n v="3"/>
    <n v="-2"/>
    <n v="0"/>
    <n v="35"/>
    <n v="0"/>
    <m/>
    <n v="0"/>
    <n v="1"/>
    <n v="1182"/>
    <n v="11"/>
    <x v="0"/>
    <n v="1"/>
    <n v="4"/>
    <n v="54"/>
    <n v="3"/>
    <n v="2"/>
    <n v="2"/>
    <n v="4968"/>
    <n v="18500"/>
    <n v="1"/>
    <n v="11"/>
    <n v="3"/>
    <n v="4"/>
    <n v="80"/>
    <n v="1"/>
    <n v="5"/>
    <n v="3"/>
    <n v="5"/>
    <n v="2"/>
    <n v="0"/>
    <n v="2"/>
  </r>
  <r>
    <x v="1"/>
    <s v="Travel_Rarely"/>
    <x v="1"/>
    <s v="Current Employees"/>
    <x v="0"/>
    <x v="4"/>
    <x v="821"/>
    <n v="1138"/>
    <x v="1"/>
    <x v="0"/>
    <x v="1"/>
    <s v="No"/>
    <s v="Y"/>
    <n v="3"/>
    <n v="-2"/>
    <n v="0"/>
    <n v="49"/>
    <n v="0"/>
    <m/>
    <n v="0"/>
    <n v="1"/>
    <n v="174"/>
    <n v="8"/>
    <x v="2"/>
    <n v="1"/>
    <n v="4"/>
    <n v="56"/>
    <n v="2"/>
    <n v="4"/>
    <n v="4"/>
    <n v="13120"/>
    <n v="11879"/>
    <n v="6"/>
    <n v="17"/>
    <n v="3"/>
    <n v="2"/>
    <n v="80"/>
    <n v="1"/>
    <n v="22"/>
    <n v="3"/>
    <n v="9"/>
    <n v="8"/>
    <n v="2"/>
    <n v="3"/>
  </r>
  <r>
    <x v="1"/>
    <s v="Travel_Frequently"/>
    <x v="2"/>
    <s v="Current Employees"/>
    <x v="1"/>
    <x v="0"/>
    <x v="822"/>
    <n v="1140"/>
    <x v="1"/>
    <x v="3"/>
    <x v="0"/>
    <s v="No"/>
    <s v="Y"/>
    <n v="3"/>
    <n v="-2"/>
    <n v="0"/>
    <n v="34"/>
    <n v="0"/>
    <m/>
    <n v="0"/>
    <n v="1"/>
    <n v="1003"/>
    <n v="2"/>
    <x v="0"/>
    <n v="1"/>
    <n v="4"/>
    <n v="95"/>
    <n v="3"/>
    <n v="2"/>
    <n v="1"/>
    <n v="4033"/>
    <n v="15834"/>
    <n v="2"/>
    <n v="11"/>
    <n v="3"/>
    <n v="4"/>
    <n v="80"/>
    <n v="0"/>
    <n v="5"/>
    <n v="2"/>
    <n v="3"/>
    <n v="2"/>
    <n v="0"/>
    <n v="2"/>
  </r>
  <r>
    <x v="1"/>
    <s v="Travel_Frequently"/>
    <x v="2"/>
    <s v="Current Employees"/>
    <x v="1"/>
    <x v="0"/>
    <x v="823"/>
    <n v="1143"/>
    <x v="0"/>
    <x v="1"/>
    <x v="2"/>
    <s v="No"/>
    <s v="Y"/>
    <n v="2"/>
    <n v="-2"/>
    <n v="0"/>
    <n v="29"/>
    <n v="0"/>
    <m/>
    <n v="0"/>
    <n v="1"/>
    <n v="490"/>
    <n v="10"/>
    <x v="3"/>
    <n v="1"/>
    <n v="4"/>
    <n v="61"/>
    <n v="3"/>
    <n v="1"/>
    <n v="1"/>
    <n v="3291"/>
    <n v="17940"/>
    <n v="0"/>
    <n v="14"/>
    <n v="3"/>
    <n v="4"/>
    <n v="80"/>
    <n v="2"/>
    <n v="8"/>
    <n v="2"/>
    <n v="7"/>
    <n v="5"/>
    <n v="1"/>
    <n v="1"/>
  </r>
  <r>
    <x v="1"/>
    <s v="Travel_Rarely"/>
    <x v="0"/>
    <s v="Current Employees"/>
    <x v="1"/>
    <x v="2"/>
    <x v="824"/>
    <n v="1148"/>
    <x v="1"/>
    <x v="2"/>
    <x v="0"/>
    <s v="No"/>
    <s v="Y"/>
    <n v="3"/>
    <n v="-2"/>
    <n v="0"/>
    <n v="42"/>
    <n v="0"/>
    <m/>
    <n v="0"/>
    <n v="1"/>
    <n v="188"/>
    <n v="29"/>
    <x v="3"/>
    <n v="1"/>
    <n v="2"/>
    <n v="56"/>
    <n v="1"/>
    <n v="2"/>
    <n v="4"/>
    <n v="4272"/>
    <n v="9558"/>
    <n v="4"/>
    <n v="19"/>
    <n v="3"/>
    <n v="1"/>
    <n v="80"/>
    <n v="0"/>
    <n v="16"/>
    <n v="3"/>
    <n v="1"/>
    <n v="0"/>
    <n v="0"/>
    <n v="0"/>
  </r>
  <r>
    <x v="1"/>
    <s v="Travel_Rarely"/>
    <x v="2"/>
    <s v="Current Employees"/>
    <x v="1"/>
    <x v="2"/>
    <x v="825"/>
    <n v="1150"/>
    <x v="1"/>
    <x v="3"/>
    <x v="1"/>
    <s v="Yes"/>
    <s v="Y"/>
    <n v="2"/>
    <n v="-2"/>
    <n v="0"/>
    <n v="29"/>
    <n v="0"/>
    <m/>
    <n v="0"/>
    <n v="1"/>
    <n v="718"/>
    <n v="8"/>
    <x v="1"/>
    <n v="1"/>
    <n v="2"/>
    <n v="79"/>
    <n v="2"/>
    <n v="2"/>
    <n v="4"/>
    <n v="5056"/>
    <n v="17689"/>
    <n v="1"/>
    <n v="15"/>
    <n v="3"/>
    <n v="3"/>
    <n v="80"/>
    <n v="1"/>
    <n v="10"/>
    <n v="2"/>
    <n v="10"/>
    <n v="7"/>
    <n v="1"/>
    <n v="2"/>
  </r>
  <r>
    <x v="1"/>
    <s v="Travel_Rarely"/>
    <x v="0"/>
    <s v="Current Employees"/>
    <x v="2"/>
    <x v="5"/>
    <x v="826"/>
    <n v="1152"/>
    <x v="1"/>
    <x v="8"/>
    <x v="1"/>
    <s v="No"/>
    <s v="Y"/>
    <n v="2"/>
    <n v="-2"/>
    <n v="0"/>
    <n v="38"/>
    <n v="0"/>
    <m/>
    <n v="0"/>
    <n v="1"/>
    <n v="433"/>
    <n v="1"/>
    <x v="3"/>
    <n v="1"/>
    <n v="3"/>
    <n v="37"/>
    <n v="4"/>
    <n v="1"/>
    <n v="3"/>
    <n v="2844"/>
    <n v="6004"/>
    <n v="1"/>
    <n v="13"/>
    <n v="3"/>
    <n v="4"/>
    <n v="80"/>
    <n v="1"/>
    <n v="7"/>
    <n v="4"/>
    <n v="7"/>
    <n v="6"/>
    <n v="5"/>
    <n v="0"/>
  </r>
  <r>
    <x v="1"/>
    <s v="Travel_Frequently"/>
    <x v="2"/>
    <s v="Current Employees"/>
    <x v="1"/>
    <x v="0"/>
    <x v="827"/>
    <n v="1154"/>
    <x v="1"/>
    <x v="1"/>
    <x v="2"/>
    <s v="Yes"/>
    <s v="Y"/>
    <n v="2"/>
    <n v="-2"/>
    <n v="0"/>
    <n v="28"/>
    <n v="0"/>
    <m/>
    <n v="0"/>
    <n v="1"/>
    <n v="773"/>
    <n v="6"/>
    <x v="3"/>
    <n v="1"/>
    <n v="3"/>
    <n v="39"/>
    <n v="2"/>
    <n v="1"/>
    <n v="1"/>
    <n v="2703"/>
    <n v="22088"/>
    <n v="1"/>
    <n v="14"/>
    <n v="3"/>
    <n v="4"/>
    <n v="80"/>
    <n v="1"/>
    <n v="3"/>
    <n v="3"/>
    <n v="3"/>
    <n v="1"/>
    <n v="0"/>
    <n v="2"/>
  </r>
  <r>
    <x v="0"/>
    <s v="Non-Travel"/>
    <x v="4"/>
    <s v="Ex-Employees"/>
    <x v="1"/>
    <x v="2"/>
    <x v="828"/>
    <n v="1156"/>
    <x v="1"/>
    <x v="2"/>
    <x v="0"/>
    <s v="No"/>
    <s v="Y"/>
    <n v="0"/>
    <n v="-2"/>
    <n v="0"/>
    <n v="18"/>
    <n v="1"/>
    <n v="1"/>
    <n v="1"/>
    <n v="0"/>
    <n v="247"/>
    <n v="8"/>
    <x v="1"/>
    <n v="1"/>
    <n v="3"/>
    <n v="80"/>
    <n v="3"/>
    <n v="1"/>
    <n v="3"/>
    <n v="1904"/>
    <n v="13556"/>
    <n v="1"/>
    <n v="12"/>
    <n v="3"/>
    <n v="4"/>
    <n v="80"/>
    <n v="0"/>
    <n v="0"/>
    <n v="3"/>
    <n v="0"/>
    <n v="0"/>
    <n v="0"/>
    <n v="0"/>
  </r>
  <r>
    <x v="0"/>
    <s v="Travel_Rarely"/>
    <x v="2"/>
    <s v="Ex-Employees"/>
    <x v="0"/>
    <x v="3"/>
    <x v="829"/>
    <n v="1157"/>
    <x v="0"/>
    <x v="0"/>
    <x v="0"/>
    <s v="Yes"/>
    <s v="Y"/>
    <n v="3"/>
    <n v="-2"/>
    <n v="0"/>
    <n v="33"/>
    <n v="1"/>
    <n v="1"/>
    <n v="1"/>
    <n v="0"/>
    <n v="603"/>
    <n v="9"/>
    <x v="2"/>
    <n v="1"/>
    <n v="1"/>
    <n v="77"/>
    <n v="3"/>
    <n v="2"/>
    <n v="2"/>
    <n v="8224"/>
    <n v="18385"/>
    <n v="0"/>
    <n v="17"/>
    <n v="3"/>
    <n v="1"/>
    <n v="80"/>
    <n v="0"/>
    <n v="6"/>
    <n v="3"/>
    <n v="5"/>
    <n v="2"/>
    <n v="0"/>
    <n v="3"/>
  </r>
  <r>
    <x v="1"/>
    <s v="Travel_Rarely"/>
    <x v="0"/>
    <s v="Current Employees"/>
    <x v="1"/>
    <x v="0"/>
    <x v="830"/>
    <n v="1158"/>
    <x v="1"/>
    <x v="2"/>
    <x v="1"/>
    <s v="Yes"/>
    <s v="Y"/>
    <n v="4"/>
    <n v="-2"/>
    <n v="0"/>
    <n v="41"/>
    <n v="0"/>
    <m/>
    <n v="0"/>
    <n v="1"/>
    <n v="167"/>
    <n v="12"/>
    <x v="2"/>
    <n v="1"/>
    <n v="2"/>
    <n v="46"/>
    <n v="3"/>
    <n v="1"/>
    <n v="1"/>
    <n v="4766"/>
    <n v="9051"/>
    <n v="3"/>
    <n v="11"/>
    <n v="3"/>
    <n v="1"/>
    <n v="80"/>
    <n v="1"/>
    <n v="6"/>
    <n v="3"/>
    <n v="1"/>
    <n v="0"/>
    <n v="0"/>
    <n v="0"/>
  </r>
  <r>
    <x v="0"/>
    <s v="Travel_Frequently"/>
    <x v="2"/>
    <s v="Ex-Employees"/>
    <x v="1"/>
    <x v="2"/>
    <x v="831"/>
    <n v="1160"/>
    <x v="1"/>
    <x v="2"/>
    <x v="1"/>
    <s v="No"/>
    <s v="Y"/>
    <n v="5"/>
    <n v="-2"/>
    <n v="0"/>
    <n v="31"/>
    <n v="1"/>
    <n v="1"/>
    <n v="1"/>
    <n v="0"/>
    <n v="874"/>
    <n v="15"/>
    <x v="3"/>
    <n v="1"/>
    <n v="3"/>
    <n v="72"/>
    <n v="3"/>
    <n v="1"/>
    <n v="3"/>
    <n v="2610"/>
    <n v="6233"/>
    <n v="1"/>
    <n v="12"/>
    <n v="3"/>
    <n v="3"/>
    <n v="80"/>
    <n v="1"/>
    <n v="2"/>
    <n v="2"/>
    <n v="2"/>
    <n v="2"/>
    <n v="2"/>
    <n v="2"/>
  </r>
  <r>
    <x v="1"/>
    <s v="Travel_Rarely"/>
    <x v="0"/>
    <s v="Current Employees"/>
    <x v="1"/>
    <x v="2"/>
    <x v="832"/>
    <n v="1161"/>
    <x v="0"/>
    <x v="4"/>
    <x v="2"/>
    <s v="No"/>
    <s v="Y"/>
    <n v="2"/>
    <n v="-2"/>
    <n v="0"/>
    <n v="37"/>
    <n v="0"/>
    <m/>
    <n v="0"/>
    <n v="1"/>
    <n v="367"/>
    <n v="25"/>
    <x v="0"/>
    <n v="1"/>
    <n v="3"/>
    <n v="52"/>
    <n v="2"/>
    <n v="2"/>
    <n v="4"/>
    <n v="5731"/>
    <n v="17171"/>
    <n v="7"/>
    <n v="13"/>
    <n v="3"/>
    <n v="3"/>
    <n v="80"/>
    <n v="2"/>
    <n v="9"/>
    <n v="3"/>
    <n v="6"/>
    <n v="2"/>
    <n v="1"/>
    <n v="3"/>
  </r>
  <r>
    <x v="1"/>
    <s v="Travel_Rarely"/>
    <x v="2"/>
    <s v="Current Employees"/>
    <x v="1"/>
    <x v="0"/>
    <x v="833"/>
    <n v="1162"/>
    <x v="1"/>
    <x v="1"/>
    <x v="1"/>
    <s v="No"/>
    <s v="Y"/>
    <n v="0"/>
    <n v="-2"/>
    <n v="0"/>
    <n v="27"/>
    <n v="0"/>
    <m/>
    <n v="0"/>
    <n v="1"/>
    <n v="199"/>
    <n v="6"/>
    <x v="3"/>
    <n v="1"/>
    <n v="4"/>
    <n v="55"/>
    <n v="2"/>
    <n v="1"/>
    <n v="1"/>
    <n v="2539"/>
    <n v="7950"/>
    <n v="1"/>
    <n v="13"/>
    <n v="3"/>
    <n v="3"/>
    <n v="80"/>
    <n v="1"/>
    <n v="4"/>
    <n v="3"/>
    <n v="4"/>
    <n v="2"/>
    <n v="2"/>
    <n v="2"/>
  </r>
  <r>
    <x v="1"/>
    <s v="Travel_Rarely"/>
    <x v="2"/>
    <s v="Current Employees"/>
    <x v="0"/>
    <x v="0"/>
    <x v="834"/>
    <n v="1163"/>
    <x v="0"/>
    <x v="0"/>
    <x v="1"/>
    <s v="No"/>
    <s v="Y"/>
    <n v="3"/>
    <n v="-2"/>
    <n v="0"/>
    <n v="34"/>
    <n v="0"/>
    <m/>
    <n v="0"/>
    <n v="1"/>
    <n v="1400"/>
    <n v="9"/>
    <x v="1"/>
    <n v="1"/>
    <n v="2"/>
    <n v="70"/>
    <n v="3"/>
    <n v="2"/>
    <n v="1"/>
    <n v="5714"/>
    <n v="5829"/>
    <n v="1"/>
    <n v="20"/>
    <n v="4"/>
    <n v="1"/>
    <n v="80"/>
    <n v="0"/>
    <n v="6"/>
    <n v="2"/>
    <n v="6"/>
    <n v="5"/>
    <n v="1"/>
    <n v="3"/>
  </r>
  <r>
    <x v="1"/>
    <s v="Travel_Rarely"/>
    <x v="0"/>
    <s v="Current Employees"/>
    <x v="2"/>
    <x v="4"/>
    <x v="835"/>
    <n v="1164"/>
    <x v="1"/>
    <x v="8"/>
    <x v="0"/>
    <s v="No"/>
    <s v="Y"/>
    <n v="2"/>
    <n v="-2"/>
    <n v="0"/>
    <n v="35"/>
    <n v="0"/>
    <m/>
    <n v="0"/>
    <n v="1"/>
    <n v="528"/>
    <n v="8"/>
    <x v="2"/>
    <n v="1"/>
    <n v="4"/>
    <n v="100"/>
    <n v="3"/>
    <n v="1"/>
    <n v="4"/>
    <n v="4323"/>
    <n v="7108"/>
    <n v="1"/>
    <n v="17"/>
    <n v="3"/>
    <n v="2"/>
    <n v="80"/>
    <n v="0"/>
    <n v="6"/>
    <n v="1"/>
    <n v="5"/>
    <n v="4"/>
    <n v="1"/>
    <n v="4"/>
  </r>
  <r>
    <x v="0"/>
    <s v="Travel_Rarely"/>
    <x v="2"/>
    <s v="Ex-Employees"/>
    <x v="0"/>
    <x v="0"/>
    <x v="836"/>
    <n v="1165"/>
    <x v="0"/>
    <x v="0"/>
    <x v="1"/>
    <s v="No"/>
    <s v="Y"/>
    <n v="3"/>
    <n v="-2"/>
    <n v="0"/>
    <n v="29"/>
    <n v="1"/>
    <n v="1"/>
    <n v="1"/>
    <n v="0"/>
    <n v="408"/>
    <n v="23"/>
    <x v="1"/>
    <n v="1"/>
    <n v="4"/>
    <n v="45"/>
    <n v="2"/>
    <n v="3"/>
    <n v="1"/>
    <n v="7336"/>
    <n v="11162"/>
    <n v="1"/>
    <n v="13"/>
    <n v="3"/>
    <n v="1"/>
    <n v="80"/>
    <n v="1"/>
    <n v="11"/>
    <n v="1"/>
    <n v="11"/>
    <n v="8"/>
    <n v="3"/>
    <n v="10"/>
  </r>
  <r>
    <x v="1"/>
    <s v="Travel_Frequently"/>
    <x v="0"/>
    <s v="Current Employees"/>
    <x v="1"/>
    <x v="2"/>
    <x v="837"/>
    <n v="1166"/>
    <x v="0"/>
    <x v="7"/>
    <x v="0"/>
    <s v="No"/>
    <s v="Y"/>
    <n v="3"/>
    <n v="-2"/>
    <n v="0"/>
    <n v="40"/>
    <n v="0"/>
    <m/>
    <n v="0"/>
    <n v="1"/>
    <n v="593"/>
    <n v="9"/>
    <x v="2"/>
    <n v="1"/>
    <n v="2"/>
    <n v="88"/>
    <n v="3"/>
    <n v="3"/>
    <n v="3"/>
    <n v="13499"/>
    <n v="13782"/>
    <n v="9"/>
    <n v="17"/>
    <n v="3"/>
    <n v="3"/>
    <n v="80"/>
    <n v="0"/>
    <n v="20"/>
    <n v="2"/>
    <n v="18"/>
    <n v="7"/>
    <n v="2"/>
    <n v="13"/>
  </r>
  <r>
    <x v="0"/>
    <s v="Travel_Frequently"/>
    <x v="0"/>
    <s v="Ex-Employees"/>
    <x v="0"/>
    <x v="0"/>
    <x v="838"/>
    <n v="1167"/>
    <x v="1"/>
    <x v="0"/>
    <x v="0"/>
    <s v="Yes"/>
    <s v="Y"/>
    <n v="2"/>
    <n v="-2"/>
    <n v="0"/>
    <n v="42"/>
    <n v="1"/>
    <n v="1"/>
    <n v="1"/>
    <n v="0"/>
    <n v="481"/>
    <n v="12"/>
    <x v="3"/>
    <n v="1"/>
    <n v="3"/>
    <n v="44"/>
    <n v="3"/>
    <n v="4"/>
    <n v="1"/>
    <n v="13758"/>
    <n v="2447"/>
    <n v="0"/>
    <n v="12"/>
    <n v="3"/>
    <n v="2"/>
    <n v="80"/>
    <n v="0"/>
    <n v="22"/>
    <n v="2"/>
    <n v="21"/>
    <n v="9"/>
    <n v="13"/>
    <n v="14"/>
  </r>
  <r>
    <x v="1"/>
    <s v="Travel_Rarely"/>
    <x v="0"/>
    <s v="Current Employees"/>
    <x v="0"/>
    <x v="3"/>
    <x v="839"/>
    <n v="1171"/>
    <x v="1"/>
    <x v="0"/>
    <x v="0"/>
    <s v="No"/>
    <s v="Y"/>
    <n v="3"/>
    <n v="-2"/>
    <n v="0"/>
    <n v="42"/>
    <n v="0"/>
    <m/>
    <n v="0"/>
    <n v="1"/>
    <n v="647"/>
    <n v="4"/>
    <x v="2"/>
    <n v="1"/>
    <n v="2"/>
    <n v="45"/>
    <n v="3"/>
    <n v="2"/>
    <n v="2"/>
    <n v="5155"/>
    <n v="2253"/>
    <n v="7"/>
    <n v="13"/>
    <n v="3"/>
    <n v="4"/>
    <n v="80"/>
    <n v="0"/>
    <n v="9"/>
    <n v="4"/>
    <n v="6"/>
    <n v="4"/>
    <n v="1"/>
    <n v="5"/>
  </r>
  <r>
    <x v="1"/>
    <s v="Travel_Rarely"/>
    <x v="0"/>
    <s v="Current Employees"/>
    <x v="1"/>
    <x v="2"/>
    <x v="840"/>
    <n v="1172"/>
    <x v="1"/>
    <x v="2"/>
    <x v="1"/>
    <s v="No"/>
    <s v="Y"/>
    <n v="2"/>
    <n v="-2"/>
    <n v="0"/>
    <n v="35"/>
    <n v="0"/>
    <m/>
    <n v="0"/>
    <n v="1"/>
    <n v="982"/>
    <n v="1"/>
    <x v="2"/>
    <n v="1"/>
    <n v="4"/>
    <n v="58"/>
    <n v="2"/>
    <n v="1"/>
    <n v="3"/>
    <n v="2258"/>
    <n v="16340"/>
    <n v="6"/>
    <n v="12"/>
    <n v="3"/>
    <n v="2"/>
    <n v="80"/>
    <n v="1"/>
    <n v="10"/>
    <n v="3"/>
    <n v="8"/>
    <n v="0"/>
    <n v="1"/>
    <n v="7"/>
  </r>
  <r>
    <x v="1"/>
    <s v="Travel_Rarely"/>
    <x v="4"/>
    <s v="Current Employees"/>
    <x v="1"/>
    <x v="2"/>
    <x v="841"/>
    <n v="1173"/>
    <x v="1"/>
    <x v="2"/>
    <x v="0"/>
    <s v="No"/>
    <s v="Y"/>
    <n v="2"/>
    <n v="-2"/>
    <n v="0"/>
    <n v="24"/>
    <n v="0"/>
    <m/>
    <n v="0"/>
    <n v="1"/>
    <n v="477"/>
    <n v="24"/>
    <x v="3"/>
    <n v="1"/>
    <n v="4"/>
    <n v="49"/>
    <n v="3"/>
    <n v="1"/>
    <n v="2"/>
    <n v="3597"/>
    <n v="6409"/>
    <n v="8"/>
    <n v="22"/>
    <n v="4"/>
    <n v="4"/>
    <n v="80"/>
    <n v="0"/>
    <n v="6"/>
    <n v="3"/>
    <n v="4"/>
    <n v="3"/>
    <n v="1"/>
    <n v="2"/>
  </r>
  <r>
    <x v="0"/>
    <s v="Travel_Rarely"/>
    <x v="2"/>
    <s v="Ex-Employees"/>
    <x v="1"/>
    <x v="0"/>
    <x v="842"/>
    <n v="1175"/>
    <x v="0"/>
    <x v="2"/>
    <x v="1"/>
    <s v="Yes"/>
    <s v="Y"/>
    <n v="4"/>
    <n v="-2"/>
    <n v="0"/>
    <n v="28"/>
    <n v="1"/>
    <n v="1"/>
    <n v="1"/>
    <n v="0"/>
    <n v="1485"/>
    <n v="12"/>
    <x v="1"/>
    <n v="1"/>
    <n v="3"/>
    <n v="79"/>
    <n v="3"/>
    <n v="1"/>
    <n v="1"/>
    <n v="2515"/>
    <n v="22955"/>
    <n v="1"/>
    <n v="11"/>
    <n v="3"/>
    <n v="4"/>
    <n v="80"/>
    <n v="0"/>
    <n v="1"/>
    <n v="2"/>
    <n v="1"/>
    <n v="1"/>
    <n v="0"/>
    <n v="0"/>
  </r>
  <r>
    <x v="1"/>
    <s v="Travel_Rarely"/>
    <x v="2"/>
    <s v="Current Employees"/>
    <x v="1"/>
    <x v="2"/>
    <x v="843"/>
    <n v="1177"/>
    <x v="1"/>
    <x v="2"/>
    <x v="1"/>
    <s v="No"/>
    <s v="Y"/>
    <n v="2"/>
    <n v="-2"/>
    <n v="0"/>
    <n v="26"/>
    <n v="0"/>
    <m/>
    <n v="0"/>
    <n v="1"/>
    <n v="1384"/>
    <n v="3"/>
    <x v="2"/>
    <n v="1"/>
    <n v="1"/>
    <n v="82"/>
    <n v="4"/>
    <n v="1"/>
    <n v="4"/>
    <n v="4420"/>
    <n v="13421"/>
    <n v="1"/>
    <n v="22"/>
    <n v="4"/>
    <n v="2"/>
    <n v="80"/>
    <n v="1"/>
    <n v="8"/>
    <n v="3"/>
    <n v="8"/>
    <n v="7"/>
    <n v="0"/>
    <n v="7"/>
  </r>
  <r>
    <x v="1"/>
    <s v="Travel_Rarely"/>
    <x v="2"/>
    <s v="Current Employees"/>
    <x v="0"/>
    <x v="3"/>
    <x v="844"/>
    <n v="1179"/>
    <x v="1"/>
    <x v="0"/>
    <x v="1"/>
    <s v="No"/>
    <s v="Y"/>
    <n v="3"/>
    <n v="-2"/>
    <n v="0"/>
    <n v="30"/>
    <n v="0"/>
    <m/>
    <n v="0"/>
    <n v="1"/>
    <n v="852"/>
    <n v="10"/>
    <x v="3"/>
    <n v="1"/>
    <n v="3"/>
    <n v="72"/>
    <n v="2"/>
    <n v="2"/>
    <n v="2"/>
    <n v="6578"/>
    <n v="2706"/>
    <n v="1"/>
    <n v="18"/>
    <n v="3"/>
    <n v="1"/>
    <n v="80"/>
    <n v="1"/>
    <n v="10"/>
    <n v="3"/>
    <n v="10"/>
    <n v="3"/>
    <n v="1"/>
    <n v="4"/>
  </r>
  <r>
    <x v="1"/>
    <s v="Travel_Frequently"/>
    <x v="0"/>
    <s v="Current Employees"/>
    <x v="1"/>
    <x v="2"/>
    <x v="845"/>
    <n v="1180"/>
    <x v="0"/>
    <x v="1"/>
    <x v="1"/>
    <s v="Yes"/>
    <s v="Y"/>
    <n v="3"/>
    <n v="-2"/>
    <n v="0"/>
    <n v="40"/>
    <n v="0"/>
    <m/>
    <n v="0"/>
    <n v="1"/>
    <n v="902"/>
    <n v="26"/>
    <x v="0"/>
    <n v="1"/>
    <n v="3"/>
    <n v="92"/>
    <n v="2"/>
    <n v="2"/>
    <n v="4"/>
    <n v="4422"/>
    <n v="21203"/>
    <n v="3"/>
    <n v="13"/>
    <n v="3"/>
    <n v="4"/>
    <n v="80"/>
    <n v="1"/>
    <n v="16"/>
    <n v="1"/>
    <n v="1"/>
    <n v="1"/>
    <n v="0"/>
    <n v="0"/>
  </r>
  <r>
    <x v="1"/>
    <s v="Travel_Rarely"/>
    <x v="0"/>
    <s v="Current Employees"/>
    <x v="1"/>
    <x v="0"/>
    <x v="846"/>
    <n v="1182"/>
    <x v="1"/>
    <x v="3"/>
    <x v="2"/>
    <s v="No"/>
    <s v="Y"/>
    <n v="2"/>
    <n v="-2"/>
    <n v="0"/>
    <n v="35"/>
    <n v="0"/>
    <m/>
    <n v="0"/>
    <n v="1"/>
    <n v="819"/>
    <n v="2"/>
    <x v="3"/>
    <n v="1"/>
    <n v="3"/>
    <n v="44"/>
    <n v="2"/>
    <n v="3"/>
    <n v="1"/>
    <n v="10274"/>
    <n v="19588"/>
    <n v="2"/>
    <n v="18"/>
    <n v="3"/>
    <n v="2"/>
    <n v="80"/>
    <n v="1"/>
    <n v="15"/>
    <n v="4"/>
    <n v="7"/>
    <n v="7"/>
    <n v="6"/>
    <n v="4"/>
  </r>
  <r>
    <x v="1"/>
    <s v="Travel_Frequently"/>
    <x v="2"/>
    <s v="Current Employees"/>
    <x v="1"/>
    <x v="2"/>
    <x v="847"/>
    <n v="1184"/>
    <x v="1"/>
    <x v="4"/>
    <x v="0"/>
    <s v="No"/>
    <s v="Y"/>
    <n v="3"/>
    <n v="-2"/>
    <n v="0"/>
    <n v="34"/>
    <n v="0"/>
    <m/>
    <n v="0"/>
    <n v="1"/>
    <n v="669"/>
    <n v="1"/>
    <x v="3"/>
    <n v="1"/>
    <n v="4"/>
    <n v="97"/>
    <n v="2"/>
    <n v="2"/>
    <n v="3"/>
    <n v="5343"/>
    <n v="25755"/>
    <n v="0"/>
    <n v="20"/>
    <n v="4"/>
    <n v="3"/>
    <n v="80"/>
    <n v="0"/>
    <n v="14"/>
    <n v="3"/>
    <n v="13"/>
    <n v="9"/>
    <n v="4"/>
    <n v="9"/>
  </r>
  <r>
    <x v="1"/>
    <s v="Travel_Frequently"/>
    <x v="0"/>
    <s v="Current Employees"/>
    <x v="1"/>
    <x v="1"/>
    <x v="848"/>
    <n v="1185"/>
    <x v="1"/>
    <x v="2"/>
    <x v="1"/>
    <s v="No"/>
    <s v="Y"/>
    <n v="2"/>
    <n v="-2"/>
    <n v="0"/>
    <n v="35"/>
    <n v="0"/>
    <m/>
    <n v="0"/>
    <n v="1"/>
    <n v="636"/>
    <n v="4"/>
    <x v="2"/>
    <n v="1"/>
    <n v="4"/>
    <n v="47"/>
    <n v="2"/>
    <n v="1"/>
    <n v="4"/>
    <n v="2376"/>
    <n v="26537"/>
    <n v="1"/>
    <n v="13"/>
    <n v="3"/>
    <n v="2"/>
    <n v="80"/>
    <n v="1"/>
    <n v="2"/>
    <n v="4"/>
    <n v="2"/>
    <n v="2"/>
    <n v="2"/>
    <n v="2"/>
  </r>
  <r>
    <x v="0"/>
    <s v="Travel_Rarely"/>
    <x v="0"/>
    <s v="Ex-Employees"/>
    <x v="0"/>
    <x v="3"/>
    <x v="849"/>
    <n v="1188"/>
    <x v="0"/>
    <x v="0"/>
    <x v="0"/>
    <s v="No"/>
    <s v="Y"/>
    <n v="2"/>
    <n v="-2"/>
    <n v="0"/>
    <n v="43"/>
    <n v="1"/>
    <n v="1"/>
    <n v="1"/>
    <n v="0"/>
    <n v="1372"/>
    <n v="9"/>
    <x v="3"/>
    <n v="1"/>
    <n v="1"/>
    <n v="85"/>
    <n v="1"/>
    <n v="2"/>
    <n v="2"/>
    <n v="5346"/>
    <n v="9489"/>
    <n v="8"/>
    <n v="13"/>
    <n v="3"/>
    <n v="2"/>
    <n v="80"/>
    <n v="0"/>
    <n v="7"/>
    <n v="2"/>
    <n v="4"/>
    <n v="3"/>
    <n v="1"/>
    <n v="3"/>
  </r>
  <r>
    <x v="1"/>
    <s v="Non-Travel"/>
    <x v="2"/>
    <s v="Current Employees"/>
    <x v="0"/>
    <x v="0"/>
    <x v="850"/>
    <n v="1190"/>
    <x v="0"/>
    <x v="6"/>
    <x v="2"/>
    <s v="No"/>
    <s v="Y"/>
    <n v="3"/>
    <n v="-2"/>
    <n v="0"/>
    <n v="32"/>
    <n v="0"/>
    <m/>
    <n v="0"/>
    <n v="1"/>
    <n v="862"/>
    <n v="2"/>
    <x v="1"/>
    <n v="1"/>
    <n v="3"/>
    <n v="76"/>
    <n v="3"/>
    <n v="1"/>
    <n v="1"/>
    <n v="2827"/>
    <n v="14947"/>
    <n v="1"/>
    <n v="12"/>
    <n v="3"/>
    <n v="3"/>
    <n v="80"/>
    <n v="3"/>
    <n v="1"/>
    <n v="3"/>
    <n v="1"/>
    <n v="0"/>
    <n v="0"/>
    <n v="0"/>
  </r>
  <r>
    <x v="1"/>
    <s v="Travel_Rarely"/>
    <x v="3"/>
    <s v="Current Employees"/>
    <x v="1"/>
    <x v="4"/>
    <x v="851"/>
    <n v="1191"/>
    <x v="0"/>
    <x v="5"/>
    <x v="2"/>
    <s v="No"/>
    <s v="Y"/>
    <n v="2"/>
    <n v="-2"/>
    <n v="0"/>
    <n v="56"/>
    <n v="0"/>
    <m/>
    <n v="0"/>
    <n v="1"/>
    <n v="718"/>
    <n v="4"/>
    <x v="2"/>
    <n v="1"/>
    <n v="4"/>
    <n v="92"/>
    <n v="3"/>
    <n v="5"/>
    <n v="4"/>
    <n v="19943"/>
    <n v="18575"/>
    <n v="4"/>
    <n v="13"/>
    <n v="3"/>
    <n v="4"/>
    <n v="80"/>
    <n v="1"/>
    <n v="28"/>
    <n v="3"/>
    <n v="5"/>
    <n v="2"/>
    <n v="4"/>
    <n v="2"/>
  </r>
  <r>
    <x v="1"/>
    <s v="Travel_Rarely"/>
    <x v="2"/>
    <s v="Current Employees"/>
    <x v="1"/>
    <x v="2"/>
    <x v="852"/>
    <n v="1192"/>
    <x v="0"/>
    <x v="2"/>
    <x v="1"/>
    <s v="No"/>
    <s v="Y"/>
    <n v="5"/>
    <n v="-2"/>
    <n v="0"/>
    <n v="29"/>
    <n v="0"/>
    <m/>
    <n v="0"/>
    <n v="1"/>
    <n v="1401"/>
    <n v="6"/>
    <x v="1"/>
    <n v="1"/>
    <n v="2"/>
    <n v="54"/>
    <n v="3"/>
    <n v="1"/>
    <n v="4"/>
    <n v="3131"/>
    <n v="26342"/>
    <n v="1"/>
    <n v="13"/>
    <n v="3"/>
    <n v="1"/>
    <n v="80"/>
    <n v="1"/>
    <n v="10"/>
    <n v="3"/>
    <n v="10"/>
    <n v="8"/>
    <n v="0"/>
    <n v="8"/>
  </r>
  <r>
    <x v="1"/>
    <s v="Travel_Rarely"/>
    <x v="4"/>
    <s v="Current Employees"/>
    <x v="1"/>
    <x v="0"/>
    <x v="853"/>
    <n v="1193"/>
    <x v="1"/>
    <x v="1"/>
    <x v="0"/>
    <s v="No"/>
    <s v="Y"/>
    <n v="4"/>
    <n v="-2"/>
    <n v="0"/>
    <n v="19"/>
    <n v="0"/>
    <m/>
    <n v="0"/>
    <n v="1"/>
    <n v="645"/>
    <n v="9"/>
    <x v="0"/>
    <n v="1"/>
    <n v="3"/>
    <n v="54"/>
    <n v="3"/>
    <n v="1"/>
    <n v="1"/>
    <n v="2552"/>
    <n v="7172"/>
    <n v="1"/>
    <n v="25"/>
    <n v="4"/>
    <n v="3"/>
    <n v="80"/>
    <n v="0"/>
    <n v="1"/>
    <n v="3"/>
    <n v="1"/>
    <n v="1"/>
    <n v="0"/>
    <n v="0"/>
  </r>
  <r>
    <x v="1"/>
    <s v="Travel_Rarely"/>
    <x v="1"/>
    <s v="Current Employees"/>
    <x v="1"/>
    <x v="2"/>
    <x v="854"/>
    <n v="1195"/>
    <x v="0"/>
    <x v="1"/>
    <x v="1"/>
    <s v="Yes"/>
    <s v="Y"/>
    <n v="2"/>
    <n v="-2"/>
    <n v="0"/>
    <n v="45"/>
    <n v="0"/>
    <m/>
    <n v="0"/>
    <n v="1"/>
    <n v="1457"/>
    <n v="7"/>
    <x v="3"/>
    <n v="1"/>
    <n v="1"/>
    <n v="83"/>
    <n v="3"/>
    <n v="1"/>
    <n v="3"/>
    <n v="4477"/>
    <n v="20100"/>
    <n v="4"/>
    <n v="19"/>
    <n v="3"/>
    <n v="3"/>
    <n v="80"/>
    <n v="1"/>
    <n v="7"/>
    <n v="2"/>
    <n v="3"/>
    <n v="2"/>
    <n v="0"/>
    <n v="2"/>
  </r>
  <r>
    <x v="1"/>
    <s v="Travel_Rarely"/>
    <x v="0"/>
    <s v="Current Employees"/>
    <x v="1"/>
    <x v="0"/>
    <x v="855"/>
    <n v="1196"/>
    <x v="0"/>
    <x v="3"/>
    <x v="1"/>
    <s v="No"/>
    <s v="Y"/>
    <n v="2"/>
    <n v="-2"/>
    <n v="0"/>
    <n v="37"/>
    <n v="0"/>
    <m/>
    <n v="0"/>
    <n v="1"/>
    <n v="977"/>
    <n v="1"/>
    <x v="3"/>
    <n v="1"/>
    <n v="4"/>
    <n v="56"/>
    <n v="2"/>
    <n v="2"/>
    <n v="1"/>
    <n v="6474"/>
    <n v="9961"/>
    <n v="1"/>
    <n v="13"/>
    <n v="3"/>
    <n v="2"/>
    <n v="80"/>
    <n v="1"/>
    <n v="14"/>
    <n v="2"/>
    <n v="14"/>
    <n v="8"/>
    <n v="3"/>
    <n v="11"/>
  </r>
  <r>
    <x v="1"/>
    <s v="Travel_Rarely"/>
    <x v="4"/>
    <s v="Current Employees"/>
    <x v="1"/>
    <x v="0"/>
    <x v="856"/>
    <n v="1198"/>
    <x v="1"/>
    <x v="2"/>
    <x v="0"/>
    <s v="No"/>
    <s v="Y"/>
    <n v="2"/>
    <n v="-2"/>
    <n v="0"/>
    <n v="20"/>
    <n v="0"/>
    <m/>
    <n v="0"/>
    <n v="1"/>
    <n v="805"/>
    <n v="3"/>
    <x v="3"/>
    <n v="1"/>
    <n v="1"/>
    <n v="87"/>
    <n v="2"/>
    <n v="1"/>
    <n v="1"/>
    <n v="3033"/>
    <n v="12828"/>
    <n v="1"/>
    <n v="12"/>
    <n v="3"/>
    <n v="1"/>
    <n v="80"/>
    <n v="0"/>
    <n v="2"/>
    <n v="2"/>
    <n v="2"/>
    <n v="2"/>
    <n v="1"/>
    <n v="2"/>
  </r>
  <r>
    <x v="0"/>
    <s v="Travel_Rarely"/>
    <x v="0"/>
    <s v="Ex-Employees"/>
    <x v="1"/>
    <x v="0"/>
    <x v="857"/>
    <n v="1200"/>
    <x v="1"/>
    <x v="1"/>
    <x v="0"/>
    <s v="Yes"/>
    <s v="Y"/>
    <n v="4"/>
    <n v="-2"/>
    <n v="0"/>
    <n v="44"/>
    <n v="1"/>
    <n v="1"/>
    <n v="1"/>
    <n v="0"/>
    <n v="1097"/>
    <n v="10"/>
    <x v="2"/>
    <n v="1"/>
    <n v="3"/>
    <n v="96"/>
    <n v="3"/>
    <n v="1"/>
    <n v="1"/>
    <n v="2936"/>
    <n v="10826"/>
    <n v="1"/>
    <n v="11"/>
    <n v="3"/>
    <n v="3"/>
    <n v="80"/>
    <n v="0"/>
    <n v="6"/>
    <n v="3"/>
    <n v="6"/>
    <n v="4"/>
    <n v="0"/>
    <n v="2"/>
  </r>
  <r>
    <x v="1"/>
    <s v="Travel_Rarely"/>
    <x v="1"/>
    <s v="Current Employees"/>
    <x v="1"/>
    <x v="2"/>
    <x v="858"/>
    <n v="1201"/>
    <x v="0"/>
    <x v="5"/>
    <x v="2"/>
    <s v="No"/>
    <s v="Y"/>
    <n v="6"/>
    <n v="-2"/>
    <n v="0"/>
    <n v="53"/>
    <n v="0"/>
    <m/>
    <n v="0"/>
    <n v="1"/>
    <n v="1223"/>
    <n v="7"/>
    <x v="0"/>
    <n v="1"/>
    <n v="4"/>
    <n v="50"/>
    <n v="3"/>
    <n v="5"/>
    <n v="3"/>
    <n v="18606"/>
    <n v="18640"/>
    <n v="3"/>
    <n v="18"/>
    <n v="3"/>
    <n v="2"/>
    <n v="80"/>
    <n v="1"/>
    <n v="26"/>
    <n v="3"/>
    <n v="7"/>
    <n v="7"/>
    <n v="4"/>
    <n v="7"/>
  </r>
  <r>
    <x v="1"/>
    <s v="Travel_Rarely"/>
    <x v="2"/>
    <s v="Current Employees"/>
    <x v="1"/>
    <x v="0"/>
    <x v="859"/>
    <n v="1202"/>
    <x v="0"/>
    <x v="1"/>
    <x v="1"/>
    <s v="Yes"/>
    <s v="Y"/>
    <n v="2"/>
    <n v="-2"/>
    <n v="0"/>
    <n v="29"/>
    <n v="0"/>
    <m/>
    <n v="0"/>
    <n v="1"/>
    <n v="942"/>
    <n v="15"/>
    <x v="1"/>
    <n v="1"/>
    <n v="2"/>
    <n v="69"/>
    <n v="1"/>
    <n v="1"/>
    <n v="1"/>
    <n v="2168"/>
    <n v="26933"/>
    <n v="0"/>
    <n v="18"/>
    <n v="3"/>
    <n v="1"/>
    <n v="80"/>
    <n v="1"/>
    <n v="6"/>
    <n v="2"/>
    <n v="5"/>
    <n v="4"/>
    <n v="1"/>
    <n v="3"/>
  </r>
  <r>
    <x v="0"/>
    <s v="Travel_Frequently"/>
    <x v="4"/>
    <s v="Ex-Employees"/>
    <x v="1"/>
    <x v="0"/>
    <x v="860"/>
    <n v="1203"/>
    <x v="1"/>
    <x v="1"/>
    <x v="1"/>
    <s v="Yes"/>
    <s v="Y"/>
    <n v="5"/>
    <n v="-2"/>
    <n v="0"/>
    <n v="22"/>
    <n v="1"/>
    <n v="1"/>
    <n v="1"/>
    <n v="0"/>
    <n v="1256"/>
    <n v="3"/>
    <x v="2"/>
    <n v="1"/>
    <n v="3"/>
    <n v="48"/>
    <n v="2"/>
    <n v="1"/>
    <n v="1"/>
    <n v="2853"/>
    <n v="4223"/>
    <n v="0"/>
    <n v="11"/>
    <n v="3"/>
    <n v="2"/>
    <n v="80"/>
    <n v="1"/>
    <n v="1"/>
    <n v="3"/>
    <n v="0"/>
    <n v="0"/>
    <n v="0"/>
    <n v="0"/>
  </r>
  <r>
    <x v="1"/>
    <s v="Travel_Rarely"/>
    <x v="1"/>
    <s v="Current Employees"/>
    <x v="0"/>
    <x v="3"/>
    <x v="861"/>
    <n v="1204"/>
    <x v="0"/>
    <x v="5"/>
    <x v="1"/>
    <s v="No"/>
    <s v="Y"/>
    <n v="2"/>
    <n v="-2"/>
    <n v="0"/>
    <n v="46"/>
    <n v="0"/>
    <m/>
    <n v="0"/>
    <n v="1"/>
    <n v="1402"/>
    <n v="2"/>
    <x v="3"/>
    <n v="1"/>
    <n v="3"/>
    <n v="69"/>
    <n v="3"/>
    <n v="4"/>
    <n v="2"/>
    <n v="17048"/>
    <n v="24097"/>
    <n v="8"/>
    <n v="23"/>
    <n v="4"/>
    <n v="1"/>
    <n v="80"/>
    <n v="0"/>
    <n v="28"/>
    <n v="3"/>
    <n v="26"/>
    <n v="15"/>
    <n v="15"/>
    <n v="9"/>
  </r>
  <r>
    <x v="1"/>
    <s v="Non-Travel"/>
    <x v="0"/>
    <s v="Current Employees"/>
    <x v="1"/>
    <x v="0"/>
    <x v="862"/>
    <n v="1206"/>
    <x v="1"/>
    <x v="1"/>
    <x v="0"/>
    <s v="No"/>
    <s v="Y"/>
    <n v="3"/>
    <n v="-2"/>
    <n v="0"/>
    <n v="44"/>
    <n v="0"/>
    <m/>
    <n v="0"/>
    <n v="1"/>
    <n v="111"/>
    <n v="17"/>
    <x v="3"/>
    <n v="1"/>
    <n v="4"/>
    <n v="74"/>
    <n v="1"/>
    <n v="1"/>
    <n v="1"/>
    <n v="2290"/>
    <n v="4279"/>
    <n v="2"/>
    <n v="13"/>
    <n v="3"/>
    <n v="4"/>
    <n v="80"/>
    <n v="0"/>
    <n v="6"/>
    <n v="3"/>
    <n v="0"/>
    <n v="0"/>
    <n v="0"/>
    <n v="0"/>
  </r>
  <r>
    <x v="1"/>
    <s v="Travel_Rarely"/>
    <x v="2"/>
    <s v="Current Employees"/>
    <x v="2"/>
    <x v="5"/>
    <x v="863"/>
    <n v="1207"/>
    <x v="1"/>
    <x v="8"/>
    <x v="1"/>
    <s v="No"/>
    <s v="Y"/>
    <n v="2"/>
    <n v="-2"/>
    <n v="0"/>
    <n v="33"/>
    <n v="0"/>
    <m/>
    <n v="0"/>
    <n v="1"/>
    <n v="147"/>
    <n v="2"/>
    <x v="3"/>
    <n v="1"/>
    <n v="2"/>
    <n v="99"/>
    <n v="3"/>
    <n v="1"/>
    <n v="3"/>
    <n v="3600"/>
    <n v="8429"/>
    <n v="1"/>
    <n v="13"/>
    <n v="3"/>
    <n v="4"/>
    <n v="80"/>
    <n v="1"/>
    <n v="5"/>
    <n v="3"/>
    <n v="5"/>
    <n v="4"/>
    <n v="1"/>
    <n v="4"/>
  </r>
  <r>
    <x v="0"/>
    <s v="Non-Travel"/>
    <x v="0"/>
    <s v="Ex-Employees"/>
    <x v="1"/>
    <x v="0"/>
    <x v="864"/>
    <n v="1210"/>
    <x v="1"/>
    <x v="1"/>
    <x v="2"/>
    <s v="No"/>
    <s v="Y"/>
    <n v="2"/>
    <n v="-2"/>
    <n v="0"/>
    <n v="41"/>
    <n v="1"/>
    <n v="1"/>
    <n v="1"/>
    <n v="0"/>
    <n v="906"/>
    <n v="5"/>
    <x v="0"/>
    <n v="1"/>
    <n v="1"/>
    <n v="95"/>
    <n v="2"/>
    <n v="1"/>
    <n v="1"/>
    <n v="2107"/>
    <n v="20293"/>
    <n v="6"/>
    <n v="17"/>
    <n v="3"/>
    <n v="1"/>
    <n v="80"/>
    <n v="1"/>
    <n v="5"/>
    <n v="1"/>
    <n v="1"/>
    <n v="0"/>
    <n v="0"/>
    <n v="0"/>
  </r>
  <r>
    <x v="1"/>
    <s v="Travel_Rarely"/>
    <x v="2"/>
    <s v="Current Employees"/>
    <x v="0"/>
    <x v="0"/>
    <x v="865"/>
    <n v="1211"/>
    <x v="1"/>
    <x v="0"/>
    <x v="2"/>
    <s v="No"/>
    <s v="Y"/>
    <n v="3"/>
    <n v="-2"/>
    <n v="0"/>
    <n v="30"/>
    <n v="0"/>
    <m/>
    <n v="0"/>
    <n v="1"/>
    <n v="1329"/>
    <n v="29"/>
    <x v="2"/>
    <n v="1"/>
    <n v="3"/>
    <n v="61"/>
    <n v="3"/>
    <n v="2"/>
    <n v="1"/>
    <n v="4115"/>
    <n v="13192"/>
    <n v="8"/>
    <n v="19"/>
    <n v="3"/>
    <n v="3"/>
    <n v="80"/>
    <n v="3"/>
    <n v="8"/>
    <n v="3"/>
    <n v="4"/>
    <n v="3"/>
    <n v="0"/>
    <n v="3"/>
  </r>
  <r>
    <x v="1"/>
    <s v="Travel_Frequently"/>
    <x v="0"/>
    <s v="Current Employees"/>
    <x v="0"/>
    <x v="2"/>
    <x v="866"/>
    <n v="1212"/>
    <x v="1"/>
    <x v="0"/>
    <x v="1"/>
    <s v="No"/>
    <s v="Y"/>
    <n v="2"/>
    <n v="-2"/>
    <n v="0"/>
    <n v="40"/>
    <n v="0"/>
    <m/>
    <n v="0"/>
    <n v="1"/>
    <n v="1184"/>
    <n v="2"/>
    <x v="2"/>
    <n v="1"/>
    <n v="2"/>
    <n v="62"/>
    <n v="3"/>
    <n v="2"/>
    <n v="2"/>
    <n v="4327"/>
    <n v="25440"/>
    <n v="5"/>
    <n v="12"/>
    <n v="3"/>
    <n v="4"/>
    <n v="80"/>
    <n v="3"/>
    <n v="5"/>
    <n v="3"/>
    <n v="0"/>
    <n v="0"/>
    <n v="0"/>
    <n v="0"/>
  </r>
  <r>
    <x v="1"/>
    <s v="Travel_Frequently"/>
    <x v="1"/>
    <s v="Current Employees"/>
    <x v="1"/>
    <x v="2"/>
    <x v="867"/>
    <n v="1215"/>
    <x v="0"/>
    <x v="5"/>
    <x v="1"/>
    <s v="No"/>
    <s v="Y"/>
    <n v="3"/>
    <n v="-2"/>
    <n v="0"/>
    <n v="50"/>
    <n v="0"/>
    <m/>
    <n v="0"/>
    <n v="1"/>
    <n v="1421"/>
    <n v="2"/>
    <x v="3"/>
    <n v="1"/>
    <n v="4"/>
    <n v="30"/>
    <n v="3"/>
    <n v="4"/>
    <n v="3"/>
    <n v="17856"/>
    <n v="9490"/>
    <n v="2"/>
    <n v="22"/>
    <n v="4"/>
    <n v="3"/>
    <n v="80"/>
    <n v="1"/>
    <n v="32"/>
    <n v="3"/>
    <n v="2"/>
    <n v="2"/>
    <n v="2"/>
    <n v="2"/>
  </r>
  <r>
    <x v="1"/>
    <s v="Travel_Rarely"/>
    <x v="2"/>
    <s v="Current Employees"/>
    <x v="1"/>
    <x v="2"/>
    <x v="868"/>
    <n v="1216"/>
    <x v="1"/>
    <x v="2"/>
    <x v="1"/>
    <s v="No"/>
    <s v="Y"/>
    <n v="2"/>
    <n v="-2"/>
    <n v="0"/>
    <n v="28"/>
    <n v="0"/>
    <m/>
    <n v="0"/>
    <n v="1"/>
    <n v="1179"/>
    <n v="19"/>
    <x v="2"/>
    <n v="1"/>
    <n v="4"/>
    <n v="78"/>
    <n v="2"/>
    <n v="1"/>
    <n v="3"/>
    <n v="3196"/>
    <n v="12449"/>
    <n v="1"/>
    <n v="12"/>
    <n v="3"/>
    <n v="3"/>
    <n v="80"/>
    <n v="3"/>
    <n v="6"/>
    <n v="3"/>
    <n v="6"/>
    <n v="5"/>
    <n v="3"/>
    <n v="3"/>
  </r>
  <r>
    <x v="1"/>
    <s v="Travel_Rarely"/>
    <x v="1"/>
    <s v="Current Employees"/>
    <x v="1"/>
    <x v="0"/>
    <x v="869"/>
    <n v="1217"/>
    <x v="1"/>
    <x v="7"/>
    <x v="1"/>
    <s v="No"/>
    <s v="Y"/>
    <n v="2"/>
    <n v="-2"/>
    <n v="0"/>
    <n v="46"/>
    <n v="0"/>
    <m/>
    <n v="0"/>
    <n v="1"/>
    <n v="1450"/>
    <n v="15"/>
    <x v="0"/>
    <n v="1"/>
    <n v="4"/>
    <n v="52"/>
    <n v="3"/>
    <n v="5"/>
    <n v="1"/>
    <n v="19081"/>
    <n v="10849"/>
    <n v="5"/>
    <n v="11"/>
    <n v="3"/>
    <n v="1"/>
    <n v="80"/>
    <n v="1"/>
    <n v="25"/>
    <n v="3"/>
    <n v="4"/>
    <n v="2"/>
    <n v="0"/>
    <n v="3"/>
  </r>
  <r>
    <x v="1"/>
    <s v="Travel_Rarely"/>
    <x v="0"/>
    <s v="Current Employees"/>
    <x v="0"/>
    <x v="0"/>
    <x v="870"/>
    <n v="1218"/>
    <x v="1"/>
    <x v="0"/>
    <x v="1"/>
    <s v="Yes"/>
    <s v="Y"/>
    <n v="2"/>
    <n v="-2"/>
    <n v="0"/>
    <n v="35"/>
    <n v="0"/>
    <m/>
    <n v="0"/>
    <n v="1"/>
    <n v="1361"/>
    <n v="17"/>
    <x v="2"/>
    <n v="1"/>
    <n v="3"/>
    <n v="94"/>
    <n v="3"/>
    <n v="2"/>
    <n v="1"/>
    <n v="8966"/>
    <n v="21026"/>
    <n v="3"/>
    <n v="15"/>
    <n v="3"/>
    <n v="4"/>
    <n v="80"/>
    <n v="3"/>
    <n v="15"/>
    <n v="3"/>
    <n v="7"/>
    <n v="7"/>
    <n v="1"/>
    <n v="7"/>
  </r>
  <r>
    <x v="0"/>
    <s v="Travel_Rarely"/>
    <x v="4"/>
    <s v="Ex-Employees"/>
    <x v="1"/>
    <x v="0"/>
    <x v="871"/>
    <n v="1219"/>
    <x v="0"/>
    <x v="2"/>
    <x v="1"/>
    <s v="No"/>
    <s v="Y"/>
    <n v="3"/>
    <n v="-2"/>
    <n v="0"/>
    <n v="24"/>
    <n v="1"/>
    <n v="1"/>
    <n v="1"/>
    <n v="0"/>
    <n v="984"/>
    <n v="17"/>
    <x v="0"/>
    <n v="1"/>
    <n v="4"/>
    <n v="97"/>
    <n v="3"/>
    <n v="1"/>
    <n v="1"/>
    <n v="2210"/>
    <n v="3372"/>
    <n v="1"/>
    <n v="13"/>
    <n v="3"/>
    <n v="1"/>
    <n v="80"/>
    <n v="1"/>
    <n v="1"/>
    <n v="1"/>
    <n v="1"/>
    <n v="0"/>
    <n v="0"/>
    <n v="0"/>
  </r>
  <r>
    <x v="1"/>
    <s v="Travel_Frequently"/>
    <x v="2"/>
    <s v="Current Employees"/>
    <x v="0"/>
    <x v="2"/>
    <x v="872"/>
    <n v="1220"/>
    <x v="0"/>
    <x v="0"/>
    <x v="1"/>
    <s v="No"/>
    <s v="Y"/>
    <n v="3"/>
    <n v="-2"/>
    <n v="0"/>
    <n v="33"/>
    <n v="0"/>
    <m/>
    <n v="0"/>
    <n v="1"/>
    <n v="1146"/>
    <n v="25"/>
    <x v="3"/>
    <n v="1"/>
    <n v="2"/>
    <n v="82"/>
    <n v="3"/>
    <n v="2"/>
    <n v="3"/>
    <n v="4539"/>
    <n v="4905"/>
    <n v="1"/>
    <n v="12"/>
    <n v="3"/>
    <n v="1"/>
    <n v="80"/>
    <n v="1"/>
    <n v="10"/>
    <n v="2"/>
    <n v="10"/>
    <n v="7"/>
    <n v="0"/>
    <n v="1"/>
  </r>
  <r>
    <x v="1"/>
    <s v="Travel_Rarely"/>
    <x v="0"/>
    <s v="Current Employees"/>
    <x v="1"/>
    <x v="0"/>
    <x v="873"/>
    <n v="1221"/>
    <x v="1"/>
    <x v="2"/>
    <x v="2"/>
    <s v="No"/>
    <s v="Y"/>
    <n v="4"/>
    <n v="-2"/>
    <n v="0"/>
    <n v="36"/>
    <n v="0"/>
    <m/>
    <n v="0"/>
    <n v="1"/>
    <n v="917"/>
    <n v="6"/>
    <x v="2"/>
    <n v="1"/>
    <n v="3"/>
    <n v="60"/>
    <n v="1"/>
    <n v="1"/>
    <n v="1"/>
    <n v="2741"/>
    <n v="6865"/>
    <n v="1"/>
    <n v="14"/>
    <n v="3"/>
    <n v="3"/>
    <n v="80"/>
    <n v="1"/>
    <n v="7"/>
    <n v="3"/>
    <n v="7"/>
    <n v="7"/>
    <n v="1"/>
    <n v="7"/>
  </r>
  <r>
    <x v="1"/>
    <s v="Travel_Rarely"/>
    <x v="2"/>
    <s v="Current Employees"/>
    <x v="1"/>
    <x v="0"/>
    <x v="874"/>
    <n v="1224"/>
    <x v="1"/>
    <x v="2"/>
    <x v="2"/>
    <s v="No"/>
    <s v="Y"/>
    <n v="4"/>
    <n v="-2"/>
    <n v="0"/>
    <n v="30"/>
    <n v="0"/>
    <m/>
    <n v="0"/>
    <n v="1"/>
    <n v="853"/>
    <n v="7"/>
    <x v="2"/>
    <n v="1"/>
    <n v="3"/>
    <n v="49"/>
    <n v="3"/>
    <n v="2"/>
    <n v="1"/>
    <n v="3491"/>
    <n v="11309"/>
    <n v="1"/>
    <n v="13"/>
    <n v="3"/>
    <n v="1"/>
    <n v="80"/>
    <n v="3"/>
    <n v="10"/>
    <n v="2"/>
    <n v="10"/>
    <n v="7"/>
    <n v="8"/>
    <n v="9"/>
  </r>
  <r>
    <x v="1"/>
    <s v="Travel_Rarely"/>
    <x v="0"/>
    <s v="Current Employees"/>
    <x v="1"/>
    <x v="1"/>
    <x v="875"/>
    <n v="1225"/>
    <x v="1"/>
    <x v="1"/>
    <x v="0"/>
    <s v="No"/>
    <s v="Y"/>
    <n v="3"/>
    <n v="-2"/>
    <n v="0"/>
    <n v="44"/>
    <n v="0"/>
    <m/>
    <n v="0"/>
    <n v="1"/>
    <n v="200"/>
    <n v="29"/>
    <x v="2"/>
    <n v="1"/>
    <n v="4"/>
    <n v="32"/>
    <n v="3"/>
    <n v="2"/>
    <n v="4"/>
    <n v="4541"/>
    <n v="7744"/>
    <n v="1"/>
    <n v="25"/>
    <n v="4"/>
    <n v="2"/>
    <n v="80"/>
    <n v="0"/>
    <n v="20"/>
    <n v="3"/>
    <n v="20"/>
    <n v="11"/>
    <n v="13"/>
    <n v="17"/>
  </r>
  <r>
    <x v="1"/>
    <s v="Travel_Rarely"/>
    <x v="4"/>
    <s v="Current Employees"/>
    <x v="0"/>
    <x v="3"/>
    <x v="876"/>
    <n v="1226"/>
    <x v="1"/>
    <x v="6"/>
    <x v="0"/>
    <s v="No"/>
    <s v="Y"/>
    <n v="2"/>
    <n v="-2"/>
    <n v="0"/>
    <n v="20"/>
    <n v="0"/>
    <m/>
    <n v="0"/>
    <n v="1"/>
    <n v="654"/>
    <n v="21"/>
    <x v="3"/>
    <n v="1"/>
    <n v="3"/>
    <n v="43"/>
    <n v="4"/>
    <n v="1"/>
    <n v="2"/>
    <n v="2678"/>
    <n v="5050"/>
    <n v="1"/>
    <n v="17"/>
    <n v="3"/>
    <n v="4"/>
    <n v="80"/>
    <n v="0"/>
    <n v="2"/>
    <n v="3"/>
    <n v="2"/>
    <n v="1"/>
    <n v="2"/>
    <n v="2"/>
  </r>
  <r>
    <x v="1"/>
    <s v="Travel_Rarely"/>
    <x v="1"/>
    <s v="Current Employees"/>
    <x v="1"/>
    <x v="4"/>
    <x v="877"/>
    <n v="1228"/>
    <x v="1"/>
    <x v="3"/>
    <x v="2"/>
    <s v="No"/>
    <s v="Y"/>
    <n v="3"/>
    <n v="-2"/>
    <n v="0"/>
    <n v="46"/>
    <n v="0"/>
    <m/>
    <n v="0"/>
    <n v="1"/>
    <n v="150"/>
    <n v="2"/>
    <x v="2"/>
    <n v="1"/>
    <n v="4"/>
    <n v="60"/>
    <n v="3"/>
    <n v="2"/>
    <n v="4"/>
    <n v="7379"/>
    <n v="17433"/>
    <n v="2"/>
    <n v="11"/>
    <n v="3"/>
    <n v="3"/>
    <n v="80"/>
    <n v="1"/>
    <n v="12"/>
    <n v="2"/>
    <n v="6"/>
    <n v="3"/>
    <n v="1"/>
    <n v="4"/>
  </r>
  <r>
    <x v="1"/>
    <s v="Non-Travel"/>
    <x v="0"/>
    <s v="Current Employees"/>
    <x v="2"/>
    <x v="2"/>
    <x v="878"/>
    <n v="1231"/>
    <x v="1"/>
    <x v="8"/>
    <x v="1"/>
    <s v="No"/>
    <s v="Y"/>
    <n v="3"/>
    <n v="-2"/>
    <n v="0"/>
    <n v="42"/>
    <n v="0"/>
    <m/>
    <n v="0"/>
    <n v="1"/>
    <n v="179"/>
    <n v="2"/>
    <x v="4"/>
    <n v="1"/>
    <n v="4"/>
    <n v="79"/>
    <n v="4"/>
    <n v="2"/>
    <n v="3"/>
    <n v="6272"/>
    <n v="12858"/>
    <n v="7"/>
    <n v="16"/>
    <n v="3"/>
    <n v="1"/>
    <n v="80"/>
    <n v="1"/>
    <n v="10"/>
    <n v="4"/>
    <n v="4"/>
    <n v="3"/>
    <n v="0"/>
    <n v="3"/>
  </r>
  <r>
    <x v="1"/>
    <s v="Travel_Rarely"/>
    <x v="3"/>
    <s v="Current Employees"/>
    <x v="0"/>
    <x v="3"/>
    <x v="879"/>
    <n v="1233"/>
    <x v="1"/>
    <x v="0"/>
    <x v="2"/>
    <s v="Yes"/>
    <s v="Y"/>
    <n v="3"/>
    <n v="-2"/>
    <n v="0"/>
    <n v="60"/>
    <n v="0"/>
    <m/>
    <n v="0"/>
    <n v="1"/>
    <n v="696"/>
    <n v="7"/>
    <x v="2"/>
    <n v="1"/>
    <n v="2"/>
    <n v="52"/>
    <n v="4"/>
    <n v="2"/>
    <n v="2"/>
    <n v="5220"/>
    <n v="10893"/>
    <n v="0"/>
    <n v="18"/>
    <n v="3"/>
    <n v="2"/>
    <n v="80"/>
    <n v="1"/>
    <n v="12"/>
    <n v="3"/>
    <n v="11"/>
    <n v="7"/>
    <n v="1"/>
    <n v="9"/>
  </r>
  <r>
    <x v="1"/>
    <s v="Travel_Frequently"/>
    <x v="2"/>
    <s v="Current Employees"/>
    <x v="1"/>
    <x v="1"/>
    <x v="880"/>
    <n v="1234"/>
    <x v="0"/>
    <x v="2"/>
    <x v="1"/>
    <s v="No"/>
    <s v="Y"/>
    <n v="2"/>
    <n v="-2"/>
    <n v="0"/>
    <n v="32"/>
    <n v="0"/>
    <m/>
    <n v="0"/>
    <n v="1"/>
    <n v="116"/>
    <n v="13"/>
    <x v="3"/>
    <n v="1"/>
    <n v="3"/>
    <n v="77"/>
    <n v="2"/>
    <n v="1"/>
    <n v="2"/>
    <n v="2743"/>
    <n v="7331"/>
    <n v="1"/>
    <n v="20"/>
    <n v="4"/>
    <n v="3"/>
    <n v="80"/>
    <n v="1"/>
    <n v="2"/>
    <n v="3"/>
    <n v="2"/>
    <n v="2"/>
    <n v="2"/>
    <n v="2"/>
  </r>
  <r>
    <x v="1"/>
    <s v="Travel_Frequently"/>
    <x v="2"/>
    <s v="Current Employees"/>
    <x v="1"/>
    <x v="0"/>
    <x v="881"/>
    <n v="1235"/>
    <x v="0"/>
    <x v="1"/>
    <x v="0"/>
    <s v="Yes"/>
    <s v="Y"/>
    <n v="2"/>
    <n v="-2"/>
    <n v="0"/>
    <n v="32"/>
    <n v="0"/>
    <m/>
    <n v="0"/>
    <n v="1"/>
    <n v="1316"/>
    <n v="2"/>
    <x v="0"/>
    <n v="1"/>
    <n v="4"/>
    <n v="38"/>
    <n v="3"/>
    <n v="2"/>
    <n v="1"/>
    <n v="4998"/>
    <n v="2338"/>
    <n v="4"/>
    <n v="14"/>
    <n v="3"/>
    <n v="4"/>
    <n v="80"/>
    <n v="0"/>
    <n v="10"/>
    <n v="3"/>
    <n v="8"/>
    <n v="7"/>
    <n v="0"/>
    <n v="7"/>
  </r>
  <r>
    <x v="1"/>
    <s v="Travel_Rarely"/>
    <x v="0"/>
    <s v="Current Employees"/>
    <x v="1"/>
    <x v="4"/>
    <x v="882"/>
    <n v="1237"/>
    <x v="0"/>
    <x v="3"/>
    <x v="2"/>
    <s v="Yes"/>
    <s v="Y"/>
    <n v="2"/>
    <n v="-2"/>
    <n v="0"/>
    <n v="36"/>
    <n v="0"/>
    <m/>
    <n v="0"/>
    <n v="1"/>
    <n v="363"/>
    <n v="1"/>
    <x v="3"/>
    <n v="1"/>
    <n v="4"/>
    <n v="77"/>
    <n v="1"/>
    <n v="3"/>
    <n v="4"/>
    <n v="10252"/>
    <n v="4235"/>
    <n v="2"/>
    <n v="21"/>
    <n v="4"/>
    <n v="3"/>
    <n v="80"/>
    <n v="1"/>
    <n v="17"/>
    <n v="3"/>
    <n v="7"/>
    <n v="7"/>
    <n v="7"/>
    <n v="7"/>
  </r>
  <r>
    <x v="1"/>
    <s v="Travel_Rarely"/>
    <x v="2"/>
    <s v="Current Employees"/>
    <x v="1"/>
    <x v="2"/>
    <x v="883"/>
    <n v="1238"/>
    <x v="1"/>
    <x v="1"/>
    <x v="1"/>
    <s v="No"/>
    <s v="Y"/>
    <n v="5"/>
    <n v="-2"/>
    <n v="0"/>
    <n v="33"/>
    <n v="0"/>
    <m/>
    <n v="0"/>
    <n v="1"/>
    <n v="117"/>
    <n v="9"/>
    <x v="3"/>
    <n v="1"/>
    <n v="1"/>
    <n v="60"/>
    <n v="3"/>
    <n v="1"/>
    <n v="4"/>
    <n v="2781"/>
    <n v="6311"/>
    <n v="0"/>
    <n v="13"/>
    <n v="3"/>
    <n v="2"/>
    <n v="80"/>
    <n v="1"/>
    <n v="15"/>
    <n v="3"/>
    <n v="14"/>
    <n v="10"/>
    <n v="4"/>
    <n v="10"/>
  </r>
  <r>
    <x v="1"/>
    <s v="Travel_Rarely"/>
    <x v="0"/>
    <s v="Current Employees"/>
    <x v="0"/>
    <x v="4"/>
    <x v="884"/>
    <n v="1239"/>
    <x v="0"/>
    <x v="0"/>
    <x v="2"/>
    <s v="No"/>
    <s v="Y"/>
    <n v="2"/>
    <n v="-2"/>
    <n v="0"/>
    <n v="40"/>
    <n v="0"/>
    <m/>
    <n v="0"/>
    <n v="1"/>
    <n v="107"/>
    <n v="10"/>
    <x v="3"/>
    <n v="1"/>
    <n v="4"/>
    <n v="84"/>
    <n v="2"/>
    <n v="2"/>
    <n v="4"/>
    <n v="6852"/>
    <n v="11591"/>
    <n v="7"/>
    <n v="12"/>
    <n v="3"/>
    <n v="2"/>
    <n v="80"/>
    <n v="1"/>
    <n v="7"/>
    <n v="4"/>
    <n v="5"/>
    <n v="1"/>
    <n v="1"/>
    <n v="3"/>
  </r>
  <r>
    <x v="1"/>
    <s v="Travel_Rarely"/>
    <x v="2"/>
    <s v="Current Employees"/>
    <x v="0"/>
    <x v="0"/>
    <x v="885"/>
    <n v="1240"/>
    <x v="1"/>
    <x v="0"/>
    <x v="0"/>
    <s v="No"/>
    <s v="Y"/>
    <n v="4"/>
    <n v="-2"/>
    <n v="0"/>
    <n v="25"/>
    <n v="0"/>
    <m/>
    <n v="0"/>
    <n v="1"/>
    <n v="1356"/>
    <n v="10"/>
    <x v="2"/>
    <n v="1"/>
    <n v="3"/>
    <n v="57"/>
    <n v="3"/>
    <n v="2"/>
    <n v="1"/>
    <n v="4950"/>
    <n v="20623"/>
    <n v="0"/>
    <n v="14"/>
    <n v="3"/>
    <n v="2"/>
    <n v="80"/>
    <n v="0"/>
    <n v="5"/>
    <n v="3"/>
    <n v="4"/>
    <n v="3"/>
    <n v="1"/>
    <n v="1"/>
  </r>
  <r>
    <x v="1"/>
    <s v="Travel_Rarely"/>
    <x v="2"/>
    <s v="Current Employees"/>
    <x v="1"/>
    <x v="2"/>
    <x v="886"/>
    <n v="1241"/>
    <x v="1"/>
    <x v="1"/>
    <x v="1"/>
    <s v="Yes"/>
    <s v="Y"/>
    <n v="2"/>
    <n v="-2"/>
    <n v="0"/>
    <n v="30"/>
    <n v="0"/>
    <m/>
    <n v="0"/>
    <n v="1"/>
    <n v="1465"/>
    <n v="1"/>
    <x v="3"/>
    <n v="1"/>
    <n v="4"/>
    <n v="63"/>
    <n v="3"/>
    <n v="1"/>
    <n v="2"/>
    <n v="3579"/>
    <n v="9369"/>
    <n v="0"/>
    <n v="21"/>
    <n v="4"/>
    <n v="1"/>
    <n v="80"/>
    <n v="1"/>
    <n v="12"/>
    <n v="3"/>
    <n v="11"/>
    <n v="9"/>
    <n v="5"/>
    <n v="7"/>
  </r>
  <r>
    <x v="1"/>
    <s v="Travel_Frequently"/>
    <x v="0"/>
    <s v="Current Employees"/>
    <x v="1"/>
    <x v="2"/>
    <x v="887"/>
    <n v="1242"/>
    <x v="0"/>
    <x v="7"/>
    <x v="1"/>
    <s v="Yes"/>
    <s v="Y"/>
    <n v="6"/>
    <n v="-2"/>
    <n v="0"/>
    <n v="42"/>
    <n v="0"/>
    <m/>
    <n v="0"/>
    <n v="1"/>
    <n v="458"/>
    <n v="26"/>
    <x v="4"/>
    <n v="1"/>
    <n v="1"/>
    <n v="60"/>
    <n v="3"/>
    <n v="3"/>
    <n v="3"/>
    <n v="13191"/>
    <n v="23281"/>
    <n v="3"/>
    <n v="17"/>
    <n v="3"/>
    <n v="3"/>
    <n v="80"/>
    <n v="0"/>
    <n v="20"/>
    <n v="3"/>
    <n v="1"/>
    <n v="0"/>
    <n v="0"/>
    <n v="0"/>
  </r>
  <r>
    <x v="1"/>
    <s v="Non-Travel"/>
    <x v="0"/>
    <s v="Current Employees"/>
    <x v="0"/>
    <x v="3"/>
    <x v="888"/>
    <n v="1243"/>
    <x v="0"/>
    <x v="0"/>
    <x v="1"/>
    <s v="Yes"/>
    <s v="Y"/>
    <n v="6"/>
    <n v="-2"/>
    <n v="0"/>
    <n v="35"/>
    <n v="0"/>
    <m/>
    <n v="0"/>
    <n v="1"/>
    <n v="1212"/>
    <n v="8"/>
    <x v="0"/>
    <n v="1"/>
    <n v="3"/>
    <n v="78"/>
    <n v="2"/>
    <n v="3"/>
    <n v="2"/>
    <n v="10377"/>
    <n v="13755"/>
    <n v="4"/>
    <n v="11"/>
    <n v="3"/>
    <n v="2"/>
    <n v="80"/>
    <n v="1"/>
    <n v="16"/>
    <n v="2"/>
    <n v="13"/>
    <n v="2"/>
    <n v="4"/>
    <n v="12"/>
  </r>
  <r>
    <x v="1"/>
    <s v="Travel_Rarely"/>
    <x v="2"/>
    <s v="Current Employees"/>
    <x v="1"/>
    <x v="0"/>
    <x v="889"/>
    <n v="1244"/>
    <x v="1"/>
    <x v="1"/>
    <x v="1"/>
    <s v="Yes"/>
    <s v="Y"/>
    <n v="3"/>
    <n v="-2"/>
    <n v="0"/>
    <n v="27"/>
    <n v="0"/>
    <m/>
    <n v="0"/>
    <n v="1"/>
    <n v="1103"/>
    <n v="14"/>
    <x v="3"/>
    <n v="1"/>
    <n v="1"/>
    <n v="42"/>
    <n v="3"/>
    <n v="1"/>
    <n v="1"/>
    <n v="2235"/>
    <n v="14377"/>
    <n v="1"/>
    <n v="14"/>
    <n v="3"/>
    <n v="4"/>
    <n v="80"/>
    <n v="2"/>
    <n v="9"/>
    <n v="2"/>
    <n v="9"/>
    <n v="7"/>
    <n v="6"/>
    <n v="8"/>
  </r>
  <r>
    <x v="1"/>
    <s v="Travel_Frequently"/>
    <x v="1"/>
    <s v="Current Employees"/>
    <x v="1"/>
    <x v="0"/>
    <x v="890"/>
    <n v="1245"/>
    <x v="0"/>
    <x v="3"/>
    <x v="2"/>
    <s v="No"/>
    <s v="Y"/>
    <n v="2"/>
    <n v="-2"/>
    <n v="0"/>
    <n v="54"/>
    <n v="0"/>
    <m/>
    <n v="0"/>
    <n v="1"/>
    <n v="966"/>
    <n v="1"/>
    <x v="2"/>
    <n v="1"/>
    <n v="4"/>
    <n v="53"/>
    <n v="3"/>
    <n v="3"/>
    <n v="1"/>
    <n v="10502"/>
    <n v="9659"/>
    <n v="7"/>
    <n v="17"/>
    <n v="3"/>
    <n v="1"/>
    <n v="80"/>
    <n v="1"/>
    <n v="33"/>
    <n v="1"/>
    <n v="5"/>
    <n v="4"/>
    <n v="1"/>
    <n v="4"/>
  </r>
  <r>
    <x v="1"/>
    <s v="Travel_Rarely"/>
    <x v="0"/>
    <s v="Current Employees"/>
    <x v="1"/>
    <x v="0"/>
    <x v="891"/>
    <n v="1246"/>
    <x v="0"/>
    <x v="1"/>
    <x v="1"/>
    <s v="No"/>
    <s v="Y"/>
    <n v="5"/>
    <n v="-2"/>
    <n v="0"/>
    <n v="44"/>
    <n v="0"/>
    <m/>
    <n v="0"/>
    <n v="1"/>
    <n v="1117"/>
    <n v="2"/>
    <x v="1"/>
    <n v="1"/>
    <n v="1"/>
    <n v="72"/>
    <n v="4"/>
    <n v="1"/>
    <n v="1"/>
    <n v="2011"/>
    <n v="19982"/>
    <n v="1"/>
    <n v="13"/>
    <n v="3"/>
    <n v="4"/>
    <n v="80"/>
    <n v="1"/>
    <n v="10"/>
    <n v="3"/>
    <n v="10"/>
    <n v="5"/>
    <n v="7"/>
    <n v="7"/>
  </r>
  <r>
    <x v="0"/>
    <s v="Non-Travel"/>
    <x v="4"/>
    <s v="Ex-Employees"/>
    <x v="1"/>
    <x v="2"/>
    <x v="892"/>
    <n v="1248"/>
    <x v="0"/>
    <x v="1"/>
    <x v="0"/>
    <s v="Yes"/>
    <s v="Y"/>
    <n v="2"/>
    <n v="-2"/>
    <n v="0"/>
    <n v="19"/>
    <n v="1"/>
    <n v="1"/>
    <n v="1"/>
    <n v="0"/>
    <n v="504"/>
    <n v="10"/>
    <x v="3"/>
    <n v="1"/>
    <n v="1"/>
    <n v="96"/>
    <n v="2"/>
    <n v="1"/>
    <n v="2"/>
    <n v="1859"/>
    <n v="6148"/>
    <n v="1"/>
    <n v="25"/>
    <n v="4"/>
    <n v="2"/>
    <n v="80"/>
    <n v="0"/>
    <n v="1"/>
    <n v="4"/>
    <n v="1"/>
    <n v="1"/>
    <n v="0"/>
    <n v="0"/>
  </r>
  <r>
    <x v="1"/>
    <s v="Travel_Rarely"/>
    <x v="2"/>
    <s v="Current Employees"/>
    <x v="1"/>
    <x v="0"/>
    <x v="893"/>
    <n v="1249"/>
    <x v="0"/>
    <x v="1"/>
    <x v="2"/>
    <s v="No"/>
    <s v="Y"/>
    <n v="5"/>
    <n v="-2"/>
    <n v="0"/>
    <n v="29"/>
    <n v="0"/>
    <m/>
    <n v="0"/>
    <n v="1"/>
    <n v="1010"/>
    <n v="1"/>
    <x v="3"/>
    <n v="1"/>
    <n v="1"/>
    <n v="97"/>
    <n v="3"/>
    <n v="1"/>
    <n v="1"/>
    <n v="3760"/>
    <n v="5598"/>
    <n v="1"/>
    <n v="15"/>
    <n v="3"/>
    <n v="1"/>
    <n v="80"/>
    <n v="3"/>
    <n v="3"/>
    <n v="3"/>
    <n v="3"/>
    <n v="2"/>
    <n v="1"/>
    <n v="2"/>
  </r>
  <r>
    <x v="1"/>
    <s v="Travel_Rarely"/>
    <x v="1"/>
    <s v="Current Employees"/>
    <x v="1"/>
    <x v="0"/>
    <x v="894"/>
    <n v="1250"/>
    <x v="1"/>
    <x v="7"/>
    <x v="1"/>
    <s v="No"/>
    <s v="Y"/>
    <n v="2"/>
    <n v="-2"/>
    <n v="0"/>
    <n v="54"/>
    <n v="0"/>
    <m/>
    <n v="0"/>
    <n v="1"/>
    <n v="685"/>
    <n v="3"/>
    <x v="3"/>
    <n v="1"/>
    <n v="4"/>
    <n v="85"/>
    <n v="3"/>
    <n v="4"/>
    <n v="1"/>
    <n v="17779"/>
    <n v="23474"/>
    <n v="3"/>
    <n v="14"/>
    <n v="3"/>
    <n v="1"/>
    <n v="80"/>
    <n v="0"/>
    <n v="36"/>
    <n v="3"/>
    <n v="10"/>
    <n v="9"/>
    <n v="0"/>
    <n v="9"/>
  </r>
  <r>
    <x v="1"/>
    <s v="Travel_Rarely"/>
    <x v="2"/>
    <s v="Current Employees"/>
    <x v="1"/>
    <x v="2"/>
    <x v="895"/>
    <n v="1251"/>
    <x v="1"/>
    <x v="4"/>
    <x v="1"/>
    <s v="Yes"/>
    <s v="Y"/>
    <n v="2"/>
    <n v="-2"/>
    <n v="0"/>
    <n v="31"/>
    <n v="0"/>
    <m/>
    <n v="0"/>
    <n v="1"/>
    <n v="1332"/>
    <n v="11"/>
    <x v="0"/>
    <n v="1"/>
    <n v="3"/>
    <n v="80"/>
    <n v="3"/>
    <n v="2"/>
    <n v="3"/>
    <n v="6833"/>
    <n v="17089"/>
    <n v="1"/>
    <n v="12"/>
    <n v="3"/>
    <n v="4"/>
    <n v="80"/>
    <n v="0"/>
    <n v="6"/>
    <n v="2"/>
    <n v="6"/>
    <n v="5"/>
    <n v="0"/>
    <n v="1"/>
  </r>
  <r>
    <x v="1"/>
    <s v="Travel_Rarely"/>
    <x v="2"/>
    <s v="Current Employees"/>
    <x v="1"/>
    <x v="2"/>
    <x v="896"/>
    <n v="1252"/>
    <x v="0"/>
    <x v="4"/>
    <x v="0"/>
    <s v="No"/>
    <s v="Y"/>
    <n v="2"/>
    <n v="-2"/>
    <n v="0"/>
    <n v="31"/>
    <n v="0"/>
    <m/>
    <n v="0"/>
    <n v="1"/>
    <n v="1062"/>
    <n v="24"/>
    <x v="3"/>
    <n v="1"/>
    <n v="3"/>
    <n v="96"/>
    <n v="2"/>
    <n v="2"/>
    <n v="3"/>
    <n v="6812"/>
    <n v="17198"/>
    <n v="1"/>
    <n v="19"/>
    <n v="3"/>
    <n v="2"/>
    <n v="80"/>
    <n v="0"/>
    <n v="10"/>
    <n v="3"/>
    <n v="10"/>
    <n v="9"/>
    <n v="1"/>
    <n v="8"/>
  </r>
  <r>
    <x v="1"/>
    <s v="Travel_Rarely"/>
    <x v="3"/>
    <s v="Current Employees"/>
    <x v="0"/>
    <x v="0"/>
    <x v="897"/>
    <n v="1254"/>
    <x v="0"/>
    <x v="0"/>
    <x v="0"/>
    <s v="No"/>
    <s v="Y"/>
    <n v="2"/>
    <n v="-2"/>
    <n v="0"/>
    <n v="59"/>
    <n v="0"/>
    <m/>
    <n v="0"/>
    <n v="1"/>
    <n v="326"/>
    <n v="3"/>
    <x v="3"/>
    <n v="1"/>
    <n v="3"/>
    <n v="48"/>
    <n v="2"/>
    <n v="2"/>
    <n v="1"/>
    <n v="5171"/>
    <n v="16490"/>
    <n v="5"/>
    <n v="17"/>
    <n v="3"/>
    <n v="4"/>
    <n v="80"/>
    <n v="0"/>
    <n v="13"/>
    <n v="3"/>
    <n v="6"/>
    <n v="1"/>
    <n v="0"/>
    <n v="5"/>
  </r>
  <r>
    <x v="1"/>
    <s v="Travel_Rarely"/>
    <x v="0"/>
    <s v="Current Employees"/>
    <x v="1"/>
    <x v="0"/>
    <x v="898"/>
    <n v="1255"/>
    <x v="1"/>
    <x v="7"/>
    <x v="1"/>
    <s v="No"/>
    <s v="Y"/>
    <n v="2"/>
    <n v="-2"/>
    <n v="0"/>
    <n v="43"/>
    <n v="0"/>
    <m/>
    <n v="0"/>
    <n v="1"/>
    <n v="920"/>
    <n v="3"/>
    <x v="3"/>
    <n v="1"/>
    <n v="3"/>
    <n v="96"/>
    <n v="1"/>
    <n v="5"/>
    <n v="1"/>
    <n v="19740"/>
    <n v="18625"/>
    <n v="3"/>
    <n v="14"/>
    <n v="3"/>
    <n v="2"/>
    <n v="80"/>
    <n v="1"/>
    <n v="25"/>
    <n v="3"/>
    <n v="8"/>
    <n v="7"/>
    <n v="0"/>
    <n v="7"/>
  </r>
  <r>
    <x v="1"/>
    <s v="Travel_Rarely"/>
    <x v="1"/>
    <s v="Current Employees"/>
    <x v="1"/>
    <x v="2"/>
    <x v="899"/>
    <n v="1256"/>
    <x v="1"/>
    <x v="5"/>
    <x v="1"/>
    <s v="No"/>
    <s v="Y"/>
    <n v="2"/>
    <n v="-2"/>
    <n v="0"/>
    <n v="49"/>
    <n v="0"/>
    <m/>
    <n v="0"/>
    <n v="1"/>
    <n v="1098"/>
    <n v="4"/>
    <x v="0"/>
    <n v="1"/>
    <n v="1"/>
    <n v="85"/>
    <n v="2"/>
    <n v="5"/>
    <n v="3"/>
    <n v="18711"/>
    <n v="12124"/>
    <n v="2"/>
    <n v="13"/>
    <n v="3"/>
    <n v="3"/>
    <n v="80"/>
    <n v="1"/>
    <n v="23"/>
    <n v="4"/>
    <n v="1"/>
    <n v="0"/>
    <n v="0"/>
    <n v="0"/>
  </r>
  <r>
    <x v="1"/>
    <s v="Travel_Frequently"/>
    <x v="0"/>
    <s v="Current Employees"/>
    <x v="1"/>
    <x v="4"/>
    <x v="900"/>
    <n v="1257"/>
    <x v="1"/>
    <x v="1"/>
    <x v="1"/>
    <s v="No"/>
    <s v="Y"/>
    <n v="2"/>
    <n v="-2"/>
    <n v="0"/>
    <n v="36"/>
    <n v="0"/>
    <m/>
    <n v="0"/>
    <n v="1"/>
    <n v="469"/>
    <n v="3"/>
    <x v="3"/>
    <n v="1"/>
    <n v="4"/>
    <n v="46"/>
    <n v="3"/>
    <n v="1"/>
    <n v="4"/>
    <n v="3692"/>
    <n v="9256"/>
    <n v="1"/>
    <n v="12"/>
    <n v="3"/>
    <n v="3"/>
    <n v="80"/>
    <n v="0"/>
    <n v="12"/>
    <n v="2"/>
    <n v="11"/>
    <n v="10"/>
    <n v="0"/>
    <n v="7"/>
  </r>
  <r>
    <x v="1"/>
    <s v="Travel_Rarely"/>
    <x v="1"/>
    <s v="Current Employees"/>
    <x v="1"/>
    <x v="4"/>
    <x v="901"/>
    <n v="1258"/>
    <x v="1"/>
    <x v="2"/>
    <x v="0"/>
    <s v="No"/>
    <s v="Y"/>
    <n v="4"/>
    <n v="-2"/>
    <n v="0"/>
    <n v="48"/>
    <n v="0"/>
    <m/>
    <n v="0"/>
    <n v="1"/>
    <n v="969"/>
    <n v="2"/>
    <x v="0"/>
    <n v="1"/>
    <n v="4"/>
    <n v="76"/>
    <n v="4"/>
    <n v="1"/>
    <n v="4"/>
    <n v="2559"/>
    <n v="16620"/>
    <n v="5"/>
    <n v="11"/>
    <n v="3"/>
    <n v="3"/>
    <n v="80"/>
    <n v="0"/>
    <n v="7"/>
    <n v="2"/>
    <n v="1"/>
    <n v="0"/>
    <n v="0"/>
    <n v="0"/>
  </r>
  <r>
    <x v="1"/>
    <s v="Travel_Rarely"/>
    <x v="2"/>
    <s v="Current Employees"/>
    <x v="1"/>
    <x v="0"/>
    <x v="902"/>
    <n v="1259"/>
    <x v="1"/>
    <x v="1"/>
    <x v="2"/>
    <s v="No"/>
    <s v="Y"/>
    <n v="2"/>
    <n v="-2"/>
    <n v="0"/>
    <n v="27"/>
    <n v="0"/>
    <m/>
    <n v="0"/>
    <n v="1"/>
    <n v="1167"/>
    <n v="4"/>
    <x v="0"/>
    <n v="1"/>
    <n v="1"/>
    <n v="76"/>
    <n v="3"/>
    <n v="1"/>
    <n v="1"/>
    <n v="2517"/>
    <n v="3208"/>
    <n v="1"/>
    <n v="11"/>
    <n v="3"/>
    <n v="2"/>
    <n v="80"/>
    <n v="3"/>
    <n v="5"/>
    <n v="3"/>
    <n v="5"/>
    <n v="3"/>
    <n v="0"/>
    <n v="3"/>
  </r>
  <r>
    <x v="1"/>
    <s v="Travel_Rarely"/>
    <x v="2"/>
    <s v="Current Employees"/>
    <x v="1"/>
    <x v="0"/>
    <x v="903"/>
    <n v="1260"/>
    <x v="1"/>
    <x v="4"/>
    <x v="2"/>
    <s v="Yes"/>
    <s v="Y"/>
    <n v="2"/>
    <n v="-2"/>
    <n v="0"/>
    <n v="29"/>
    <n v="0"/>
    <m/>
    <n v="0"/>
    <n v="1"/>
    <n v="1329"/>
    <n v="7"/>
    <x v="3"/>
    <n v="1"/>
    <n v="3"/>
    <n v="82"/>
    <n v="3"/>
    <n v="2"/>
    <n v="1"/>
    <n v="6623"/>
    <n v="4204"/>
    <n v="1"/>
    <n v="11"/>
    <n v="3"/>
    <n v="2"/>
    <n v="80"/>
    <n v="2"/>
    <n v="6"/>
    <n v="3"/>
    <n v="6"/>
    <n v="0"/>
    <n v="1"/>
    <n v="0"/>
  </r>
  <r>
    <x v="1"/>
    <s v="Travel_Rarely"/>
    <x v="1"/>
    <s v="Current Employees"/>
    <x v="1"/>
    <x v="0"/>
    <x v="904"/>
    <n v="1263"/>
    <x v="1"/>
    <x v="7"/>
    <x v="0"/>
    <s v="No"/>
    <s v="Y"/>
    <n v="3"/>
    <n v="-2"/>
    <n v="0"/>
    <n v="48"/>
    <n v="0"/>
    <m/>
    <n v="0"/>
    <n v="1"/>
    <n v="715"/>
    <n v="1"/>
    <x v="3"/>
    <n v="1"/>
    <n v="4"/>
    <n v="76"/>
    <n v="2"/>
    <n v="5"/>
    <n v="1"/>
    <n v="18265"/>
    <n v="8733"/>
    <n v="6"/>
    <n v="12"/>
    <n v="3"/>
    <n v="3"/>
    <n v="80"/>
    <n v="0"/>
    <n v="25"/>
    <n v="4"/>
    <n v="1"/>
    <n v="0"/>
    <n v="0"/>
    <n v="0"/>
  </r>
  <r>
    <x v="1"/>
    <s v="Travel_Rarely"/>
    <x v="2"/>
    <s v="Current Employees"/>
    <x v="1"/>
    <x v="0"/>
    <x v="905"/>
    <n v="1264"/>
    <x v="0"/>
    <x v="7"/>
    <x v="2"/>
    <s v="No"/>
    <s v="Y"/>
    <n v="2"/>
    <n v="-2"/>
    <n v="0"/>
    <n v="29"/>
    <n v="0"/>
    <m/>
    <n v="0"/>
    <n v="1"/>
    <n v="694"/>
    <n v="1"/>
    <x v="3"/>
    <n v="1"/>
    <n v="4"/>
    <n v="87"/>
    <n v="2"/>
    <n v="4"/>
    <n v="1"/>
    <n v="16124"/>
    <n v="3423"/>
    <n v="3"/>
    <n v="14"/>
    <n v="3"/>
    <n v="2"/>
    <n v="80"/>
    <n v="2"/>
    <n v="9"/>
    <n v="2"/>
    <n v="7"/>
    <n v="7"/>
    <n v="1"/>
    <n v="7"/>
  </r>
  <r>
    <x v="1"/>
    <s v="Travel_Rarely"/>
    <x v="2"/>
    <s v="Current Employees"/>
    <x v="1"/>
    <x v="4"/>
    <x v="906"/>
    <n v="1265"/>
    <x v="0"/>
    <x v="1"/>
    <x v="1"/>
    <s v="No"/>
    <s v="Y"/>
    <n v="5"/>
    <n v="-2"/>
    <n v="0"/>
    <n v="34"/>
    <n v="0"/>
    <m/>
    <n v="0"/>
    <n v="1"/>
    <n v="1320"/>
    <n v="20"/>
    <x v="3"/>
    <n v="1"/>
    <n v="4"/>
    <n v="89"/>
    <n v="4"/>
    <n v="1"/>
    <n v="4"/>
    <n v="2585"/>
    <n v="21643"/>
    <n v="0"/>
    <n v="17"/>
    <n v="3"/>
    <n v="4"/>
    <n v="80"/>
    <n v="0"/>
    <n v="2"/>
    <n v="2"/>
    <n v="1"/>
    <n v="0"/>
    <n v="0"/>
    <n v="0"/>
  </r>
  <r>
    <x v="1"/>
    <s v="Travel_Rarely"/>
    <x v="0"/>
    <s v="Current Employees"/>
    <x v="0"/>
    <x v="3"/>
    <x v="907"/>
    <n v="1267"/>
    <x v="1"/>
    <x v="5"/>
    <x v="1"/>
    <s v="No"/>
    <s v="Y"/>
    <n v="5"/>
    <n v="-2"/>
    <n v="0"/>
    <n v="44"/>
    <n v="0"/>
    <m/>
    <n v="0"/>
    <n v="1"/>
    <n v="1099"/>
    <n v="5"/>
    <x v="3"/>
    <n v="1"/>
    <n v="2"/>
    <n v="88"/>
    <n v="3"/>
    <n v="5"/>
    <n v="2"/>
    <n v="18213"/>
    <n v="8751"/>
    <n v="7"/>
    <n v="11"/>
    <n v="3"/>
    <n v="3"/>
    <n v="80"/>
    <n v="1"/>
    <n v="26"/>
    <n v="3"/>
    <n v="22"/>
    <n v="9"/>
    <n v="3"/>
    <n v="10"/>
  </r>
  <r>
    <x v="1"/>
    <s v="Travel_Rarely"/>
    <x v="2"/>
    <s v="Current Employees"/>
    <x v="0"/>
    <x v="3"/>
    <x v="908"/>
    <n v="1268"/>
    <x v="1"/>
    <x v="0"/>
    <x v="2"/>
    <s v="Yes"/>
    <s v="Y"/>
    <n v="3"/>
    <n v="-2"/>
    <n v="0"/>
    <n v="33"/>
    <n v="0"/>
    <m/>
    <n v="0"/>
    <n v="1"/>
    <n v="536"/>
    <n v="10"/>
    <x v="4"/>
    <n v="1"/>
    <n v="4"/>
    <n v="82"/>
    <n v="4"/>
    <n v="3"/>
    <n v="2"/>
    <n v="8380"/>
    <n v="21708"/>
    <n v="0"/>
    <n v="14"/>
    <n v="3"/>
    <n v="4"/>
    <n v="80"/>
    <n v="2"/>
    <n v="10"/>
    <n v="3"/>
    <n v="9"/>
    <n v="8"/>
    <n v="0"/>
    <n v="8"/>
  </r>
  <r>
    <x v="1"/>
    <s v="Travel_Rarely"/>
    <x v="4"/>
    <s v="Current Employees"/>
    <x v="1"/>
    <x v="0"/>
    <x v="909"/>
    <n v="1269"/>
    <x v="0"/>
    <x v="1"/>
    <x v="0"/>
    <s v="Yes"/>
    <s v="Y"/>
    <n v="2"/>
    <n v="-2"/>
    <n v="0"/>
    <n v="19"/>
    <n v="0"/>
    <m/>
    <n v="0"/>
    <n v="1"/>
    <n v="265"/>
    <n v="25"/>
    <x v="3"/>
    <n v="1"/>
    <n v="2"/>
    <n v="57"/>
    <n v="4"/>
    <n v="1"/>
    <n v="1"/>
    <n v="2994"/>
    <n v="21221"/>
    <n v="1"/>
    <n v="12"/>
    <n v="3"/>
    <n v="4"/>
    <n v="80"/>
    <n v="0"/>
    <n v="1"/>
    <n v="3"/>
    <n v="1"/>
    <n v="0"/>
    <n v="0"/>
    <n v="1"/>
  </r>
  <r>
    <x v="1"/>
    <s v="Travel_Rarely"/>
    <x v="4"/>
    <s v="Current Employees"/>
    <x v="1"/>
    <x v="0"/>
    <x v="910"/>
    <n v="1270"/>
    <x v="1"/>
    <x v="1"/>
    <x v="1"/>
    <s v="No"/>
    <s v="Y"/>
    <n v="2"/>
    <n v="-2"/>
    <n v="0"/>
    <n v="23"/>
    <n v="0"/>
    <m/>
    <n v="0"/>
    <n v="1"/>
    <n v="373"/>
    <n v="1"/>
    <x v="0"/>
    <n v="1"/>
    <n v="4"/>
    <n v="47"/>
    <n v="3"/>
    <n v="1"/>
    <n v="1"/>
    <n v="1223"/>
    <n v="16901"/>
    <n v="1"/>
    <n v="22"/>
    <n v="4"/>
    <n v="4"/>
    <n v="80"/>
    <n v="1"/>
    <n v="1"/>
    <n v="3"/>
    <n v="1"/>
    <n v="0"/>
    <n v="0"/>
    <n v="1"/>
  </r>
  <r>
    <x v="0"/>
    <s v="Travel_Frequently"/>
    <x v="2"/>
    <s v="Ex-Employees"/>
    <x v="0"/>
    <x v="0"/>
    <x v="911"/>
    <n v="1273"/>
    <x v="1"/>
    <x v="6"/>
    <x v="0"/>
    <s v="Yes"/>
    <s v="Y"/>
    <n v="4"/>
    <n v="-2"/>
    <n v="0"/>
    <n v="25"/>
    <n v="1"/>
    <n v="1"/>
    <n v="1"/>
    <n v="0"/>
    <n v="599"/>
    <n v="24"/>
    <x v="1"/>
    <n v="1"/>
    <n v="3"/>
    <n v="73"/>
    <n v="1"/>
    <n v="1"/>
    <n v="1"/>
    <n v="1118"/>
    <n v="8040"/>
    <n v="1"/>
    <n v="14"/>
    <n v="3"/>
    <n v="4"/>
    <n v="80"/>
    <n v="0"/>
    <n v="1"/>
    <n v="3"/>
    <n v="1"/>
    <n v="0"/>
    <n v="1"/>
    <n v="0"/>
  </r>
  <r>
    <x v="1"/>
    <s v="Travel_Rarely"/>
    <x v="2"/>
    <s v="Current Employees"/>
    <x v="1"/>
    <x v="0"/>
    <x v="912"/>
    <n v="1275"/>
    <x v="1"/>
    <x v="1"/>
    <x v="0"/>
    <s v="Yes"/>
    <s v="Y"/>
    <n v="2"/>
    <n v="-2"/>
    <n v="0"/>
    <n v="26"/>
    <n v="0"/>
    <m/>
    <n v="0"/>
    <n v="1"/>
    <n v="583"/>
    <n v="4"/>
    <x v="0"/>
    <n v="1"/>
    <n v="3"/>
    <n v="53"/>
    <n v="3"/>
    <n v="1"/>
    <n v="1"/>
    <n v="2875"/>
    <n v="9973"/>
    <n v="1"/>
    <n v="20"/>
    <n v="4"/>
    <n v="2"/>
    <n v="80"/>
    <n v="0"/>
    <n v="8"/>
    <n v="2"/>
    <n v="8"/>
    <n v="5"/>
    <n v="2"/>
    <n v="2"/>
  </r>
  <r>
    <x v="0"/>
    <s v="Travel_Rarely"/>
    <x v="1"/>
    <s v="Ex-Employees"/>
    <x v="0"/>
    <x v="3"/>
    <x v="913"/>
    <n v="1277"/>
    <x v="0"/>
    <x v="5"/>
    <x v="0"/>
    <s v="Yes"/>
    <s v="Y"/>
    <n v="2"/>
    <n v="-2"/>
    <n v="0"/>
    <n v="45"/>
    <n v="1"/>
    <n v="1"/>
    <n v="1"/>
    <n v="0"/>
    <n v="1449"/>
    <n v="2"/>
    <x v="3"/>
    <n v="1"/>
    <n v="1"/>
    <n v="94"/>
    <n v="1"/>
    <n v="5"/>
    <n v="2"/>
    <n v="18824"/>
    <n v="2493"/>
    <n v="2"/>
    <n v="16"/>
    <n v="3"/>
    <n v="1"/>
    <n v="80"/>
    <n v="0"/>
    <n v="26"/>
    <n v="3"/>
    <n v="24"/>
    <n v="10"/>
    <n v="1"/>
    <n v="11"/>
  </r>
  <r>
    <x v="1"/>
    <s v="Non-Travel"/>
    <x v="3"/>
    <s v="Current Employees"/>
    <x v="1"/>
    <x v="2"/>
    <x v="914"/>
    <n v="1278"/>
    <x v="1"/>
    <x v="4"/>
    <x v="2"/>
    <s v="Yes"/>
    <s v="Y"/>
    <n v="3"/>
    <n v="-2"/>
    <n v="0"/>
    <n v="55"/>
    <n v="0"/>
    <m/>
    <n v="0"/>
    <n v="1"/>
    <n v="177"/>
    <n v="8"/>
    <x v="1"/>
    <n v="1"/>
    <n v="4"/>
    <n v="37"/>
    <n v="2"/>
    <n v="4"/>
    <n v="2"/>
    <n v="13577"/>
    <n v="25592"/>
    <n v="1"/>
    <n v="15"/>
    <n v="3"/>
    <n v="4"/>
    <n v="80"/>
    <n v="1"/>
    <n v="34"/>
    <n v="3"/>
    <n v="33"/>
    <n v="9"/>
    <n v="15"/>
    <n v="0"/>
  </r>
  <r>
    <x v="0"/>
    <s v="Travel_Frequently"/>
    <x v="4"/>
    <s v="Ex-Employees"/>
    <x v="1"/>
    <x v="0"/>
    <x v="915"/>
    <n v="1279"/>
    <x v="0"/>
    <x v="2"/>
    <x v="0"/>
    <s v="No"/>
    <s v="Y"/>
    <n v="2"/>
    <n v="-2"/>
    <n v="0"/>
    <n v="21"/>
    <n v="1"/>
    <n v="1"/>
    <n v="1"/>
    <n v="0"/>
    <n v="251"/>
    <n v="10"/>
    <x v="0"/>
    <n v="1"/>
    <n v="1"/>
    <n v="45"/>
    <n v="2"/>
    <n v="1"/>
    <n v="1"/>
    <n v="2625"/>
    <n v="25308"/>
    <n v="1"/>
    <n v="20"/>
    <n v="4"/>
    <n v="3"/>
    <n v="80"/>
    <n v="0"/>
    <n v="2"/>
    <n v="1"/>
    <n v="2"/>
    <n v="2"/>
    <n v="2"/>
    <n v="2"/>
  </r>
  <r>
    <x v="1"/>
    <s v="Travel_Rarely"/>
    <x v="1"/>
    <s v="Current Employees"/>
    <x v="0"/>
    <x v="3"/>
    <x v="916"/>
    <n v="1280"/>
    <x v="0"/>
    <x v="5"/>
    <x v="1"/>
    <s v="No"/>
    <s v="Y"/>
    <n v="2"/>
    <n v="-2"/>
    <n v="0"/>
    <n v="46"/>
    <n v="0"/>
    <m/>
    <n v="0"/>
    <n v="1"/>
    <n v="168"/>
    <n v="4"/>
    <x v="0"/>
    <n v="1"/>
    <n v="4"/>
    <n v="33"/>
    <n v="2"/>
    <n v="5"/>
    <n v="2"/>
    <n v="18789"/>
    <n v="9946"/>
    <n v="2"/>
    <n v="14"/>
    <n v="3"/>
    <n v="3"/>
    <n v="80"/>
    <n v="1"/>
    <n v="26"/>
    <n v="3"/>
    <n v="11"/>
    <n v="4"/>
    <n v="0"/>
    <n v="8"/>
  </r>
  <r>
    <x v="1"/>
    <s v="Travel_Rarely"/>
    <x v="2"/>
    <s v="Current Employees"/>
    <x v="0"/>
    <x v="3"/>
    <x v="917"/>
    <n v="1281"/>
    <x v="0"/>
    <x v="0"/>
    <x v="0"/>
    <s v="Yes"/>
    <s v="Y"/>
    <n v="3"/>
    <n v="-2"/>
    <n v="0"/>
    <n v="34"/>
    <n v="0"/>
    <m/>
    <n v="0"/>
    <n v="1"/>
    <n v="131"/>
    <n v="2"/>
    <x v="3"/>
    <n v="1"/>
    <n v="3"/>
    <n v="86"/>
    <n v="3"/>
    <n v="2"/>
    <n v="2"/>
    <n v="4538"/>
    <n v="6039"/>
    <n v="0"/>
    <n v="12"/>
    <n v="3"/>
    <n v="4"/>
    <n v="80"/>
    <n v="0"/>
    <n v="4"/>
    <n v="3"/>
    <n v="3"/>
    <n v="2"/>
    <n v="0"/>
    <n v="2"/>
  </r>
  <r>
    <x v="1"/>
    <s v="Travel_Frequently"/>
    <x v="1"/>
    <s v="Current Employees"/>
    <x v="0"/>
    <x v="0"/>
    <x v="918"/>
    <n v="1282"/>
    <x v="1"/>
    <x v="5"/>
    <x v="2"/>
    <s v="Yes"/>
    <s v="Y"/>
    <n v="5"/>
    <n v="-2"/>
    <n v="0"/>
    <n v="51"/>
    <n v="0"/>
    <m/>
    <n v="0"/>
    <n v="1"/>
    <n v="237"/>
    <n v="9"/>
    <x v="3"/>
    <n v="1"/>
    <n v="4"/>
    <n v="83"/>
    <n v="3"/>
    <n v="5"/>
    <n v="1"/>
    <n v="19847"/>
    <n v="19196"/>
    <n v="4"/>
    <n v="24"/>
    <n v="4"/>
    <n v="1"/>
    <n v="80"/>
    <n v="1"/>
    <n v="31"/>
    <n v="2"/>
    <n v="29"/>
    <n v="10"/>
    <n v="11"/>
    <n v="10"/>
  </r>
  <r>
    <x v="1"/>
    <s v="Travel_Rarely"/>
    <x v="3"/>
    <s v="Current Employees"/>
    <x v="1"/>
    <x v="2"/>
    <x v="919"/>
    <n v="1283"/>
    <x v="1"/>
    <x v="3"/>
    <x v="0"/>
    <s v="No"/>
    <s v="Y"/>
    <n v="6"/>
    <n v="-2"/>
    <n v="0"/>
    <n v="59"/>
    <n v="0"/>
    <m/>
    <n v="0"/>
    <n v="1"/>
    <n v="1429"/>
    <n v="18"/>
    <x v="2"/>
    <n v="1"/>
    <n v="4"/>
    <n v="67"/>
    <n v="3"/>
    <n v="3"/>
    <n v="4"/>
    <n v="10512"/>
    <n v="20002"/>
    <n v="6"/>
    <n v="12"/>
    <n v="3"/>
    <n v="4"/>
    <n v="80"/>
    <n v="0"/>
    <n v="25"/>
    <n v="2"/>
    <n v="9"/>
    <n v="7"/>
    <n v="5"/>
    <n v="4"/>
  </r>
  <r>
    <x v="1"/>
    <s v="Travel_Frequently"/>
    <x v="2"/>
    <s v="Current Employees"/>
    <x v="1"/>
    <x v="2"/>
    <x v="920"/>
    <n v="1285"/>
    <x v="0"/>
    <x v="2"/>
    <x v="2"/>
    <s v="No"/>
    <s v="Y"/>
    <n v="2"/>
    <n v="-2"/>
    <n v="0"/>
    <n v="34"/>
    <n v="0"/>
    <m/>
    <n v="0"/>
    <n v="1"/>
    <n v="135"/>
    <n v="19"/>
    <x v="3"/>
    <n v="1"/>
    <n v="3"/>
    <n v="46"/>
    <n v="3"/>
    <n v="2"/>
    <n v="2"/>
    <n v="4444"/>
    <n v="22534"/>
    <n v="4"/>
    <n v="13"/>
    <n v="3"/>
    <n v="3"/>
    <n v="80"/>
    <n v="2"/>
    <n v="15"/>
    <n v="4"/>
    <n v="11"/>
    <n v="8"/>
    <n v="5"/>
    <n v="10"/>
  </r>
  <r>
    <x v="1"/>
    <s v="Travel_Frequently"/>
    <x v="2"/>
    <s v="Current Employees"/>
    <x v="1"/>
    <x v="2"/>
    <x v="921"/>
    <n v="1286"/>
    <x v="1"/>
    <x v="2"/>
    <x v="0"/>
    <s v="Yes"/>
    <s v="Y"/>
    <n v="2"/>
    <n v="-2"/>
    <n v="0"/>
    <n v="28"/>
    <n v="0"/>
    <m/>
    <n v="0"/>
    <n v="1"/>
    <n v="791"/>
    <n v="1"/>
    <x v="2"/>
    <n v="1"/>
    <n v="4"/>
    <n v="44"/>
    <n v="3"/>
    <n v="1"/>
    <n v="3"/>
    <n v="2154"/>
    <n v="6842"/>
    <n v="0"/>
    <n v="11"/>
    <n v="3"/>
    <n v="3"/>
    <n v="80"/>
    <n v="0"/>
    <n v="5"/>
    <n v="2"/>
    <n v="4"/>
    <n v="2"/>
    <n v="0"/>
    <n v="2"/>
  </r>
  <r>
    <x v="1"/>
    <s v="Travel_Rarely"/>
    <x v="0"/>
    <s v="Current Employees"/>
    <x v="1"/>
    <x v="0"/>
    <x v="922"/>
    <n v="1288"/>
    <x v="1"/>
    <x v="5"/>
    <x v="2"/>
    <s v="No"/>
    <s v="Y"/>
    <n v="4"/>
    <n v="-2"/>
    <n v="0"/>
    <n v="44"/>
    <n v="0"/>
    <m/>
    <n v="0"/>
    <n v="1"/>
    <n v="1199"/>
    <n v="4"/>
    <x v="0"/>
    <n v="1"/>
    <n v="3"/>
    <n v="92"/>
    <n v="4"/>
    <n v="5"/>
    <n v="3"/>
    <n v="19190"/>
    <n v="17477"/>
    <n v="1"/>
    <n v="14"/>
    <n v="3"/>
    <n v="4"/>
    <n v="80"/>
    <n v="2"/>
    <n v="26"/>
    <n v="2"/>
    <n v="25"/>
    <n v="9"/>
    <n v="14"/>
    <n v="13"/>
  </r>
  <r>
    <x v="1"/>
    <s v="Travel_Frequently"/>
    <x v="2"/>
    <s v="Current Employees"/>
    <x v="2"/>
    <x v="0"/>
    <x v="923"/>
    <n v="1289"/>
    <x v="1"/>
    <x v="8"/>
    <x v="1"/>
    <s v="No"/>
    <s v="Y"/>
    <n v="5"/>
    <n v="-2"/>
    <n v="0"/>
    <n v="34"/>
    <n v="0"/>
    <m/>
    <n v="0"/>
    <n v="1"/>
    <n v="648"/>
    <n v="11"/>
    <x v="3"/>
    <n v="1"/>
    <n v="3"/>
    <n v="56"/>
    <n v="2"/>
    <n v="2"/>
    <n v="2"/>
    <n v="4490"/>
    <n v="21833"/>
    <n v="4"/>
    <n v="11"/>
    <n v="3"/>
    <n v="4"/>
    <n v="80"/>
    <n v="2"/>
    <n v="14"/>
    <n v="4"/>
    <n v="10"/>
    <n v="9"/>
    <n v="1"/>
    <n v="8"/>
  </r>
  <r>
    <x v="1"/>
    <s v="Travel_Rarely"/>
    <x v="0"/>
    <s v="Current Employees"/>
    <x v="1"/>
    <x v="0"/>
    <x v="924"/>
    <n v="1291"/>
    <x v="1"/>
    <x v="1"/>
    <x v="1"/>
    <s v="Yes"/>
    <s v="Y"/>
    <n v="3"/>
    <n v="-2"/>
    <n v="0"/>
    <n v="35"/>
    <n v="0"/>
    <m/>
    <n v="0"/>
    <n v="1"/>
    <n v="735"/>
    <n v="6"/>
    <x v="1"/>
    <n v="1"/>
    <n v="3"/>
    <n v="66"/>
    <n v="3"/>
    <n v="1"/>
    <n v="3"/>
    <n v="3506"/>
    <n v="6020"/>
    <n v="0"/>
    <n v="14"/>
    <n v="3"/>
    <n v="4"/>
    <n v="80"/>
    <n v="0"/>
    <n v="4"/>
    <n v="3"/>
    <n v="3"/>
    <n v="2"/>
    <n v="2"/>
    <n v="2"/>
  </r>
  <r>
    <x v="1"/>
    <s v="Travel_Rarely"/>
    <x v="0"/>
    <s v="Current Employees"/>
    <x v="1"/>
    <x v="2"/>
    <x v="925"/>
    <n v="1292"/>
    <x v="0"/>
    <x v="1"/>
    <x v="1"/>
    <s v="Yes"/>
    <s v="Y"/>
    <n v="2"/>
    <n v="-2"/>
    <n v="0"/>
    <n v="42"/>
    <n v="0"/>
    <m/>
    <n v="0"/>
    <n v="1"/>
    <n v="603"/>
    <n v="7"/>
    <x v="2"/>
    <n v="1"/>
    <n v="2"/>
    <n v="78"/>
    <n v="4"/>
    <n v="2"/>
    <n v="2"/>
    <n v="2372"/>
    <n v="5628"/>
    <n v="6"/>
    <n v="16"/>
    <n v="3"/>
    <n v="4"/>
    <n v="80"/>
    <n v="0"/>
    <n v="18"/>
    <n v="3"/>
    <n v="1"/>
    <n v="0"/>
    <n v="0"/>
    <n v="0"/>
  </r>
  <r>
    <x v="1"/>
    <s v="Travel_Rarely"/>
    <x v="0"/>
    <s v="Current Employees"/>
    <x v="0"/>
    <x v="3"/>
    <x v="926"/>
    <n v="1293"/>
    <x v="0"/>
    <x v="0"/>
    <x v="0"/>
    <s v="No"/>
    <s v="Y"/>
    <n v="3"/>
    <n v="-2"/>
    <n v="0"/>
    <n v="43"/>
    <n v="0"/>
    <m/>
    <n v="0"/>
    <n v="1"/>
    <n v="531"/>
    <n v="4"/>
    <x v="2"/>
    <n v="1"/>
    <n v="4"/>
    <n v="56"/>
    <n v="2"/>
    <n v="3"/>
    <n v="2"/>
    <n v="10231"/>
    <n v="20364"/>
    <n v="3"/>
    <n v="14"/>
    <n v="3"/>
    <n v="4"/>
    <n v="80"/>
    <n v="0"/>
    <n v="23"/>
    <n v="4"/>
    <n v="21"/>
    <n v="7"/>
    <n v="15"/>
    <n v="17"/>
  </r>
  <r>
    <x v="1"/>
    <s v="Travel_Rarely"/>
    <x v="0"/>
    <s v="Current Employees"/>
    <x v="1"/>
    <x v="0"/>
    <x v="927"/>
    <n v="1294"/>
    <x v="0"/>
    <x v="3"/>
    <x v="0"/>
    <s v="Yes"/>
    <s v="Y"/>
    <n v="2"/>
    <n v="-2"/>
    <n v="0"/>
    <n v="36"/>
    <n v="0"/>
    <m/>
    <n v="0"/>
    <n v="1"/>
    <n v="429"/>
    <n v="2"/>
    <x v="2"/>
    <n v="1"/>
    <n v="3"/>
    <n v="53"/>
    <n v="3"/>
    <n v="2"/>
    <n v="2"/>
    <n v="5410"/>
    <n v="2323"/>
    <n v="9"/>
    <n v="11"/>
    <n v="3"/>
    <n v="4"/>
    <n v="80"/>
    <n v="0"/>
    <n v="18"/>
    <n v="3"/>
    <n v="16"/>
    <n v="14"/>
    <n v="5"/>
    <n v="12"/>
  </r>
  <r>
    <x v="0"/>
    <s v="Travel_Rarely"/>
    <x v="0"/>
    <s v="Ex-Employees"/>
    <x v="1"/>
    <x v="2"/>
    <x v="928"/>
    <n v="1295"/>
    <x v="0"/>
    <x v="4"/>
    <x v="1"/>
    <s v="No"/>
    <s v="Y"/>
    <n v="2"/>
    <n v="-2"/>
    <n v="0"/>
    <n v="44"/>
    <n v="1"/>
    <n v="1"/>
    <n v="1"/>
    <n v="0"/>
    <n v="621"/>
    <n v="15"/>
    <x v="3"/>
    <n v="1"/>
    <n v="1"/>
    <n v="73"/>
    <n v="3"/>
    <n v="3"/>
    <n v="4"/>
    <n v="7978"/>
    <n v="14075"/>
    <n v="1"/>
    <n v="11"/>
    <n v="3"/>
    <n v="4"/>
    <n v="80"/>
    <n v="1"/>
    <n v="10"/>
    <n v="3"/>
    <n v="10"/>
    <n v="7"/>
    <n v="0"/>
    <n v="5"/>
  </r>
  <r>
    <x v="1"/>
    <s v="Travel_Frequently"/>
    <x v="2"/>
    <s v="Current Employees"/>
    <x v="1"/>
    <x v="0"/>
    <x v="929"/>
    <n v="1296"/>
    <x v="1"/>
    <x v="2"/>
    <x v="1"/>
    <s v="Yes"/>
    <s v="Y"/>
    <n v="2"/>
    <n v="-2"/>
    <n v="0"/>
    <n v="28"/>
    <n v="0"/>
    <m/>
    <n v="0"/>
    <n v="1"/>
    <n v="193"/>
    <n v="2"/>
    <x v="3"/>
    <n v="1"/>
    <n v="4"/>
    <n v="52"/>
    <n v="2"/>
    <n v="1"/>
    <n v="4"/>
    <n v="3867"/>
    <n v="14222"/>
    <n v="1"/>
    <n v="12"/>
    <n v="3"/>
    <n v="2"/>
    <n v="80"/>
    <n v="1"/>
    <n v="2"/>
    <n v="3"/>
    <n v="2"/>
    <n v="2"/>
    <n v="2"/>
    <n v="2"/>
  </r>
  <r>
    <x v="1"/>
    <s v="Travel_Frequently"/>
    <x v="1"/>
    <s v="Current Employees"/>
    <x v="1"/>
    <x v="2"/>
    <x v="930"/>
    <n v="1297"/>
    <x v="0"/>
    <x v="2"/>
    <x v="0"/>
    <s v="No"/>
    <s v="Y"/>
    <n v="6"/>
    <n v="-2"/>
    <n v="0"/>
    <n v="51"/>
    <n v="0"/>
    <m/>
    <n v="0"/>
    <n v="1"/>
    <n v="968"/>
    <n v="6"/>
    <x v="0"/>
    <n v="1"/>
    <n v="2"/>
    <n v="40"/>
    <n v="2"/>
    <n v="1"/>
    <n v="3"/>
    <n v="2838"/>
    <n v="4257"/>
    <n v="0"/>
    <n v="14"/>
    <n v="3"/>
    <n v="2"/>
    <n v="80"/>
    <n v="0"/>
    <n v="8"/>
    <n v="2"/>
    <n v="7"/>
    <n v="0"/>
    <n v="7"/>
    <n v="7"/>
  </r>
  <r>
    <x v="1"/>
    <s v="Non-Travel"/>
    <x v="2"/>
    <s v="Current Employees"/>
    <x v="1"/>
    <x v="2"/>
    <x v="931"/>
    <n v="1298"/>
    <x v="0"/>
    <x v="3"/>
    <x v="0"/>
    <s v="Yes"/>
    <s v="Y"/>
    <n v="3"/>
    <n v="-2"/>
    <n v="0"/>
    <n v="30"/>
    <n v="0"/>
    <m/>
    <n v="0"/>
    <n v="1"/>
    <n v="879"/>
    <n v="9"/>
    <x v="0"/>
    <n v="1"/>
    <n v="3"/>
    <n v="72"/>
    <n v="3"/>
    <n v="2"/>
    <n v="3"/>
    <n v="4695"/>
    <n v="12858"/>
    <n v="7"/>
    <n v="18"/>
    <n v="3"/>
    <n v="3"/>
    <n v="80"/>
    <n v="0"/>
    <n v="10"/>
    <n v="3"/>
    <n v="8"/>
    <n v="4"/>
    <n v="1"/>
    <n v="7"/>
  </r>
  <r>
    <x v="0"/>
    <s v="Travel_Rarely"/>
    <x v="2"/>
    <s v="Ex-Employees"/>
    <x v="1"/>
    <x v="4"/>
    <x v="932"/>
    <n v="1299"/>
    <x v="0"/>
    <x v="2"/>
    <x v="2"/>
    <s v="Yes"/>
    <s v="Y"/>
    <n v="2"/>
    <n v="-2"/>
    <n v="0"/>
    <n v="29"/>
    <n v="1"/>
    <n v="1"/>
    <n v="1"/>
    <n v="0"/>
    <n v="806"/>
    <n v="7"/>
    <x v="3"/>
    <n v="1"/>
    <n v="4"/>
    <n v="39"/>
    <n v="3"/>
    <n v="1"/>
    <n v="4"/>
    <n v="3339"/>
    <n v="17285"/>
    <n v="3"/>
    <n v="13"/>
    <n v="3"/>
    <n v="1"/>
    <n v="80"/>
    <n v="2"/>
    <n v="10"/>
    <n v="3"/>
    <n v="7"/>
    <n v="7"/>
    <n v="7"/>
    <n v="7"/>
  </r>
  <r>
    <x v="1"/>
    <s v="Travel_Rarely"/>
    <x v="2"/>
    <s v="Current Employees"/>
    <x v="1"/>
    <x v="4"/>
    <x v="933"/>
    <n v="1301"/>
    <x v="1"/>
    <x v="1"/>
    <x v="0"/>
    <s v="No"/>
    <s v="Y"/>
    <n v="2"/>
    <n v="-2"/>
    <n v="0"/>
    <n v="28"/>
    <n v="0"/>
    <m/>
    <n v="0"/>
    <n v="1"/>
    <n v="640"/>
    <n v="1"/>
    <x v="3"/>
    <n v="1"/>
    <n v="4"/>
    <n v="84"/>
    <n v="3"/>
    <n v="1"/>
    <n v="4"/>
    <n v="2080"/>
    <n v="4732"/>
    <n v="2"/>
    <n v="11"/>
    <n v="3"/>
    <n v="2"/>
    <n v="80"/>
    <n v="0"/>
    <n v="5"/>
    <n v="2"/>
    <n v="3"/>
    <n v="2"/>
    <n v="1"/>
    <n v="2"/>
  </r>
  <r>
    <x v="1"/>
    <s v="Travel_Rarely"/>
    <x v="2"/>
    <s v="Current Employees"/>
    <x v="1"/>
    <x v="2"/>
    <x v="934"/>
    <n v="1303"/>
    <x v="0"/>
    <x v="1"/>
    <x v="0"/>
    <s v="No"/>
    <s v="Y"/>
    <n v="3"/>
    <n v="-2"/>
    <n v="0"/>
    <n v="25"/>
    <n v="0"/>
    <m/>
    <n v="0"/>
    <n v="1"/>
    <n v="266"/>
    <n v="1"/>
    <x v="3"/>
    <n v="1"/>
    <n v="4"/>
    <n v="40"/>
    <n v="3"/>
    <n v="1"/>
    <n v="2"/>
    <n v="2096"/>
    <n v="18830"/>
    <n v="1"/>
    <n v="18"/>
    <n v="3"/>
    <n v="4"/>
    <n v="80"/>
    <n v="0"/>
    <n v="2"/>
    <n v="2"/>
    <n v="2"/>
    <n v="2"/>
    <n v="2"/>
    <n v="1"/>
  </r>
  <r>
    <x v="1"/>
    <s v="Travel_Rarely"/>
    <x v="2"/>
    <s v="Current Employees"/>
    <x v="0"/>
    <x v="2"/>
    <x v="935"/>
    <n v="1304"/>
    <x v="1"/>
    <x v="0"/>
    <x v="1"/>
    <s v="No"/>
    <s v="Y"/>
    <n v="4"/>
    <n v="-2"/>
    <n v="0"/>
    <n v="32"/>
    <n v="0"/>
    <m/>
    <n v="0"/>
    <n v="1"/>
    <n v="604"/>
    <n v="8"/>
    <x v="3"/>
    <n v="1"/>
    <n v="3"/>
    <n v="56"/>
    <n v="4"/>
    <n v="2"/>
    <n v="4"/>
    <n v="6209"/>
    <n v="11693"/>
    <n v="1"/>
    <n v="15"/>
    <n v="3"/>
    <n v="3"/>
    <n v="80"/>
    <n v="2"/>
    <n v="10"/>
    <n v="4"/>
    <n v="10"/>
    <n v="7"/>
    <n v="0"/>
    <n v="8"/>
  </r>
  <r>
    <x v="1"/>
    <s v="Travel_Frequently"/>
    <x v="1"/>
    <s v="Current Employees"/>
    <x v="1"/>
    <x v="2"/>
    <x v="936"/>
    <n v="1306"/>
    <x v="0"/>
    <x v="5"/>
    <x v="0"/>
    <s v="No"/>
    <s v="Y"/>
    <n v="4"/>
    <n v="-2"/>
    <n v="0"/>
    <n v="45"/>
    <n v="0"/>
    <m/>
    <n v="0"/>
    <n v="1"/>
    <n v="364"/>
    <n v="25"/>
    <x v="3"/>
    <n v="1"/>
    <n v="2"/>
    <n v="83"/>
    <n v="3"/>
    <n v="5"/>
    <n v="2"/>
    <n v="18061"/>
    <n v="13035"/>
    <n v="3"/>
    <n v="22"/>
    <n v="4"/>
    <n v="3"/>
    <n v="80"/>
    <n v="0"/>
    <n v="22"/>
    <n v="3"/>
    <n v="0"/>
    <n v="0"/>
    <n v="0"/>
    <n v="0"/>
  </r>
  <r>
    <x v="1"/>
    <s v="Travel_Rarely"/>
    <x v="0"/>
    <s v="Current Employees"/>
    <x v="1"/>
    <x v="2"/>
    <x v="937"/>
    <n v="1307"/>
    <x v="0"/>
    <x v="5"/>
    <x v="2"/>
    <s v="Yes"/>
    <s v="Y"/>
    <n v="4"/>
    <n v="-2"/>
    <n v="0"/>
    <n v="39"/>
    <n v="0"/>
    <m/>
    <n v="0"/>
    <n v="1"/>
    <n v="412"/>
    <n v="13"/>
    <x v="2"/>
    <n v="1"/>
    <n v="3"/>
    <n v="94"/>
    <n v="2"/>
    <n v="4"/>
    <n v="2"/>
    <n v="17123"/>
    <n v="17334"/>
    <n v="6"/>
    <n v="13"/>
    <n v="3"/>
    <n v="4"/>
    <n v="80"/>
    <n v="2"/>
    <n v="21"/>
    <n v="3"/>
    <n v="19"/>
    <n v="9"/>
    <n v="15"/>
    <n v="2"/>
  </r>
  <r>
    <x v="1"/>
    <s v="Travel_Rarely"/>
    <x v="3"/>
    <s v="Current Employees"/>
    <x v="1"/>
    <x v="0"/>
    <x v="938"/>
    <n v="1308"/>
    <x v="1"/>
    <x v="1"/>
    <x v="2"/>
    <s v="No"/>
    <s v="Y"/>
    <n v="3"/>
    <n v="-2"/>
    <n v="0"/>
    <n v="58"/>
    <n v="0"/>
    <m/>
    <n v="0"/>
    <n v="1"/>
    <n v="848"/>
    <n v="23"/>
    <x v="2"/>
    <n v="1"/>
    <n v="1"/>
    <n v="88"/>
    <n v="3"/>
    <n v="1"/>
    <n v="3"/>
    <n v="2372"/>
    <n v="26076"/>
    <n v="1"/>
    <n v="12"/>
    <n v="3"/>
    <n v="4"/>
    <n v="80"/>
    <n v="2"/>
    <n v="2"/>
    <n v="3"/>
    <n v="2"/>
    <n v="2"/>
    <n v="2"/>
    <n v="2"/>
  </r>
  <r>
    <x v="0"/>
    <s v="Travel_Rarely"/>
    <x v="2"/>
    <s v="Ex-Employees"/>
    <x v="1"/>
    <x v="0"/>
    <x v="939"/>
    <n v="1309"/>
    <x v="1"/>
    <x v="2"/>
    <x v="1"/>
    <s v="No"/>
    <s v="Y"/>
    <n v="3"/>
    <n v="-2"/>
    <n v="0"/>
    <n v="32"/>
    <n v="1"/>
    <n v="1"/>
    <n v="1"/>
    <n v="0"/>
    <n v="1089"/>
    <n v="7"/>
    <x v="0"/>
    <n v="1"/>
    <n v="4"/>
    <n v="79"/>
    <n v="3"/>
    <n v="2"/>
    <n v="3"/>
    <n v="4883"/>
    <n v="22845"/>
    <n v="1"/>
    <n v="18"/>
    <n v="3"/>
    <n v="1"/>
    <n v="80"/>
    <n v="1"/>
    <n v="10"/>
    <n v="3"/>
    <n v="10"/>
    <n v="4"/>
    <n v="1"/>
    <n v="1"/>
  </r>
  <r>
    <x v="0"/>
    <s v="Travel_Rarely"/>
    <x v="0"/>
    <s v="Ex-Employees"/>
    <x v="1"/>
    <x v="2"/>
    <x v="940"/>
    <n v="1310"/>
    <x v="1"/>
    <x v="1"/>
    <x v="0"/>
    <s v="No"/>
    <s v="Y"/>
    <n v="2"/>
    <n v="-2"/>
    <n v="0"/>
    <n v="39"/>
    <n v="1"/>
    <n v="1"/>
    <n v="1"/>
    <n v="0"/>
    <n v="360"/>
    <n v="23"/>
    <x v="3"/>
    <n v="1"/>
    <n v="3"/>
    <n v="93"/>
    <n v="3"/>
    <n v="1"/>
    <n v="3"/>
    <n v="3904"/>
    <n v="22154"/>
    <n v="0"/>
    <n v="13"/>
    <n v="3"/>
    <n v="1"/>
    <n v="80"/>
    <n v="0"/>
    <n v="6"/>
    <n v="3"/>
    <n v="5"/>
    <n v="2"/>
    <n v="0"/>
    <n v="3"/>
  </r>
  <r>
    <x v="1"/>
    <s v="Travel_Rarely"/>
    <x v="2"/>
    <s v="Current Employees"/>
    <x v="1"/>
    <x v="4"/>
    <x v="941"/>
    <n v="1311"/>
    <x v="0"/>
    <x v="2"/>
    <x v="1"/>
    <s v="No"/>
    <s v="Y"/>
    <n v="6"/>
    <n v="-2"/>
    <n v="0"/>
    <n v="30"/>
    <n v="0"/>
    <m/>
    <n v="0"/>
    <n v="1"/>
    <n v="1138"/>
    <n v="6"/>
    <x v="3"/>
    <n v="1"/>
    <n v="4"/>
    <n v="48"/>
    <n v="2"/>
    <n v="2"/>
    <n v="4"/>
    <n v="4627"/>
    <n v="23631"/>
    <n v="0"/>
    <n v="12"/>
    <n v="3"/>
    <n v="1"/>
    <n v="80"/>
    <n v="1"/>
    <n v="10"/>
    <n v="3"/>
    <n v="9"/>
    <n v="2"/>
    <n v="6"/>
    <n v="7"/>
  </r>
  <r>
    <x v="1"/>
    <s v="Travel_Rarely"/>
    <x v="0"/>
    <s v="Current Employees"/>
    <x v="1"/>
    <x v="4"/>
    <x v="942"/>
    <n v="1312"/>
    <x v="0"/>
    <x v="4"/>
    <x v="1"/>
    <s v="No"/>
    <s v="Y"/>
    <n v="0"/>
    <n v="-2"/>
    <n v="0"/>
    <n v="36"/>
    <n v="0"/>
    <m/>
    <n v="0"/>
    <n v="1"/>
    <n v="325"/>
    <n v="10"/>
    <x v="2"/>
    <n v="1"/>
    <n v="4"/>
    <n v="63"/>
    <n v="3"/>
    <n v="3"/>
    <n v="4"/>
    <n v="7094"/>
    <n v="5747"/>
    <n v="3"/>
    <n v="12"/>
    <n v="3"/>
    <n v="1"/>
    <n v="80"/>
    <n v="0"/>
    <n v="10"/>
    <n v="3"/>
    <n v="7"/>
    <n v="7"/>
    <n v="1"/>
    <n v="7"/>
  </r>
  <r>
    <x v="1"/>
    <s v="Travel_Rarely"/>
    <x v="1"/>
    <s v="Current Employees"/>
    <x v="2"/>
    <x v="0"/>
    <x v="943"/>
    <n v="1314"/>
    <x v="0"/>
    <x v="8"/>
    <x v="0"/>
    <s v="No"/>
    <s v="Y"/>
    <n v="3"/>
    <n v="-2"/>
    <n v="0"/>
    <n v="46"/>
    <n v="0"/>
    <m/>
    <n v="0"/>
    <n v="1"/>
    <n v="991"/>
    <n v="1"/>
    <x v="0"/>
    <n v="1"/>
    <n v="4"/>
    <n v="44"/>
    <n v="3"/>
    <n v="1"/>
    <n v="3"/>
    <n v="3423"/>
    <n v="22957"/>
    <n v="6"/>
    <n v="12"/>
    <n v="3"/>
    <n v="3"/>
    <n v="80"/>
    <n v="0"/>
    <n v="10"/>
    <n v="4"/>
    <n v="7"/>
    <n v="6"/>
    <n v="5"/>
    <n v="7"/>
  </r>
  <r>
    <x v="1"/>
    <s v="Non-Travel"/>
    <x v="2"/>
    <s v="Current Employees"/>
    <x v="1"/>
    <x v="0"/>
    <x v="944"/>
    <n v="1315"/>
    <x v="0"/>
    <x v="2"/>
    <x v="1"/>
    <s v="No"/>
    <s v="Y"/>
    <n v="6"/>
    <n v="-2"/>
    <n v="0"/>
    <n v="28"/>
    <n v="0"/>
    <m/>
    <n v="0"/>
    <n v="1"/>
    <n v="1476"/>
    <n v="1"/>
    <x v="3"/>
    <n v="1"/>
    <n v="3"/>
    <n v="55"/>
    <n v="1"/>
    <n v="2"/>
    <n v="4"/>
    <n v="6674"/>
    <n v="16392"/>
    <n v="0"/>
    <n v="11"/>
    <n v="3"/>
    <n v="1"/>
    <n v="80"/>
    <n v="3"/>
    <n v="10"/>
    <n v="3"/>
    <n v="9"/>
    <n v="8"/>
    <n v="7"/>
    <n v="5"/>
  </r>
  <r>
    <x v="1"/>
    <s v="Travel_Rarely"/>
    <x v="1"/>
    <s v="Current Employees"/>
    <x v="1"/>
    <x v="0"/>
    <x v="945"/>
    <n v="1317"/>
    <x v="0"/>
    <x v="7"/>
    <x v="1"/>
    <s v="Yes"/>
    <s v="Y"/>
    <n v="2"/>
    <n v="-2"/>
    <n v="0"/>
    <n v="50"/>
    <n v="0"/>
    <m/>
    <n v="0"/>
    <n v="1"/>
    <n v="1322"/>
    <n v="28"/>
    <x v="3"/>
    <n v="1"/>
    <n v="4"/>
    <n v="43"/>
    <n v="3"/>
    <n v="4"/>
    <n v="3"/>
    <n v="16880"/>
    <n v="22422"/>
    <n v="4"/>
    <n v="11"/>
    <n v="3"/>
    <n v="2"/>
    <n v="80"/>
    <n v="0"/>
    <n v="25"/>
    <n v="3"/>
    <n v="3"/>
    <n v="2"/>
    <n v="1"/>
    <n v="2"/>
  </r>
  <r>
    <x v="0"/>
    <s v="Travel_Rarely"/>
    <x v="0"/>
    <s v="Ex-Employees"/>
    <x v="0"/>
    <x v="3"/>
    <x v="946"/>
    <n v="1318"/>
    <x v="1"/>
    <x v="0"/>
    <x v="0"/>
    <s v="Yes"/>
    <s v="Y"/>
    <n v="2"/>
    <n v="-2"/>
    <n v="0"/>
    <n v="40"/>
    <n v="1"/>
    <n v="1"/>
    <n v="1"/>
    <n v="0"/>
    <n v="299"/>
    <n v="25"/>
    <x v="2"/>
    <n v="1"/>
    <n v="4"/>
    <n v="57"/>
    <n v="2"/>
    <n v="3"/>
    <n v="2"/>
    <n v="9094"/>
    <n v="17235"/>
    <n v="2"/>
    <n v="12"/>
    <n v="3"/>
    <n v="3"/>
    <n v="80"/>
    <n v="0"/>
    <n v="9"/>
    <n v="3"/>
    <n v="5"/>
    <n v="4"/>
    <n v="1"/>
    <n v="0"/>
  </r>
  <r>
    <x v="0"/>
    <s v="Travel_Rarely"/>
    <x v="1"/>
    <s v="Ex-Employees"/>
    <x v="0"/>
    <x v="0"/>
    <x v="947"/>
    <n v="1319"/>
    <x v="1"/>
    <x v="0"/>
    <x v="0"/>
    <s v="Yes"/>
    <s v="Y"/>
    <n v="2"/>
    <n v="-2"/>
    <n v="0"/>
    <n v="52"/>
    <n v="1"/>
    <n v="1"/>
    <n v="1"/>
    <n v="0"/>
    <n v="1030"/>
    <n v="5"/>
    <x v="3"/>
    <n v="1"/>
    <n v="2"/>
    <n v="64"/>
    <n v="3"/>
    <n v="3"/>
    <n v="2"/>
    <n v="8446"/>
    <n v="21534"/>
    <n v="9"/>
    <n v="19"/>
    <n v="3"/>
    <n v="3"/>
    <n v="80"/>
    <n v="0"/>
    <n v="10"/>
    <n v="2"/>
    <n v="8"/>
    <n v="7"/>
    <n v="7"/>
    <n v="7"/>
  </r>
  <r>
    <x v="1"/>
    <s v="Travel_Rarely"/>
    <x v="2"/>
    <s v="Current Employees"/>
    <x v="1"/>
    <x v="2"/>
    <x v="948"/>
    <n v="1321"/>
    <x v="0"/>
    <x v="5"/>
    <x v="1"/>
    <s v="Yes"/>
    <s v="Y"/>
    <n v="2"/>
    <n v="-2"/>
    <n v="0"/>
    <n v="30"/>
    <n v="0"/>
    <m/>
    <n v="0"/>
    <n v="1"/>
    <n v="634"/>
    <n v="17"/>
    <x v="2"/>
    <n v="1"/>
    <n v="2"/>
    <n v="95"/>
    <n v="3"/>
    <n v="3"/>
    <n v="3"/>
    <n v="11916"/>
    <n v="25927"/>
    <n v="1"/>
    <n v="23"/>
    <n v="4"/>
    <n v="4"/>
    <n v="80"/>
    <n v="2"/>
    <n v="9"/>
    <n v="3"/>
    <n v="9"/>
    <n v="1"/>
    <n v="0"/>
    <n v="8"/>
  </r>
  <r>
    <x v="1"/>
    <s v="Travel_Rarely"/>
    <x v="0"/>
    <s v="Current Employees"/>
    <x v="1"/>
    <x v="0"/>
    <x v="949"/>
    <n v="1322"/>
    <x v="1"/>
    <x v="3"/>
    <x v="0"/>
    <s v="No"/>
    <s v="Y"/>
    <n v="6"/>
    <n v="-2"/>
    <n v="0"/>
    <n v="39"/>
    <n v="0"/>
    <m/>
    <n v="0"/>
    <n v="1"/>
    <n v="524"/>
    <n v="18"/>
    <x v="0"/>
    <n v="1"/>
    <n v="1"/>
    <n v="32"/>
    <n v="3"/>
    <n v="2"/>
    <n v="3"/>
    <n v="4534"/>
    <n v="13352"/>
    <n v="0"/>
    <n v="11"/>
    <n v="3"/>
    <n v="1"/>
    <n v="80"/>
    <n v="0"/>
    <n v="9"/>
    <n v="3"/>
    <n v="8"/>
    <n v="7"/>
    <n v="1"/>
    <n v="7"/>
  </r>
  <r>
    <x v="1"/>
    <s v="Non-Travel"/>
    <x v="2"/>
    <s v="Current Employees"/>
    <x v="0"/>
    <x v="0"/>
    <x v="950"/>
    <n v="1324"/>
    <x v="0"/>
    <x v="0"/>
    <x v="2"/>
    <s v="Yes"/>
    <s v="Y"/>
    <n v="5"/>
    <n v="-2"/>
    <n v="0"/>
    <n v="31"/>
    <n v="0"/>
    <m/>
    <n v="0"/>
    <n v="1"/>
    <n v="587"/>
    <n v="2"/>
    <x v="2"/>
    <n v="1"/>
    <n v="4"/>
    <n v="57"/>
    <n v="3"/>
    <n v="3"/>
    <n v="3"/>
    <n v="9852"/>
    <n v="8935"/>
    <n v="1"/>
    <n v="19"/>
    <n v="3"/>
    <n v="1"/>
    <n v="80"/>
    <n v="1"/>
    <n v="10"/>
    <n v="2"/>
    <n v="10"/>
    <n v="8"/>
    <n v="9"/>
    <n v="6"/>
  </r>
  <r>
    <x v="1"/>
    <s v="Non-Travel"/>
    <x v="0"/>
    <s v="Current Employees"/>
    <x v="0"/>
    <x v="2"/>
    <x v="951"/>
    <n v="1329"/>
    <x v="1"/>
    <x v="0"/>
    <x v="0"/>
    <s v="No"/>
    <s v="Y"/>
    <n v="4"/>
    <n v="-2"/>
    <n v="0"/>
    <n v="41"/>
    <n v="0"/>
    <m/>
    <n v="0"/>
    <n v="1"/>
    <n v="256"/>
    <n v="10"/>
    <x v="0"/>
    <n v="1"/>
    <n v="3"/>
    <n v="40"/>
    <n v="1"/>
    <n v="2"/>
    <n v="2"/>
    <n v="6151"/>
    <n v="22074"/>
    <n v="1"/>
    <n v="13"/>
    <n v="3"/>
    <n v="1"/>
    <n v="80"/>
    <n v="0"/>
    <n v="19"/>
    <n v="3"/>
    <n v="19"/>
    <n v="2"/>
    <n v="11"/>
    <n v="9"/>
  </r>
  <r>
    <x v="0"/>
    <s v="Travel_Frequently"/>
    <x v="2"/>
    <s v="Ex-Employees"/>
    <x v="0"/>
    <x v="0"/>
    <x v="952"/>
    <n v="1331"/>
    <x v="0"/>
    <x v="6"/>
    <x v="0"/>
    <s v="Yes"/>
    <s v="Y"/>
    <n v="2"/>
    <n v="-2"/>
    <n v="0"/>
    <n v="31"/>
    <n v="1"/>
    <n v="1"/>
    <n v="1"/>
    <n v="0"/>
    <n v="1060"/>
    <n v="1"/>
    <x v="3"/>
    <n v="1"/>
    <n v="4"/>
    <n v="54"/>
    <n v="3"/>
    <n v="1"/>
    <n v="2"/>
    <n v="2302"/>
    <n v="8319"/>
    <n v="1"/>
    <n v="11"/>
    <n v="3"/>
    <n v="1"/>
    <n v="80"/>
    <n v="0"/>
    <n v="3"/>
    <n v="4"/>
    <n v="3"/>
    <n v="2"/>
    <n v="2"/>
    <n v="2"/>
  </r>
  <r>
    <x v="0"/>
    <s v="Travel_Rarely"/>
    <x v="0"/>
    <s v="Ex-Employees"/>
    <x v="1"/>
    <x v="0"/>
    <x v="953"/>
    <n v="1333"/>
    <x v="1"/>
    <x v="2"/>
    <x v="1"/>
    <s v="No"/>
    <s v="Y"/>
    <n v="4"/>
    <n v="-2"/>
    <n v="0"/>
    <n v="44"/>
    <n v="1"/>
    <n v="1"/>
    <n v="1"/>
    <n v="0"/>
    <n v="935"/>
    <n v="3"/>
    <x v="3"/>
    <n v="1"/>
    <n v="1"/>
    <n v="89"/>
    <n v="3"/>
    <n v="1"/>
    <n v="3"/>
    <n v="2362"/>
    <n v="14669"/>
    <n v="4"/>
    <n v="12"/>
    <n v="3"/>
    <n v="3"/>
    <n v="80"/>
    <n v="0"/>
    <n v="10"/>
    <n v="4"/>
    <n v="3"/>
    <n v="2"/>
    <n v="1"/>
    <n v="2"/>
  </r>
  <r>
    <x v="1"/>
    <s v="Non-Travel"/>
    <x v="0"/>
    <s v="Current Employees"/>
    <x v="1"/>
    <x v="0"/>
    <x v="954"/>
    <n v="1334"/>
    <x v="1"/>
    <x v="5"/>
    <x v="1"/>
    <s v="Yes"/>
    <s v="Y"/>
    <n v="3"/>
    <n v="-2"/>
    <n v="0"/>
    <n v="42"/>
    <n v="0"/>
    <m/>
    <n v="0"/>
    <n v="1"/>
    <n v="495"/>
    <n v="2"/>
    <x v="1"/>
    <n v="1"/>
    <n v="3"/>
    <n v="37"/>
    <n v="3"/>
    <n v="4"/>
    <n v="3"/>
    <n v="17861"/>
    <n v="26582"/>
    <n v="0"/>
    <n v="13"/>
    <n v="3"/>
    <n v="4"/>
    <n v="80"/>
    <n v="0"/>
    <n v="21"/>
    <n v="2"/>
    <n v="20"/>
    <n v="8"/>
    <n v="2"/>
    <n v="10"/>
  </r>
  <r>
    <x v="1"/>
    <s v="Travel_Rarely"/>
    <x v="3"/>
    <s v="Current Employees"/>
    <x v="1"/>
    <x v="2"/>
    <x v="955"/>
    <n v="1336"/>
    <x v="0"/>
    <x v="5"/>
    <x v="1"/>
    <s v="No"/>
    <s v="Y"/>
    <n v="5"/>
    <n v="-2"/>
    <n v="0"/>
    <n v="55"/>
    <n v="0"/>
    <m/>
    <n v="0"/>
    <n v="1"/>
    <n v="282"/>
    <n v="2"/>
    <x v="0"/>
    <n v="1"/>
    <n v="4"/>
    <n v="58"/>
    <n v="1"/>
    <n v="5"/>
    <n v="3"/>
    <n v="19187"/>
    <n v="6992"/>
    <n v="4"/>
    <n v="14"/>
    <n v="3"/>
    <n v="4"/>
    <n v="80"/>
    <n v="1"/>
    <n v="23"/>
    <n v="3"/>
    <n v="19"/>
    <n v="9"/>
    <n v="9"/>
    <n v="11"/>
  </r>
  <r>
    <x v="1"/>
    <s v="Travel_Rarely"/>
    <x v="3"/>
    <s v="Current Employees"/>
    <x v="2"/>
    <x v="0"/>
    <x v="956"/>
    <n v="1338"/>
    <x v="1"/>
    <x v="5"/>
    <x v="0"/>
    <s v="No"/>
    <s v="Y"/>
    <n v="4"/>
    <n v="-2"/>
    <n v="0"/>
    <n v="56"/>
    <n v="0"/>
    <m/>
    <n v="0"/>
    <n v="1"/>
    <n v="206"/>
    <n v="8"/>
    <x v="2"/>
    <n v="1"/>
    <n v="4"/>
    <n v="99"/>
    <n v="3"/>
    <n v="5"/>
    <n v="2"/>
    <n v="19717"/>
    <n v="4022"/>
    <n v="6"/>
    <n v="14"/>
    <n v="3"/>
    <n v="1"/>
    <n v="80"/>
    <n v="0"/>
    <n v="36"/>
    <n v="3"/>
    <n v="7"/>
    <n v="3"/>
    <n v="7"/>
    <n v="7"/>
  </r>
  <r>
    <x v="1"/>
    <s v="Non-Travel"/>
    <x v="0"/>
    <s v="Current Employees"/>
    <x v="1"/>
    <x v="0"/>
    <x v="957"/>
    <n v="1340"/>
    <x v="1"/>
    <x v="1"/>
    <x v="2"/>
    <s v="No"/>
    <s v="Y"/>
    <n v="0"/>
    <n v="-2"/>
    <n v="0"/>
    <n v="40"/>
    <n v="0"/>
    <m/>
    <n v="0"/>
    <n v="1"/>
    <n v="458"/>
    <n v="16"/>
    <x v="0"/>
    <n v="1"/>
    <n v="3"/>
    <n v="74"/>
    <n v="3"/>
    <n v="1"/>
    <n v="3"/>
    <n v="3544"/>
    <n v="8532"/>
    <n v="9"/>
    <n v="16"/>
    <n v="3"/>
    <n v="2"/>
    <n v="80"/>
    <n v="1"/>
    <n v="6"/>
    <n v="3"/>
    <n v="4"/>
    <n v="2"/>
    <n v="0"/>
    <n v="0"/>
  </r>
  <r>
    <x v="1"/>
    <s v="Travel_Rarely"/>
    <x v="2"/>
    <s v="Current Employees"/>
    <x v="1"/>
    <x v="0"/>
    <x v="958"/>
    <n v="1344"/>
    <x v="1"/>
    <x v="4"/>
    <x v="2"/>
    <s v="No"/>
    <s v="Y"/>
    <n v="0"/>
    <n v="-2"/>
    <n v="0"/>
    <n v="34"/>
    <n v="0"/>
    <m/>
    <n v="0"/>
    <n v="1"/>
    <n v="943"/>
    <n v="9"/>
    <x v="3"/>
    <n v="1"/>
    <n v="4"/>
    <n v="86"/>
    <n v="3"/>
    <n v="3"/>
    <n v="4"/>
    <n v="8500"/>
    <n v="5494"/>
    <n v="0"/>
    <n v="11"/>
    <n v="3"/>
    <n v="4"/>
    <n v="80"/>
    <n v="1"/>
    <n v="10"/>
    <n v="2"/>
    <n v="9"/>
    <n v="7"/>
    <n v="1"/>
    <n v="6"/>
  </r>
  <r>
    <x v="1"/>
    <s v="Travel_Rarely"/>
    <x v="0"/>
    <s v="Current Employees"/>
    <x v="1"/>
    <x v="0"/>
    <x v="959"/>
    <n v="1346"/>
    <x v="1"/>
    <x v="1"/>
    <x v="0"/>
    <s v="No"/>
    <s v="Y"/>
    <n v="4"/>
    <n v="-2"/>
    <n v="0"/>
    <n v="40"/>
    <n v="0"/>
    <m/>
    <n v="0"/>
    <n v="1"/>
    <n v="523"/>
    <n v="2"/>
    <x v="3"/>
    <n v="1"/>
    <n v="3"/>
    <n v="98"/>
    <n v="3"/>
    <n v="2"/>
    <n v="4"/>
    <n v="4661"/>
    <n v="22455"/>
    <n v="1"/>
    <n v="13"/>
    <n v="3"/>
    <n v="3"/>
    <n v="80"/>
    <n v="0"/>
    <n v="9"/>
    <n v="3"/>
    <n v="9"/>
    <n v="8"/>
    <n v="8"/>
    <n v="8"/>
  </r>
  <r>
    <x v="1"/>
    <s v="Travel_Frequently"/>
    <x v="0"/>
    <s v="Current Employees"/>
    <x v="0"/>
    <x v="3"/>
    <x v="960"/>
    <n v="1349"/>
    <x v="0"/>
    <x v="0"/>
    <x v="2"/>
    <s v="No"/>
    <s v="Y"/>
    <n v="2"/>
    <n v="-2"/>
    <n v="0"/>
    <n v="41"/>
    <n v="0"/>
    <m/>
    <n v="0"/>
    <n v="1"/>
    <n v="1018"/>
    <n v="1"/>
    <x v="3"/>
    <n v="1"/>
    <n v="3"/>
    <n v="66"/>
    <n v="3"/>
    <n v="2"/>
    <n v="2"/>
    <n v="4103"/>
    <n v="4297"/>
    <n v="0"/>
    <n v="17"/>
    <n v="3"/>
    <n v="4"/>
    <n v="80"/>
    <n v="1"/>
    <n v="10"/>
    <n v="3"/>
    <n v="9"/>
    <n v="3"/>
    <n v="1"/>
    <n v="7"/>
  </r>
  <r>
    <x v="1"/>
    <s v="Travel_Frequently"/>
    <x v="0"/>
    <s v="Current Employees"/>
    <x v="1"/>
    <x v="0"/>
    <x v="961"/>
    <n v="1350"/>
    <x v="1"/>
    <x v="1"/>
    <x v="0"/>
    <s v="Yes"/>
    <s v="Y"/>
    <n v="3"/>
    <n v="-2"/>
    <n v="0"/>
    <n v="35"/>
    <n v="0"/>
    <m/>
    <n v="0"/>
    <n v="1"/>
    <n v="482"/>
    <n v="4"/>
    <x v="2"/>
    <n v="1"/>
    <n v="3"/>
    <n v="87"/>
    <n v="3"/>
    <n v="2"/>
    <n v="3"/>
    <n v="4249"/>
    <n v="2690"/>
    <n v="1"/>
    <n v="11"/>
    <n v="3"/>
    <n v="2"/>
    <n v="80"/>
    <n v="0"/>
    <n v="9"/>
    <n v="3"/>
    <n v="9"/>
    <n v="6"/>
    <n v="1"/>
    <n v="1"/>
  </r>
  <r>
    <x v="1"/>
    <s v="Travel_Rarely"/>
    <x v="1"/>
    <s v="Current Employees"/>
    <x v="2"/>
    <x v="0"/>
    <x v="962"/>
    <n v="1352"/>
    <x v="1"/>
    <x v="5"/>
    <x v="2"/>
    <s v="Yes"/>
    <s v="Y"/>
    <n v="2"/>
    <n v="-2"/>
    <n v="0"/>
    <n v="51"/>
    <n v="0"/>
    <m/>
    <n v="0"/>
    <n v="1"/>
    <n v="770"/>
    <n v="5"/>
    <x v="3"/>
    <n v="1"/>
    <n v="3"/>
    <n v="84"/>
    <n v="3"/>
    <n v="4"/>
    <n v="2"/>
    <n v="14026"/>
    <n v="17588"/>
    <n v="1"/>
    <n v="11"/>
    <n v="3"/>
    <n v="2"/>
    <n v="80"/>
    <n v="1"/>
    <n v="33"/>
    <n v="3"/>
    <n v="33"/>
    <n v="9"/>
    <n v="0"/>
    <n v="10"/>
  </r>
  <r>
    <x v="1"/>
    <s v="Travel_Rarely"/>
    <x v="0"/>
    <s v="Current Employees"/>
    <x v="0"/>
    <x v="0"/>
    <x v="963"/>
    <n v="1355"/>
    <x v="0"/>
    <x v="0"/>
    <x v="2"/>
    <s v="No"/>
    <s v="Y"/>
    <n v="3"/>
    <n v="-2"/>
    <n v="0"/>
    <n v="38"/>
    <n v="0"/>
    <m/>
    <n v="0"/>
    <n v="1"/>
    <n v="1009"/>
    <n v="2"/>
    <x v="0"/>
    <n v="1"/>
    <n v="2"/>
    <n v="31"/>
    <n v="3"/>
    <n v="2"/>
    <n v="3"/>
    <n v="6893"/>
    <n v="19461"/>
    <n v="3"/>
    <n v="15"/>
    <n v="3"/>
    <n v="4"/>
    <n v="80"/>
    <n v="1"/>
    <n v="11"/>
    <n v="3"/>
    <n v="7"/>
    <n v="7"/>
    <n v="1"/>
    <n v="7"/>
  </r>
  <r>
    <x v="1"/>
    <s v="Travel_Rarely"/>
    <x v="2"/>
    <s v="Current Employees"/>
    <x v="0"/>
    <x v="2"/>
    <x v="964"/>
    <n v="1356"/>
    <x v="0"/>
    <x v="0"/>
    <x v="0"/>
    <s v="No"/>
    <s v="Y"/>
    <n v="6"/>
    <n v="-2"/>
    <n v="0"/>
    <n v="34"/>
    <n v="0"/>
    <m/>
    <n v="0"/>
    <n v="1"/>
    <n v="507"/>
    <n v="15"/>
    <x v="0"/>
    <n v="1"/>
    <n v="3"/>
    <n v="66"/>
    <n v="3"/>
    <n v="2"/>
    <n v="3"/>
    <n v="6125"/>
    <n v="23553"/>
    <n v="1"/>
    <n v="12"/>
    <n v="3"/>
    <n v="4"/>
    <n v="80"/>
    <n v="0"/>
    <n v="10"/>
    <n v="4"/>
    <n v="10"/>
    <n v="8"/>
    <n v="9"/>
    <n v="6"/>
  </r>
  <r>
    <x v="1"/>
    <s v="Travel_Rarely"/>
    <x v="2"/>
    <s v="Current Employees"/>
    <x v="1"/>
    <x v="2"/>
    <x v="965"/>
    <n v="1358"/>
    <x v="1"/>
    <x v="2"/>
    <x v="1"/>
    <s v="No"/>
    <s v="Y"/>
    <n v="6"/>
    <n v="-2"/>
    <n v="0"/>
    <n v="25"/>
    <n v="0"/>
    <m/>
    <n v="0"/>
    <n v="1"/>
    <n v="882"/>
    <n v="19"/>
    <x v="1"/>
    <n v="1"/>
    <n v="4"/>
    <n v="67"/>
    <n v="3"/>
    <n v="1"/>
    <n v="4"/>
    <n v="3669"/>
    <n v="9075"/>
    <n v="3"/>
    <n v="11"/>
    <n v="3"/>
    <n v="3"/>
    <n v="80"/>
    <n v="3"/>
    <n v="7"/>
    <n v="2"/>
    <n v="3"/>
    <n v="2"/>
    <n v="1"/>
    <n v="2"/>
  </r>
  <r>
    <x v="0"/>
    <s v="Travel_Rarely"/>
    <x v="3"/>
    <s v="Ex-Employees"/>
    <x v="1"/>
    <x v="2"/>
    <x v="966"/>
    <n v="1360"/>
    <x v="0"/>
    <x v="3"/>
    <x v="1"/>
    <s v="Yes"/>
    <s v="Y"/>
    <n v="0"/>
    <n v="-2"/>
    <n v="0"/>
    <n v="58"/>
    <n v="1"/>
    <n v="1"/>
    <n v="1"/>
    <n v="0"/>
    <n v="601"/>
    <n v="7"/>
    <x v="2"/>
    <n v="1"/>
    <n v="3"/>
    <n v="53"/>
    <n v="2"/>
    <n v="3"/>
    <n v="3"/>
    <n v="10008"/>
    <n v="12023"/>
    <n v="7"/>
    <n v="14"/>
    <n v="3"/>
    <n v="4"/>
    <n v="80"/>
    <n v="0"/>
    <n v="31"/>
    <n v="2"/>
    <n v="10"/>
    <n v="9"/>
    <n v="5"/>
    <n v="9"/>
  </r>
  <r>
    <x v="1"/>
    <s v="Travel_Rarely"/>
    <x v="0"/>
    <s v="Current Employees"/>
    <x v="1"/>
    <x v="0"/>
    <x v="967"/>
    <n v="1361"/>
    <x v="1"/>
    <x v="2"/>
    <x v="1"/>
    <s v="No"/>
    <s v="Y"/>
    <n v="3"/>
    <n v="-2"/>
    <n v="0"/>
    <n v="40"/>
    <n v="0"/>
    <m/>
    <n v="0"/>
    <n v="1"/>
    <n v="329"/>
    <n v="1"/>
    <x v="2"/>
    <n v="1"/>
    <n v="2"/>
    <n v="88"/>
    <n v="3"/>
    <n v="1"/>
    <n v="2"/>
    <n v="2387"/>
    <n v="6762"/>
    <n v="3"/>
    <n v="22"/>
    <n v="4"/>
    <n v="3"/>
    <n v="80"/>
    <n v="1"/>
    <n v="7"/>
    <n v="3"/>
    <n v="4"/>
    <n v="2"/>
    <n v="0"/>
    <n v="3"/>
  </r>
  <r>
    <x v="1"/>
    <s v="Travel_Frequently"/>
    <x v="0"/>
    <s v="Current Employees"/>
    <x v="0"/>
    <x v="3"/>
    <x v="968"/>
    <n v="1362"/>
    <x v="0"/>
    <x v="0"/>
    <x v="1"/>
    <s v="No"/>
    <s v="Y"/>
    <n v="2"/>
    <n v="-2"/>
    <n v="0"/>
    <n v="36"/>
    <n v="0"/>
    <m/>
    <n v="0"/>
    <n v="1"/>
    <n v="607"/>
    <n v="7"/>
    <x v="3"/>
    <n v="1"/>
    <n v="1"/>
    <n v="83"/>
    <n v="4"/>
    <n v="2"/>
    <n v="2"/>
    <n v="4639"/>
    <n v="2261"/>
    <n v="2"/>
    <n v="16"/>
    <n v="3"/>
    <n v="4"/>
    <n v="80"/>
    <n v="1"/>
    <n v="17"/>
    <n v="2"/>
    <n v="15"/>
    <n v="7"/>
    <n v="6"/>
    <n v="13"/>
  </r>
  <r>
    <x v="1"/>
    <s v="Travel_Rarely"/>
    <x v="1"/>
    <s v="Current Employees"/>
    <x v="1"/>
    <x v="0"/>
    <x v="969"/>
    <n v="1363"/>
    <x v="1"/>
    <x v="3"/>
    <x v="0"/>
    <s v="No"/>
    <s v="Y"/>
    <n v="2"/>
    <n v="-2"/>
    <n v="0"/>
    <n v="48"/>
    <n v="0"/>
    <m/>
    <n v="0"/>
    <n v="1"/>
    <n v="855"/>
    <n v="4"/>
    <x v="3"/>
    <n v="1"/>
    <n v="4"/>
    <n v="54"/>
    <n v="3"/>
    <n v="3"/>
    <n v="4"/>
    <n v="7898"/>
    <n v="18706"/>
    <n v="1"/>
    <n v="11"/>
    <n v="3"/>
    <n v="3"/>
    <n v="80"/>
    <n v="0"/>
    <n v="11"/>
    <n v="3"/>
    <n v="10"/>
    <n v="9"/>
    <n v="0"/>
    <n v="8"/>
  </r>
  <r>
    <x v="1"/>
    <s v="Travel_Rarely"/>
    <x v="2"/>
    <s v="Current Employees"/>
    <x v="0"/>
    <x v="2"/>
    <x v="970"/>
    <n v="1364"/>
    <x v="0"/>
    <x v="6"/>
    <x v="1"/>
    <s v="No"/>
    <s v="Y"/>
    <n v="4"/>
    <n v="-2"/>
    <n v="0"/>
    <n v="27"/>
    <n v="0"/>
    <m/>
    <n v="0"/>
    <n v="1"/>
    <n v="1291"/>
    <n v="11"/>
    <x v="3"/>
    <n v="1"/>
    <n v="3"/>
    <n v="98"/>
    <n v="4"/>
    <n v="1"/>
    <n v="4"/>
    <n v="2534"/>
    <n v="6527"/>
    <n v="8"/>
    <n v="14"/>
    <n v="3"/>
    <n v="2"/>
    <n v="80"/>
    <n v="1"/>
    <n v="5"/>
    <n v="3"/>
    <n v="1"/>
    <n v="0"/>
    <n v="0"/>
    <n v="0"/>
  </r>
  <r>
    <x v="1"/>
    <s v="Travel_Rarely"/>
    <x v="1"/>
    <s v="Current Employees"/>
    <x v="1"/>
    <x v="4"/>
    <x v="971"/>
    <n v="1367"/>
    <x v="0"/>
    <x v="3"/>
    <x v="0"/>
    <s v="No"/>
    <s v="Y"/>
    <n v="1"/>
    <n v="-2"/>
    <n v="0"/>
    <n v="51"/>
    <n v="0"/>
    <m/>
    <n v="0"/>
    <n v="1"/>
    <n v="1405"/>
    <n v="11"/>
    <x v="0"/>
    <n v="1"/>
    <n v="4"/>
    <n v="82"/>
    <n v="2"/>
    <n v="4"/>
    <n v="4"/>
    <n v="13142"/>
    <n v="24439"/>
    <n v="3"/>
    <n v="16"/>
    <n v="3"/>
    <n v="2"/>
    <n v="80"/>
    <n v="0"/>
    <n v="29"/>
    <n v="2"/>
    <n v="5"/>
    <n v="2"/>
    <n v="0"/>
    <n v="3"/>
  </r>
  <r>
    <x v="1"/>
    <s v="Non-Travel"/>
    <x v="4"/>
    <s v="Current Employees"/>
    <x v="1"/>
    <x v="0"/>
    <x v="972"/>
    <n v="1368"/>
    <x v="0"/>
    <x v="2"/>
    <x v="0"/>
    <s v="No"/>
    <s v="Y"/>
    <n v="5"/>
    <n v="-2"/>
    <n v="0"/>
    <n v="18"/>
    <n v="0"/>
    <m/>
    <n v="0"/>
    <n v="1"/>
    <n v="1124"/>
    <n v="1"/>
    <x v="3"/>
    <n v="1"/>
    <n v="4"/>
    <n v="97"/>
    <n v="3"/>
    <n v="1"/>
    <n v="4"/>
    <n v="1611"/>
    <n v="19305"/>
    <n v="1"/>
    <n v="15"/>
    <n v="3"/>
    <n v="3"/>
    <n v="80"/>
    <n v="0"/>
    <n v="0"/>
    <n v="4"/>
    <n v="0"/>
    <n v="0"/>
    <n v="0"/>
    <n v="0"/>
  </r>
  <r>
    <x v="1"/>
    <s v="Travel_Rarely"/>
    <x v="0"/>
    <s v="Current Employees"/>
    <x v="1"/>
    <x v="2"/>
    <x v="973"/>
    <n v="1369"/>
    <x v="0"/>
    <x v="2"/>
    <x v="1"/>
    <s v="No"/>
    <s v="Y"/>
    <n v="0"/>
    <n v="-2"/>
    <n v="0"/>
    <n v="35"/>
    <n v="0"/>
    <m/>
    <n v="0"/>
    <n v="1"/>
    <n v="817"/>
    <n v="1"/>
    <x v="3"/>
    <n v="1"/>
    <n v="4"/>
    <n v="60"/>
    <n v="2"/>
    <n v="2"/>
    <n v="4"/>
    <n v="5363"/>
    <n v="10846"/>
    <n v="0"/>
    <n v="12"/>
    <n v="3"/>
    <n v="2"/>
    <n v="80"/>
    <n v="1"/>
    <n v="10"/>
    <n v="3"/>
    <n v="9"/>
    <n v="7"/>
    <n v="0"/>
    <n v="0"/>
  </r>
  <r>
    <x v="1"/>
    <s v="Travel_Frequently"/>
    <x v="2"/>
    <s v="Current Employees"/>
    <x v="0"/>
    <x v="0"/>
    <x v="974"/>
    <n v="1371"/>
    <x v="1"/>
    <x v="0"/>
    <x v="0"/>
    <s v="No"/>
    <s v="Y"/>
    <n v="3"/>
    <n v="-2"/>
    <n v="0"/>
    <n v="27"/>
    <n v="0"/>
    <m/>
    <n v="0"/>
    <n v="1"/>
    <n v="793"/>
    <n v="2"/>
    <x v="1"/>
    <n v="1"/>
    <n v="4"/>
    <n v="43"/>
    <n v="1"/>
    <n v="2"/>
    <n v="4"/>
    <n v="5071"/>
    <n v="20392"/>
    <n v="3"/>
    <n v="20"/>
    <n v="4"/>
    <n v="2"/>
    <n v="80"/>
    <n v="0"/>
    <n v="8"/>
    <n v="3"/>
    <n v="6"/>
    <n v="2"/>
    <n v="0"/>
    <n v="0"/>
  </r>
  <r>
    <x v="0"/>
    <s v="Travel_Rarely"/>
    <x v="3"/>
    <s v="Ex-Employees"/>
    <x v="0"/>
    <x v="3"/>
    <x v="975"/>
    <n v="1372"/>
    <x v="1"/>
    <x v="0"/>
    <x v="0"/>
    <s v="Yes"/>
    <s v="Y"/>
    <n v="2"/>
    <n v="-2"/>
    <n v="0"/>
    <n v="55"/>
    <n v="1"/>
    <n v="1"/>
    <n v="1"/>
    <n v="0"/>
    <n v="267"/>
    <n v="13"/>
    <x v="2"/>
    <n v="1"/>
    <n v="1"/>
    <n v="85"/>
    <n v="4"/>
    <n v="4"/>
    <n v="2"/>
    <n v="13695"/>
    <n v="9277"/>
    <n v="6"/>
    <n v="17"/>
    <n v="3"/>
    <n v="3"/>
    <n v="80"/>
    <n v="0"/>
    <n v="24"/>
    <n v="2"/>
    <n v="19"/>
    <n v="7"/>
    <n v="3"/>
    <n v="8"/>
  </r>
  <r>
    <x v="1"/>
    <s v="Travel_Rarely"/>
    <x v="3"/>
    <s v="Current Employees"/>
    <x v="1"/>
    <x v="0"/>
    <x v="976"/>
    <n v="1373"/>
    <x v="1"/>
    <x v="3"/>
    <x v="1"/>
    <s v="Yes"/>
    <s v="Y"/>
    <n v="0"/>
    <n v="-2"/>
    <n v="0"/>
    <n v="56"/>
    <n v="0"/>
    <m/>
    <n v="0"/>
    <n v="1"/>
    <n v="1369"/>
    <n v="23"/>
    <x v="3"/>
    <n v="1"/>
    <n v="4"/>
    <n v="68"/>
    <n v="3"/>
    <n v="4"/>
    <n v="2"/>
    <n v="13402"/>
    <n v="18235"/>
    <n v="4"/>
    <n v="12"/>
    <n v="3"/>
    <n v="1"/>
    <n v="80"/>
    <n v="1"/>
    <n v="33"/>
    <n v="3"/>
    <n v="19"/>
    <n v="16"/>
    <n v="15"/>
    <n v="9"/>
  </r>
  <r>
    <x v="1"/>
    <s v="Non-Travel"/>
    <x v="2"/>
    <s v="Current Employees"/>
    <x v="1"/>
    <x v="4"/>
    <x v="977"/>
    <n v="1374"/>
    <x v="0"/>
    <x v="1"/>
    <x v="2"/>
    <s v="No"/>
    <s v="Y"/>
    <n v="2"/>
    <n v="-2"/>
    <n v="0"/>
    <n v="34"/>
    <n v="0"/>
    <m/>
    <n v="0"/>
    <n v="1"/>
    <n v="999"/>
    <n v="26"/>
    <x v="1"/>
    <n v="1"/>
    <n v="4"/>
    <n v="92"/>
    <n v="2"/>
    <n v="1"/>
    <n v="4"/>
    <n v="2029"/>
    <n v="15891"/>
    <n v="1"/>
    <n v="20"/>
    <n v="4"/>
    <n v="3"/>
    <n v="80"/>
    <n v="3"/>
    <n v="5"/>
    <n v="3"/>
    <n v="5"/>
    <n v="4"/>
    <n v="0"/>
    <n v="0"/>
  </r>
  <r>
    <x v="1"/>
    <s v="Travel_Rarely"/>
    <x v="0"/>
    <s v="Current Employees"/>
    <x v="1"/>
    <x v="2"/>
    <x v="978"/>
    <n v="1375"/>
    <x v="0"/>
    <x v="4"/>
    <x v="2"/>
    <s v="No"/>
    <s v="Y"/>
    <n v="0"/>
    <n v="-2"/>
    <n v="0"/>
    <n v="40"/>
    <n v="0"/>
    <m/>
    <n v="0"/>
    <n v="1"/>
    <n v="1202"/>
    <n v="2"/>
    <x v="1"/>
    <n v="1"/>
    <n v="2"/>
    <n v="89"/>
    <n v="4"/>
    <n v="2"/>
    <n v="3"/>
    <n v="6377"/>
    <n v="13888"/>
    <n v="5"/>
    <n v="20"/>
    <n v="4"/>
    <n v="2"/>
    <n v="80"/>
    <n v="3"/>
    <n v="15"/>
    <n v="3"/>
    <n v="12"/>
    <n v="11"/>
    <n v="11"/>
    <n v="8"/>
  </r>
  <r>
    <x v="1"/>
    <s v="Travel_Rarely"/>
    <x v="2"/>
    <s v="Current Employees"/>
    <x v="1"/>
    <x v="2"/>
    <x v="979"/>
    <n v="1377"/>
    <x v="1"/>
    <x v="2"/>
    <x v="1"/>
    <s v="No"/>
    <s v="Y"/>
    <n v="1"/>
    <n v="-2"/>
    <n v="0"/>
    <n v="34"/>
    <n v="0"/>
    <m/>
    <n v="0"/>
    <n v="1"/>
    <n v="285"/>
    <n v="29"/>
    <x v="3"/>
    <n v="1"/>
    <n v="2"/>
    <n v="86"/>
    <n v="3"/>
    <n v="2"/>
    <n v="3"/>
    <n v="5429"/>
    <n v="17491"/>
    <n v="4"/>
    <n v="13"/>
    <n v="3"/>
    <n v="1"/>
    <n v="80"/>
    <n v="2"/>
    <n v="10"/>
    <n v="3"/>
    <n v="8"/>
    <n v="7"/>
    <n v="7"/>
    <n v="7"/>
  </r>
  <r>
    <x v="0"/>
    <s v="Travel_Frequently"/>
    <x v="2"/>
    <s v="Ex-Employees"/>
    <x v="0"/>
    <x v="0"/>
    <x v="980"/>
    <n v="1379"/>
    <x v="0"/>
    <x v="6"/>
    <x v="0"/>
    <s v="No"/>
    <s v="Y"/>
    <n v="3"/>
    <n v="-2"/>
    <n v="0"/>
    <n v="31"/>
    <n v="1"/>
    <n v="1"/>
    <n v="1"/>
    <n v="0"/>
    <n v="703"/>
    <n v="2"/>
    <x v="3"/>
    <n v="1"/>
    <n v="3"/>
    <n v="90"/>
    <n v="2"/>
    <n v="1"/>
    <n v="4"/>
    <n v="2785"/>
    <n v="11882"/>
    <n v="7"/>
    <n v="14"/>
    <n v="3"/>
    <n v="3"/>
    <n v="80"/>
    <n v="0"/>
    <n v="3"/>
    <n v="4"/>
    <n v="1"/>
    <n v="0"/>
    <n v="0"/>
    <n v="0"/>
  </r>
  <r>
    <x v="0"/>
    <s v="Travel_Frequently"/>
    <x v="0"/>
    <s v="Ex-Employees"/>
    <x v="0"/>
    <x v="3"/>
    <x v="981"/>
    <n v="1380"/>
    <x v="0"/>
    <x v="0"/>
    <x v="1"/>
    <s v="Yes"/>
    <s v="Y"/>
    <n v="0"/>
    <n v="-2"/>
    <n v="0"/>
    <n v="35"/>
    <n v="1"/>
    <n v="1"/>
    <n v="1"/>
    <n v="0"/>
    <n v="662"/>
    <n v="18"/>
    <x v="2"/>
    <n v="1"/>
    <n v="4"/>
    <n v="67"/>
    <n v="3"/>
    <n v="2"/>
    <n v="2"/>
    <n v="4614"/>
    <n v="23288"/>
    <n v="0"/>
    <n v="18"/>
    <n v="3"/>
    <n v="3"/>
    <n v="80"/>
    <n v="1"/>
    <n v="5"/>
    <n v="2"/>
    <n v="4"/>
    <n v="2"/>
    <n v="3"/>
    <n v="2"/>
  </r>
  <r>
    <x v="1"/>
    <s v="Travel_Frequently"/>
    <x v="0"/>
    <s v="Current Employees"/>
    <x v="1"/>
    <x v="0"/>
    <x v="982"/>
    <n v="1382"/>
    <x v="1"/>
    <x v="1"/>
    <x v="2"/>
    <s v="No"/>
    <s v="Y"/>
    <n v="2"/>
    <n v="-2"/>
    <n v="0"/>
    <n v="38"/>
    <n v="0"/>
    <m/>
    <n v="0"/>
    <n v="1"/>
    <n v="693"/>
    <n v="7"/>
    <x v="3"/>
    <n v="1"/>
    <n v="4"/>
    <n v="57"/>
    <n v="4"/>
    <n v="1"/>
    <n v="3"/>
    <n v="2610"/>
    <n v="15748"/>
    <n v="1"/>
    <n v="11"/>
    <n v="3"/>
    <n v="4"/>
    <n v="80"/>
    <n v="3"/>
    <n v="4"/>
    <n v="3"/>
    <n v="4"/>
    <n v="2"/>
    <n v="0"/>
    <n v="3"/>
  </r>
  <r>
    <x v="1"/>
    <s v="Travel_Rarely"/>
    <x v="2"/>
    <s v="Current Employees"/>
    <x v="1"/>
    <x v="4"/>
    <x v="983"/>
    <n v="1383"/>
    <x v="0"/>
    <x v="4"/>
    <x v="0"/>
    <s v="No"/>
    <s v="Y"/>
    <n v="2"/>
    <n v="-2"/>
    <n v="0"/>
    <n v="34"/>
    <n v="0"/>
    <m/>
    <n v="0"/>
    <n v="1"/>
    <n v="404"/>
    <n v="2"/>
    <x v="2"/>
    <n v="1"/>
    <n v="4"/>
    <n v="98"/>
    <n v="3"/>
    <n v="2"/>
    <n v="4"/>
    <n v="6687"/>
    <n v="6163"/>
    <n v="1"/>
    <n v="11"/>
    <n v="3"/>
    <n v="4"/>
    <n v="80"/>
    <n v="0"/>
    <n v="14"/>
    <n v="4"/>
    <n v="14"/>
    <n v="11"/>
    <n v="4"/>
    <n v="11"/>
  </r>
  <r>
    <x v="1"/>
    <s v="Travel_Rarely"/>
    <x v="2"/>
    <s v="Current Employees"/>
    <x v="0"/>
    <x v="0"/>
    <x v="984"/>
    <n v="1387"/>
    <x v="1"/>
    <x v="0"/>
    <x v="1"/>
    <s v="No"/>
    <s v="Y"/>
    <n v="0"/>
    <n v="-2"/>
    <n v="0"/>
    <n v="28"/>
    <n v="0"/>
    <m/>
    <n v="0"/>
    <n v="1"/>
    <n v="736"/>
    <n v="26"/>
    <x v="3"/>
    <n v="1"/>
    <n v="3"/>
    <n v="48"/>
    <n v="2"/>
    <n v="2"/>
    <n v="3"/>
    <n v="4724"/>
    <n v="24232"/>
    <n v="1"/>
    <n v="11"/>
    <n v="3"/>
    <n v="3"/>
    <n v="80"/>
    <n v="1"/>
    <n v="5"/>
    <n v="3"/>
    <n v="5"/>
    <n v="3"/>
    <n v="0"/>
    <n v="4"/>
  </r>
  <r>
    <x v="0"/>
    <s v="Travel_Rarely"/>
    <x v="2"/>
    <s v="Ex-Employees"/>
    <x v="1"/>
    <x v="2"/>
    <x v="985"/>
    <n v="1389"/>
    <x v="1"/>
    <x v="3"/>
    <x v="1"/>
    <s v="Yes"/>
    <s v="Y"/>
    <n v="3"/>
    <n v="-2"/>
    <n v="0"/>
    <n v="31"/>
    <n v="1"/>
    <n v="1"/>
    <n v="1"/>
    <n v="0"/>
    <n v="330"/>
    <n v="22"/>
    <x v="2"/>
    <n v="1"/>
    <n v="4"/>
    <n v="98"/>
    <n v="3"/>
    <n v="2"/>
    <n v="3"/>
    <n v="6179"/>
    <n v="21057"/>
    <n v="1"/>
    <n v="15"/>
    <n v="3"/>
    <n v="4"/>
    <n v="80"/>
    <n v="2"/>
    <n v="10"/>
    <n v="2"/>
    <n v="10"/>
    <n v="2"/>
    <n v="6"/>
    <n v="7"/>
  </r>
  <r>
    <x v="1"/>
    <s v="Travel_Rarely"/>
    <x v="0"/>
    <s v="Current Employees"/>
    <x v="0"/>
    <x v="0"/>
    <x v="986"/>
    <n v="1390"/>
    <x v="1"/>
    <x v="0"/>
    <x v="1"/>
    <s v="Yes"/>
    <s v="Y"/>
    <n v="2"/>
    <n v="-2"/>
    <n v="0"/>
    <n v="39"/>
    <n v="0"/>
    <m/>
    <n v="0"/>
    <n v="1"/>
    <n v="1498"/>
    <n v="21"/>
    <x v="2"/>
    <n v="1"/>
    <n v="1"/>
    <n v="44"/>
    <n v="2"/>
    <n v="2"/>
    <n v="4"/>
    <n v="6120"/>
    <n v="3567"/>
    <n v="3"/>
    <n v="12"/>
    <n v="3"/>
    <n v="4"/>
    <n v="80"/>
    <n v="2"/>
    <n v="8"/>
    <n v="4"/>
    <n v="5"/>
    <n v="4"/>
    <n v="1"/>
    <n v="4"/>
  </r>
  <r>
    <x v="1"/>
    <s v="Travel_Frequently"/>
    <x v="1"/>
    <s v="Current Employees"/>
    <x v="0"/>
    <x v="3"/>
    <x v="987"/>
    <n v="1391"/>
    <x v="1"/>
    <x v="0"/>
    <x v="1"/>
    <s v="No"/>
    <s v="Y"/>
    <n v="5"/>
    <n v="-2"/>
    <n v="0"/>
    <n v="51"/>
    <n v="0"/>
    <m/>
    <n v="0"/>
    <n v="1"/>
    <n v="541"/>
    <n v="2"/>
    <x v="3"/>
    <n v="1"/>
    <n v="2"/>
    <n v="52"/>
    <n v="3"/>
    <n v="3"/>
    <n v="2"/>
    <n v="10596"/>
    <n v="15395"/>
    <n v="2"/>
    <n v="11"/>
    <n v="3"/>
    <n v="2"/>
    <n v="80"/>
    <n v="0"/>
    <n v="14"/>
    <n v="3"/>
    <n v="4"/>
    <n v="2"/>
    <n v="3"/>
    <n v="2"/>
  </r>
  <r>
    <x v="1"/>
    <s v="Travel_Frequently"/>
    <x v="0"/>
    <s v="Current Employees"/>
    <x v="1"/>
    <x v="0"/>
    <x v="988"/>
    <n v="1392"/>
    <x v="0"/>
    <x v="1"/>
    <x v="2"/>
    <s v="Yes"/>
    <s v="Y"/>
    <n v="4"/>
    <n v="-2"/>
    <n v="0"/>
    <n v="41"/>
    <n v="0"/>
    <m/>
    <n v="0"/>
    <n v="1"/>
    <n v="1200"/>
    <n v="22"/>
    <x v="3"/>
    <n v="1"/>
    <n v="4"/>
    <n v="75"/>
    <n v="3"/>
    <n v="2"/>
    <n v="4"/>
    <n v="5467"/>
    <n v="13953"/>
    <n v="3"/>
    <n v="14"/>
    <n v="3"/>
    <n v="1"/>
    <n v="80"/>
    <n v="2"/>
    <n v="12"/>
    <n v="2"/>
    <n v="6"/>
    <n v="2"/>
    <n v="3"/>
    <n v="3"/>
  </r>
  <r>
    <x v="1"/>
    <s v="Travel_Rarely"/>
    <x v="0"/>
    <s v="Current Employees"/>
    <x v="1"/>
    <x v="0"/>
    <x v="989"/>
    <n v="1394"/>
    <x v="1"/>
    <x v="1"/>
    <x v="1"/>
    <s v="Yes"/>
    <s v="Y"/>
    <n v="2"/>
    <n v="-2"/>
    <n v="0"/>
    <n v="37"/>
    <n v="0"/>
    <m/>
    <n v="0"/>
    <n v="1"/>
    <n v="1439"/>
    <n v="4"/>
    <x v="1"/>
    <n v="1"/>
    <n v="3"/>
    <n v="54"/>
    <n v="3"/>
    <n v="1"/>
    <n v="3"/>
    <n v="2996"/>
    <n v="5182"/>
    <n v="7"/>
    <n v="15"/>
    <n v="3"/>
    <n v="4"/>
    <n v="80"/>
    <n v="0"/>
    <n v="8"/>
    <n v="3"/>
    <n v="6"/>
    <n v="4"/>
    <n v="1"/>
    <n v="3"/>
  </r>
  <r>
    <x v="1"/>
    <s v="Travel_Frequently"/>
    <x v="2"/>
    <s v="Current Employees"/>
    <x v="0"/>
    <x v="0"/>
    <x v="990"/>
    <n v="1395"/>
    <x v="1"/>
    <x v="0"/>
    <x v="1"/>
    <s v="No"/>
    <s v="Y"/>
    <n v="2"/>
    <n v="-2"/>
    <n v="0"/>
    <n v="33"/>
    <n v="0"/>
    <m/>
    <n v="0"/>
    <n v="1"/>
    <n v="1111"/>
    <n v="5"/>
    <x v="1"/>
    <n v="1"/>
    <n v="2"/>
    <n v="61"/>
    <n v="3"/>
    <n v="2"/>
    <n v="4"/>
    <n v="9998"/>
    <n v="19293"/>
    <n v="6"/>
    <n v="13"/>
    <n v="3"/>
    <n v="1"/>
    <n v="80"/>
    <n v="0"/>
    <n v="8"/>
    <n v="4"/>
    <n v="5"/>
    <n v="4"/>
    <n v="1"/>
    <n v="2"/>
  </r>
  <r>
    <x v="1"/>
    <s v="Travel_Rarely"/>
    <x v="2"/>
    <s v="Current Employees"/>
    <x v="0"/>
    <x v="3"/>
    <x v="991"/>
    <n v="1396"/>
    <x v="1"/>
    <x v="0"/>
    <x v="1"/>
    <s v="Yes"/>
    <s v="Y"/>
    <n v="3"/>
    <n v="-2"/>
    <n v="0"/>
    <n v="32"/>
    <n v="0"/>
    <m/>
    <n v="0"/>
    <n v="1"/>
    <n v="499"/>
    <n v="2"/>
    <x v="1"/>
    <n v="1"/>
    <n v="3"/>
    <n v="36"/>
    <n v="3"/>
    <n v="2"/>
    <n v="2"/>
    <n v="4078"/>
    <n v="20497"/>
    <n v="0"/>
    <n v="13"/>
    <n v="3"/>
    <n v="1"/>
    <n v="80"/>
    <n v="3"/>
    <n v="4"/>
    <n v="2"/>
    <n v="3"/>
    <n v="2"/>
    <n v="1"/>
    <n v="2"/>
  </r>
  <r>
    <x v="1"/>
    <s v="Non-Travel"/>
    <x v="0"/>
    <s v="Current Employees"/>
    <x v="1"/>
    <x v="0"/>
    <x v="992"/>
    <n v="1397"/>
    <x v="1"/>
    <x v="4"/>
    <x v="1"/>
    <s v="No"/>
    <s v="Y"/>
    <n v="2"/>
    <n v="-2"/>
    <n v="0"/>
    <n v="39"/>
    <n v="0"/>
    <m/>
    <n v="0"/>
    <n v="1"/>
    <n v="1485"/>
    <n v="25"/>
    <x v="0"/>
    <n v="1"/>
    <n v="3"/>
    <n v="71"/>
    <n v="3"/>
    <n v="3"/>
    <n v="3"/>
    <n v="10920"/>
    <n v="3449"/>
    <n v="3"/>
    <n v="21"/>
    <n v="4"/>
    <n v="2"/>
    <n v="80"/>
    <n v="1"/>
    <n v="13"/>
    <n v="3"/>
    <n v="6"/>
    <n v="4"/>
    <n v="0"/>
    <n v="5"/>
  </r>
  <r>
    <x v="1"/>
    <s v="Travel_Rarely"/>
    <x v="2"/>
    <s v="Current Employees"/>
    <x v="0"/>
    <x v="0"/>
    <x v="993"/>
    <n v="1399"/>
    <x v="1"/>
    <x v="0"/>
    <x v="1"/>
    <s v="No"/>
    <s v="Y"/>
    <n v="3"/>
    <n v="-2"/>
    <n v="0"/>
    <n v="25"/>
    <n v="0"/>
    <m/>
    <n v="0"/>
    <n v="1"/>
    <n v="1372"/>
    <n v="18"/>
    <x v="1"/>
    <n v="1"/>
    <n v="1"/>
    <n v="93"/>
    <n v="4"/>
    <n v="2"/>
    <n v="3"/>
    <n v="6232"/>
    <n v="12477"/>
    <n v="2"/>
    <n v="11"/>
    <n v="3"/>
    <n v="2"/>
    <n v="80"/>
    <n v="0"/>
    <n v="6"/>
    <n v="2"/>
    <n v="3"/>
    <n v="2"/>
    <n v="1"/>
    <n v="2"/>
  </r>
  <r>
    <x v="1"/>
    <s v="Travel_Frequently"/>
    <x v="1"/>
    <s v="Current Employees"/>
    <x v="1"/>
    <x v="2"/>
    <x v="994"/>
    <n v="1401"/>
    <x v="0"/>
    <x v="3"/>
    <x v="1"/>
    <s v="Yes"/>
    <s v="Y"/>
    <n v="3"/>
    <n v="-2"/>
    <n v="0"/>
    <n v="52"/>
    <n v="0"/>
    <m/>
    <n v="0"/>
    <n v="1"/>
    <n v="322"/>
    <n v="28"/>
    <x v="0"/>
    <n v="1"/>
    <n v="4"/>
    <n v="59"/>
    <n v="4"/>
    <n v="4"/>
    <n v="3"/>
    <n v="13247"/>
    <n v="9731"/>
    <n v="2"/>
    <n v="11"/>
    <n v="3"/>
    <n v="2"/>
    <n v="80"/>
    <n v="1"/>
    <n v="24"/>
    <n v="2"/>
    <n v="5"/>
    <n v="3"/>
    <n v="0"/>
    <n v="2"/>
  </r>
  <r>
    <x v="1"/>
    <s v="Travel_Rarely"/>
    <x v="0"/>
    <s v="Current Employees"/>
    <x v="1"/>
    <x v="2"/>
    <x v="995"/>
    <n v="1402"/>
    <x v="0"/>
    <x v="1"/>
    <x v="0"/>
    <s v="Yes"/>
    <s v="Y"/>
    <n v="3"/>
    <n v="-2"/>
    <n v="0"/>
    <n v="43"/>
    <n v="0"/>
    <m/>
    <n v="0"/>
    <n v="1"/>
    <n v="930"/>
    <n v="6"/>
    <x v="3"/>
    <n v="1"/>
    <n v="1"/>
    <n v="73"/>
    <n v="2"/>
    <n v="2"/>
    <n v="3"/>
    <n v="4081"/>
    <n v="20003"/>
    <n v="1"/>
    <n v="14"/>
    <n v="3"/>
    <n v="1"/>
    <n v="80"/>
    <n v="0"/>
    <n v="20"/>
    <n v="1"/>
    <n v="20"/>
    <n v="7"/>
    <n v="1"/>
    <n v="8"/>
  </r>
  <r>
    <x v="1"/>
    <s v="Travel_Rarely"/>
    <x v="2"/>
    <s v="Current Employees"/>
    <x v="0"/>
    <x v="3"/>
    <x v="996"/>
    <n v="1403"/>
    <x v="0"/>
    <x v="0"/>
    <x v="1"/>
    <s v="Yes"/>
    <s v="Y"/>
    <n v="3"/>
    <n v="-2"/>
    <n v="0"/>
    <n v="27"/>
    <n v="0"/>
    <m/>
    <n v="0"/>
    <n v="1"/>
    <n v="205"/>
    <n v="10"/>
    <x v="3"/>
    <n v="1"/>
    <n v="4"/>
    <n v="98"/>
    <n v="2"/>
    <n v="2"/>
    <n v="2"/>
    <n v="5769"/>
    <n v="7100"/>
    <n v="1"/>
    <n v="11"/>
    <n v="3"/>
    <n v="4"/>
    <n v="80"/>
    <n v="0"/>
    <n v="6"/>
    <n v="3"/>
    <n v="6"/>
    <n v="2"/>
    <n v="4"/>
    <n v="4"/>
  </r>
  <r>
    <x v="0"/>
    <s v="Travel_Rarely"/>
    <x v="2"/>
    <s v="Ex-Employees"/>
    <x v="1"/>
    <x v="0"/>
    <x v="997"/>
    <n v="1405"/>
    <x v="0"/>
    <x v="1"/>
    <x v="0"/>
    <s v="Yes"/>
    <s v="Y"/>
    <n v="2"/>
    <n v="-2"/>
    <n v="0"/>
    <n v="27"/>
    <n v="1"/>
    <n v="1"/>
    <n v="1"/>
    <n v="0"/>
    <n v="135"/>
    <n v="17"/>
    <x v="2"/>
    <n v="1"/>
    <n v="4"/>
    <n v="51"/>
    <n v="3"/>
    <n v="1"/>
    <n v="3"/>
    <n v="2394"/>
    <n v="25681"/>
    <n v="1"/>
    <n v="13"/>
    <n v="3"/>
    <n v="4"/>
    <n v="80"/>
    <n v="0"/>
    <n v="8"/>
    <n v="3"/>
    <n v="8"/>
    <n v="2"/>
    <n v="7"/>
    <n v="7"/>
  </r>
  <r>
    <x v="1"/>
    <s v="Travel_Rarely"/>
    <x v="2"/>
    <s v="Current Employees"/>
    <x v="1"/>
    <x v="2"/>
    <x v="998"/>
    <n v="1407"/>
    <x v="1"/>
    <x v="1"/>
    <x v="0"/>
    <s v="No"/>
    <s v="Y"/>
    <n v="2"/>
    <n v="-2"/>
    <n v="0"/>
    <n v="26"/>
    <n v="0"/>
    <m/>
    <n v="0"/>
    <n v="1"/>
    <n v="683"/>
    <n v="2"/>
    <x v="1"/>
    <n v="1"/>
    <n v="1"/>
    <n v="36"/>
    <n v="2"/>
    <n v="1"/>
    <n v="4"/>
    <n v="3904"/>
    <n v="4050"/>
    <n v="0"/>
    <n v="12"/>
    <n v="3"/>
    <n v="4"/>
    <n v="80"/>
    <n v="0"/>
    <n v="5"/>
    <n v="3"/>
    <n v="4"/>
    <n v="3"/>
    <n v="1"/>
    <n v="1"/>
  </r>
  <r>
    <x v="1"/>
    <s v="Travel_Rarely"/>
    <x v="0"/>
    <s v="Current Employees"/>
    <x v="2"/>
    <x v="5"/>
    <x v="999"/>
    <n v="1408"/>
    <x v="0"/>
    <x v="5"/>
    <x v="1"/>
    <s v="No"/>
    <s v="Y"/>
    <n v="5"/>
    <n v="-2"/>
    <n v="0"/>
    <n v="42"/>
    <n v="0"/>
    <m/>
    <n v="0"/>
    <n v="1"/>
    <n v="1147"/>
    <n v="10"/>
    <x v="3"/>
    <n v="1"/>
    <n v="3"/>
    <n v="31"/>
    <n v="3"/>
    <n v="4"/>
    <n v="3"/>
    <n v="16799"/>
    <n v="16616"/>
    <n v="0"/>
    <n v="14"/>
    <n v="3"/>
    <n v="3"/>
    <n v="80"/>
    <n v="1"/>
    <n v="21"/>
    <n v="3"/>
    <n v="20"/>
    <n v="7"/>
    <n v="0"/>
    <n v="9"/>
  </r>
  <r>
    <x v="1"/>
    <s v="Non-Travel"/>
    <x v="2"/>
    <s v="Current Employees"/>
    <x v="1"/>
    <x v="2"/>
    <x v="1000"/>
    <n v="1955"/>
    <x v="0"/>
    <x v="4"/>
    <x v="2"/>
    <s v="No"/>
    <s v="Y"/>
    <n v="6"/>
    <n v="-2"/>
    <n v="0"/>
    <n v="32"/>
    <n v="0"/>
    <m/>
    <n v="0"/>
    <n v="1"/>
    <n v="1146"/>
    <n v="15"/>
    <x v="2"/>
    <n v="1"/>
    <n v="3"/>
    <n v="34"/>
    <n v="3"/>
    <n v="2"/>
    <n v="4"/>
    <n v="6667"/>
    <n v="16542"/>
    <n v="5"/>
    <n v="18"/>
    <n v="3"/>
    <n v="2"/>
    <n v="80"/>
    <n v="1"/>
    <n v="9"/>
    <n v="3"/>
    <n v="5"/>
    <n v="1"/>
    <n v="1"/>
    <n v="2"/>
  </r>
  <r>
    <x v="1"/>
    <s v="Non-Travel"/>
    <x v="0"/>
    <s v="Current Employees"/>
    <x v="1"/>
    <x v="2"/>
    <x v="1001"/>
    <n v="1662"/>
    <x v="0"/>
    <x v="3"/>
    <x v="1"/>
    <s v="No"/>
    <s v="Y"/>
    <n v="6"/>
    <n v="-2"/>
    <n v="0"/>
    <n v="36"/>
    <n v="0"/>
    <m/>
    <n v="0"/>
    <n v="1"/>
    <n v="894"/>
    <n v="1"/>
    <x v="2"/>
    <n v="1"/>
    <n v="4"/>
    <n v="33"/>
    <n v="2"/>
    <n v="2"/>
    <n v="3"/>
    <n v="4374"/>
    <n v="15411"/>
    <n v="0"/>
    <n v="15"/>
    <n v="3"/>
    <n v="3"/>
    <n v="80"/>
    <n v="0"/>
    <n v="4"/>
    <n v="3"/>
    <n v="3"/>
    <n v="2"/>
    <n v="1"/>
    <n v="2"/>
  </r>
  <r>
    <x v="1"/>
    <s v="Non-Travel"/>
    <x v="0"/>
    <s v="Current Employees"/>
    <x v="1"/>
    <x v="0"/>
    <x v="1002"/>
    <n v="1630"/>
    <x v="0"/>
    <x v="4"/>
    <x v="1"/>
    <s v="No"/>
    <s v="Y"/>
    <n v="5"/>
    <n v="-2"/>
    <n v="0"/>
    <n v="35"/>
    <n v="0"/>
    <m/>
    <n v="0"/>
    <n v="1"/>
    <n v="208"/>
    <n v="8"/>
    <x v="2"/>
    <n v="1"/>
    <n v="3"/>
    <n v="52"/>
    <n v="3"/>
    <n v="2"/>
    <n v="3"/>
    <n v="4148"/>
    <n v="12250"/>
    <n v="1"/>
    <n v="12"/>
    <n v="3"/>
    <n v="4"/>
    <n v="80"/>
    <n v="1"/>
    <n v="15"/>
    <n v="3"/>
    <n v="14"/>
    <n v="11"/>
    <n v="2"/>
    <n v="9"/>
  </r>
  <r>
    <x v="1"/>
    <s v="Non-Travel"/>
    <x v="1"/>
    <s v="Current Employees"/>
    <x v="1"/>
    <x v="2"/>
    <x v="1003"/>
    <n v="2000"/>
    <x v="0"/>
    <x v="7"/>
    <x v="1"/>
    <s v="No"/>
    <s v="Y"/>
    <n v="3"/>
    <n v="-2"/>
    <n v="0"/>
    <n v="47"/>
    <n v="0"/>
    <m/>
    <n v="0"/>
    <n v="1"/>
    <n v="1162"/>
    <n v="1"/>
    <x v="1"/>
    <n v="1"/>
    <n v="3"/>
    <n v="98"/>
    <n v="3"/>
    <n v="3"/>
    <n v="2"/>
    <n v="11957"/>
    <n v="17231"/>
    <n v="0"/>
    <n v="18"/>
    <n v="3"/>
    <n v="1"/>
    <n v="80"/>
    <n v="2"/>
    <n v="14"/>
    <n v="1"/>
    <n v="13"/>
    <n v="8"/>
    <n v="5"/>
    <n v="12"/>
  </r>
  <r>
    <x v="1"/>
    <s v="Non-Travel"/>
    <x v="4"/>
    <s v="Current Employees"/>
    <x v="1"/>
    <x v="2"/>
    <x v="1004"/>
    <n v="1839"/>
    <x v="0"/>
    <x v="1"/>
    <x v="0"/>
    <s v="No"/>
    <s v="Y"/>
    <n v="4"/>
    <n v="-2"/>
    <n v="0"/>
    <n v="18"/>
    <n v="0"/>
    <m/>
    <n v="0"/>
    <n v="1"/>
    <n v="1431"/>
    <n v="14"/>
    <x v="3"/>
    <n v="1"/>
    <n v="2"/>
    <n v="33"/>
    <n v="3"/>
    <n v="1"/>
    <n v="3"/>
    <n v="1514"/>
    <n v="8018"/>
    <n v="1"/>
    <n v="16"/>
    <n v="3"/>
    <n v="3"/>
    <n v="80"/>
    <n v="0"/>
    <n v="0"/>
    <n v="1"/>
    <n v="0"/>
    <n v="0"/>
    <n v="0"/>
    <n v="0"/>
  </r>
  <r>
    <x v="1"/>
    <s v="Non-Travel"/>
    <x v="0"/>
    <s v="Current Employees"/>
    <x v="0"/>
    <x v="0"/>
    <x v="1005"/>
    <n v="1929"/>
    <x v="0"/>
    <x v="0"/>
    <x v="1"/>
    <s v="No"/>
    <s v="Y"/>
    <n v="1"/>
    <n v="-2"/>
    <n v="0"/>
    <n v="39"/>
    <n v="0"/>
    <m/>
    <n v="0"/>
    <n v="1"/>
    <n v="1251"/>
    <n v="21"/>
    <x v="2"/>
    <n v="1"/>
    <n v="1"/>
    <n v="32"/>
    <n v="1"/>
    <n v="2"/>
    <n v="3"/>
    <n v="5736"/>
    <n v="3987"/>
    <n v="6"/>
    <n v="19"/>
    <n v="3"/>
    <n v="3"/>
    <n v="80"/>
    <n v="1"/>
    <n v="10"/>
    <n v="3"/>
    <n v="3"/>
    <n v="2"/>
    <n v="1"/>
    <n v="2"/>
  </r>
  <r>
    <x v="1"/>
    <s v="Non-Travel"/>
    <x v="4"/>
    <s v="Current Employees"/>
    <x v="0"/>
    <x v="0"/>
    <x v="1006"/>
    <n v="1495"/>
    <x v="0"/>
    <x v="6"/>
    <x v="1"/>
    <s v="No"/>
    <s v="Y"/>
    <n v="2"/>
    <n v="-2"/>
    <n v="0"/>
    <n v="24"/>
    <n v="0"/>
    <m/>
    <n v="0"/>
    <n v="1"/>
    <n v="830"/>
    <n v="13"/>
    <x v="0"/>
    <n v="1"/>
    <n v="4"/>
    <n v="78"/>
    <n v="3"/>
    <n v="1"/>
    <n v="2"/>
    <n v="2033"/>
    <n v="7103"/>
    <n v="1"/>
    <n v="13"/>
    <n v="3"/>
    <n v="3"/>
    <n v="80"/>
    <n v="1"/>
    <n v="1"/>
    <n v="3"/>
    <n v="1"/>
    <n v="0"/>
    <n v="0"/>
    <n v="0"/>
  </r>
  <r>
    <x v="1"/>
    <s v="Non-Travel"/>
    <x v="2"/>
    <s v="Current Employees"/>
    <x v="0"/>
    <x v="3"/>
    <x v="1007"/>
    <n v="1756"/>
    <x v="0"/>
    <x v="0"/>
    <x v="0"/>
    <s v="No"/>
    <s v="Y"/>
    <n v="2"/>
    <n v="-2"/>
    <n v="0"/>
    <n v="33"/>
    <n v="0"/>
    <m/>
    <n v="0"/>
    <n v="1"/>
    <n v="1283"/>
    <n v="2"/>
    <x v="3"/>
    <n v="1"/>
    <n v="4"/>
    <n v="62"/>
    <n v="3"/>
    <n v="2"/>
    <n v="2"/>
    <n v="5147"/>
    <n v="10697"/>
    <n v="8"/>
    <n v="15"/>
    <n v="3"/>
    <n v="4"/>
    <n v="80"/>
    <n v="0"/>
    <n v="13"/>
    <n v="2"/>
    <n v="11"/>
    <n v="7"/>
    <n v="1"/>
    <n v="7"/>
  </r>
  <r>
    <x v="1"/>
    <s v="Travel_Frequently"/>
    <x v="1"/>
    <s v="Current Employees"/>
    <x v="1"/>
    <x v="2"/>
    <x v="1008"/>
    <n v="1900"/>
    <x v="0"/>
    <x v="5"/>
    <x v="2"/>
    <s v="No"/>
    <s v="Y"/>
    <n v="3"/>
    <n v="-2"/>
    <n v="0"/>
    <n v="48"/>
    <n v="0"/>
    <m/>
    <n v="0"/>
    <n v="1"/>
    <n v="117"/>
    <n v="22"/>
    <x v="3"/>
    <n v="1"/>
    <n v="4"/>
    <n v="58"/>
    <n v="3"/>
    <n v="4"/>
    <n v="4"/>
    <n v="17174"/>
    <n v="2437"/>
    <n v="3"/>
    <n v="11"/>
    <n v="3"/>
    <n v="2"/>
    <n v="80"/>
    <n v="1"/>
    <n v="24"/>
    <n v="3"/>
    <n v="22"/>
    <n v="17"/>
    <n v="4"/>
    <n v="7"/>
  </r>
  <r>
    <x v="1"/>
    <s v="Travel_Frequently"/>
    <x v="0"/>
    <s v="Current Employees"/>
    <x v="1"/>
    <x v="0"/>
    <x v="1009"/>
    <n v="2025"/>
    <x v="0"/>
    <x v="3"/>
    <x v="2"/>
    <s v="No"/>
    <s v="Y"/>
    <n v="3"/>
    <n v="-2"/>
    <n v="0"/>
    <n v="36"/>
    <n v="0"/>
    <m/>
    <n v="0"/>
    <n v="1"/>
    <n v="688"/>
    <n v="4"/>
    <x v="0"/>
    <n v="1"/>
    <n v="4"/>
    <n v="97"/>
    <n v="3"/>
    <n v="2"/>
    <n v="2"/>
    <n v="5131"/>
    <n v="9192"/>
    <n v="7"/>
    <n v="13"/>
    <n v="3"/>
    <n v="2"/>
    <n v="80"/>
    <n v="3"/>
    <n v="18"/>
    <n v="3"/>
    <n v="4"/>
    <n v="2"/>
    <n v="0"/>
    <n v="2"/>
  </r>
  <r>
    <x v="1"/>
    <s v="Travel_Frequently"/>
    <x v="0"/>
    <s v="Current Employees"/>
    <x v="1"/>
    <x v="2"/>
    <x v="1010"/>
    <n v="1760"/>
    <x v="0"/>
    <x v="2"/>
    <x v="1"/>
    <s v="No"/>
    <s v="Y"/>
    <n v="4"/>
    <n v="-2"/>
    <n v="0"/>
    <n v="38"/>
    <n v="0"/>
    <m/>
    <n v="0"/>
    <n v="1"/>
    <n v="594"/>
    <n v="2"/>
    <x v="0"/>
    <n v="1"/>
    <n v="3"/>
    <n v="75"/>
    <n v="2"/>
    <n v="1"/>
    <n v="2"/>
    <n v="2468"/>
    <n v="15963"/>
    <n v="4"/>
    <n v="14"/>
    <n v="3"/>
    <n v="2"/>
    <n v="80"/>
    <n v="1"/>
    <n v="9"/>
    <n v="2"/>
    <n v="6"/>
    <n v="1"/>
    <n v="0"/>
    <n v="5"/>
  </r>
  <r>
    <x v="1"/>
    <s v="Travel_Frequently"/>
    <x v="2"/>
    <s v="Current Employees"/>
    <x v="1"/>
    <x v="0"/>
    <x v="1011"/>
    <n v="1870"/>
    <x v="0"/>
    <x v="1"/>
    <x v="1"/>
    <s v="No"/>
    <s v="Y"/>
    <n v="2"/>
    <n v="-2"/>
    <n v="0"/>
    <n v="27"/>
    <n v="0"/>
    <m/>
    <n v="0"/>
    <n v="1"/>
    <n v="1131"/>
    <n v="15"/>
    <x v="3"/>
    <n v="1"/>
    <n v="4"/>
    <n v="77"/>
    <n v="2"/>
    <n v="1"/>
    <n v="3"/>
    <n v="4774"/>
    <n v="23844"/>
    <n v="0"/>
    <n v="19"/>
    <n v="3"/>
    <n v="4"/>
    <n v="80"/>
    <n v="1"/>
    <n v="8"/>
    <n v="2"/>
    <n v="7"/>
    <n v="6"/>
    <n v="7"/>
    <n v="3"/>
  </r>
  <r>
    <x v="1"/>
    <s v="Travel_Frequently"/>
    <x v="0"/>
    <s v="Current Employees"/>
    <x v="1"/>
    <x v="4"/>
    <x v="1012"/>
    <n v="1985"/>
    <x v="0"/>
    <x v="2"/>
    <x v="1"/>
    <s v="No"/>
    <s v="Y"/>
    <n v="2"/>
    <n v="-2"/>
    <n v="0"/>
    <n v="40"/>
    <n v="0"/>
    <m/>
    <n v="0"/>
    <n v="1"/>
    <n v="692"/>
    <n v="11"/>
    <x v="3"/>
    <n v="1"/>
    <n v="4"/>
    <n v="73"/>
    <n v="3"/>
    <n v="2"/>
    <n v="4"/>
    <n v="6323"/>
    <n v="26849"/>
    <n v="1"/>
    <n v="11"/>
    <n v="3"/>
    <n v="1"/>
    <n v="80"/>
    <n v="1"/>
    <n v="10"/>
    <n v="4"/>
    <n v="10"/>
    <n v="9"/>
    <n v="9"/>
    <n v="4"/>
  </r>
  <r>
    <x v="1"/>
    <s v="Travel_Frequently"/>
    <x v="2"/>
    <s v="Current Employees"/>
    <x v="1"/>
    <x v="0"/>
    <x v="1013"/>
    <n v="1513"/>
    <x v="0"/>
    <x v="2"/>
    <x v="1"/>
    <s v="No"/>
    <s v="Y"/>
    <n v="3"/>
    <n v="-2"/>
    <n v="0"/>
    <n v="29"/>
    <n v="0"/>
    <m/>
    <n v="0"/>
    <n v="1"/>
    <n v="410"/>
    <n v="2"/>
    <x v="1"/>
    <n v="1"/>
    <n v="4"/>
    <n v="97"/>
    <n v="3"/>
    <n v="1"/>
    <n v="2"/>
    <n v="3180"/>
    <n v="4668"/>
    <n v="0"/>
    <n v="13"/>
    <n v="3"/>
    <n v="3"/>
    <n v="80"/>
    <n v="3"/>
    <n v="4"/>
    <n v="3"/>
    <n v="3"/>
    <n v="2"/>
    <n v="0"/>
    <n v="2"/>
  </r>
  <r>
    <x v="1"/>
    <s v="Travel_Frequently"/>
    <x v="0"/>
    <s v="Current Employees"/>
    <x v="1"/>
    <x v="2"/>
    <x v="1014"/>
    <n v="1633"/>
    <x v="0"/>
    <x v="3"/>
    <x v="0"/>
    <s v="No"/>
    <s v="Y"/>
    <n v="2"/>
    <n v="-2"/>
    <n v="0"/>
    <n v="39"/>
    <n v="0"/>
    <m/>
    <n v="0"/>
    <n v="1"/>
    <n v="711"/>
    <n v="4"/>
    <x v="3"/>
    <n v="1"/>
    <n v="1"/>
    <n v="81"/>
    <n v="3"/>
    <n v="2"/>
    <n v="3"/>
    <n v="5042"/>
    <n v="3140"/>
    <n v="0"/>
    <n v="13"/>
    <n v="3"/>
    <n v="4"/>
    <n v="80"/>
    <n v="0"/>
    <n v="10"/>
    <n v="1"/>
    <n v="9"/>
    <n v="2"/>
    <n v="3"/>
    <n v="8"/>
  </r>
  <r>
    <x v="1"/>
    <s v="Travel_Frequently"/>
    <x v="0"/>
    <s v="Current Employees"/>
    <x v="1"/>
    <x v="2"/>
    <x v="1015"/>
    <n v="1480"/>
    <x v="0"/>
    <x v="2"/>
    <x v="0"/>
    <s v="No"/>
    <s v="Y"/>
    <n v="3"/>
    <n v="-2"/>
    <n v="0"/>
    <n v="42"/>
    <n v="0"/>
    <m/>
    <n v="0"/>
    <n v="1"/>
    <n v="748"/>
    <n v="9"/>
    <x v="0"/>
    <n v="1"/>
    <n v="1"/>
    <n v="74"/>
    <n v="3"/>
    <n v="1"/>
    <n v="4"/>
    <n v="3673"/>
    <n v="16458"/>
    <n v="1"/>
    <n v="13"/>
    <n v="3"/>
    <n v="3"/>
    <n v="80"/>
    <n v="0"/>
    <n v="12"/>
    <n v="3"/>
    <n v="12"/>
    <n v="9"/>
    <n v="5"/>
    <n v="8"/>
  </r>
  <r>
    <x v="1"/>
    <s v="Travel_Frequently"/>
    <x v="2"/>
    <s v="Current Employees"/>
    <x v="1"/>
    <x v="4"/>
    <x v="1016"/>
    <n v="1745"/>
    <x v="0"/>
    <x v="1"/>
    <x v="0"/>
    <s v="No"/>
    <s v="Y"/>
    <n v="2"/>
    <n v="-2"/>
    <n v="0"/>
    <n v="30"/>
    <n v="0"/>
    <m/>
    <n v="0"/>
    <n v="1"/>
    <n v="1312"/>
    <n v="2"/>
    <x v="2"/>
    <n v="1"/>
    <n v="4"/>
    <n v="78"/>
    <n v="2"/>
    <n v="1"/>
    <n v="4"/>
    <n v="4968"/>
    <n v="26427"/>
    <n v="0"/>
    <n v="16"/>
    <n v="3"/>
    <n v="4"/>
    <n v="80"/>
    <n v="0"/>
    <n v="10"/>
    <n v="3"/>
    <n v="9"/>
    <n v="7"/>
    <n v="0"/>
    <n v="7"/>
  </r>
  <r>
    <x v="1"/>
    <s v="Travel_Frequently"/>
    <x v="0"/>
    <s v="Current Employees"/>
    <x v="0"/>
    <x v="3"/>
    <x v="1017"/>
    <n v="1481"/>
    <x v="0"/>
    <x v="0"/>
    <x v="1"/>
    <s v="No"/>
    <s v="Y"/>
    <n v="4"/>
    <n v="-2"/>
    <n v="0"/>
    <n v="44"/>
    <n v="0"/>
    <m/>
    <n v="0"/>
    <n v="1"/>
    <n v="383"/>
    <n v="1"/>
    <x v="4"/>
    <n v="1"/>
    <n v="1"/>
    <n v="79"/>
    <n v="3"/>
    <n v="2"/>
    <n v="2"/>
    <n v="4768"/>
    <n v="9282"/>
    <n v="7"/>
    <n v="12"/>
    <n v="3"/>
    <n v="3"/>
    <n v="80"/>
    <n v="1"/>
    <n v="11"/>
    <n v="2"/>
    <n v="1"/>
    <n v="0"/>
    <n v="0"/>
    <n v="0"/>
  </r>
  <r>
    <x v="1"/>
    <s v="Travel_Frequently"/>
    <x v="2"/>
    <s v="Current Employees"/>
    <x v="0"/>
    <x v="3"/>
    <x v="1018"/>
    <n v="1833"/>
    <x v="0"/>
    <x v="0"/>
    <x v="1"/>
    <s v="No"/>
    <s v="Y"/>
    <n v="3"/>
    <n v="-2"/>
    <n v="0"/>
    <n v="31"/>
    <n v="0"/>
    <m/>
    <n v="0"/>
    <n v="1"/>
    <n v="1125"/>
    <n v="7"/>
    <x v="2"/>
    <n v="1"/>
    <n v="1"/>
    <n v="68"/>
    <n v="3"/>
    <n v="3"/>
    <n v="2"/>
    <n v="9637"/>
    <n v="8277"/>
    <n v="2"/>
    <n v="14"/>
    <n v="3"/>
    <n v="4"/>
    <n v="80"/>
    <n v="2"/>
    <n v="9"/>
    <n v="3"/>
    <n v="3"/>
    <n v="2"/>
    <n v="2"/>
    <n v="2"/>
  </r>
  <r>
    <x v="1"/>
    <s v="Travel_Rarely"/>
    <x v="2"/>
    <s v="Current Employees"/>
    <x v="2"/>
    <x v="5"/>
    <x v="1019"/>
    <n v="1987"/>
    <x v="0"/>
    <x v="8"/>
    <x v="1"/>
    <s v="No"/>
    <s v="Y"/>
    <n v="3"/>
    <n v="-2"/>
    <n v="0"/>
    <n v="25"/>
    <n v="0"/>
    <m/>
    <n v="0"/>
    <n v="1"/>
    <n v="309"/>
    <n v="2"/>
    <x v="3"/>
    <n v="1"/>
    <n v="3"/>
    <n v="82"/>
    <n v="3"/>
    <n v="1"/>
    <n v="2"/>
    <n v="2187"/>
    <n v="19655"/>
    <n v="4"/>
    <n v="14"/>
    <n v="3"/>
    <n v="3"/>
    <n v="80"/>
    <n v="0"/>
    <n v="6"/>
    <n v="3"/>
    <n v="2"/>
    <n v="0"/>
    <n v="1"/>
    <n v="2"/>
  </r>
  <r>
    <x v="1"/>
    <s v="Travel_Rarely"/>
    <x v="1"/>
    <s v="Current Employees"/>
    <x v="2"/>
    <x v="0"/>
    <x v="1020"/>
    <n v="1625"/>
    <x v="0"/>
    <x v="5"/>
    <x v="1"/>
    <s v="No"/>
    <s v="Y"/>
    <n v="2"/>
    <n v="-2"/>
    <n v="0"/>
    <n v="47"/>
    <n v="0"/>
    <m/>
    <n v="0"/>
    <n v="1"/>
    <n v="1176"/>
    <n v="26"/>
    <x v="2"/>
    <n v="1"/>
    <n v="4"/>
    <n v="98"/>
    <n v="3"/>
    <n v="5"/>
    <n v="3"/>
    <n v="19658"/>
    <n v="5220"/>
    <n v="3"/>
    <n v="11"/>
    <n v="3"/>
    <n v="3"/>
    <n v="80"/>
    <n v="1"/>
    <n v="27"/>
    <n v="3"/>
    <n v="5"/>
    <n v="2"/>
    <n v="1"/>
    <n v="0"/>
  </r>
  <r>
    <x v="1"/>
    <s v="Travel_Rarely"/>
    <x v="2"/>
    <s v="Current Employees"/>
    <x v="2"/>
    <x v="2"/>
    <x v="1021"/>
    <n v="1461"/>
    <x v="0"/>
    <x v="8"/>
    <x v="0"/>
    <s v="No"/>
    <s v="Y"/>
    <n v="3"/>
    <n v="-2"/>
    <n v="0"/>
    <n v="31"/>
    <n v="0"/>
    <m/>
    <n v="0"/>
    <n v="1"/>
    <n v="1398"/>
    <n v="8"/>
    <x v="0"/>
    <n v="1"/>
    <n v="4"/>
    <n v="96"/>
    <n v="4"/>
    <n v="1"/>
    <n v="2"/>
    <n v="2109"/>
    <n v="24609"/>
    <n v="9"/>
    <n v="18"/>
    <n v="3"/>
    <n v="4"/>
    <n v="80"/>
    <n v="0"/>
    <n v="8"/>
    <n v="3"/>
    <n v="3"/>
    <n v="2"/>
    <n v="0"/>
    <n v="2"/>
  </r>
  <r>
    <x v="1"/>
    <s v="Travel_Rarely"/>
    <x v="2"/>
    <s v="Current Employees"/>
    <x v="1"/>
    <x v="2"/>
    <x v="1022"/>
    <n v="1916"/>
    <x v="0"/>
    <x v="2"/>
    <x v="2"/>
    <s v="No"/>
    <s v="Y"/>
    <n v="0"/>
    <n v="-2"/>
    <n v="0"/>
    <n v="31"/>
    <n v="0"/>
    <m/>
    <n v="0"/>
    <n v="1"/>
    <n v="471"/>
    <n v="4"/>
    <x v="3"/>
    <n v="1"/>
    <n v="1"/>
    <n v="62"/>
    <n v="4"/>
    <n v="1"/>
    <n v="3"/>
    <n v="3978"/>
    <n v="16031"/>
    <n v="8"/>
    <n v="12"/>
    <n v="3"/>
    <n v="2"/>
    <n v="80"/>
    <n v="1"/>
    <n v="4"/>
    <n v="2"/>
    <n v="2"/>
    <n v="2"/>
    <n v="2"/>
    <n v="2"/>
  </r>
  <r>
    <x v="1"/>
    <s v="Travel_Rarely"/>
    <x v="0"/>
    <s v="Current Employees"/>
    <x v="1"/>
    <x v="0"/>
    <x v="1023"/>
    <n v="1829"/>
    <x v="0"/>
    <x v="4"/>
    <x v="2"/>
    <s v="No"/>
    <s v="Y"/>
    <n v="3"/>
    <n v="-2"/>
    <n v="0"/>
    <n v="40"/>
    <n v="0"/>
    <m/>
    <n v="0"/>
    <n v="1"/>
    <n v="750"/>
    <n v="12"/>
    <x v="3"/>
    <n v="1"/>
    <n v="2"/>
    <n v="47"/>
    <n v="3"/>
    <n v="2"/>
    <n v="3"/>
    <n v="4448"/>
    <n v="10748"/>
    <n v="2"/>
    <n v="12"/>
    <n v="3"/>
    <n v="2"/>
    <n v="80"/>
    <n v="1"/>
    <n v="15"/>
    <n v="3"/>
    <n v="7"/>
    <n v="4"/>
    <n v="7"/>
    <n v="7"/>
  </r>
  <r>
    <x v="1"/>
    <s v="Travel_Rarely"/>
    <x v="0"/>
    <s v="Current Employees"/>
    <x v="1"/>
    <x v="0"/>
    <x v="1024"/>
    <n v="1822"/>
    <x v="0"/>
    <x v="4"/>
    <x v="2"/>
    <s v="No"/>
    <s v="Y"/>
    <n v="3"/>
    <n v="-2"/>
    <n v="0"/>
    <n v="40"/>
    <n v="0"/>
    <m/>
    <n v="0"/>
    <n v="1"/>
    <n v="1194"/>
    <n v="1"/>
    <x v="3"/>
    <n v="1"/>
    <n v="3"/>
    <n v="52"/>
    <n v="3"/>
    <n v="2"/>
    <n v="4"/>
    <n v="6513"/>
    <n v="9060"/>
    <n v="4"/>
    <n v="17"/>
    <n v="3"/>
    <n v="4"/>
    <n v="80"/>
    <n v="1"/>
    <n v="12"/>
    <n v="3"/>
    <n v="5"/>
    <n v="3"/>
    <n v="0"/>
    <n v="3"/>
  </r>
  <r>
    <x v="1"/>
    <s v="Travel_Rarely"/>
    <x v="2"/>
    <s v="Current Employees"/>
    <x v="1"/>
    <x v="4"/>
    <x v="1025"/>
    <n v="1762"/>
    <x v="0"/>
    <x v="1"/>
    <x v="2"/>
    <s v="No"/>
    <s v="Y"/>
    <n v="2"/>
    <n v="-2"/>
    <n v="0"/>
    <n v="29"/>
    <n v="0"/>
    <m/>
    <n v="0"/>
    <n v="1"/>
    <n v="590"/>
    <n v="4"/>
    <x v="3"/>
    <n v="1"/>
    <n v="4"/>
    <n v="91"/>
    <n v="2"/>
    <n v="1"/>
    <n v="4"/>
    <n v="2109"/>
    <n v="10007"/>
    <n v="1"/>
    <n v="13"/>
    <n v="3"/>
    <n v="3"/>
    <n v="80"/>
    <n v="1"/>
    <n v="1"/>
    <n v="3"/>
    <n v="1"/>
    <n v="0"/>
    <n v="0"/>
    <n v="0"/>
  </r>
  <r>
    <x v="1"/>
    <s v="Travel_Rarely"/>
    <x v="2"/>
    <s v="Current Employees"/>
    <x v="1"/>
    <x v="0"/>
    <x v="1026"/>
    <n v="1658"/>
    <x v="0"/>
    <x v="1"/>
    <x v="2"/>
    <s v="No"/>
    <s v="Y"/>
    <n v="2"/>
    <n v="-2"/>
    <n v="0"/>
    <n v="34"/>
    <n v="0"/>
    <m/>
    <n v="0"/>
    <n v="1"/>
    <n v="1130"/>
    <n v="3"/>
    <x v="3"/>
    <n v="1"/>
    <n v="4"/>
    <n v="66"/>
    <n v="3"/>
    <n v="2"/>
    <n v="2"/>
    <n v="5433"/>
    <n v="19332"/>
    <n v="1"/>
    <n v="12"/>
    <n v="3"/>
    <n v="3"/>
    <n v="80"/>
    <n v="1"/>
    <n v="11"/>
    <n v="3"/>
    <n v="11"/>
    <n v="8"/>
    <n v="7"/>
    <n v="9"/>
  </r>
  <r>
    <x v="1"/>
    <s v="Travel_Rarely"/>
    <x v="1"/>
    <s v="Current Employees"/>
    <x v="1"/>
    <x v="1"/>
    <x v="1027"/>
    <n v="1635"/>
    <x v="0"/>
    <x v="3"/>
    <x v="2"/>
    <s v="No"/>
    <s v="Y"/>
    <n v="3"/>
    <n v="-2"/>
    <n v="0"/>
    <n v="45"/>
    <n v="0"/>
    <m/>
    <n v="0"/>
    <n v="1"/>
    <n v="1329"/>
    <n v="2"/>
    <x v="0"/>
    <n v="1"/>
    <n v="4"/>
    <n v="59"/>
    <n v="2"/>
    <n v="2"/>
    <n v="4"/>
    <n v="5770"/>
    <n v="5388"/>
    <n v="1"/>
    <n v="19"/>
    <n v="3"/>
    <n v="1"/>
    <n v="80"/>
    <n v="2"/>
    <n v="10"/>
    <n v="3"/>
    <n v="10"/>
    <n v="7"/>
    <n v="3"/>
    <n v="9"/>
  </r>
  <r>
    <x v="1"/>
    <s v="Travel_Rarely"/>
    <x v="1"/>
    <s v="Current Employees"/>
    <x v="1"/>
    <x v="0"/>
    <x v="1028"/>
    <n v="1656"/>
    <x v="0"/>
    <x v="7"/>
    <x v="2"/>
    <s v="No"/>
    <s v="Y"/>
    <n v="3"/>
    <n v="-2"/>
    <n v="0"/>
    <n v="50"/>
    <n v="0"/>
    <m/>
    <n v="0"/>
    <n v="1"/>
    <n v="813"/>
    <n v="17"/>
    <x v="4"/>
    <n v="1"/>
    <n v="4"/>
    <n v="50"/>
    <n v="2"/>
    <n v="3"/>
    <n v="3"/>
    <n v="13269"/>
    <n v="21981"/>
    <n v="5"/>
    <n v="15"/>
    <n v="3"/>
    <n v="3"/>
    <n v="80"/>
    <n v="3"/>
    <n v="19"/>
    <n v="3"/>
    <n v="14"/>
    <n v="11"/>
    <n v="1"/>
    <n v="11"/>
  </r>
  <r>
    <x v="1"/>
    <s v="Travel_Rarely"/>
    <x v="2"/>
    <s v="Current Employees"/>
    <x v="1"/>
    <x v="2"/>
    <x v="1029"/>
    <n v="1502"/>
    <x v="0"/>
    <x v="2"/>
    <x v="1"/>
    <s v="No"/>
    <s v="Y"/>
    <n v="5"/>
    <n v="-2"/>
    <n v="0"/>
    <n v="33"/>
    <n v="0"/>
    <m/>
    <n v="0"/>
    <n v="1"/>
    <n v="1099"/>
    <n v="4"/>
    <x v="2"/>
    <n v="1"/>
    <n v="1"/>
    <n v="82"/>
    <n v="2"/>
    <n v="1"/>
    <n v="2"/>
    <n v="3838"/>
    <n v="8192"/>
    <n v="8"/>
    <n v="11"/>
    <n v="3"/>
    <n v="4"/>
    <n v="80"/>
    <n v="0"/>
    <n v="8"/>
    <n v="3"/>
    <n v="5"/>
    <n v="4"/>
    <n v="0"/>
    <n v="2"/>
  </r>
  <r>
    <x v="1"/>
    <s v="Travel_Rarely"/>
    <x v="0"/>
    <s v="Current Employees"/>
    <x v="1"/>
    <x v="2"/>
    <x v="1030"/>
    <n v="1866"/>
    <x v="0"/>
    <x v="5"/>
    <x v="1"/>
    <s v="No"/>
    <s v="Y"/>
    <n v="2"/>
    <n v="-2"/>
    <n v="0"/>
    <n v="43"/>
    <n v="0"/>
    <m/>
    <n v="0"/>
    <n v="1"/>
    <n v="823"/>
    <n v="6"/>
    <x v="3"/>
    <n v="1"/>
    <n v="1"/>
    <n v="81"/>
    <n v="2"/>
    <n v="5"/>
    <n v="3"/>
    <n v="19392"/>
    <n v="22539"/>
    <n v="7"/>
    <n v="13"/>
    <n v="3"/>
    <n v="4"/>
    <n v="80"/>
    <n v="0"/>
    <n v="21"/>
    <n v="3"/>
    <n v="16"/>
    <n v="12"/>
    <n v="6"/>
    <n v="14"/>
  </r>
  <r>
    <x v="1"/>
    <s v="Travel_Rarely"/>
    <x v="1"/>
    <s v="Current Employees"/>
    <x v="1"/>
    <x v="4"/>
    <x v="1031"/>
    <n v="1786"/>
    <x v="0"/>
    <x v="5"/>
    <x v="1"/>
    <s v="No"/>
    <s v="Y"/>
    <n v="2"/>
    <n v="-2"/>
    <n v="0"/>
    <n v="51"/>
    <n v="0"/>
    <m/>
    <n v="0"/>
    <n v="1"/>
    <n v="942"/>
    <n v="3"/>
    <x v="3"/>
    <n v="1"/>
    <n v="4"/>
    <n v="53"/>
    <n v="3"/>
    <n v="3"/>
    <n v="4"/>
    <n v="13116"/>
    <n v="22984"/>
    <n v="2"/>
    <n v="11"/>
    <n v="3"/>
    <n v="4"/>
    <n v="80"/>
    <n v="0"/>
    <n v="15"/>
    <n v="3"/>
    <n v="2"/>
    <n v="2"/>
    <n v="2"/>
    <n v="2"/>
  </r>
  <r>
    <x v="1"/>
    <s v="Travel_Rarely"/>
    <x v="2"/>
    <s v="Current Employees"/>
    <x v="1"/>
    <x v="0"/>
    <x v="1032"/>
    <n v="1701"/>
    <x v="0"/>
    <x v="1"/>
    <x v="1"/>
    <s v="No"/>
    <s v="Y"/>
    <n v="3"/>
    <n v="-2"/>
    <n v="0"/>
    <n v="34"/>
    <n v="0"/>
    <m/>
    <n v="0"/>
    <n v="1"/>
    <n v="678"/>
    <n v="19"/>
    <x v="3"/>
    <n v="1"/>
    <n v="2"/>
    <n v="35"/>
    <n v="2"/>
    <n v="1"/>
    <n v="4"/>
    <n v="2929"/>
    <n v="20338"/>
    <n v="1"/>
    <n v="12"/>
    <n v="3"/>
    <n v="2"/>
    <n v="80"/>
    <n v="0"/>
    <n v="10"/>
    <n v="3"/>
    <n v="10"/>
    <n v="9"/>
    <n v="8"/>
    <n v="7"/>
  </r>
  <r>
    <x v="1"/>
    <s v="Travel_Rarely"/>
    <x v="2"/>
    <s v="Current Employees"/>
    <x v="1"/>
    <x v="2"/>
    <x v="1033"/>
    <n v="1647"/>
    <x v="0"/>
    <x v="1"/>
    <x v="1"/>
    <s v="No"/>
    <s v="Y"/>
    <n v="0"/>
    <n v="-2"/>
    <n v="0"/>
    <n v="27"/>
    <n v="0"/>
    <m/>
    <n v="0"/>
    <n v="1"/>
    <n v="486"/>
    <n v="8"/>
    <x v="3"/>
    <n v="1"/>
    <n v="2"/>
    <n v="86"/>
    <n v="4"/>
    <n v="1"/>
    <n v="3"/>
    <n v="3517"/>
    <n v="22490"/>
    <n v="7"/>
    <n v="17"/>
    <n v="3"/>
    <n v="1"/>
    <n v="80"/>
    <n v="0"/>
    <n v="5"/>
    <n v="3"/>
    <n v="3"/>
    <n v="2"/>
    <n v="0"/>
    <n v="2"/>
  </r>
  <r>
    <x v="1"/>
    <s v="Travel_Rarely"/>
    <x v="1"/>
    <s v="Current Employees"/>
    <x v="1"/>
    <x v="1"/>
    <x v="1034"/>
    <n v="1409"/>
    <x v="0"/>
    <x v="2"/>
    <x v="1"/>
    <s v="No"/>
    <s v="Y"/>
    <n v="2"/>
    <n v="-2"/>
    <n v="0"/>
    <n v="52"/>
    <n v="0"/>
    <m/>
    <n v="0"/>
    <n v="1"/>
    <n v="258"/>
    <n v="8"/>
    <x v="2"/>
    <n v="1"/>
    <n v="3"/>
    <n v="54"/>
    <n v="3"/>
    <n v="1"/>
    <n v="3"/>
    <n v="2950"/>
    <n v="17363"/>
    <n v="9"/>
    <n v="13"/>
    <n v="3"/>
    <n v="3"/>
    <n v="80"/>
    <n v="0"/>
    <n v="12"/>
    <n v="1"/>
    <n v="5"/>
    <n v="4"/>
    <n v="0"/>
    <n v="4"/>
  </r>
  <r>
    <x v="1"/>
    <s v="Travel_Rarely"/>
    <x v="0"/>
    <s v="Current Employees"/>
    <x v="1"/>
    <x v="2"/>
    <x v="1035"/>
    <n v="2015"/>
    <x v="0"/>
    <x v="7"/>
    <x v="1"/>
    <s v="No"/>
    <s v="Y"/>
    <n v="3"/>
    <n v="-2"/>
    <n v="0"/>
    <n v="38"/>
    <n v="0"/>
    <m/>
    <n v="0"/>
    <n v="1"/>
    <n v="201"/>
    <n v="10"/>
    <x v="3"/>
    <n v="1"/>
    <n v="2"/>
    <n v="99"/>
    <n v="1"/>
    <n v="3"/>
    <n v="3"/>
    <n v="13206"/>
    <n v="3376"/>
    <n v="3"/>
    <n v="12"/>
    <n v="3"/>
    <n v="1"/>
    <n v="80"/>
    <n v="1"/>
    <n v="20"/>
    <n v="3"/>
    <n v="18"/>
    <n v="16"/>
    <n v="1"/>
    <n v="11"/>
  </r>
  <r>
    <x v="1"/>
    <s v="Travel_Rarely"/>
    <x v="0"/>
    <s v="Current Employees"/>
    <x v="1"/>
    <x v="2"/>
    <x v="1036"/>
    <n v="1640"/>
    <x v="0"/>
    <x v="1"/>
    <x v="1"/>
    <s v="No"/>
    <s v="Y"/>
    <n v="2"/>
    <n v="-2"/>
    <n v="0"/>
    <n v="37"/>
    <n v="0"/>
    <m/>
    <n v="0"/>
    <n v="1"/>
    <n v="1470"/>
    <n v="10"/>
    <x v="3"/>
    <n v="1"/>
    <n v="2"/>
    <n v="71"/>
    <n v="3"/>
    <n v="1"/>
    <n v="2"/>
    <n v="3936"/>
    <n v="9953"/>
    <n v="1"/>
    <n v="11"/>
    <n v="3"/>
    <n v="1"/>
    <n v="80"/>
    <n v="1"/>
    <n v="8"/>
    <n v="1"/>
    <n v="8"/>
    <n v="4"/>
    <n v="7"/>
    <n v="7"/>
  </r>
  <r>
    <x v="1"/>
    <s v="Travel_Rarely"/>
    <x v="2"/>
    <s v="Current Employees"/>
    <x v="1"/>
    <x v="1"/>
    <x v="1037"/>
    <n v="1544"/>
    <x v="0"/>
    <x v="4"/>
    <x v="1"/>
    <s v="No"/>
    <s v="Y"/>
    <n v="3"/>
    <n v="-2"/>
    <n v="0"/>
    <n v="29"/>
    <n v="0"/>
    <m/>
    <n v="0"/>
    <n v="1"/>
    <n v="441"/>
    <n v="8"/>
    <x v="1"/>
    <n v="1"/>
    <n v="3"/>
    <n v="39"/>
    <n v="1"/>
    <n v="2"/>
    <n v="3"/>
    <n v="9715"/>
    <n v="7288"/>
    <n v="3"/>
    <n v="13"/>
    <n v="3"/>
    <n v="3"/>
    <n v="80"/>
    <n v="1"/>
    <n v="9"/>
    <n v="3"/>
    <n v="7"/>
    <n v="7"/>
    <n v="0"/>
    <n v="7"/>
  </r>
  <r>
    <x v="1"/>
    <s v="Travel_Rarely"/>
    <x v="0"/>
    <s v="Current Employees"/>
    <x v="1"/>
    <x v="0"/>
    <x v="1038"/>
    <n v="2052"/>
    <x v="0"/>
    <x v="1"/>
    <x v="1"/>
    <s v="No"/>
    <s v="Y"/>
    <n v="5"/>
    <n v="-2"/>
    <n v="0"/>
    <n v="35"/>
    <n v="0"/>
    <m/>
    <n v="0"/>
    <n v="1"/>
    <n v="287"/>
    <n v="1"/>
    <x v="2"/>
    <n v="1"/>
    <n v="3"/>
    <n v="62"/>
    <n v="1"/>
    <n v="1"/>
    <n v="4"/>
    <n v="2977"/>
    <n v="8952"/>
    <n v="1"/>
    <n v="12"/>
    <n v="3"/>
    <n v="4"/>
    <n v="80"/>
    <n v="1"/>
    <n v="4"/>
    <n v="3"/>
    <n v="4"/>
    <n v="3"/>
    <n v="1"/>
    <n v="1"/>
  </r>
  <r>
    <x v="1"/>
    <s v="Travel_Rarely"/>
    <x v="0"/>
    <s v="Current Employees"/>
    <x v="1"/>
    <x v="0"/>
    <x v="1039"/>
    <n v="1802"/>
    <x v="0"/>
    <x v="2"/>
    <x v="1"/>
    <s v="No"/>
    <s v="Y"/>
    <n v="5"/>
    <n v="-2"/>
    <n v="0"/>
    <n v="40"/>
    <n v="0"/>
    <m/>
    <n v="0"/>
    <n v="1"/>
    <n v="616"/>
    <n v="2"/>
    <x v="0"/>
    <n v="1"/>
    <n v="3"/>
    <n v="99"/>
    <n v="3"/>
    <n v="1"/>
    <n v="3"/>
    <n v="3377"/>
    <n v="25605"/>
    <n v="4"/>
    <n v="17"/>
    <n v="3"/>
    <n v="4"/>
    <n v="80"/>
    <n v="1"/>
    <n v="7"/>
    <n v="2"/>
    <n v="4"/>
    <n v="3"/>
    <n v="0"/>
    <n v="2"/>
  </r>
  <r>
    <x v="1"/>
    <s v="Travel_Rarely"/>
    <x v="1"/>
    <s v="Current Employees"/>
    <x v="1"/>
    <x v="0"/>
    <x v="1040"/>
    <n v="1617"/>
    <x v="0"/>
    <x v="2"/>
    <x v="1"/>
    <s v="No"/>
    <s v="Y"/>
    <n v="3"/>
    <n v="-2"/>
    <n v="0"/>
    <n v="49"/>
    <n v="0"/>
    <m/>
    <n v="0"/>
    <n v="1"/>
    <n v="722"/>
    <n v="25"/>
    <x v="2"/>
    <n v="1"/>
    <n v="3"/>
    <n v="84"/>
    <n v="3"/>
    <n v="1"/>
    <n v="3"/>
    <n v="3211"/>
    <n v="22102"/>
    <n v="1"/>
    <n v="14"/>
    <n v="3"/>
    <n v="4"/>
    <n v="80"/>
    <n v="1"/>
    <n v="10"/>
    <n v="2"/>
    <n v="9"/>
    <n v="6"/>
    <n v="1"/>
    <n v="4"/>
  </r>
  <r>
    <x v="1"/>
    <s v="Travel_Rarely"/>
    <x v="1"/>
    <s v="Current Employees"/>
    <x v="1"/>
    <x v="1"/>
    <x v="1041"/>
    <n v="1576"/>
    <x v="0"/>
    <x v="1"/>
    <x v="1"/>
    <s v="No"/>
    <s v="Y"/>
    <n v="3"/>
    <n v="-2"/>
    <n v="0"/>
    <n v="48"/>
    <n v="0"/>
    <m/>
    <n v="0"/>
    <n v="1"/>
    <n v="1108"/>
    <n v="15"/>
    <x v="2"/>
    <n v="1"/>
    <n v="3"/>
    <n v="65"/>
    <n v="3"/>
    <n v="1"/>
    <n v="3"/>
    <n v="2367"/>
    <n v="16530"/>
    <n v="8"/>
    <n v="12"/>
    <n v="3"/>
    <n v="4"/>
    <n v="80"/>
    <n v="1"/>
    <n v="10"/>
    <n v="2"/>
    <n v="8"/>
    <n v="2"/>
    <n v="7"/>
    <n v="6"/>
  </r>
  <r>
    <x v="1"/>
    <s v="Travel_Rarely"/>
    <x v="2"/>
    <s v="Current Employees"/>
    <x v="1"/>
    <x v="0"/>
    <x v="1042"/>
    <n v="1447"/>
    <x v="0"/>
    <x v="2"/>
    <x v="1"/>
    <s v="No"/>
    <s v="Y"/>
    <n v="2"/>
    <n v="-2"/>
    <n v="0"/>
    <n v="34"/>
    <n v="0"/>
    <m/>
    <n v="0"/>
    <n v="1"/>
    <n v="401"/>
    <n v="1"/>
    <x v="3"/>
    <n v="1"/>
    <n v="4"/>
    <n v="86"/>
    <n v="2"/>
    <n v="1"/>
    <n v="2"/>
    <n v="3294"/>
    <n v="3708"/>
    <n v="5"/>
    <n v="17"/>
    <n v="3"/>
    <n v="1"/>
    <n v="80"/>
    <n v="1"/>
    <n v="7"/>
    <n v="2"/>
    <n v="5"/>
    <n v="4"/>
    <n v="0"/>
    <n v="2"/>
  </r>
  <r>
    <x v="1"/>
    <s v="Travel_Rarely"/>
    <x v="2"/>
    <s v="Current Employees"/>
    <x v="1"/>
    <x v="0"/>
    <x v="1043"/>
    <n v="1555"/>
    <x v="0"/>
    <x v="1"/>
    <x v="1"/>
    <s v="No"/>
    <s v="Y"/>
    <n v="2"/>
    <n v="-2"/>
    <n v="0"/>
    <n v="32"/>
    <n v="0"/>
    <m/>
    <n v="0"/>
    <n v="1"/>
    <n v="824"/>
    <n v="5"/>
    <x v="0"/>
    <n v="1"/>
    <n v="4"/>
    <n v="67"/>
    <n v="2"/>
    <n v="2"/>
    <n v="2"/>
    <n v="5878"/>
    <n v="15624"/>
    <n v="3"/>
    <n v="12"/>
    <n v="3"/>
    <n v="1"/>
    <n v="80"/>
    <n v="1"/>
    <n v="12"/>
    <n v="3"/>
    <n v="7"/>
    <n v="1"/>
    <n v="2"/>
    <n v="5"/>
  </r>
  <r>
    <x v="1"/>
    <s v="Travel_Rarely"/>
    <x v="0"/>
    <s v="Current Employees"/>
    <x v="1"/>
    <x v="1"/>
    <x v="1044"/>
    <n v="1782"/>
    <x v="0"/>
    <x v="2"/>
    <x v="1"/>
    <s v="No"/>
    <s v="Y"/>
    <n v="3"/>
    <n v="-2"/>
    <n v="0"/>
    <n v="38"/>
    <n v="0"/>
    <m/>
    <n v="0"/>
    <n v="1"/>
    <n v="1153"/>
    <n v="6"/>
    <x v="0"/>
    <n v="1"/>
    <n v="4"/>
    <n v="40"/>
    <n v="2"/>
    <n v="1"/>
    <n v="3"/>
    <n v="3702"/>
    <n v="16376"/>
    <n v="1"/>
    <n v="11"/>
    <n v="3"/>
    <n v="2"/>
    <n v="80"/>
    <n v="1"/>
    <n v="5"/>
    <n v="3"/>
    <n v="5"/>
    <n v="4"/>
    <n v="0"/>
    <n v="4"/>
  </r>
  <r>
    <x v="1"/>
    <s v="Travel_Rarely"/>
    <x v="0"/>
    <s v="Current Employees"/>
    <x v="1"/>
    <x v="2"/>
    <x v="1045"/>
    <n v="1687"/>
    <x v="0"/>
    <x v="2"/>
    <x v="1"/>
    <s v="No"/>
    <s v="Y"/>
    <n v="5"/>
    <n v="-2"/>
    <n v="0"/>
    <n v="38"/>
    <n v="0"/>
    <m/>
    <n v="0"/>
    <n v="1"/>
    <n v="1495"/>
    <n v="4"/>
    <x v="0"/>
    <n v="1"/>
    <n v="4"/>
    <n v="87"/>
    <n v="3"/>
    <n v="1"/>
    <n v="3"/>
    <n v="3306"/>
    <n v="26176"/>
    <n v="7"/>
    <n v="19"/>
    <n v="3"/>
    <n v="4"/>
    <n v="80"/>
    <n v="1"/>
    <n v="7"/>
    <n v="2"/>
    <n v="0"/>
    <n v="0"/>
    <n v="0"/>
    <n v="0"/>
  </r>
  <r>
    <x v="1"/>
    <s v="Travel_Rarely"/>
    <x v="2"/>
    <s v="Current Employees"/>
    <x v="1"/>
    <x v="2"/>
    <x v="1046"/>
    <n v="1709"/>
    <x v="0"/>
    <x v="2"/>
    <x v="1"/>
    <s v="No"/>
    <s v="Y"/>
    <n v="2"/>
    <n v="-2"/>
    <n v="0"/>
    <n v="29"/>
    <n v="0"/>
    <m/>
    <n v="0"/>
    <n v="1"/>
    <n v="1082"/>
    <n v="9"/>
    <x v="2"/>
    <n v="1"/>
    <n v="4"/>
    <n v="43"/>
    <n v="3"/>
    <n v="1"/>
    <n v="3"/>
    <n v="2974"/>
    <n v="25412"/>
    <n v="9"/>
    <n v="17"/>
    <n v="3"/>
    <n v="3"/>
    <n v="80"/>
    <n v="1"/>
    <n v="9"/>
    <n v="3"/>
    <n v="5"/>
    <n v="3"/>
    <n v="1"/>
    <n v="2"/>
  </r>
  <r>
    <x v="1"/>
    <s v="Travel_Rarely"/>
    <x v="1"/>
    <s v="Current Employees"/>
    <x v="1"/>
    <x v="2"/>
    <x v="1047"/>
    <n v="1830"/>
    <x v="0"/>
    <x v="1"/>
    <x v="1"/>
    <s v="No"/>
    <s v="Y"/>
    <n v="2"/>
    <n v="-2"/>
    <n v="0"/>
    <n v="54"/>
    <n v="0"/>
    <m/>
    <n v="0"/>
    <n v="1"/>
    <n v="431"/>
    <n v="7"/>
    <x v="2"/>
    <n v="1"/>
    <n v="4"/>
    <n v="68"/>
    <n v="3"/>
    <n v="2"/>
    <n v="4"/>
    <n v="6854"/>
    <n v="15696"/>
    <n v="4"/>
    <n v="15"/>
    <n v="3"/>
    <n v="2"/>
    <n v="80"/>
    <n v="1"/>
    <n v="14"/>
    <n v="2"/>
    <n v="7"/>
    <n v="1"/>
    <n v="1"/>
    <n v="7"/>
  </r>
  <r>
    <x v="1"/>
    <s v="Travel_Rarely"/>
    <x v="0"/>
    <s v="Current Employees"/>
    <x v="1"/>
    <x v="0"/>
    <x v="1048"/>
    <n v="1628"/>
    <x v="0"/>
    <x v="3"/>
    <x v="1"/>
    <s v="No"/>
    <s v="Y"/>
    <n v="2"/>
    <n v="-2"/>
    <n v="0"/>
    <n v="40"/>
    <n v="0"/>
    <m/>
    <n v="0"/>
    <n v="1"/>
    <n v="884"/>
    <n v="15"/>
    <x v="3"/>
    <n v="1"/>
    <n v="1"/>
    <n v="80"/>
    <n v="2"/>
    <n v="3"/>
    <n v="3"/>
    <n v="10435"/>
    <n v="25800"/>
    <n v="1"/>
    <n v="13"/>
    <n v="3"/>
    <n v="4"/>
    <n v="80"/>
    <n v="2"/>
    <n v="18"/>
    <n v="3"/>
    <n v="18"/>
    <n v="15"/>
    <n v="14"/>
    <n v="12"/>
  </r>
  <r>
    <x v="1"/>
    <s v="Travel_Rarely"/>
    <x v="1"/>
    <s v="Current Employees"/>
    <x v="1"/>
    <x v="1"/>
    <x v="1049"/>
    <n v="1655"/>
    <x v="0"/>
    <x v="7"/>
    <x v="1"/>
    <s v="No"/>
    <s v="Y"/>
    <n v="2"/>
    <n v="-2"/>
    <n v="0"/>
    <n v="49"/>
    <n v="0"/>
    <m/>
    <n v="0"/>
    <n v="1"/>
    <n v="301"/>
    <n v="22"/>
    <x v="2"/>
    <n v="1"/>
    <n v="1"/>
    <n v="72"/>
    <n v="3"/>
    <n v="4"/>
    <n v="2"/>
    <n v="16413"/>
    <n v="3498"/>
    <n v="3"/>
    <n v="16"/>
    <n v="3"/>
    <n v="2"/>
    <n v="80"/>
    <n v="2"/>
    <n v="27"/>
    <n v="3"/>
    <n v="4"/>
    <n v="2"/>
    <n v="1"/>
    <n v="2"/>
  </r>
  <r>
    <x v="1"/>
    <s v="Travel_Rarely"/>
    <x v="1"/>
    <s v="Current Employees"/>
    <x v="1"/>
    <x v="0"/>
    <x v="1050"/>
    <n v="1969"/>
    <x v="0"/>
    <x v="1"/>
    <x v="1"/>
    <s v="No"/>
    <s v="Y"/>
    <n v="6"/>
    <n v="-2"/>
    <n v="0"/>
    <n v="54"/>
    <n v="0"/>
    <m/>
    <n v="0"/>
    <n v="1"/>
    <n v="155"/>
    <n v="9"/>
    <x v="0"/>
    <n v="1"/>
    <n v="1"/>
    <n v="67"/>
    <n v="3"/>
    <n v="2"/>
    <n v="3"/>
    <n v="2897"/>
    <n v="22474"/>
    <n v="3"/>
    <n v="11"/>
    <n v="3"/>
    <n v="3"/>
    <n v="80"/>
    <n v="2"/>
    <n v="9"/>
    <n v="2"/>
    <n v="4"/>
    <n v="3"/>
    <n v="2"/>
    <n v="3"/>
  </r>
  <r>
    <x v="1"/>
    <s v="Travel_Rarely"/>
    <x v="1"/>
    <s v="Current Employees"/>
    <x v="1"/>
    <x v="2"/>
    <x v="1051"/>
    <n v="1443"/>
    <x v="0"/>
    <x v="7"/>
    <x v="1"/>
    <s v="No"/>
    <s v="Y"/>
    <n v="2"/>
    <n v="-2"/>
    <n v="0"/>
    <n v="47"/>
    <n v="0"/>
    <m/>
    <n v="0"/>
    <n v="1"/>
    <n v="359"/>
    <n v="2"/>
    <x v="2"/>
    <n v="1"/>
    <n v="1"/>
    <n v="82"/>
    <n v="3"/>
    <n v="4"/>
    <n v="3"/>
    <n v="17169"/>
    <n v="26703"/>
    <n v="3"/>
    <n v="19"/>
    <n v="3"/>
    <n v="2"/>
    <n v="80"/>
    <n v="2"/>
    <n v="26"/>
    <n v="4"/>
    <n v="20"/>
    <n v="17"/>
    <n v="5"/>
    <n v="6"/>
  </r>
  <r>
    <x v="1"/>
    <s v="Travel_Rarely"/>
    <x v="1"/>
    <s v="Current Employees"/>
    <x v="1"/>
    <x v="0"/>
    <x v="1052"/>
    <n v="1888"/>
    <x v="0"/>
    <x v="3"/>
    <x v="1"/>
    <s v="No"/>
    <s v="Y"/>
    <n v="2"/>
    <n v="-2"/>
    <n v="0"/>
    <n v="45"/>
    <n v="0"/>
    <m/>
    <n v="0"/>
    <n v="1"/>
    <n v="556"/>
    <n v="25"/>
    <x v="0"/>
    <n v="1"/>
    <n v="2"/>
    <n v="93"/>
    <n v="2"/>
    <n v="2"/>
    <n v="4"/>
    <n v="5906"/>
    <n v="23888"/>
    <n v="0"/>
    <n v="13"/>
    <n v="3"/>
    <n v="4"/>
    <n v="80"/>
    <n v="2"/>
    <n v="10"/>
    <n v="2"/>
    <n v="9"/>
    <n v="8"/>
    <n v="3"/>
    <n v="8"/>
  </r>
  <r>
    <x v="1"/>
    <s v="Travel_Rarely"/>
    <x v="0"/>
    <s v="Current Employees"/>
    <x v="1"/>
    <x v="0"/>
    <x v="1053"/>
    <n v="1651"/>
    <x v="0"/>
    <x v="4"/>
    <x v="1"/>
    <s v="No"/>
    <s v="Y"/>
    <n v="6"/>
    <n v="-2"/>
    <n v="0"/>
    <n v="36"/>
    <n v="0"/>
    <m/>
    <n v="0"/>
    <n v="1"/>
    <n v="711"/>
    <n v="5"/>
    <x v="2"/>
    <n v="1"/>
    <n v="2"/>
    <n v="42"/>
    <n v="3"/>
    <n v="3"/>
    <n v="3"/>
    <n v="8008"/>
    <n v="22792"/>
    <n v="4"/>
    <n v="12"/>
    <n v="3"/>
    <n v="3"/>
    <n v="80"/>
    <n v="2"/>
    <n v="9"/>
    <n v="3"/>
    <n v="3"/>
    <n v="2"/>
    <n v="0"/>
    <n v="2"/>
  </r>
  <r>
    <x v="1"/>
    <s v="Travel_Rarely"/>
    <x v="2"/>
    <s v="Current Employees"/>
    <x v="1"/>
    <x v="1"/>
    <x v="1054"/>
    <n v="1607"/>
    <x v="0"/>
    <x v="1"/>
    <x v="1"/>
    <s v="No"/>
    <s v="Y"/>
    <n v="3"/>
    <n v="-2"/>
    <n v="0"/>
    <n v="32"/>
    <n v="0"/>
    <m/>
    <n v="0"/>
    <n v="1"/>
    <n v="634"/>
    <n v="5"/>
    <x v="2"/>
    <n v="1"/>
    <n v="2"/>
    <n v="35"/>
    <n v="4"/>
    <n v="1"/>
    <n v="4"/>
    <n v="3312"/>
    <n v="18783"/>
    <n v="3"/>
    <n v="17"/>
    <n v="3"/>
    <n v="4"/>
    <n v="80"/>
    <n v="2"/>
    <n v="6"/>
    <n v="3"/>
    <n v="3"/>
    <n v="2"/>
    <n v="0"/>
    <n v="2"/>
  </r>
  <r>
    <x v="1"/>
    <s v="Travel_Rarely"/>
    <x v="0"/>
    <s v="Current Employees"/>
    <x v="1"/>
    <x v="2"/>
    <x v="1055"/>
    <n v="2051"/>
    <x v="0"/>
    <x v="1"/>
    <x v="1"/>
    <s v="No"/>
    <s v="Y"/>
    <n v="2"/>
    <n v="-2"/>
    <n v="0"/>
    <n v="40"/>
    <n v="0"/>
    <m/>
    <n v="0"/>
    <n v="1"/>
    <n v="1194"/>
    <n v="2"/>
    <x v="2"/>
    <n v="1"/>
    <n v="3"/>
    <n v="98"/>
    <n v="3"/>
    <n v="1"/>
    <n v="3"/>
    <n v="2001"/>
    <n v="12549"/>
    <n v="2"/>
    <n v="14"/>
    <n v="3"/>
    <n v="2"/>
    <n v="80"/>
    <n v="3"/>
    <n v="20"/>
    <n v="3"/>
    <n v="5"/>
    <n v="3"/>
    <n v="0"/>
    <n v="2"/>
  </r>
  <r>
    <x v="1"/>
    <s v="Travel_Rarely"/>
    <x v="2"/>
    <s v="Current Employees"/>
    <x v="1"/>
    <x v="0"/>
    <x v="1056"/>
    <n v="1430"/>
    <x v="0"/>
    <x v="7"/>
    <x v="0"/>
    <s v="No"/>
    <s v="Y"/>
    <n v="3"/>
    <n v="-2"/>
    <n v="0"/>
    <n v="31"/>
    <n v="0"/>
    <m/>
    <n v="0"/>
    <n v="1"/>
    <n v="182"/>
    <n v="8"/>
    <x v="4"/>
    <n v="1"/>
    <n v="1"/>
    <n v="93"/>
    <n v="3"/>
    <n v="4"/>
    <n v="2"/>
    <n v="16422"/>
    <n v="8847"/>
    <n v="3"/>
    <n v="11"/>
    <n v="3"/>
    <n v="3"/>
    <n v="80"/>
    <n v="0"/>
    <n v="9"/>
    <n v="4"/>
    <n v="3"/>
    <n v="2"/>
    <n v="1"/>
    <n v="0"/>
  </r>
  <r>
    <x v="1"/>
    <s v="Travel_Rarely"/>
    <x v="0"/>
    <s v="Current Employees"/>
    <x v="1"/>
    <x v="2"/>
    <x v="1057"/>
    <n v="1411"/>
    <x v="0"/>
    <x v="2"/>
    <x v="0"/>
    <s v="No"/>
    <s v="Y"/>
    <n v="6"/>
    <n v="-2"/>
    <n v="0"/>
    <n v="37"/>
    <n v="0"/>
    <m/>
    <n v="0"/>
    <n v="1"/>
    <n v="1462"/>
    <n v="11"/>
    <x v="3"/>
    <n v="1"/>
    <n v="1"/>
    <n v="94"/>
    <n v="3"/>
    <n v="1"/>
    <n v="3"/>
    <n v="3629"/>
    <n v="19106"/>
    <n v="4"/>
    <n v="18"/>
    <n v="3"/>
    <n v="1"/>
    <n v="80"/>
    <n v="0"/>
    <n v="8"/>
    <n v="3"/>
    <n v="3"/>
    <n v="2"/>
    <n v="0"/>
    <n v="2"/>
  </r>
  <r>
    <x v="1"/>
    <s v="Travel_Rarely"/>
    <x v="2"/>
    <s v="Current Employees"/>
    <x v="1"/>
    <x v="2"/>
    <x v="1058"/>
    <n v="1816"/>
    <x v="0"/>
    <x v="3"/>
    <x v="0"/>
    <s v="No"/>
    <s v="Y"/>
    <n v="3"/>
    <n v="-2"/>
    <n v="0"/>
    <n v="30"/>
    <n v="0"/>
    <m/>
    <n v="0"/>
    <n v="1"/>
    <n v="1092"/>
    <n v="10"/>
    <x v="3"/>
    <n v="1"/>
    <n v="1"/>
    <n v="64"/>
    <n v="3"/>
    <n v="3"/>
    <n v="3"/>
    <n v="9667"/>
    <n v="2739"/>
    <n v="9"/>
    <n v="14"/>
    <n v="3"/>
    <n v="2"/>
    <n v="80"/>
    <n v="0"/>
    <n v="9"/>
    <n v="3"/>
    <n v="7"/>
    <n v="7"/>
    <n v="0"/>
    <n v="2"/>
  </r>
  <r>
    <x v="1"/>
    <s v="Travel_Rarely"/>
    <x v="0"/>
    <s v="Current Employees"/>
    <x v="1"/>
    <x v="0"/>
    <x v="1059"/>
    <n v="1525"/>
    <x v="0"/>
    <x v="3"/>
    <x v="0"/>
    <s v="No"/>
    <s v="Y"/>
    <n v="3"/>
    <n v="-2"/>
    <n v="0"/>
    <n v="39"/>
    <n v="0"/>
    <m/>
    <n v="0"/>
    <n v="1"/>
    <n v="1089"/>
    <n v="6"/>
    <x v="3"/>
    <n v="1"/>
    <n v="2"/>
    <n v="32"/>
    <n v="3"/>
    <n v="3"/>
    <n v="2"/>
    <n v="8376"/>
    <n v="9150"/>
    <n v="4"/>
    <n v="18"/>
    <n v="3"/>
    <n v="4"/>
    <n v="80"/>
    <n v="0"/>
    <n v="9"/>
    <n v="3"/>
    <n v="2"/>
    <n v="0"/>
    <n v="2"/>
    <n v="2"/>
  </r>
  <r>
    <x v="1"/>
    <s v="Travel_Rarely"/>
    <x v="1"/>
    <s v="Current Employees"/>
    <x v="1"/>
    <x v="0"/>
    <x v="1060"/>
    <n v="1856"/>
    <x v="0"/>
    <x v="2"/>
    <x v="0"/>
    <s v="No"/>
    <s v="Y"/>
    <n v="2"/>
    <n v="-2"/>
    <n v="0"/>
    <n v="47"/>
    <n v="0"/>
    <m/>
    <n v="0"/>
    <n v="1"/>
    <n v="207"/>
    <n v="9"/>
    <x v="2"/>
    <n v="1"/>
    <n v="2"/>
    <n v="64"/>
    <n v="3"/>
    <n v="1"/>
    <n v="3"/>
    <n v="2105"/>
    <n v="5411"/>
    <n v="4"/>
    <n v="12"/>
    <n v="3"/>
    <n v="3"/>
    <n v="80"/>
    <n v="0"/>
    <n v="7"/>
    <n v="3"/>
    <n v="2"/>
    <n v="2"/>
    <n v="2"/>
    <n v="0"/>
  </r>
  <r>
    <x v="1"/>
    <s v="Travel_Rarely"/>
    <x v="2"/>
    <s v="Current Employees"/>
    <x v="1"/>
    <x v="0"/>
    <x v="1061"/>
    <n v="2010"/>
    <x v="0"/>
    <x v="2"/>
    <x v="0"/>
    <s v="No"/>
    <s v="Y"/>
    <n v="3"/>
    <n v="-2"/>
    <n v="0"/>
    <n v="32"/>
    <n v="0"/>
    <m/>
    <n v="0"/>
    <n v="1"/>
    <n v="267"/>
    <n v="29"/>
    <x v="2"/>
    <n v="1"/>
    <n v="3"/>
    <n v="49"/>
    <n v="2"/>
    <n v="1"/>
    <n v="2"/>
    <n v="2837"/>
    <n v="15919"/>
    <n v="1"/>
    <n v="13"/>
    <n v="3"/>
    <n v="3"/>
    <n v="80"/>
    <n v="0"/>
    <n v="6"/>
    <n v="3"/>
    <n v="6"/>
    <n v="2"/>
    <n v="4"/>
    <n v="1"/>
  </r>
  <r>
    <x v="1"/>
    <s v="Travel_Rarely"/>
    <x v="4"/>
    <s v="Current Employees"/>
    <x v="1"/>
    <x v="2"/>
    <x v="1062"/>
    <n v="1735"/>
    <x v="0"/>
    <x v="2"/>
    <x v="0"/>
    <s v="No"/>
    <s v="Y"/>
    <n v="3"/>
    <n v="-2"/>
    <n v="0"/>
    <n v="23"/>
    <n v="0"/>
    <m/>
    <n v="0"/>
    <n v="1"/>
    <n v="160"/>
    <n v="4"/>
    <x v="1"/>
    <n v="1"/>
    <n v="3"/>
    <n v="51"/>
    <n v="3"/>
    <n v="1"/>
    <n v="2"/>
    <n v="3295"/>
    <n v="12862"/>
    <n v="1"/>
    <n v="13"/>
    <n v="3"/>
    <n v="3"/>
    <n v="80"/>
    <n v="0"/>
    <n v="3"/>
    <n v="1"/>
    <n v="3"/>
    <n v="2"/>
    <n v="1"/>
    <n v="2"/>
  </r>
  <r>
    <x v="1"/>
    <s v="Travel_Rarely"/>
    <x v="2"/>
    <s v="Current Employees"/>
    <x v="1"/>
    <x v="2"/>
    <x v="1063"/>
    <n v="1751"/>
    <x v="0"/>
    <x v="1"/>
    <x v="0"/>
    <s v="No"/>
    <s v="Y"/>
    <n v="5"/>
    <n v="-2"/>
    <n v="0"/>
    <n v="27"/>
    <n v="0"/>
    <m/>
    <n v="0"/>
    <n v="1"/>
    <n v="1054"/>
    <n v="8"/>
    <x v="3"/>
    <n v="1"/>
    <n v="3"/>
    <n v="67"/>
    <n v="3"/>
    <n v="1"/>
    <n v="4"/>
    <n v="3445"/>
    <n v="6152"/>
    <n v="1"/>
    <n v="11"/>
    <n v="3"/>
    <n v="3"/>
    <n v="80"/>
    <n v="0"/>
    <n v="6"/>
    <n v="2"/>
    <n v="6"/>
    <n v="2"/>
    <n v="1"/>
    <n v="4"/>
  </r>
  <r>
    <x v="1"/>
    <s v="Travel_Rarely"/>
    <x v="2"/>
    <s v="Current Employees"/>
    <x v="1"/>
    <x v="2"/>
    <x v="1064"/>
    <n v="2054"/>
    <x v="0"/>
    <x v="1"/>
    <x v="0"/>
    <s v="No"/>
    <s v="Y"/>
    <n v="3"/>
    <n v="-2"/>
    <n v="0"/>
    <n v="29"/>
    <n v="0"/>
    <m/>
    <n v="0"/>
    <n v="1"/>
    <n v="468"/>
    <n v="28"/>
    <x v="2"/>
    <n v="1"/>
    <n v="4"/>
    <n v="73"/>
    <n v="2"/>
    <n v="1"/>
    <n v="3"/>
    <n v="3785"/>
    <n v="8489"/>
    <n v="1"/>
    <n v="14"/>
    <n v="3"/>
    <n v="2"/>
    <n v="80"/>
    <n v="0"/>
    <n v="5"/>
    <n v="1"/>
    <n v="5"/>
    <n v="4"/>
    <n v="0"/>
    <n v="4"/>
  </r>
  <r>
    <x v="1"/>
    <s v="Travel_Rarely"/>
    <x v="0"/>
    <s v="Current Employees"/>
    <x v="1"/>
    <x v="0"/>
    <x v="1065"/>
    <n v="1529"/>
    <x v="0"/>
    <x v="4"/>
    <x v="0"/>
    <s v="No"/>
    <s v="Y"/>
    <n v="3"/>
    <n v="-2"/>
    <n v="0"/>
    <n v="35"/>
    <n v="0"/>
    <m/>
    <n v="0"/>
    <n v="1"/>
    <n v="1029"/>
    <n v="16"/>
    <x v="3"/>
    <n v="1"/>
    <n v="4"/>
    <n v="91"/>
    <n v="2"/>
    <n v="3"/>
    <n v="2"/>
    <n v="8606"/>
    <n v="21195"/>
    <n v="1"/>
    <n v="19"/>
    <n v="3"/>
    <n v="4"/>
    <n v="80"/>
    <n v="0"/>
    <n v="11"/>
    <n v="1"/>
    <n v="11"/>
    <n v="8"/>
    <n v="3"/>
    <n v="3"/>
  </r>
  <r>
    <x v="1"/>
    <s v="Travel_Rarely"/>
    <x v="1"/>
    <s v="Current Employees"/>
    <x v="1"/>
    <x v="4"/>
    <x v="1066"/>
    <n v="1719"/>
    <x v="0"/>
    <x v="7"/>
    <x v="0"/>
    <s v="No"/>
    <s v="Y"/>
    <n v="2"/>
    <n v="-2"/>
    <n v="0"/>
    <n v="45"/>
    <n v="0"/>
    <m/>
    <n v="0"/>
    <n v="1"/>
    <n v="1005"/>
    <n v="28"/>
    <x v="0"/>
    <n v="1"/>
    <n v="4"/>
    <n v="48"/>
    <n v="2"/>
    <n v="4"/>
    <n v="4"/>
    <n v="16704"/>
    <n v="17119"/>
    <n v="1"/>
    <n v="11"/>
    <n v="3"/>
    <n v="3"/>
    <n v="80"/>
    <n v="0"/>
    <n v="21"/>
    <n v="3"/>
    <n v="21"/>
    <n v="6"/>
    <n v="8"/>
    <n v="6"/>
  </r>
  <r>
    <x v="1"/>
    <s v="Travel_Rarely"/>
    <x v="1"/>
    <s v="Current Employees"/>
    <x v="1"/>
    <x v="2"/>
    <x v="1067"/>
    <n v="1422"/>
    <x v="0"/>
    <x v="7"/>
    <x v="0"/>
    <s v="No"/>
    <s v="Y"/>
    <n v="3"/>
    <n v="-2"/>
    <n v="0"/>
    <n v="54"/>
    <n v="0"/>
    <m/>
    <n v="0"/>
    <n v="1"/>
    <n v="971"/>
    <n v="1"/>
    <x v="3"/>
    <n v="1"/>
    <n v="4"/>
    <n v="54"/>
    <n v="3"/>
    <n v="4"/>
    <n v="4"/>
    <n v="17328"/>
    <n v="5652"/>
    <n v="6"/>
    <n v="19"/>
    <n v="3"/>
    <n v="4"/>
    <n v="80"/>
    <n v="0"/>
    <n v="29"/>
    <n v="2"/>
    <n v="20"/>
    <n v="7"/>
    <n v="12"/>
    <n v="7"/>
  </r>
  <r>
    <x v="1"/>
    <s v="Travel_Rarely"/>
    <x v="1"/>
    <s v="Current Employees"/>
    <x v="0"/>
    <x v="4"/>
    <x v="1068"/>
    <n v="1863"/>
    <x v="0"/>
    <x v="0"/>
    <x v="2"/>
    <s v="No"/>
    <s v="Y"/>
    <n v="5"/>
    <n v="-2"/>
    <n v="0"/>
    <n v="46"/>
    <n v="0"/>
    <m/>
    <n v="0"/>
    <n v="1"/>
    <n v="1319"/>
    <n v="3"/>
    <x v="3"/>
    <n v="1"/>
    <n v="4"/>
    <n v="45"/>
    <n v="4"/>
    <n v="4"/>
    <n v="4"/>
    <n v="13225"/>
    <n v="7739"/>
    <n v="2"/>
    <n v="12"/>
    <n v="3"/>
    <n v="4"/>
    <n v="80"/>
    <n v="1"/>
    <n v="25"/>
    <n v="3"/>
    <n v="19"/>
    <n v="17"/>
    <n v="2"/>
    <n v="8"/>
  </r>
  <r>
    <x v="1"/>
    <s v="Travel_Rarely"/>
    <x v="1"/>
    <s v="Current Employees"/>
    <x v="0"/>
    <x v="0"/>
    <x v="1069"/>
    <n v="1557"/>
    <x v="0"/>
    <x v="0"/>
    <x v="2"/>
    <s v="No"/>
    <s v="Y"/>
    <n v="2"/>
    <n v="-2"/>
    <n v="0"/>
    <n v="48"/>
    <n v="0"/>
    <m/>
    <n v="0"/>
    <n v="1"/>
    <n v="492"/>
    <n v="16"/>
    <x v="2"/>
    <n v="1"/>
    <n v="3"/>
    <n v="96"/>
    <n v="3"/>
    <n v="2"/>
    <n v="3"/>
    <n v="6439"/>
    <n v="13693"/>
    <n v="8"/>
    <n v="14"/>
    <n v="3"/>
    <n v="3"/>
    <n v="80"/>
    <n v="1"/>
    <n v="18"/>
    <n v="3"/>
    <n v="8"/>
    <n v="7"/>
    <n v="7"/>
    <n v="7"/>
  </r>
  <r>
    <x v="1"/>
    <s v="Travel_Rarely"/>
    <x v="2"/>
    <s v="Current Employees"/>
    <x v="0"/>
    <x v="3"/>
    <x v="1070"/>
    <n v="1428"/>
    <x v="0"/>
    <x v="0"/>
    <x v="2"/>
    <s v="No"/>
    <s v="Y"/>
    <n v="3"/>
    <n v="-2"/>
    <n v="0"/>
    <n v="30"/>
    <n v="0"/>
    <m/>
    <n v="0"/>
    <n v="1"/>
    <n v="855"/>
    <n v="7"/>
    <x v="2"/>
    <n v="1"/>
    <n v="4"/>
    <n v="73"/>
    <n v="3"/>
    <n v="2"/>
    <n v="2"/>
    <n v="4779"/>
    <n v="12761"/>
    <n v="7"/>
    <n v="14"/>
    <n v="3"/>
    <n v="2"/>
    <n v="80"/>
    <n v="2"/>
    <n v="8"/>
    <n v="3"/>
    <n v="3"/>
    <n v="2"/>
    <n v="0"/>
    <n v="2"/>
  </r>
  <r>
    <x v="1"/>
    <s v="Travel_Rarely"/>
    <x v="1"/>
    <s v="Current Employees"/>
    <x v="0"/>
    <x v="0"/>
    <x v="1071"/>
    <n v="1676"/>
    <x v="0"/>
    <x v="5"/>
    <x v="2"/>
    <s v="No"/>
    <s v="Y"/>
    <n v="2"/>
    <n v="-2"/>
    <n v="0"/>
    <n v="47"/>
    <n v="0"/>
    <m/>
    <n v="0"/>
    <n v="1"/>
    <n v="1225"/>
    <n v="2"/>
    <x v="2"/>
    <n v="1"/>
    <n v="2"/>
    <n v="47"/>
    <n v="4"/>
    <n v="4"/>
    <n v="2"/>
    <n v="15972"/>
    <n v="21086"/>
    <n v="6"/>
    <n v="14"/>
    <n v="3"/>
    <n v="3"/>
    <n v="80"/>
    <n v="3"/>
    <n v="29"/>
    <n v="3"/>
    <n v="3"/>
    <n v="2"/>
    <n v="1"/>
    <n v="2"/>
  </r>
  <r>
    <x v="1"/>
    <s v="Travel_Rarely"/>
    <x v="0"/>
    <s v="Current Employees"/>
    <x v="0"/>
    <x v="0"/>
    <x v="1072"/>
    <n v="2041"/>
    <x v="0"/>
    <x v="0"/>
    <x v="1"/>
    <s v="No"/>
    <s v="Y"/>
    <n v="1"/>
    <n v="-2"/>
    <n v="0"/>
    <n v="38"/>
    <n v="0"/>
    <m/>
    <n v="0"/>
    <n v="1"/>
    <n v="345"/>
    <n v="10"/>
    <x v="0"/>
    <n v="1"/>
    <n v="1"/>
    <n v="100"/>
    <n v="3"/>
    <n v="2"/>
    <n v="4"/>
    <n v="5343"/>
    <n v="5982"/>
    <n v="1"/>
    <n v="11"/>
    <n v="3"/>
    <n v="3"/>
    <n v="80"/>
    <n v="1"/>
    <n v="10"/>
    <n v="3"/>
    <n v="10"/>
    <n v="7"/>
    <n v="1"/>
    <n v="9"/>
  </r>
  <r>
    <x v="1"/>
    <s v="Travel_Rarely"/>
    <x v="0"/>
    <s v="Current Employees"/>
    <x v="0"/>
    <x v="3"/>
    <x v="1073"/>
    <n v="2045"/>
    <x v="0"/>
    <x v="0"/>
    <x v="1"/>
    <s v="No"/>
    <s v="Y"/>
    <n v="2"/>
    <n v="-2"/>
    <n v="0"/>
    <n v="36"/>
    <n v="0"/>
    <m/>
    <n v="0"/>
    <n v="1"/>
    <n v="1120"/>
    <n v="11"/>
    <x v="2"/>
    <n v="1"/>
    <n v="2"/>
    <n v="100"/>
    <n v="2"/>
    <n v="2"/>
    <n v="2"/>
    <n v="6652"/>
    <n v="14369"/>
    <n v="4"/>
    <n v="13"/>
    <n v="3"/>
    <n v="1"/>
    <n v="80"/>
    <n v="1"/>
    <n v="8"/>
    <n v="2"/>
    <n v="6"/>
    <n v="3"/>
    <n v="0"/>
    <n v="0"/>
  </r>
  <r>
    <x v="1"/>
    <s v="Travel_Rarely"/>
    <x v="0"/>
    <s v="Current Employees"/>
    <x v="0"/>
    <x v="3"/>
    <x v="1074"/>
    <n v="2056"/>
    <x v="0"/>
    <x v="0"/>
    <x v="1"/>
    <s v="No"/>
    <s v="Y"/>
    <n v="2"/>
    <n v="-2"/>
    <n v="0"/>
    <n v="39"/>
    <n v="0"/>
    <m/>
    <n v="0"/>
    <n v="1"/>
    <n v="722"/>
    <n v="24"/>
    <x v="1"/>
    <n v="1"/>
    <n v="2"/>
    <n v="60"/>
    <n v="2"/>
    <n v="4"/>
    <n v="2"/>
    <n v="12031"/>
    <n v="8828"/>
    <n v="0"/>
    <n v="11"/>
    <n v="3"/>
    <n v="1"/>
    <n v="80"/>
    <n v="1"/>
    <n v="21"/>
    <n v="2"/>
    <n v="20"/>
    <n v="9"/>
    <n v="9"/>
    <n v="6"/>
  </r>
  <r>
    <x v="1"/>
    <s v="Travel_Rarely"/>
    <x v="0"/>
    <s v="Current Employees"/>
    <x v="0"/>
    <x v="3"/>
    <x v="1075"/>
    <n v="1986"/>
    <x v="0"/>
    <x v="0"/>
    <x v="1"/>
    <s v="No"/>
    <s v="Y"/>
    <n v="4"/>
    <n v="-2"/>
    <n v="0"/>
    <n v="40"/>
    <n v="0"/>
    <m/>
    <n v="0"/>
    <n v="1"/>
    <n v="444"/>
    <n v="2"/>
    <x v="0"/>
    <n v="1"/>
    <n v="2"/>
    <n v="92"/>
    <n v="3"/>
    <n v="2"/>
    <n v="2"/>
    <n v="5677"/>
    <n v="4258"/>
    <n v="3"/>
    <n v="14"/>
    <n v="3"/>
    <n v="3"/>
    <n v="80"/>
    <n v="1"/>
    <n v="15"/>
    <n v="3"/>
    <n v="11"/>
    <n v="8"/>
    <n v="5"/>
    <n v="10"/>
  </r>
  <r>
    <x v="1"/>
    <s v="Travel_Rarely"/>
    <x v="2"/>
    <s v="Current Employees"/>
    <x v="0"/>
    <x v="2"/>
    <x v="1076"/>
    <n v="1875"/>
    <x v="0"/>
    <x v="6"/>
    <x v="1"/>
    <s v="No"/>
    <s v="Y"/>
    <n v="3"/>
    <n v="-2"/>
    <n v="0"/>
    <n v="28"/>
    <n v="0"/>
    <m/>
    <n v="0"/>
    <n v="1"/>
    <n v="1172"/>
    <n v="3"/>
    <x v="3"/>
    <n v="1"/>
    <n v="2"/>
    <n v="78"/>
    <n v="3"/>
    <n v="1"/>
    <n v="2"/>
    <n v="2856"/>
    <n v="3692"/>
    <n v="1"/>
    <n v="19"/>
    <n v="3"/>
    <n v="4"/>
    <n v="80"/>
    <n v="1"/>
    <n v="1"/>
    <n v="3"/>
    <n v="1"/>
    <n v="0"/>
    <n v="0"/>
    <n v="0"/>
  </r>
  <r>
    <x v="1"/>
    <s v="Travel_Rarely"/>
    <x v="1"/>
    <s v="Current Employees"/>
    <x v="0"/>
    <x v="0"/>
    <x v="1077"/>
    <n v="1527"/>
    <x v="0"/>
    <x v="5"/>
    <x v="1"/>
    <s v="No"/>
    <s v="Y"/>
    <n v="2"/>
    <n v="-2"/>
    <n v="0"/>
    <n v="46"/>
    <n v="0"/>
    <m/>
    <n v="0"/>
    <n v="1"/>
    <n v="228"/>
    <n v="3"/>
    <x v="3"/>
    <n v="1"/>
    <n v="3"/>
    <n v="51"/>
    <n v="3"/>
    <n v="4"/>
    <n v="2"/>
    <n v="16606"/>
    <n v="11380"/>
    <n v="8"/>
    <n v="12"/>
    <n v="3"/>
    <n v="4"/>
    <n v="80"/>
    <n v="1"/>
    <n v="23"/>
    <n v="4"/>
    <n v="13"/>
    <n v="12"/>
    <n v="5"/>
    <n v="1"/>
  </r>
  <r>
    <x v="1"/>
    <s v="Travel_Rarely"/>
    <x v="3"/>
    <s v="Current Employees"/>
    <x v="0"/>
    <x v="3"/>
    <x v="1078"/>
    <n v="1935"/>
    <x v="0"/>
    <x v="0"/>
    <x v="1"/>
    <s v="No"/>
    <s v="Y"/>
    <n v="3"/>
    <n v="-2"/>
    <n v="0"/>
    <n v="56"/>
    <n v="0"/>
    <m/>
    <n v="0"/>
    <n v="1"/>
    <n v="1443"/>
    <n v="11"/>
    <x v="4"/>
    <n v="1"/>
    <n v="4"/>
    <n v="89"/>
    <n v="2"/>
    <n v="2"/>
    <n v="2"/>
    <n v="5380"/>
    <n v="20328"/>
    <n v="4"/>
    <n v="16"/>
    <n v="3"/>
    <n v="3"/>
    <n v="80"/>
    <n v="1"/>
    <n v="6"/>
    <n v="3"/>
    <n v="0"/>
    <n v="0"/>
    <n v="0"/>
    <n v="0"/>
  </r>
  <r>
    <x v="1"/>
    <s v="Travel_Rarely"/>
    <x v="0"/>
    <s v="Current Employees"/>
    <x v="0"/>
    <x v="0"/>
    <x v="1079"/>
    <n v="1598"/>
    <x v="0"/>
    <x v="0"/>
    <x v="1"/>
    <s v="No"/>
    <s v="Y"/>
    <n v="2"/>
    <n v="-2"/>
    <n v="0"/>
    <n v="40"/>
    <n v="0"/>
    <m/>
    <n v="0"/>
    <n v="1"/>
    <n v="118"/>
    <n v="14"/>
    <x v="0"/>
    <n v="1"/>
    <n v="4"/>
    <n v="84"/>
    <n v="3"/>
    <n v="2"/>
    <n v="3"/>
    <n v="4639"/>
    <n v="11262"/>
    <n v="1"/>
    <n v="15"/>
    <n v="3"/>
    <n v="3"/>
    <n v="80"/>
    <n v="1"/>
    <n v="5"/>
    <n v="3"/>
    <n v="5"/>
    <n v="4"/>
    <n v="1"/>
    <n v="2"/>
  </r>
  <r>
    <x v="1"/>
    <s v="Travel_Rarely"/>
    <x v="2"/>
    <s v="Current Employees"/>
    <x v="0"/>
    <x v="3"/>
    <x v="1080"/>
    <n v="1784"/>
    <x v="0"/>
    <x v="0"/>
    <x v="1"/>
    <s v="No"/>
    <s v="Y"/>
    <n v="3"/>
    <n v="-2"/>
    <n v="0"/>
    <n v="31"/>
    <n v="0"/>
    <m/>
    <n v="0"/>
    <n v="1"/>
    <n v="196"/>
    <n v="29"/>
    <x v="2"/>
    <n v="1"/>
    <n v="1"/>
    <n v="91"/>
    <n v="2"/>
    <n v="2"/>
    <n v="2"/>
    <n v="5468"/>
    <n v="13402"/>
    <n v="1"/>
    <n v="14"/>
    <n v="3"/>
    <n v="1"/>
    <n v="80"/>
    <n v="2"/>
    <n v="13"/>
    <n v="3"/>
    <n v="12"/>
    <n v="7"/>
    <n v="5"/>
    <n v="7"/>
  </r>
  <r>
    <x v="1"/>
    <s v="Travel_Rarely"/>
    <x v="0"/>
    <s v="Current Employees"/>
    <x v="0"/>
    <x v="2"/>
    <x v="1081"/>
    <n v="2024"/>
    <x v="0"/>
    <x v="0"/>
    <x v="1"/>
    <s v="No"/>
    <s v="Y"/>
    <n v="2"/>
    <n v="-2"/>
    <n v="0"/>
    <n v="36"/>
    <n v="0"/>
    <m/>
    <n v="0"/>
    <n v="1"/>
    <n v="557"/>
    <n v="3"/>
    <x v="3"/>
    <n v="1"/>
    <n v="1"/>
    <n v="94"/>
    <n v="2"/>
    <n v="3"/>
    <n v="4"/>
    <n v="7644"/>
    <n v="12695"/>
    <n v="0"/>
    <n v="19"/>
    <n v="3"/>
    <n v="3"/>
    <n v="80"/>
    <n v="2"/>
    <n v="10"/>
    <n v="3"/>
    <n v="9"/>
    <n v="7"/>
    <n v="3"/>
    <n v="4"/>
  </r>
  <r>
    <x v="1"/>
    <s v="Travel_Rarely"/>
    <x v="2"/>
    <s v="Current Employees"/>
    <x v="0"/>
    <x v="0"/>
    <x v="1082"/>
    <n v="1673"/>
    <x v="0"/>
    <x v="0"/>
    <x v="1"/>
    <s v="No"/>
    <s v="Y"/>
    <n v="2"/>
    <n v="-2"/>
    <n v="0"/>
    <n v="31"/>
    <n v="0"/>
    <m/>
    <n v="0"/>
    <n v="1"/>
    <n v="1112"/>
    <n v="5"/>
    <x v="2"/>
    <n v="1"/>
    <n v="1"/>
    <n v="67"/>
    <n v="3"/>
    <n v="2"/>
    <n v="4"/>
    <n v="5476"/>
    <n v="22589"/>
    <n v="1"/>
    <n v="11"/>
    <n v="3"/>
    <n v="1"/>
    <n v="80"/>
    <n v="2"/>
    <n v="10"/>
    <n v="3"/>
    <n v="10"/>
    <n v="0"/>
    <n v="0"/>
    <n v="2"/>
  </r>
  <r>
    <x v="1"/>
    <s v="Travel_Rarely"/>
    <x v="0"/>
    <s v="Current Employees"/>
    <x v="0"/>
    <x v="3"/>
    <x v="1083"/>
    <n v="1436"/>
    <x v="0"/>
    <x v="0"/>
    <x v="1"/>
    <s v="No"/>
    <s v="Y"/>
    <n v="3"/>
    <n v="-2"/>
    <n v="0"/>
    <n v="36"/>
    <n v="0"/>
    <m/>
    <n v="0"/>
    <n v="1"/>
    <n v="329"/>
    <n v="16"/>
    <x v="2"/>
    <n v="1"/>
    <n v="3"/>
    <n v="98"/>
    <n v="2"/>
    <n v="2"/>
    <n v="2"/>
    <n v="5647"/>
    <n v="13494"/>
    <n v="4"/>
    <n v="13"/>
    <n v="3"/>
    <n v="1"/>
    <n v="80"/>
    <n v="2"/>
    <n v="11"/>
    <n v="2"/>
    <n v="3"/>
    <n v="2"/>
    <n v="0"/>
    <n v="2"/>
  </r>
  <r>
    <x v="1"/>
    <s v="Travel_Rarely"/>
    <x v="2"/>
    <s v="Current Employees"/>
    <x v="0"/>
    <x v="3"/>
    <x v="1084"/>
    <n v="2016"/>
    <x v="0"/>
    <x v="0"/>
    <x v="1"/>
    <s v="No"/>
    <s v="Y"/>
    <n v="3"/>
    <n v="-2"/>
    <n v="0"/>
    <n v="32"/>
    <n v="0"/>
    <m/>
    <n v="0"/>
    <n v="1"/>
    <n v="801"/>
    <n v="1"/>
    <x v="2"/>
    <n v="1"/>
    <n v="3"/>
    <n v="48"/>
    <n v="3"/>
    <n v="3"/>
    <n v="2"/>
    <n v="10422"/>
    <n v="24032"/>
    <n v="1"/>
    <n v="19"/>
    <n v="3"/>
    <n v="3"/>
    <n v="80"/>
    <n v="2"/>
    <n v="14"/>
    <n v="3"/>
    <n v="14"/>
    <n v="10"/>
    <n v="5"/>
    <n v="7"/>
  </r>
  <r>
    <x v="1"/>
    <s v="Travel_Rarely"/>
    <x v="2"/>
    <s v="Current Employees"/>
    <x v="0"/>
    <x v="2"/>
    <x v="1085"/>
    <n v="1898"/>
    <x v="0"/>
    <x v="0"/>
    <x v="0"/>
    <s v="No"/>
    <s v="Y"/>
    <n v="5"/>
    <n v="-2"/>
    <n v="0"/>
    <n v="27"/>
    <n v="0"/>
    <m/>
    <n v="0"/>
    <n v="1"/>
    <n v="511"/>
    <n v="2"/>
    <x v="0"/>
    <n v="1"/>
    <n v="1"/>
    <n v="89"/>
    <n v="4"/>
    <n v="2"/>
    <n v="3"/>
    <n v="6500"/>
    <n v="26997"/>
    <n v="0"/>
    <n v="14"/>
    <n v="3"/>
    <n v="2"/>
    <n v="80"/>
    <n v="0"/>
    <n v="9"/>
    <n v="2"/>
    <n v="8"/>
    <n v="7"/>
    <n v="0"/>
    <n v="7"/>
  </r>
  <r>
    <x v="1"/>
    <s v="Travel_Rarely"/>
    <x v="0"/>
    <s v="Current Employees"/>
    <x v="0"/>
    <x v="0"/>
    <x v="1086"/>
    <n v="1583"/>
    <x v="0"/>
    <x v="0"/>
    <x v="0"/>
    <s v="No"/>
    <s v="Y"/>
    <n v="5"/>
    <n v="-2"/>
    <n v="0"/>
    <n v="38"/>
    <n v="0"/>
    <m/>
    <n v="0"/>
    <n v="1"/>
    <n v="437"/>
    <n v="16"/>
    <x v="3"/>
    <n v="1"/>
    <n v="2"/>
    <n v="90"/>
    <n v="3"/>
    <n v="2"/>
    <n v="2"/>
    <n v="4198"/>
    <n v="16379"/>
    <n v="2"/>
    <n v="12"/>
    <n v="3"/>
    <n v="2"/>
    <n v="80"/>
    <n v="0"/>
    <n v="8"/>
    <n v="4"/>
    <n v="3"/>
    <n v="2"/>
    <n v="1"/>
    <n v="2"/>
  </r>
  <r>
    <x v="1"/>
    <s v="Travel_Rarely"/>
    <x v="0"/>
    <s v="Current Employees"/>
    <x v="0"/>
    <x v="0"/>
    <x v="1087"/>
    <n v="1585"/>
    <x v="0"/>
    <x v="0"/>
    <x v="0"/>
    <s v="No"/>
    <s v="Y"/>
    <n v="5"/>
    <n v="-2"/>
    <n v="0"/>
    <n v="36"/>
    <n v="0"/>
    <m/>
    <n v="0"/>
    <n v="1"/>
    <n v="884"/>
    <n v="1"/>
    <x v="2"/>
    <n v="1"/>
    <n v="2"/>
    <n v="73"/>
    <n v="3"/>
    <n v="2"/>
    <n v="3"/>
    <n v="6815"/>
    <n v="21447"/>
    <n v="6"/>
    <n v="13"/>
    <n v="3"/>
    <n v="1"/>
    <n v="80"/>
    <n v="0"/>
    <n v="15"/>
    <n v="3"/>
    <n v="1"/>
    <n v="0"/>
    <n v="0"/>
    <n v="0"/>
  </r>
  <r>
    <x v="1"/>
    <s v="Travel_Rarely"/>
    <x v="4"/>
    <s v="Current Employees"/>
    <x v="0"/>
    <x v="2"/>
    <x v="1088"/>
    <n v="1657"/>
    <x v="0"/>
    <x v="6"/>
    <x v="0"/>
    <s v="No"/>
    <s v="Y"/>
    <n v="3"/>
    <n v="-2"/>
    <n v="0"/>
    <n v="20"/>
    <n v="0"/>
    <m/>
    <n v="0"/>
    <n v="1"/>
    <n v="1141"/>
    <n v="2"/>
    <x v="3"/>
    <n v="1"/>
    <n v="3"/>
    <n v="31"/>
    <n v="3"/>
    <n v="1"/>
    <n v="3"/>
    <n v="2783"/>
    <n v="13251"/>
    <n v="1"/>
    <n v="19"/>
    <n v="3"/>
    <n v="1"/>
    <n v="80"/>
    <n v="0"/>
    <n v="2"/>
    <n v="3"/>
    <n v="2"/>
    <n v="2"/>
    <n v="2"/>
    <n v="2"/>
  </r>
  <r>
    <x v="1"/>
    <s v="Travel_Rarely"/>
    <x v="0"/>
    <s v="Current Employees"/>
    <x v="0"/>
    <x v="0"/>
    <x v="1089"/>
    <n v="1710"/>
    <x v="0"/>
    <x v="6"/>
    <x v="0"/>
    <s v="No"/>
    <s v="Y"/>
    <n v="2"/>
    <n v="-2"/>
    <n v="0"/>
    <n v="36"/>
    <n v="0"/>
    <m/>
    <n v="0"/>
    <n v="1"/>
    <n v="530"/>
    <n v="2"/>
    <x v="2"/>
    <n v="1"/>
    <n v="3"/>
    <n v="51"/>
    <n v="3"/>
    <n v="2"/>
    <n v="4"/>
    <n v="4502"/>
    <n v="7439"/>
    <n v="3"/>
    <n v="15"/>
    <n v="3"/>
    <n v="3"/>
    <n v="80"/>
    <n v="0"/>
    <n v="17"/>
    <n v="2"/>
    <n v="13"/>
    <n v="7"/>
    <n v="6"/>
    <n v="7"/>
  </r>
  <r>
    <x v="1"/>
    <s v="Travel_Rarely"/>
    <x v="2"/>
    <s v="Current Employees"/>
    <x v="0"/>
    <x v="0"/>
    <x v="1090"/>
    <n v="1779"/>
    <x v="0"/>
    <x v="0"/>
    <x v="0"/>
    <s v="No"/>
    <s v="Y"/>
    <n v="3"/>
    <n v="-2"/>
    <n v="0"/>
    <n v="34"/>
    <n v="0"/>
    <m/>
    <n v="0"/>
    <n v="1"/>
    <n v="511"/>
    <n v="3"/>
    <x v="0"/>
    <n v="1"/>
    <n v="4"/>
    <n v="32"/>
    <n v="1"/>
    <n v="2"/>
    <n v="4"/>
    <n v="6029"/>
    <n v="25353"/>
    <n v="5"/>
    <n v="12"/>
    <n v="3"/>
    <n v="1"/>
    <n v="80"/>
    <n v="0"/>
    <n v="6"/>
    <n v="3"/>
    <n v="2"/>
    <n v="2"/>
    <n v="2"/>
    <n v="2"/>
  </r>
  <r>
    <x v="1"/>
    <s v="Travel_Rarely"/>
    <x v="2"/>
    <s v="Current Employees"/>
    <x v="0"/>
    <x v="1"/>
    <x v="1091"/>
    <n v="2060"/>
    <x v="0"/>
    <x v="6"/>
    <x v="0"/>
    <s v="No"/>
    <s v="Y"/>
    <n v="2"/>
    <n v="-2"/>
    <n v="0"/>
    <n v="26"/>
    <n v="0"/>
    <m/>
    <n v="0"/>
    <n v="1"/>
    <n v="1167"/>
    <n v="5"/>
    <x v="3"/>
    <n v="1"/>
    <n v="4"/>
    <n v="30"/>
    <n v="2"/>
    <n v="1"/>
    <n v="3"/>
    <n v="2966"/>
    <n v="21378"/>
    <n v="0"/>
    <n v="18"/>
    <n v="3"/>
    <n v="4"/>
    <n v="80"/>
    <n v="0"/>
    <n v="5"/>
    <n v="3"/>
    <n v="4"/>
    <n v="2"/>
    <n v="0"/>
    <n v="0"/>
  </r>
  <r>
    <x v="1"/>
    <s v="Travel_Rarely"/>
    <x v="1"/>
    <s v="Current Employees"/>
    <x v="0"/>
    <x v="0"/>
    <x v="1092"/>
    <n v="2046"/>
    <x v="0"/>
    <x v="0"/>
    <x v="0"/>
    <s v="No"/>
    <s v="Y"/>
    <n v="3"/>
    <n v="-2"/>
    <n v="0"/>
    <n v="45"/>
    <n v="0"/>
    <m/>
    <n v="0"/>
    <n v="1"/>
    <n v="374"/>
    <n v="20"/>
    <x v="3"/>
    <n v="1"/>
    <n v="4"/>
    <n v="50"/>
    <n v="3"/>
    <n v="2"/>
    <n v="3"/>
    <n v="4850"/>
    <n v="23333"/>
    <n v="8"/>
    <n v="15"/>
    <n v="3"/>
    <n v="3"/>
    <n v="80"/>
    <n v="0"/>
    <n v="8"/>
    <n v="3"/>
    <n v="5"/>
    <n v="3"/>
    <n v="0"/>
    <n v="1"/>
  </r>
  <r>
    <x v="1"/>
    <s v="Travel_Rarely"/>
    <x v="1"/>
    <s v="Current Employees"/>
    <x v="0"/>
    <x v="3"/>
    <x v="1093"/>
    <n v="1757"/>
    <x v="0"/>
    <x v="0"/>
    <x v="0"/>
    <s v="No"/>
    <s v="Y"/>
    <n v="1"/>
    <n v="-2"/>
    <n v="0"/>
    <n v="49"/>
    <n v="0"/>
    <m/>
    <n v="0"/>
    <n v="1"/>
    <n v="1313"/>
    <n v="11"/>
    <x v="2"/>
    <n v="1"/>
    <n v="4"/>
    <n v="80"/>
    <n v="3"/>
    <n v="2"/>
    <n v="2"/>
    <n v="4507"/>
    <n v="8191"/>
    <n v="3"/>
    <n v="12"/>
    <n v="3"/>
    <n v="3"/>
    <n v="80"/>
    <n v="0"/>
    <n v="8"/>
    <n v="4"/>
    <n v="5"/>
    <n v="1"/>
    <n v="0"/>
    <n v="4"/>
  </r>
  <r>
    <x v="1"/>
    <s v="Non-Travel"/>
    <x v="2"/>
    <s v="Current Employees"/>
    <x v="2"/>
    <x v="0"/>
    <x v="1094"/>
    <n v="1858"/>
    <x v="1"/>
    <x v="8"/>
    <x v="2"/>
    <s v="No"/>
    <s v="Y"/>
    <n v="2"/>
    <n v="-2"/>
    <n v="0"/>
    <n v="28"/>
    <n v="0"/>
    <m/>
    <n v="0"/>
    <n v="1"/>
    <n v="280"/>
    <n v="1"/>
    <x v="0"/>
    <n v="1"/>
    <n v="3"/>
    <n v="43"/>
    <n v="3"/>
    <n v="1"/>
    <n v="4"/>
    <n v="2706"/>
    <n v="10494"/>
    <n v="1"/>
    <n v="15"/>
    <n v="3"/>
    <n v="2"/>
    <n v="80"/>
    <n v="1"/>
    <n v="3"/>
    <n v="3"/>
    <n v="3"/>
    <n v="2"/>
    <n v="2"/>
    <n v="2"/>
  </r>
  <r>
    <x v="1"/>
    <s v="Non-Travel"/>
    <x v="0"/>
    <s v="Current Employees"/>
    <x v="2"/>
    <x v="5"/>
    <x v="1095"/>
    <n v="1805"/>
    <x v="1"/>
    <x v="8"/>
    <x v="2"/>
    <s v="No"/>
    <s v="Y"/>
    <n v="3"/>
    <n v="-2"/>
    <n v="0"/>
    <n v="38"/>
    <n v="0"/>
    <m/>
    <n v="0"/>
    <n v="1"/>
    <n v="1336"/>
    <n v="2"/>
    <x v="3"/>
    <n v="1"/>
    <n v="1"/>
    <n v="100"/>
    <n v="3"/>
    <n v="1"/>
    <n v="2"/>
    <n v="2592"/>
    <n v="7129"/>
    <n v="5"/>
    <n v="13"/>
    <n v="3"/>
    <n v="4"/>
    <n v="80"/>
    <n v="3"/>
    <n v="13"/>
    <n v="3"/>
    <n v="11"/>
    <n v="10"/>
    <n v="3"/>
    <n v="8"/>
  </r>
  <r>
    <x v="1"/>
    <s v="Non-Travel"/>
    <x v="0"/>
    <s v="Current Employees"/>
    <x v="2"/>
    <x v="5"/>
    <x v="1096"/>
    <n v="1722"/>
    <x v="1"/>
    <x v="8"/>
    <x v="1"/>
    <s v="No"/>
    <s v="Y"/>
    <n v="4"/>
    <n v="-2"/>
    <n v="0"/>
    <n v="41"/>
    <n v="0"/>
    <m/>
    <n v="0"/>
    <n v="1"/>
    <n v="552"/>
    <n v="4"/>
    <x v="3"/>
    <n v="1"/>
    <n v="3"/>
    <n v="60"/>
    <n v="1"/>
    <n v="2"/>
    <n v="2"/>
    <n v="6430"/>
    <n v="20794"/>
    <n v="6"/>
    <n v="19"/>
    <n v="3"/>
    <n v="2"/>
    <n v="80"/>
    <n v="1"/>
    <n v="10"/>
    <n v="3"/>
    <n v="3"/>
    <n v="2"/>
    <n v="1"/>
    <n v="2"/>
  </r>
  <r>
    <x v="1"/>
    <s v="Non-Travel"/>
    <x v="0"/>
    <s v="Current Employees"/>
    <x v="1"/>
    <x v="2"/>
    <x v="1097"/>
    <n v="1804"/>
    <x v="1"/>
    <x v="3"/>
    <x v="2"/>
    <s v="No"/>
    <s v="Y"/>
    <n v="6"/>
    <n v="-2"/>
    <n v="0"/>
    <n v="35"/>
    <n v="0"/>
    <m/>
    <n v="0"/>
    <n v="1"/>
    <n v="1180"/>
    <n v="2"/>
    <x v="0"/>
    <n v="1"/>
    <n v="2"/>
    <n v="90"/>
    <n v="3"/>
    <n v="2"/>
    <n v="4"/>
    <n v="5762"/>
    <n v="24442"/>
    <n v="2"/>
    <n v="14"/>
    <n v="3"/>
    <n v="3"/>
    <n v="80"/>
    <n v="1"/>
    <n v="15"/>
    <n v="3"/>
    <n v="7"/>
    <n v="7"/>
    <n v="1"/>
    <n v="7"/>
  </r>
  <r>
    <x v="1"/>
    <s v="Non-Travel"/>
    <x v="0"/>
    <s v="Current Employees"/>
    <x v="1"/>
    <x v="2"/>
    <x v="1098"/>
    <n v="1468"/>
    <x v="1"/>
    <x v="7"/>
    <x v="2"/>
    <s v="No"/>
    <s v="Y"/>
    <n v="5"/>
    <n v="-2"/>
    <n v="0"/>
    <n v="40"/>
    <n v="0"/>
    <m/>
    <n v="0"/>
    <n v="1"/>
    <n v="218"/>
    <n v="8"/>
    <x v="1"/>
    <n v="1"/>
    <n v="4"/>
    <n v="55"/>
    <n v="2"/>
    <n v="3"/>
    <n v="2"/>
    <n v="13757"/>
    <n v="25178"/>
    <n v="2"/>
    <n v="11"/>
    <n v="3"/>
    <n v="3"/>
    <n v="80"/>
    <n v="1"/>
    <n v="16"/>
    <n v="3"/>
    <n v="9"/>
    <n v="8"/>
    <n v="4"/>
    <n v="8"/>
  </r>
  <r>
    <x v="1"/>
    <s v="Non-Travel"/>
    <x v="2"/>
    <s v="Current Employees"/>
    <x v="1"/>
    <x v="4"/>
    <x v="1099"/>
    <n v="1482"/>
    <x v="1"/>
    <x v="1"/>
    <x v="2"/>
    <s v="No"/>
    <s v="Y"/>
    <n v="2"/>
    <n v="-2"/>
    <n v="0"/>
    <n v="30"/>
    <n v="0"/>
    <m/>
    <n v="0"/>
    <n v="1"/>
    <n v="990"/>
    <n v="7"/>
    <x v="3"/>
    <n v="1"/>
    <n v="4"/>
    <n v="64"/>
    <n v="3"/>
    <n v="1"/>
    <n v="4"/>
    <n v="1274"/>
    <n v="7152"/>
    <n v="1"/>
    <n v="13"/>
    <n v="3"/>
    <n v="2"/>
    <n v="80"/>
    <n v="2"/>
    <n v="1"/>
    <n v="2"/>
    <n v="1"/>
    <n v="0"/>
    <n v="0"/>
    <n v="0"/>
  </r>
  <r>
    <x v="1"/>
    <s v="Non-Travel"/>
    <x v="0"/>
    <s v="Current Employees"/>
    <x v="1"/>
    <x v="1"/>
    <x v="1100"/>
    <n v="1449"/>
    <x v="1"/>
    <x v="2"/>
    <x v="2"/>
    <s v="No"/>
    <s v="Y"/>
    <n v="2"/>
    <n v="-2"/>
    <n v="0"/>
    <n v="40"/>
    <n v="0"/>
    <m/>
    <n v="0"/>
    <n v="1"/>
    <n v="663"/>
    <n v="9"/>
    <x v="2"/>
    <n v="1"/>
    <n v="3"/>
    <n v="81"/>
    <n v="3"/>
    <n v="2"/>
    <n v="3"/>
    <n v="3975"/>
    <n v="23099"/>
    <n v="3"/>
    <n v="11"/>
    <n v="3"/>
    <n v="3"/>
    <n v="80"/>
    <n v="2"/>
    <n v="11"/>
    <n v="4"/>
    <n v="8"/>
    <n v="7"/>
    <n v="0"/>
    <n v="7"/>
  </r>
  <r>
    <x v="1"/>
    <s v="Non-Travel"/>
    <x v="2"/>
    <s v="Current Employees"/>
    <x v="1"/>
    <x v="4"/>
    <x v="1101"/>
    <n v="1771"/>
    <x v="1"/>
    <x v="1"/>
    <x v="2"/>
    <s v="No"/>
    <s v="Y"/>
    <n v="2"/>
    <n v="-2"/>
    <n v="0"/>
    <n v="33"/>
    <n v="0"/>
    <m/>
    <n v="0"/>
    <n v="1"/>
    <n v="775"/>
    <n v="4"/>
    <x v="3"/>
    <n v="1"/>
    <n v="4"/>
    <n v="90"/>
    <n v="3"/>
    <n v="2"/>
    <n v="4"/>
    <n v="3055"/>
    <n v="6194"/>
    <n v="5"/>
    <n v="15"/>
    <n v="3"/>
    <n v="4"/>
    <n v="80"/>
    <n v="2"/>
    <n v="11"/>
    <n v="2"/>
    <n v="9"/>
    <n v="8"/>
    <n v="1"/>
    <n v="7"/>
  </r>
  <r>
    <x v="1"/>
    <s v="Non-Travel"/>
    <x v="2"/>
    <s v="Current Employees"/>
    <x v="1"/>
    <x v="2"/>
    <x v="1102"/>
    <n v="1994"/>
    <x v="1"/>
    <x v="2"/>
    <x v="2"/>
    <s v="No"/>
    <s v="Y"/>
    <n v="2"/>
    <n v="-2"/>
    <n v="0"/>
    <n v="33"/>
    <n v="0"/>
    <m/>
    <n v="0"/>
    <n v="1"/>
    <n v="1313"/>
    <n v="1"/>
    <x v="0"/>
    <n v="1"/>
    <n v="2"/>
    <n v="59"/>
    <n v="2"/>
    <n v="1"/>
    <n v="3"/>
    <n v="2008"/>
    <n v="20439"/>
    <n v="1"/>
    <n v="12"/>
    <n v="3"/>
    <n v="3"/>
    <n v="80"/>
    <n v="3"/>
    <n v="1"/>
    <n v="2"/>
    <n v="1"/>
    <n v="1"/>
    <n v="0"/>
    <n v="0"/>
  </r>
  <r>
    <x v="1"/>
    <s v="Non-Travel"/>
    <x v="1"/>
    <s v="Current Employees"/>
    <x v="1"/>
    <x v="4"/>
    <x v="1103"/>
    <n v="1934"/>
    <x v="1"/>
    <x v="1"/>
    <x v="1"/>
    <s v="No"/>
    <s v="Y"/>
    <n v="4"/>
    <n v="-2"/>
    <n v="0"/>
    <n v="47"/>
    <n v="0"/>
    <m/>
    <n v="0"/>
    <n v="1"/>
    <n v="1169"/>
    <n v="14"/>
    <x v="2"/>
    <n v="1"/>
    <n v="4"/>
    <n v="64"/>
    <n v="3"/>
    <n v="2"/>
    <n v="4"/>
    <n v="5467"/>
    <n v="2125"/>
    <n v="8"/>
    <n v="18"/>
    <n v="3"/>
    <n v="3"/>
    <n v="80"/>
    <n v="1"/>
    <n v="16"/>
    <n v="4"/>
    <n v="8"/>
    <n v="7"/>
    <n v="1"/>
    <n v="7"/>
  </r>
  <r>
    <x v="1"/>
    <s v="Non-Travel"/>
    <x v="2"/>
    <s v="Current Employees"/>
    <x v="1"/>
    <x v="4"/>
    <x v="1104"/>
    <n v="1574"/>
    <x v="1"/>
    <x v="1"/>
    <x v="1"/>
    <s v="No"/>
    <s v="Y"/>
    <n v="3"/>
    <n v="-2"/>
    <n v="0"/>
    <n v="32"/>
    <n v="0"/>
    <m/>
    <n v="0"/>
    <n v="1"/>
    <n v="1200"/>
    <n v="1"/>
    <x v="2"/>
    <n v="1"/>
    <n v="4"/>
    <n v="62"/>
    <n v="3"/>
    <n v="2"/>
    <n v="4"/>
    <n v="4087"/>
    <n v="25174"/>
    <n v="4"/>
    <n v="14"/>
    <n v="3"/>
    <n v="2"/>
    <n v="80"/>
    <n v="1"/>
    <n v="9"/>
    <n v="2"/>
    <n v="6"/>
    <n v="5"/>
    <n v="1"/>
    <n v="2"/>
  </r>
  <r>
    <x v="1"/>
    <s v="Non-Travel"/>
    <x v="0"/>
    <s v="Current Employees"/>
    <x v="1"/>
    <x v="0"/>
    <x v="1105"/>
    <n v="1813"/>
    <x v="1"/>
    <x v="1"/>
    <x v="0"/>
    <s v="No"/>
    <s v="Y"/>
    <n v="2"/>
    <n v="-2"/>
    <n v="0"/>
    <n v="43"/>
    <n v="0"/>
    <m/>
    <n v="0"/>
    <n v="1"/>
    <n v="343"/>
    <n v="9"/>
    <x v="3"/>
    <n v="1"/>
    <n v="1"/>
    <n v="52"/>
    <n v="3"/>
    <n v="1"/>
    <n v="3"/>
    <n v="2438"/>
    <n v="24978"/>
    <n v="4"/>
    <n v="13"/>
    <n v="3"/>
    <n v="3"/>
    <n v="80"/>
    <n v="0"/>
    <n v="7"/>
    <n v="2"/>
    <n v="3"/>
    <n v="2"/>
    <n v="1"/>
    <n v="2"/>
  </r>
  <r>
    <x v="1"/>
    <s v="Non-Travel"/>
    <x v="2"/>
    <s v="Current Employees"/>
    <x v="1"/>
    <x v="2"/>
    <x v="1106"/>
    <n v="2057"/>
    <x v="1"/>
    <x v="3"/>
    <x v="0"/>
    <s v="No"/>
    <s v="Y"/>
    <n v="2"/>
    <n v="-2"/>
    <n v="0"/>
    <n v="31"/>
    <n v="0"/>
    <m/>
    <n v="0"/>
    <n v="1"/>
    <n v="325"/>
    <n v="5"/>
    <x v="3"/>
    <n v="1"/>
    <n v="2"/>
    <n v="74"/>
    <n v="3"/>
    <n v="2"/>
    <n v="3"/>
    <n v="9936"/>
    <n v="3787"/>
    <n v="0"/>
    <n v="19"/>
    <n v="3"/>
    <n v="2"/>
    <n v="80"/>
    <n v="0"/>
    <n v="10"/>
    <n v="3"/>
    <n v="9"/>
    <n v="4"/>
    <n v="1"/>
    <n v="7"/>
  </r>
  <r>
    <x v="1"/>
    <s v="Non-Travel"/>
    <x v="2"/>
    <s v="Current Employees"/>
    <x v="1"/>
    <x v="4"/>
    <x v="1107"/>
    <n v="1764"/>
    <x v="1"/>
    <x v="1"/>
    <x v="0"/>
    <s v="No"/>
    <s v="Y"/>
    <n v="3"/>
    <n v="-2"/>
    <n v="0"/>
    <n v="32"/>
    <n v="0"/>
    <m/>
    <n v="0"/>
    <n v="1"/>
    <n v="953"/>
    <n v="5"/>
    <x v="2"/>
    <n v="1"/>
    <n v="4"/>
    <n v="65"/>
    <n v="3"/>
    <n v="1"/>
    <n v="4"/>
    <n v="2718"/>
    <n v="17674"/>
    <n v="2"/>
    <n v="14"/>
    <n v="3"/>
    <n v="2"/>
    <n v="80"/>
    <n v="0"/>
    <n v="12"/>
    <n v="3"/>
    <n v="7"/>
    <n v="7"/>
    <n v="0"/>
    <n v="7"/>
  </r>
  <r>
    <x v="1"/>
    <s v="Non-Travel"/>
    <x v="0"/>
    <s v="Current Employees"/>
    <x v="1"/>
    <x v="0"/>
    <x v="1108"/>
    <n v="1471"/>
    <x v="1"/>
    <x v="2"/>
    <x v="0"/>
    <s v="No"/>
    <s v="Y"/>
    <n v="5"/>
    <n v="-2"/>
    <n v="0"/>
    <n v="44"/>
    <n v="0"/>
    <m/>
    <n v="0"/>
    <n v="1"/>
    <n v="981"/>
    <n v="5"/>
    <x v="3"/>
    <n v="1"/>
    <n v="3"/>
    <n v="90"/>
    <n v="2"/>
    <n v="1"/>
    <n v="3"/>
    <n v="3162"/>
    <n v="7973"/>
    <n v="3"/>
    <n v="14"/>
    <n v="3"/>
    <n v="4"/>
    <n v="80"/>
    <n v="0"/>
    <n v="7"/>
    <n v="3"/>
    <n v="5"/>
    <n v="2"/>
    <n v="0"/>
    <n v="3"/>
  </r>
  <r>
    <x v="1"/>
    <s v="Non-Travel"/>
    <x v="2"/>
    <s v="Current Employees"/>
    <x v="1"/>
    <x v="2"/>
    <x v="1109"/>
    <n v="1947"/>
    <x v="1"/>
    <x v="1"/>
    <x v="0"/>
    <s v="No"/>
    <s v="Y"/>
    <n v="3"/>
    <n v="-2"/>
    <n v="0"/>
    <n v="28"/>
    <n v="0"/>
    <m/>
    <n v="0"/>
    <n v="1"/>
    <n v="1103"/>
    <n v="16"/>
    <x v="3"/>
    <n v="1"/>
    <n v="3"/>
    <n v="49"/>
    <n v="3"/>
    <n v="1"/>
    <n v="3"/>
    <n v="2144"/>
    <n v="2122"/>
    <n v="1"/>
    <n v="14"/>
    <n v="3"/>
    <n v="3"/>
    <n v="80"/>
    <n v="0"/>
    <n v="5"/>
    <n v="2"/>
    <n v="5"/>
    <n v="3"/>
    <n v="1"/>
    <n v="4"/>
  </r>
  <r>
    <x v="1"/>
    <s v="Non-Travel"/>
    <x v="0"/>
    <s v="Current Employees"/>
    <x v="1"/>
    <x v="4"/>
    <x v="1110"/>
    <n v="1440"/>
    <x v="1"/>
    <x v="2"/>
    <x v="0"/>
    <s v="No"/>
    <s v="Y"/>
    <n v="2"/>
    <n v="-2"/>
    <n v="0"/>
    <n v="37"/>
    <n v="0"/>
    <m/>
    <n v="0"/>
    <n v="1"/>
    <n v="1413"/>
    <n v="5"/>
    <x v="0"/>
    <n v="1"/>
    <n v="4"/>
    <n v="84"/>
    <n v="4"/>
    <n v="1"/>
    <n v="4"/>
    <n v="3500"/>
    <n v="25470"/>
    <n v="0"/>
    <n v="14"/>
    <n v="3"/>
    <n v="1"/>
    <n v="80"/>
    <n v="0"/>
    <n v="7"/>
    <n v="1"/>
    <n v="6"/>
    <n v="5"/>
    <n v="1"/>
    <n v="3"/>
  </r>
  <r>
    <x v="1"/>
    <s v="Non-Travel"/>
    <x v="0"/>
    <s v="Current Employees"/>
    <x v="1"/>
    <x v="0"/>
    <x v="1111"/>
    <n v="1976"/>
    <x v="1"/>
    <x v="1"/>
    <x v="0"/>
    <s v="No"/>
    <s v="Y"/>
    <n v="2"/>
    <n v="-2"/>
    <n v="0"/>
    <n v="42"/>
    <n v="0"/>
    <m/>
    <n v="0"/>
    <n v="1"/>
    <n v="335"/>
    <n v="23"/>
    <x v="0"/>
    <n v="1"/>
    <n v="4"/>
    <n v="37"/>
    <n v="2"/>
    <n v="2"/>
    <n v="3"/>
    <n v="4332"/>
    <n v="14811"/>
    <n v="1"/>
    <n v="12"/>
    <n v="3"/>
    <n v="4"/>
    <n v="80"/>
    <n v="0"/>
    <n v="20"/>
    <n v="3"/>
    <n v="20"/>
    <n v="9"/>
    <n v="3"/>
    <n v="7"/>
  </r>
  <r>
    <x v="1"/>
    <s v="Non-Travel"/>
    <x v="0"/>
    <s v="Current Employees"/>
    <x v="1"/>
    <x v="0"/>
    <x v="1112"/>
    <n v="2022"/>
    <x v="1"/>
    <x v="5"/>
    <x v="0"/>
    <s v="No"/>
    <s v="Y"/>
    <n v="3"/>
    <n v="-2"/>
    <n v="0"/>
    <n v="39"/>
    <n v="0"/>
    <m/>
    <n v="0"/>
    <n v="1"/>
    <n v="105"/>
    <n v="9"/>
    <x v="3"/>
    <n v="1"/>
    <n v="4"/>
    <n v="87"/>
    <n v="3"/>
    <n v="5"/>
    <n v="4"/>
    <n v="19431"/>
    <n v="15302"/>
    <n v="2"/>
    <n v="13"/>
    <n v="3"/>
    <n v="3"/>
    <n v="80"/>
    <n v="0"/>
    <n v="21"/>
    <n v="2"/>
    <n v="6"/>
    <n v="0"/>
    <n v="1"/>
    <n v="3"/>
  </r>
  <r>
    <x v="1"/>
    <s v="Non-Travel"/>
    <x v="1"/>
    <s v="Current Employees"/>
    <x v="0"/>
    <x v="0"/>
    <x v="1113"/>
    <n v="2019"/>
    <x v="1"/>
    <x v="6"/>
    <x v="2"/>
    <s v="No"/>
    <s v="Y"/>
    <n v="3"/>
    <n v="-2"/>
    <n v="0"/>
    <n v="52"/>
    <n v="0"/>
    <m/>
    <n v="0"/>
    <n v="1"/>
    <n v="585"/>
    <n v="29"/>
    <x v="2"/>
    <n v="1"/>
    <n v="1"/>
    <n v="40"/>
    <n v="3"/>
    <n v="1"/>
    <n v="4"/>
    <n v="3482"/>
    <n v="19788"/>
    <n v="2"/>
    <n v="15"/>
    <n v="3"/>
    <n v="2"/>
    <n v="80"/>
    <n v="2"/>
    <n v="16"/>
    <n v="2"/>
    <n v="9"/>
    <n v="8"/>
    <n v="0"/>
    <n v="0"/>
  </r>
  <r>
    <x v="1"/>
    <s v="Non-Travel"/>
    <x v="1"/>
    <s v="Current Employees"/>
    <x v="0"/>
    <x v="3"/>
    <x v="1114"/>
    <n v="1612"/>
    <x v="1"/>
    <x v="0"/>
    <x v="1"/>
    <s v="No"/>
    <s v="Y"/>
    <n v="2"/>
    <n v="-2"/>
    <n v="0"/>
    <n v="45"/>
    <n v="0"/>
    <m/>
    <n v="0"/>
    <n v="1"/>
    <n v="336"/>
    <n v="26"/>
    <x v="3"/>
    <n v="1"/>
    <n v="1"/>
    <n v="52"/>
    <n v="2"/>
    <n v="2"/>
    <n v="2"/>
    <n v="4385"/>
    <n v="24162"/>
    <n v="1"/>
    <n v="15"/>
    <n v="3"/>
    <n v="1"/>
    <n v="80"/>
    <n v="1"/>
    <n v="10"/>
    <n v="3"/>
    <n v="10"/>
    <n v="7"/>
    <n v="4"/>
    <n v="5"/>
  </r>
  <r>
    <x v="1"/>
    <s v="Non-Travel"/>
    <x v="1"/>
    <s v="Current Employees"/>
    <x v="0"/>
    <x v="3"/>
    <x v="1115"/>
    <n v="1731"/>
    <x v="1"/>
    <x v="0"/>
    <x v="1"/>
    <s v="No"/>
    <s v="Y"/>
    <n v="3"/>
    <n v="-2"/>
    <n v="0"/>
    <n v="47"/>
    <n v="0"/>
    <m/>
    <n v="0"/>
    <n v="1"/>
    <n v="543"/>
    <n v="2"/>
    <x v="2"/>
    <n v="1"/>
    <n v="3"/>
    <n v="87"/>
    <n v="3"/>
    <n v="2"/>
    <n v="2"/>
    <n v="4978"/>
    <n v="3536"/>
    <n v="7"/>
    <n v="11"/>
    <n v="3"/>
    <n v="4"/>
    <n v="80"/>
    <n v="1"/>
    <n v="4"/>
    <n v="1"/>
    <n v="1"/>
    <n v="0"/>
    <n v="0"/>
    <n v="0"/>
  </r>
  <r>
    <x v="1"/>
    <s v="Non-Travel"/>
    <x v="1"/>
    <s v="Current Employees"/>
    <x v="0"/>
    <x v="0"/>
    <x v="1116"/>
    <n v="1801"/>
    <x v="1"/>
    <x v="0"/>
    <x v="0"/>
    <s v="No"/>
    <s v="Y"/>
    <n v="3"/>
    <n v="-2"/>
    <n v="0"/>
    <n v="46"/>
    <n v="0"/>
    <m/>
    <n v="0"/>
    <n v="1"/>
    <n v="849"/>
    <n v="26"/>
    <x v="0"/>
    <n v="1"/>
    <n v="2"/>
    <n v="98"/>
    <n v="2"/>
    <n v="2"/>
    <n v="2"/>
    <n v="7991"/>
    <n v="25166"/>
    <n v="8"/>
    <n v="15"/>
    <n v="3"/>
    <n v="3"/>
    <n v="80"/>
    <n v="0"/>
    <n v="6"/>
    <n v="3"/>
    <n v="2"/>
    <n v="2"/>
    <n v="2"/>
    <n v="2"/>
  </r>
  <r>
    <x v="1"/>
    <s v="Travel_Frequently"/>
    <x v="0"/>
    <s v="Current Employees"/>
    <x v="2"/>
    <x v="5"/>
    <x v="1117"/>
    <n v="1563"/>
    <x v="1"/>
    <x v="8"/>
    <x v="1"/>
    <s v="No"/>
    <s v="Y"/>
    <n v="2"/>
    <n v="-2"/>
    <n v="0"/>
    <n v="38"/>
    <n v="0"/>
    <m/>
    <n v="0"/>
    <n v="1"/>
    <n v="888"/>
    <n v="10"/>
    <x v="2"/>
    <n v="1"/>
    <n v="3"/>
    <n v="71"/>
    <n v="3"/>
    <n v="2"/>
    <n v="3"/>
    <n v="6077"/>
    <n v="14814"/>
    <n v="3"/>
    <n v="11"/>
    <n v="3"/>
    <n v="3"/>
    <n v="80"/>
    <n v="0"/>
    <n v="10"/>
    <n v="3"/>
    <n v="6"/>
    <n v="3"/>
    <n v="1"/>
    <n v="2"/>
  </r>
  <r>
    <x v="1"/>
    <s v="Travel_Frequently"/>
    <x v="4"/>
    <s v="Current Employees"/>
    <x v="2"/>
    <x v="2"/>
    <x v="1118"/>
    <n v="1746"/>
    <x v="1"/>
    <x v="8"/>
    <x v="1"/>
    <s v="No"/>
    <s v="Y"/>
    <n v="2"/>
    <n v="-2"/>
    <n v="0"/>
    <n v="24"/>
    <n v="0"/>
    <m/>
    <n v="0"/>
    <n v="1"/>
    <n v="897"/>
    <n v="10"/>
    <x v="3"/>
    <n v="1"/>
    <n v="1"/>
    <n v="59"/>
    <n v="3"/>
    <n v="1"/>
    <n v="4"/>
    <n v="2145"/>
    <n v="2097"/>
    <n v="0"/>
    <n v="14"/>
    <n v="3"/>
    <n v="4"/>
    <n v="80"/>
    <n v="1"/>
    <n v="3"/>
    <n v="3"/>
    <n v="2"/>
    <n v="2"/>
    <n v="2"/>
    <n v="1"/>
  </r>
  <r>
    <x v="1"/>
    <s v="Travel_Frequently"/>
    <x v="2"/>
    <s v="Current Employees"/>
    <x v="1"/>
    <x v="0"/>
    <x v="1119"/>
    <n v="1590"/>
    <x v="1"/>
    <x v="4"/>
    <x v="2"/>
    <s v="No"/>
    <s v="Y"/>
    <n v="0"/>
    <n v="-2"/>
    <n v="0"/>
    <n v="29"/>
    <n v="0"/>
    <m/>
    <n v="0"/>
    <n v="1"/>
    <n v="995"/>
    <n v="2"/>
    <x v="1"/>
    <n v="1"/>
    <n v="1"/>
    <n v="87"/>
    <n v="3"/>
    <n v="2"/>
    <n v="4"/>
    <n v="8853"/>
    <n v="24483"/>
    <n v="1"/>
    <n v="19"/>
    <n v="3"/>
    <n v="4"/>
    <n v="80"/>
    <n v="1"/>
    <n v="6"/>
    <n v="4"/>
    <n v="6"/>
    <n v="4"/>
    <n v="1"/>
    <n v="3"/>
  </r>
  <r>
    <x v="1"/>
    <s v="Travel_Frequently"/>
    <x v="2"/>
    <s v="Current Employees"/>
    <x v="1"/>
    <x v="0"/>
    <x v="1120"/>
    <n v="1615"/>
    <x v="1"/>
    <x v="3"/>
    <x v="2"/>
    <s v="No"/>
    <s v="Y"/>
    <n v="3"/>
    <n v="-2"/>
    <n v="0"/>
    <n v="34"/>
    <n v="0"/>
    <m/>
    <n v="0"/>
    <n v="1"/>
    <n v="426"/>
    <n v="10"/>
    <x v="2"/>
    <n v="1"/>
    <n v="3"/>
    <n v="42"/>
    <n v="4"/>
    <n v="2"/>
    <n v="4"/>
    <n v="4724"/>
    <n v="17000"/>
    <n v="1"/>
    <n v="13"/>
    <n v="3"/>
    <n v="1"/>
    <n v="80"/>
    <n v="1"/>
    <n v="9"/>
    <n v="3"/>
    <n v="9"/>
    <n v="7"/>
    <n v="7"/>
    <n v="2"/>
  </r>
  <r>
    <x v="1"/>
    <s v="Travel_Frequently"/>
    <x v="2"/>
    <s v="Current Employees"/>
    <x v="1"/>
    <x v="2"/>
    <x v="1121"/>
    <n v="1485"/>
    <x v="1"/>
    <x v="7"/>
    <x v="2"/>
    <s v="No"/>
    <s v="Y"/>
    <n v="3"/>
    <n v="-2"/>
    <n v="0"/>
    <n v="34"/>
    <n v="0"/>
    <m/>
    <n v="0"/>
    <n v="1"/>
    <n v="829"/>
    <n v="15"/>
    <x v="3"/>
    <n v="1"/>
    <n v="2"/>
    <n v="71"/>
    <n v="3"/>
    <n v="4"/>
    <n v="3"/>
    <n v="17007"/>
    <n v="11929"/>
    <n v="7"/>
    <n v="14"/>
    <n v="3"/>
    <n v="4"/>
    <n v="80"/>
    <n v="2"/>
    <n v="16"/>
    <n v="2"/>
    <n v="14"/>
    <n v="8"/>
    <n v="6"/>
    <n v="9"/>
  </r>
  <r>
    <x v="1"/>
    <s v="Travel_Frequently"/>
    <x v="2"/>
    <s v="Current Employees"/>
    <x v="1"/>
    <x v="1"/>
    <x v="1122"/>
    <n v="1431"/>
    <x v="1"/>
    <x v="1"/>
    <x v="2"/>
    <s v="No"/>
    <s v="Y"/>
    <n v="2"/>
    <n v="-2"/>
    <n v="0"/>
    <n v="34"/>
    <n v="0"/>
    <m/>
    <n v="0"/>
    <n v="1"/>
    <n v="560"/>
    <n v="1"/>
    <x v="2"/>
    <n v="1"/>
    <n v="4"/>
    <n v="91"/>
    <n v="3"/>
    <n v="1"/>
    <n v="3"/>
    <n v="2996"/>
    <n v="20284"/>
    <n v="5"/>
    <n v="14"/>
    <n v="3"/>
    <n v="3"/>
    <n v="80"/>
    <n v="2"/>
    <n v="10"/>
    <n v="3"/>
    <n v="4"/>
    <n v="3"/>
    <n v="1"/>
    <n v="3"/>
  </r>
  <r>
    <x v="1"/>
    <s v="Travel_Frequently"/>
    <x v="2"/>
    <s v="Current Employees"/>
    <x v="1"/>
    <x v="0"/>
    <x v="1123"/>
    <n v="1653"/>
    <x v="1"/>
    <x v="3"/>
    <x v="2"/>
    <s v="No"/>
    <s v="Y"/>
    <n v="6"/>
    <n v="-2"/>
    <n v="0"/>
    <n v="25"/>
    <n v="0"/>
    <m/>
    <n v="0"/>
    <n v="1"/>
    <n v="772"/>
    <n v="2"/>
    <x v="1"/>
    <n v="1"/>
    <n v="4"/>
    <n v="77"/>
    <n v="4"/>
    <n v="2"/>
    <n v="3"/>
    <n v="5206"/>
    <n v="4973"/>
    <n v="1"/>
    <n v="17"/>
    <n v="3"/>
    <n v="3"/>
    <n v="80"/>
    <n v="2"/>
    <n v="7"/>
    <n v="3"/>
    <n v="7"/>
    <n v="7"/>
    <n v="0"/>
    <n v="7"/>
  </r>
  <r>
    <x v="1"/>
    <s v="Travel_Frequently"/>
    <x v="1"/>
    <s v="Current Employees"/>
    <x v="1"/>
    <x v="0"/>
    <x v="1124"/>
    <n v="1941"/>
    <x v="1"/>
    <x v="7"/>
    <x v="1"/>
    <s v="No"/>
    <s v="Y"/>
    <n v="3"/>
    <n v="-2"/>
    <n v="0"/>
    <n v="49"/>
    <n v="0"/>
    <m/>
    <n v="0"/>
    <n v="1"/>
    <n v="1064"/>
    <n v="2"/>
    <x v="1"/>
    <n v="1"/>
    <n v="2"/>
    <n v="42"/>
    <n v="3"/>
    <n v="5"/>
    <n v="4"/>
    <n v="19161"/>
    <n v="13738"/>
    <n v="3"/>
    <n v="15"/>
    <n v="3"/>
    <n v="4"/>
    <n v="80"/>
    <n v="0"/>
    <n v="28"/>
    <n v="3"/>
    <n v="5"/>
    <n v="4"/>
    <n v="4"/>
    <n v="3"/>
  </r>
  <r>
    <x v="1"/>
    <s v="Travel_Frequently"/>
    <x v="2"/>
    <s v="Current Employees"/>
    <x v="1"/>
    <x v="2"/>
    <x v="1125"/>
    <n v="1852"/>
    <x v="1"/>
    <x v="2"/>
    <x v="1"/>
    <s v="No"/>
    <s v="Y"/>
    <n v="3"/>
    <n v="-2"/>
    <n v="0"/>
    <n v="29"/>
    <n v="0"/>
    <m/>
    <n v="0"/>
    <n v="1"/>
    <n v="574"/>
    <n v="20"/>
    <x v="1"/>
    <n v="1"/>
    <n v="4"/>
    <n v="40"/>
    <n v="3"/>
    <n v="1"/>
    <n v="4"/>
    <n v="3812"/>
    <n v="7003"/>
    <n v="1"/>
    <n v="13"/>
    <n v="3"/>
    <n v="2"/>
    <n v="80"/>
    <n v="0"/>
    <n v="11"/>
    <n v="4"/>
    <n v="11"/>
    <n v="8"/>
    <n v="3"/>
    <n v="10"/>
  </r>
  <r>
    <x v="1"/>
    <s v="Travel_Frequently"/>
    <x v="0"/>
    <s v="Current Employees"/>
    <x v="1"/>
    <x v="0"/>
    <x v="1126"/>
    <n v="1997"/>
    <x v="1"/>
    <x v="3"/>
    <x v="1"/>
    <s v="No"/>
    <s v="Y"/>
    <n v="1"/>
    <n v="-2"/>
    <n v="0"/>
    <n v="38"/>
    <n v="0"/>
    <m/>
    <n v="0"/>
    <n v="1"/>
    <n v="508"/>
    <n v="6"/>
    <x v="2"/>
    <n v="1"/>
    <n v="1"/>
    <n v="72"/>
    <n v="2"/>
    <n v="2"/>
    <n v="3"/>
    <n v="5321"/>
    <n v="14284"/>
    <n v="2"/>
    <n v="11"/>
    <n v="3"/>
    <n v="4"/>
    <n v="80"/>
    <n v="1"/>
    <n v="10"/>
    <n v="3"/>
    <n v="8"/>
    <n v="3"/>
    <n v="7"/>
    <n v="7"/>
  </r>
  <r>
    <x v="1"/>
    <s v="Travel_Frequently"/>
    <x v="2"/>
    <s v="Current Employees"/>
    <x v="1"/>
    <x v="0"/>
    <x v="1127"/>
    <n v="1720"/>
    <x v="1"/>
    <x v="1"/>
    <x v="1"/>
    <s v="No"/>
    <s v="Y"/>
    <n v="3"/>
    <n v="-2"/>
    <n v="0"/>
    <n v="32"/>
    <n v="0"/>
    <m/>
    <n v="0"/>
    <n v="1"/>
    <n v="585"/>
    <n v="10"/>
    <x v="3"/>
    <n v="1"/>
    <n v="1"/>
    <n v="56"/>
    <n v="3"/>
    <n v="1"/>
    <n v="3"/>
    <n v="3433"/>
    <n v="17360"/>
    <n v="6"/>
    <n v="13"/>
    <n v="3"/>
    <n v="1"/>
    <n v="80"/>
    <n v="1"/>
    <n v="10"/>
    <n v="2"/>
    <n v="5"/>
    <n v="2"/>
    <n v="1"/>
    <n v="3"/>
  </r>
  <r>
    <x v="1"/>
    <s v="Travel_Frequently"/>
    <x v="2"/>
    <s v="Current Employees"/>
    <x v="1"/>
    <x v="1"/>
    <x v="1128"/>
    <n v="1918"/>
    <x v="1"/>
    <x v="2"/>
    <x v="1"/>
    <s v="No"/>
    <s v="Y"/>
    <n v="3"/>
    <n v="-2"/>
    <n v="0"/>
    <n v="26"/>
    <n v="0"/>
    <m/>
    <n v="0"/>
    <n v="1"/>
    <n v="1096"/>
    <n v="6"/>
    <x v="3"/>
    <n v="1"/>
    <n v="3"/>
    <n v="61"/>
    <n v="4"/>
    <n v="1"/>
    <n v="4"/>
    <n v="2544"/>
    <n v="7102"/>
    <n v="0"/>
    <n v="18"/>
    <n v="3"/>
    <n v="1"/>
    <n v="80"/>
    <n v="1"/>
    <n v="8"/>
    <n v="3"/>
    <n v="7"/>
    <n v="7"/>
    <n v="7"/>
    <n v="7"/>
  </r>
  <r>
    <x v="1"/>
    <s v="Travel_Frequently"/>
    <x v="0"/>
    <s v="Current Employees"/>
    <x v="1"/>
    <x v="2"/>
    <x v="1129"/>
    <n v="2061"/>
    <x v="1"/>
    <x v="2"/>
    <x v="1"/>
    <s v="No"/>
    <s v="Y"/>
    <n v="3"/>
    <n v="-2"/>
    <n v="0"/>
    <n v="36"/>
    <n v="0"/>
    <m/>
    <n v="0"/>
    <n v="1"/>
    <n v="884"/>
    <n v="23"/>
    <x v="0"/>
    <n v="1"/>
    <n v="3"/>
    <n v="41"/>
    <n v="4"/>
    <n v="2"/>
    <n v="4"/>
    <n v="2571"/>
    <n v="12290"/>
    <n v="4"/>
    <n v="17"/>
    <n v="3"/>
    <n v="3"/>
    <n v="80"/>
    <n v="1"/>
    <n v="17"/>
    <n v="3"/>
    <n v="5"/>
    <n v="2"/>
    <n v="0"/>
    <n v="3"/>
  </r>
  <r>
    <x v="1"/>
    <s v="Travel_Frequently"/>
    <x v="2"/>
    <s v="Current Employees"/>
    <x v="1"/>
    <x v="4"/>
    <x v="1130"/>
    <n v="1597"/>
    <x v="1"/>
    <x v="4"/>
    <x v="1"/>
    <s v="No"/>
    <s v="Y"/>
    <n v="3"/>
    <n v="-2"/>
    <n v="0"/>
    <n v="34"/>
    <n v="0"/>
    <m/>
    <n v="0"/>
    <n v="1"/>
    <n v="653"/>
    <n v="10"/>
    <x v="2"/>
    <n v="1"/>
    <n v="4"/>
    <n v="92"/>
    <n v="2"/>
    <n v="2"/>
    <n v="4"/>
    <n v="5063"/>
    <n v="15332"/>
    <n v="1"/>
    <n v="14"/>
    <n v="3"/>
    <n v="2"/>
    <n v="80"/>
    <n v="1"/>
    <n v="8"/>
    <n v="2"/>
    <n v="8"/>
    <n v="2"/>
    <n v="7"/>
    <n v="7"/>
  </r>
  <r>
    <x v="1"/>
    <s v="Travel_Frequently"/>
    <x v="0"/>
    <s v="Current Employees"/>
    <x v="1"/>
    <x v="0"/>
    <x v="1131"/>
    <n v="1668"/>
    <x v="1"/>
    <x v="1"/>
    <x v="1"/>
    <s v="No"/>
    <s v="Y"/>
    <n v="4"/>
    <n v="-2"/>
    <n v="0"/>
    <n v="38"/>
    <n v="0"/>
    <m/>
    <n v="0"/>
    <n v="1"/>
    <n v="1189"/>
    <n v="1"/>
    <x v="3"/>
    <n v="1"/>
    <n v="4"/>
    <n v="90"/>
    <n v="3"/>
    <n v="2"/>
    <n v="4"/>
    <n v="4735"/>
    <n v="9867"/>
    <n v="7"/>
    <n v="15"/>
    <n v="3"/>
    <n v="4"/>
    <n v="80"/>
    <n v="2"/>
    <n v="19"/>
    <n v="4"/>
    <n v="13"/>
    <n v="11"/>
    <n v="2"/>
    <n v="9"/>
  </r>
  <r>
    <x v="1"/>
    <s v="Travel_Frequently"/>
    <x v="1"/>
    <s v="Current Employees"/>
    <x v="1"/>
    <x v="2"/>
    <x v="1132"/>
    <n v="1922"/>
    <x v="1"/>
    <x v="4"/>
    <x v="0"/>
    <s v="No"/>
    <s v="Y"/>
    <n v="3"/>
    <n v="-2"/>
    <n v="0"/>
    <n v="45"/>
    <n v="0"/>
    <m/>
    <n v="0"/>
    <n v="1"/>
    <n v="1297"/>
    <n v="1"/>
    <x v="2"/>
    <n v="1"/>
    <n v="2"/>
    <n v="44"/>
    <n v="3"/>
    <n v="2"/>
    <n v="3"/>
    <n v="5399"/>
    <n v="14511"/>
    <n v="4"/>
    <n v="12"/>
    <n v="3"/>
    <n v="3"/>
    <n v="80"/>
    <n v="0"/>
    <n v="12"/>
    <n v="3"/>
    <n v="4"/>
    <n v="2"/>
    <n v="0"/>
    <n v="3"/>
  </r>
  <r>
    <x v="1"/>
    <s v="Travel_Frequently"/>
    <x v="0"/>
    <s v="Current Employees"/>
    <x v="1"/>
    <x v="0"/>
    <x v="1133"/>
    <n v="1412"/>
    <x v="1"/>
    <x v="3"/>
    <x v="0"/>
    <s v="No"/>
    <s v="Y"/>
    <n v="2"/>
    <n v="-2"/>
    <n v="0"/>
    <n v="35"/>
    <n v="0"/>
    <m/>
    <n v="0"/>
    <n v="1"/>
    <n v="200"/>
    <n v="18"/>
    <x v="0"/>
    <n v="1"/>
    <n v="3"/>
    <n v="60"/>
    <n v="3"/>
    <n v="3"/>
    <n v="4"/>
    <n v="9362"/>
    <n v="19944"/>
    <n v="2"/>
    <n v="11"/>
    <n v="3"/>
    <n v="3"/>
    <n v="80"/>
    <n v="0"/>
    <n v="10"/>
    <n v="3"/>
    <n v="2"/>
    <n v="2"/>
    <n v="2"/>
    <n v="2"/>
  </r>
  <r>
    <x v="1"/>
    <s v="Travel_Frequently"/>
    <x v="2"/>
    <s v="Current Employees"/>
    <x v="1"/>
    <x v="2"/>
    <x v="1134"/>
    <n v="1648"/>
    <x v="1"/>
    <x v="1"/>
    <x v="0"/>
    <s v="No"/>
    <s v="Y"/>
    <n v="0"/>
    <n v="-2"/>
    <n v="0"/>
    <n v="27"/>
    <n v="0"/>
    <m/>
    <n v="0"/>
    <n v="1"/>
    <n v="591"/>
    <n v="2"/>
    <x v="3"/>
    <n v="1"/>
    <n v="4"/>
    <n v="87"/>
    <n v="3"/>
    <n v="1"/>
    <n v="4"/>
    <n v="2580"/>
    <n v="6297"/>
    <n v="2"/>
    <n v="13"/>
    <n v="3"/>
    <n v="3"/>
    <n v="80"/>
    <n v="0"/>
    <n v="6"/>
    <n v="2"/>
    <n v="4"/>
    <n v="2"/>
    <n v="1"/>
    <n v="2"/>
  </r>
  <r>
    <x v="1"/>
    <s v="Travel_Frequently"/>
    <x v="0"/>
    <s v="Current Employees"/>
    <x v="0"/>
    <x v="0"/>
    <x v="1135"/>
    <n v="1812"/>
    <x v="1"/>
    <x v="0"/>
    <x v="2"/>
    <s v="No"/>
    <s v="Y"/>
    <n v="6"/>
    <n v="-2"/>
    <n v="0"/>
    <n v="39"/>
    <n v="0"/>
    <m/>
    <n v="0"/>
    <n v="1"/>
    <n v="766"/>
    <n v="20"/>
    <x v="3"/>
    <n v="1"/>
    <n v="3"/>
    <n v="83"/>
    <n v="3"/>
    <n v="2"/>
    <n v="4"/>
    <n v="4127"/>
    <n v="19188"/>
    <n v="2"/>
    <n v="18"/>
    <n v="3"/>
    <n v="4"/>
    <n v="80"/>
    <n v="1"/>
    <n v="7"/>
    <n v="3"/>
    <n v="2"/>
    <n v="1"/>
    <n v="2"/>
    <n v="2"/>
  </r>
  <r>
    <x v="1"/>
    <s v="Travel_Frequently"/>
    <x v="0"/>
    <s v="Current Employees"/>
    <x v="0"/>
    <x v="2"/>
    <x v="1136"/>
    <n v="1700"/>
    <x v="1"/>
    <x v="0"/>
    <x v="2"/>
    <s v="No"/>
    <s v="Y"/>
    <n v="2"/>
    <n v="-2"/>
    <n v="0"/>
    <n v="37"/>
    <n v="0"/>
    <m/>
    <n v="0"/>
    <n v="1"/>
    <n v="1278"/>
    <n v="1"/>
    <x v="2"/>
    <n v="1"/>
    <n v="3"/>
    <n v="31"/>
    <n v="1"/>
    <n v="2"/>
    <n v="4"/>
    <n v="9525"/>
    <n v="7677"/>
    <n v="1"/>
    <n v="14"/>
    <n v="3"/>
    <n v="3"/>
    <n v="80"/>
    <n v="2"/>
    <n v="6"/>
    <n v="2"/>
    <n v="6"/>
    <n v="3"/>
    <n v="1"/>
    <n v="3"/>
  </r>
  <r>
    <x v="1"/>
    <s v="Travel_Frequently"/>
    <x v="1"/>
    <s v="Current Employees"/>
    <x v="0"/>
    <x v="2"/>
    <x v="1137"/>
    <n v="2065"/>
    <x v="1"/>
    <x v="0"/>
    <x v="1"/>
    <s v="No"/>
    <s v="Y"/>
    <n v="3"/>
    <n v="-2"/>
    <n v="0"/>
    <n v="49"/>
    <n v="0"/>
    <m/>
    <n v="0"/>
    <n v="1"/>
    <n v="1023"/>
    <n v="2"/>
    <x v="3"/>
    <n v="1"/>
    <n v="4"/>
    <n v="63"/>
    <n v="2"/>
    <n v="2"/>
    <n v="2"/>
    <n v="5390"/>
    <n v="13243"/>
    <n v="2"/>
    <n v="14"/>
    <n v="3"/>
    <n v="4"/>
    <n v="80"/>
    <n v="0"/>
    <n v="17"/>
    <n v="2"/>
    <n v="9"/>
    <n v="6"/>
    <n v="0"/>
    <n v="8"/>
  </r>
  <r>
    <x v="1"/>
    <s v="Travel_Frequently"/>
    <x v="2"/>
    <s v="Current Employees"/>
    <x v="0"/>
    <x v="2"/>
    <x v="1138"/>
    <n v="1477"/>
    <x v="1"/>
    <x v="0"/>
    <x v="1"/>
    <s v="No"/>
    <s v="Y"/>
    <n v="2"/>
    <n v="-2"/>
    <n v="0"/>
    <n v="33"/>
    <n v="0"/>
    <m/>
    <n v="0"/>
    <n v="1"/>
    <n v="430"/>
    <n v="7"/>
    <x v="3"/>
    <n v="1"/>
    <n v="4"/>
    <n v="54"/>
    <n v="3"/>
    <n v="2"/>
    <n v="3"/>
    <n v="4373"/>
    <n v="17456"/>
    <n v="0"/>
    <n v="14"/>
    <n v="3"/>
    <n v="1"/>
    <n v="80"/>
    <n v="2"/>
    <n v="5"/>
    <n v="3"/>
    <n v="4"/>
    <n v="3"/>
    <n v="0"/>
    <n v="3"/>
  </r>
  <r>
    <x v="1"/>
    <s v="Travel_Frequently"/>
    <x v="2"/>
    <s v="Current Employees"/>
    <x v="0"/>
    <x v="0"/>
    <x v="1139"/>
    <n v="1507"/>
    <x v="1"/>
    <x v="0"/>
    <x v="0"/>
    <s v="No"/>
    <s v="Y"/>
    <n v="5"/>
    <n v="-2"/>
    <n v="0"/>
    <n v="28"/>
    <n v="0"/>
    <m/>
    <n v="0"/>
    <n v="1"/>
    <n v="467"/>
    <n v="7"/>
    <x v="3"/>
    <n v="1"/>
    <n v="3"/>
    <n v="55"/>
    <n v="3"/>
    <n v="2"/>
    <n v="3"/>
    <n v="4898"/>
    <n v="11827"/>
    <n v="0"/>
    <n v="14"/>
    <n v="3"/>
    <n v="4"/>
    <n v="80"/>
    <n v="0"/>
    <n v="5"/>
    <n v="3"/>
    <n v="4"/>
    <n v="2"/>
    <n v="1"/>
    <n v="3"/>
  </r>
  <r>
    <x v="1"/>
    <s v="Travel_Frequently"/>
    <x v="2"/>
    <s v="Current Employees"/>
    <x v="0"/>
    <x v="1"/>
    <x v="1140"/>
    <n v="1613"/>
    <x v="1"/>
    <x v="0"/>
    <x v="0"/>
    <s v="No"/>
    <s v="Y"/>
    <n v="3"/>
    <n v="-2"/>
    <n v="0"/>
    <n v="31"/>
    <n v="0"/>
    <m/>
    <n v="0"/>
    <n v="1"/>
    <n v="715"/>
    <n v="2"/>
    <x v="2"/>
    <n v="1"/>
    <n v="4"/>
    <n v="54"/>
    <n v="3"/>
    <n v="2"/>
    <n v="3"/>
    <n v="5332"/>
    <n v="21602"/>
    <n v="7"/>
    <n v="13"/>
    <n v="3"/>
    <n v="4"/>
    <n v="80"/>
    <n v="0"/>
    <n v="10"/>
    <n v="3"/>
    <n v="5"/>
    <n v="2"/>
    <n v="0"/>
    <n v="3"/>
  </r>
  <r>
    <x v="1"/>
    <s v="Travel_Frequently"/>
    <x v="2"/>
    <s v="Current Employees"/>
    <x v="0"/>
    <x v="3"/>
    <x v="1141"/>
    <n v="1853"/>
    <x v="1"/>
    <x v="0"/>
    <x v="0"/>
    <s v="No"/>
    <s v="Y"/>
    <n v="2"/>
    <n v="-2"/>
    <n v="0"/>
    <n v="32"/>
    <n v="0"/>
    <m/>
    <n v="0"/>
    <n v="1"/>
    <n v="1318"/>
    <n v="10"/>
    <x v="2"/>
    <n v="1"/>
    <n v="4"/>
    <n v="79"/>
    <n v="3"/>
    <n v="2"/>
    <n v="2"/>
    <n v="4648"/>
    <n v="26075"/>
    <n v="8"/>
    <n v="13"/>
    <n v="3"/>
    <n v="3"/>
    <n v="80"/>
    <n v="0"/>
    <n v="4"/>
    <n v="4"/>
    <n v="0"/>
    <n v="0"/>
    <n v="0"/>
    <n v="0"/>
  </r>
  <r>
    <x v="1"/>
    <s v="Travel_Rarely"/>
    <x v="0"/>
    <s v="Current Employees"/>
    <x v="2"/>
    <x v="1"/>
    <x v="1142"/>
    <n v="1794"/>
    <x v="1"/>
    <x v="8"/>
    <x v="2"/>
    <s v="No"/>
    <s v="Y"/>
    <n v="4"/>
    <n v="-2"/>
    <n v="0"/>
    <n v="37"/>
    <n v="0"/>
    <m/>
    <n v="0"/>
    <n v="1"/>
    <n v="1239"/>
    <n v="8"/>
    <x v="0"/>
    <n v="1"/>
    <n v="3"/>
    <n v="89"/>
    <n v="3"/>
    <n v="2"/>
    <n v="2"/>
    <n v="4071"/>
    <n v="12832"/>
    <n v="2"/>
    <n v="13"/>
    <n v="3"/>
    <n v="3"/>
    <n v="80"/>
    <n v="0"/>
    <n v="19"/>
    <n v="2"/>
    <n v="10"/>
    <n v="0"/>
    <n v="4"/>
    <n v="7"/>
  </r>
  <r>
    <x v="1"/>
    <s v="Travel_Rarely"/>
    <x v="2"/>
    <s v="Current Employees"/>
    <x v="2"/>
    <x v="2"/>
    <x v="1143"/>
    <n v="1865"/>
    <x v="1"/>
    <x v="8"/>
    <x v="1"/>
    <s v="No"/>
    <s v="Y"/>
    <n v="3"/>
    <n v="-2"/>
    <n v="0"/>
    <n v="29"/>
    <n v="0"/>
    <m/>
    <n v="0"/>
    <n v="1"/>
    <n v="352"/>
    <n v="6"/>
    <x v="1"/>
    <n v="1"/>
    <n v="4"/>
    <n v="87"/>
    <n v="2"/>
    <n v="1"/>
    <n v="2"/>
    <n v="2804"/>
    <n v="15434"/>
    <n v="1"/>
    <n v="11"/>
    <n v="3"/>
    <n v="4"/>
    <n v="80"/>
    <n v="0"/>
    <n v="1"/>
    <n v="3"/>
    <n v="1"/>
    <n v="0"/>
    <n v="0"/>
    <n v="0"/>
  </r>
  <r>
    <x v="1"/>
    <s v="Travel_Rarely"/>
    <x v="2"/>
    <s v="Current Employees"/>
    <x v="2"/>
    <x v="1"/>
    <x v="1144"/>
    <n v="1419"/>
    <x v="1"/>
    <x v="8"/>
    <x v="0"/>
    <s v="No"/>
    <s v="Y"/>
    <n v="3"/>
    <n v="-2"/>
    <n v="0"/>
    <n v="29"/>
    <n v="0"/>
    <m/>
    <n v="0"/>
    <n v="1"/>
    <n v="332"/>
    <n v="17"/>
    <x v="3"/>
    <n v="1"/>
    <n v="2"/>
    <n v="51"/>
    <n v="2"/>
    <n v="3"/>
    <n v="3"/>
    <n v="7988"/>
    <n v="9769"/>
    <n v="1"/>
    <n v="13"/>
    <n v="3"/>
    <n v="1"/>
    <n v="80"/>
    <n v="0"/>
    <n v="10"/>
    <n v="2"/>
    <n v="10"/>
    <n v="9"/>
    <n v="0"/>
    <n v="9"/>
  </r>
  <r>
    <x v="1"/>
    <s v="Travel_Rarely"/>
    <x v="0"/>
    <s v="Current Employees"/>
    <x v="2"/>
    <x v="0"/>
    <x v="1145"/>
    <n v="1778"/>
    <x v="1"/>
    <x v="8"/>
    <x v="0"/>
    <s v="No"/>
    <s v="Y"/>
    <n v="5"/>
    <n v="-2"/>
    <n v="0"/>
    <n v="43"/>
    <n v="0"/>
    <m/>
    <n v="0"/>
    <n v="1"/>
    <n v="244"/>
    <n v="2"/>
    <x v="3"/>
    <n v="1"/>
    <n v="2"/>
    <n v="97"/>
    <n v="3"/>
    <n v="1"/>
    <n v="4"/>
    <n v="3539"/>
    <n v="5033"/>
    <n v="0"/>
    <n v="13"/>
    <n v="3"/>
    <n v="2"/>
    <n v="80"/>
    <n v="0"/>
    <n v="10"/>
    <n v="3"/>
    <n v="9"/>
    <n v="7"/>
    <n v="1"/>
    <n v="8"/>
  </r>
  <r>
    <x v="1"/>
    <s v="Travel_Rarely"/>
    <x v="3"/>
    <s v="Current Employees"/>
    <x v="1"/>
    <x v="4"/>
    <x v="1146"/>
    <n v="1694"/>
    <x v="1"/>
    <x v="1"/>
    <x v="2"/>
    <s v="No"/>
    <s v="Y"/>
    <n v="1"/>
    <n v="-2"/>
    <n v="0"/>
    <n v="55"/>
    <n v="0"/>
    <m/>
    <n v="0"/>
    <n v="1"/>
    <n v="1441"/>
    <n v="22"/>
    <x v="3"/>
    <n v="1"/>
    <n v="4"/>
    <n v="94"/>
    <n v="2"/>
    <n v="1"/>
    <n v="4"/>
    <n v="3537"/>
    <n v="23737"/>
    <n v="5"/>
    <n v="12"/>
    <n v="3"/>
    <n v="4"/>
    <n v="80"/>
    <n v="1"/>
    <n v="8"/>
    <n v="3"/>
    <n v="4"/>
    <n v="2"/>
    <n v="1"/>
    <n v="2"/>
  </r>
  <r>
    <x v="1"/>
    <s v="Travel_Rarely"/>
    <x v="2"/>
    <s v="Current Employees"/>
    <x v="1"/>
    <x v="0"/>
    <x v="1147"/>
    <n v="1506"/>
    <x v="1"/>
    <x v="1"/>
    <x v="2"/>
    <s v="No"/>
    <s v="Y"/>
    <n v="2"/>
    <n v="-2"/>
    <n v="0"/>
    <n v="28"/>
    <n v="0"/>
    <m/>
    <n v="0"/>
    <n v="1"/>
    <n v="1423"/>
    <n v="1"/>
    <x v="3"/>
    <n v="1"/>
    <n v="1"/>
    <n v="72"/>
    <n v="2"/>
    <n v="1"/>
    <n v="3"/>
    <n v="1563"/>
    <n v="12530"/>
    <n v="1"/>
    <n v="14"/>
    <n v="3"/>
    <n v="4"/>
    <n v="80"/>
    <n v="1"/>
    <n v="1"/>
    <n v="1"/>
    <n v="1"/>
    <n v="0"/>
    <n v="0"/>
    <n v="0"/>
  </r>
  <r>
    <x v="1"/>
    <s v="Travel_Rarely"/>
    <x v="0"/>
    <s v="Current Employees"/>
    <x v="1"/>
    <x v="0"/>
    <x v="1148"/>
    <n v="1892"/>
    <x v="1"/>
    <x v="5"/>
    <x v="2"/>
    <s v="No"/>
    <s v="Y"/>
    <n v="3"/>
    <n v="-2"/>
    <n v="0"/>
    <n v="40"/>
    <n v="0"/>
    <m/>
    <n v="0"/>
    <n v="1"/>
    <n v="1137"/>
    <n v="1"/>
    <x v="2"/>
    <n v="1"/>
    <n v="1"/>
    <n v="98"/>
    <n v="3"/>
    <n v="4"/>
    <n v="3"/>
    <n v="16823"/>
    <n v="18991"/>
    <n v="2"/>
    <n v="11"/>
    <n v="3"/>
    <n v="1"/>
    <n v="80"/>
    <n v="1"/>
    <n v="22"/>
    <n v="3"/>
    <n v="19"/>
    <n v="7"/>
    <n v="11"/>
    <n v="16"/>
  </r>
  <r>
    <x v="1"/>
    <s v="Travel_Rarely"/>
    <x v="2"/>
    <s v="Current Employees"/>
    <x v="1"/>
    <x v="0"/>
    <x v="1149"/>
    <n v="1881"/>
    <x v="1"/>
    <x v="2"/>
    <x v="2"/>
    <s v="No"/>
    <s v="Y"/>
    <n v="2"/>
    <n v="-2"/>
    <n v="0"/>
    <n v="31"/>
    <n v="0"/>
    <m/>
    <n v="0"/>
    <n v="1"/>
    <n v="311"/>
    <n v="20"/>
    <x v="3"/>
    <n v="1"/>
    <n v="2"/>
    <n v="89"/>
    <n v="3"/>
    <n v="2"/>
    <n v="3"/>
    <n v="4197"/>
    <n v="18624"/>
    <n v="1"/>
    <n v="11"/>
    <n v="3"/>
    <n v="1"/>
    <n v="80"/>
    <n v="1"/>
    <n v="10"/>
    <n v="3"/>
    <n v="10"/>
    <n v="8"/>
    <n v="0"/>
    <n v="2"/>
  </r>
  <r>
    <x v="1"/>
    <s v="Travel_Rarely"/>
    <x v="0"/>
    <s v="Current Employees"/>
    <x v="1"/>
    <x v="2"/>
    <x v="1150"/>
    <n v="1627"/>
    <x v="1"/>
    <x v="2"/>
    <x v="2"/>
    <s v="No"/>
    <s v="Y"/>
    <n v="3"/>
    <n v="-2"/>
    <n v="0"/>
    <n v="39"/>
    <n v="0"/>
    <m/>
    <n v="0"/>
    <n v="1"/>
    <n v="170"/>
    <n v="3"/>
    <x v="0"/>
    <n v="1"/>
    <n v="3"/>
    <n v="76"/>
    <n v="2"/>
    <n v="2"/>
    <n v="3"/>
    <n v="3069"/>
    <n v="10302"/>
    <n v="0"/>
    <n v="15"/>
    <n v="3"/>
    <n v="4"/>
    <n v="80"/>
    <n v="1"/>
    <n v="11"/>
    <n v="3"/>
    <n v="10"/>
    <n v="8"/>
    <n v="0"/>
    <n v="7"/>
  </r>
  <r>
    <x v="1"/>
    <s v="Travel_Rarely"/>
    <x v="0"/>
    <s v="Current Employees"/>
    <x v="1"/>
    <x v="2"/>
    <x v="1151"/>
    <n v="1474"/>
    <x v="1"/>
    <x v="1"/>
    <x v="2"/>
    <s v="No"/>
    <s v="Y"/>
    <n v="3"/>
    <n v="-2"/>
    <n v="0"/>
    <n v="40"/>
    <n v="0"/>
    <m/>
    <n v="0"/>
    <n v="1"/>
    <n v="896"/>
    <n v="2"/>
    <x v="3"/>
    <n v="1"/>
    <n v="3"/>
    <n v="68"/>
    <n v="3"/>
    <n v="1"/>
    <n v="3"/>
    <n v="2345"/>
    <n v="8045"/>
    <n v="2"/>
    <n v="14"/>
    <n v="3"/>
    <n v="3"/>
    <n v="80"/>
    <n v="1"/>
    <n v="8"/>
    <n v="4"/>
    <n v="3"/>
    <n v="1"/>
    <n v="1"/>
    <n v="2"/>
  </r>
  <r>
    <x v="1"/>
    <s v="Travel_Rarely"/>
    <x v="1"/>
    <s v="Current Employees"/>
    <x v="1"/>
    <x v="0"/>
    <x v="1152"/>
    <n v="1857"/>
    <x v="1"/>
    <x v="3"/>
    <x v="2"/>
    <s v="No"/>
    <s v="Y"/>
    <n v="4"/>
    <n v="-2"/>
    <n v="0"/>
    <n v="46"/>
    <n v="0"/>
    <m/>
    <n v="0"/>
    <n v="1"/>
    <n v="706"/>
    <n v="2"/>
    <x v="0"/>
    <n v="1"/>
    <n v="4"/>
    <n v="82"/>
    <n v="3"/>
    <n v="3"/>
    <n v="4"/>
    <n v="8578"/>
    <n v="19989"/>
    <n v="3"/>
    <n v="14"/>
    <n v="3"/>
    <n v="3"/>
    <n v="80"/>
    <n v="1"/>
    <n v="12"/>
    <n v="2"/>
    <n v="9"/>
    <n v="8"/>
    <n v="4"/>
    <n v="7"/>
  </r>
  <r>
    <x v="1"/>
    <s v="Travel_Rarely"/>
    <x v="0"/>
    <s v="Current Employees"/>
    <x v="1"/>
    <x v="4"/>
    <x v="1153"/>
    <n v="1599"/>
    <x v="1"/>
    <x v="2"/>
    <x v="2"/>
    <s v="No"/>
    <s v="Y"/>
    <n v="0"/>
    <n v="-2"/>
    <n v="0"/>
    <n v="43"/>
    <n v="0"/>
    <m/>
    <n v="0"/>
    <n v="1"/>
    <n v="990"/>
    <n v="27"/>
    <x v="3"/>
    <n v="1"/>
    <n v="4"/>
    <n v="87"/>
    <n v="4"/>
    <n v="1"/>
    <n v="4"/>
    <n v="4876"/>
    <n v="5855"/>
    <n v="5"/>
    <n v="12"/>
    <n v="3"/>
    <n v="3"/>
    <n v="80"/>
    <n v="1"/>
    <n v="8"/>
    <n v="3"/>
    <n v="6"/>
    <n v="4"/>
    <n v="0"/>
    <n v="2"/>
  </r>
  <r>
    <x v="1"/>
    <s v="Travel_Rarely"/>
    <x v="0"/>
    <s v="Current Employees"/>
    <x v="1"/>
    <x v="0"/>
    <x v="1154"/>
    <n v="1940"/>
    <x v="1"/>
    <x v="1"/>
    <x v="2"/>
    <s v="No"/>
    <s v="Y"/>
    <n v="0"/>
    <n v="-2"/>
    <n v="0"/>
    <n v="38"/>
    <n v="0"/>
    <m/>
    <n v="0"/>
    <n v="1"/>
    <n v="1206"/>
    <n v="9"/>
    <x v="0"/>
    <n v="1"/>
    <n v="2"/>
    <n v="71"/>
    <n v="3"/>
    <n v="1"/>
    <n v="4"/>
    <n v="4771"/>
    <n v="14293"/>
    <n v="2"/>
    <n v="19"/>
    <n v="3"/>
    <n v="4"/>
    <n v="80"/>
    <n v="2"/>
    <n v="10"/>
    <n v="4"/>
    <n v="5"/>
    <n v="2"/>
    <n v="0"/>
    <n v="3"/>
  </r>
  <r>
    <x v="1"/>
    <s v="Travel_Rarely"/>
    <x v="3"/>
    <s v="Current Employees"/>
    <x v="1"/>
    <x v="2"/>
    <x v="1155"/>
    <n v="1424"/>
    <x v="1"/>
    <x v="7"/>
    <x v="2"/>
    <s v="No"/>
    <s v="Y"/>
    <n v="4"/>
    <n v="-2"/>
    <n v="0"/>
    <n v="55"/>
    <n v="0"/>
    <m/>
    <n v="0"/>
    <n v="1"/>
    <n v="1136"/>
    <n v="1"/>
    <x v="2"/>
    <n v="1"/>
    <n v="2"/>
    <n v="81"/>
    <n v="4"/>
    <n v="4"/>
    <n v="4"/>
    <n v="14732"/>
    <n v="12414"/>
    <n v="2"/>
    <n v="13"/>
    <n v="3"/>
    <n v="4"/>
    <n v="80"/>
    <n v="2"/>
    <n v="31"/>
    <n v="4"/>
    <n v="7"/>
    <n v="7"/>
    <n v="0"/>
    <n v="0"/>
  </r>
  <r>
    <x v="1"/>
    <s v="Travel_Rarely"/>
    <x v="1"/>
    <s v="Current Employees"/>
    <x v="1"/>
    <x v="0"/>
    <x v="1156"/>
    <n v="1484"/>
    <x v="1"/>
    <x v="4"/>
    <x v="2"/>
    <s v="No"/>
    <s v="Y"/>
    <n v="3"/>
    <n v="-2"/>
    <n v="0"/>
    <n v="49"/>
    <n v="0"/>
    <m/>
    <n v="0"/>
    <n v="1"/>
    <n v="1490"/>
    <n v="7"/>
    <x v="2"/>
    <n v="1"/>
    <n v="3"/>
    <n v="35"/>
    <n v="3"/>
    <n v="3"/>
    <n v="2"/>
    <n v="10466"/>
    <n v="20948"/>
    <n v="3"/>
    <n v="14"/>
    <n v="3"/>
    <n v="2"/>
    <n v="80"/>
    <n v="2"/>
    <n v="29"/>
    <n v="3"/>
    <n v="8"/>
    <n v="7"/>
    <n v="0"/>
    <n v="7"/>
  </r>
  <r>
    <x v="1"/>
    <s v="Travel_Rarely"/>
    <x v="2"/>
    <s v="Current Employees"/>
    <x v="1"/>
    <x v="0"/>
    <x v="1157"/>
    <n v="1859"/>
    <x v="1"/>
    <x v="4"/>
    <x v="2"/>
    <s v="No"/>
    <s v="Y"/>
    <n v="3"/>
    <n v="-2"/>
    <n v="0"/>
    <n v="29"/>
    <n v="0"/>
    <m/>
    <n v="0"/>
    <n v="1"/>
    <n v="726"/>
    <n v="29"/>
    <x v="1"/>
    <n v="1"/>
    <n v="4"/>
    <n v="93"/>
    <n v="1"/>
    <n v="2"/>
    <n v="3"/>
    <n v="6384"/>
    <n v="21143"/>
    <n v="8"/>
    <n v="17"/>
    <n v="3"/>
    <n v="4"/>
    <n v="80"/>
    <n v="2"/>
    <n v="11"/>
    <n v="3"/>
    <n v="7"/>
    <n v="0"/>
    <n v="1"/>
    <n v="6"/>
  </r>
  <r>
    <x v="1"/>
    <s v="Travel_Rarely"/>
    <x v="2"/>
    <s v="Current Employees"/>
    <x v="1"/>
    <x v="1"/>
    <x v="1158"/>
    <n v="1619"/>
    <x v="1"/>
    <x v="2"/>
    <x v="2"/>
    <s v="No"/>
    <s v="Y"/>
    <n v="3"/>
    <n v="-2"/>
    <n v="0"/>
    <n v="27"/>
    <n v="0"/>
    <m/>
    <n v="0"/>
    <n v="1"/>
    <n v="1302"/>
    <n v="19"/>
    <x v="3"/>
    <n v="1"/>
    <n v="4"/>
    <n v="67"/>
    <n v="2"/>
    <n v="1"/>
    <n v="3"/>
    <n v="4066"/>
    <n v="16290"/>
    <n v="1"/>
    <n v="11"/>
    <n v="3"/>
    <n v="1"/>
    <n v="80"/>
    <n v="2"/>
    <n v="7"/>
    <n v="3"/>
    <n v="7"/>
    <n v="7"/>
    <n v="0"/>
    <n v="7"/>
  </r>
  <r>
    <x v="1"/>
    <s v="Travel_Rarely"/>
    <x v="2"/>
    <s v="Current Employees"/>
    <x v="1"/>
    <x v="2"/>
    <x v="1159"/>
    <n v="1671"/>
    <x v="1"/>
    <x v="1"/>
    <x v="2"/>
    <s v="No"/>
    <s v="Y"/>
    <n v="4"/>
    <n v="-2"/>
    <n v="0"/>
    <n v="32"/>
    <n v="0"/>
    <m/>
    <n v="0"/>
    <n v="1"/>
    <n v="977"/>
    <n v="2"/>
    <x v="3"/>
    <n v="1"/>
    <n v="4"/>
    <n v="45"/>
    <n v="3"/>
    <n v="2"/>
    <n v="2"/>
    <n v="5470"/>
    <n v="25518"/>
    <n v="0"/>
    <n v="13"/>
    <n v="3"/>
    <n v="3"/>
    <n v="80"/>
    <n v="2"/>
    <n v="10"/>
    <n v="2"/>
    <n v="9"/>
    <n v="5"/>
    <n v="1"/>
    <n v="6"/>
  </r>
  <r>
    <x v="1"/>
    <s v="Travel_Rarely"/>
    <x v="1"/>
    <s v="Current Employees"/>
    <x v="1"/>
    <x v="4"/>
    <x v="1160"/>
    <n v="1553"/>
    <x v="1"/>
    <x v="4"/>
    <x v="2"/>
    <s v="No"/>
    <s v="Y"/>
    <n v="4"/>
    <n v="-2"/>
    <n v="0"/>
    <n v="45"/>
    <n v="0"/>
    <m/>
    <n v="0"/>
    <n v="1"/>
    <n v="538"/>
    <n v="1"/>
    <x v="2"/>
    <n v="1"/>
    <n v="4"/>
    <n v="66"/>
    <n v="3"/>
    <n v="3"/>
    <n v="4"/>
    <n v="7441"/>
    <n v="20933"/>
    <n v="1"/>
    <n v="12"/>
    <n v="3"/>
    <n v="1"/>
    <n v="80"/>
    <n v="3"/>
    <n v="10"/>
    <n v="3"/>
    <n v="10"/>
    <n v="8"/>
    <n v="7"/>
    <n v="7"/>
  </r>
  <r>
    <x v="1"/>
    <s v="Travel_Rarely"/>
    <x v="4"/>
    <s v="Current Employees"/>
    <x v="1"/>
    <x v="2"/>
    <x v="1161"/>
    <n v="1725"/>
    <x v="1"/>
    <x v="2"/>
    <x v="2"/>
    <s v="No"/>
    <s v="Y"/>
    <n v="2"/>
    <n v="-2"/>
    <n v="0"/>
    <n v="24"/>
    <n v="0"/>
    <m/>
    <n v="0"/>
    <n v="1"/>
    <n v="506"/>
    <n v="29"/>
    <x v="1"/>
    <n v="1"/>
    <n v="2"/>
    <n v="91"/>
    <n v="3"/>
    <n v="1"/>
    <n v="3"/>
    <n v="3907"/>
    <n v="3622"/>
    <n v="1"/>
    <n v="13"/>
    <n v="3"/>
    <n v="2"/>
    <n v="80"/>
    <n v="3"/>
    <n v="6"/>
    <n v="4"/>
    <n v="6"/>
    <n v="2"/>
    <n v="1"/>
    <n v="2"/>
  </r>
  <r>
    <x v="1"/>
    <s v="Travel_Rarely"/>
    <x v="4"/>
    <s v="Current Employees"/>
    <x v="1"/>
    <x v="4"/>
    <x v="1162"/>
    <n v="1551"/>
    <x v="1"/>
    <x v="2"/>
    <x v="2"/>
    <s v="No"/>
    <s v="Y"/>
    <n v="3"/>
    <n v="-2"/>
    <n v="0"/>
    <n v="24"/>
    <n v="0"/>
    <m/>
    <n v="0"/>
    <n v="1"/>
    <n v="350"/>
    <n v="21"/>
    <x v="0"/>
    <n v="1"/>
    <n v="4"/>
    <n v="57"/>
    <n v="2"/>
    <n v="1"/>
    <n v="4"/>
    <n v="2296"/>
    <n v="10036"/>
    <n v="0"/>
    <n v="14"/>
    <n v="3"/>
    <n v="2"/>
    <n v="80"/>
    <n v="3"/>
    <n v="2"/>
    <n v="3"/>
    <n v="1"/>
    <n v="1"/>
    <n v="0"/>
    <n v="0"/>
  </r>
  <r>
    <x v="1"/>
    <s v="Travel_Rarely"/>
    <x v="0"/>
    <s v="Current Employees"/>
    <x v="1"/>
    <x v="1"/>
    <x v="1163"/>
    <n v="1871"/>
    <x v="1"/>
    <x v="1"/>
    <x v="2"/>
    <s v="No"/>
    <s v="Y"/>
    <n v="2"/>
    <n v="-2"/>
    <n v="0"/>
    <n v="39"/>
    <n v="0"/>
    <m/>
    <n v="0"/>
    <n v="1"/>
    <n v="835"/>
    <n v="19"/>
    <x v="2"/>
    <n v="1"/>
    <n v="4"/>
    <n v="41"/>
    <n v="3"/>
    <n v="2"/>
    <n v="4"/>
    <n v="3902"/>
    <n v="5141"/>
    <n v="8"/>
    <n v="14"/>
    <n v="3"/>
    <n v="2"/>
    <n v="80"/>
    <n v="3"/>
    <n v="7"/>
    <n v="3"/>
    <n v="2"/>
    <n v="2"/>
    <n v="2"/>
    <n v="2"/>
  </r>
  <r>
    <x v="1"/>
    <s v="Travel_Rarely"/>
    <x v="0"/>
    <s v="Current Employees"/>
    <x v="1"/>
    <x v="0"/>
    <x v="1164"/>
    <n v="2031"/>
    <x v="1"/>
    <x v="5"/>
    <x v="1"/>
    <s v="No"/>
    <s v="Y"/>
    <n v="2"/>
    <n v="-2"/>
    <n v="0"/>
    <n v="42"/>
    <n v="0"/>
    <m/>
    <n v="0"/>
    <n v="1"/>
    <n v="300"/>
    <n v="2"/>
    <x v="3"/>
    <n v="1"/>
    <n v="1"/>
    <n v="56"/>
    <n v="3"/>
    <n v="5"/>
    <n v="3"/>
    <n v="18880"/>
    <n v="17312"/>
    <n v="5"/>
    <n v="11"/>
    <n v="3"/>
    <n v="1"/>
    <n v="80"/>
    <n v="0"/>
    <n v="24"/>
    <n v="2"/>
    <n v="22"/>
    <n v="6"/>
    <n v="4"/>
    <n v="14"/>
  </r>
  <r>
    <x v="1"/>
    <s v="Travel_Rarely"/>
    <x v="0"/>
    <s v="Current Employees"/>
    <x v="1"/>
    <x v="2"/>
    <x v="1165"/>
    <n v="1543"/>
    <x v="1"/>
    <x v="1"/>
    <x v="1"/>
    <s v="No"/>
    <s v="Y"/>
    <n v="2"/>
    <n v="-2"/>
    <n v="0"/>
    <n v="37"/>
    <n v="0"/>
    <m/>
    <n v="0"/>
    <n v="1"/>
    <n v="674"/>
    <n v="13"/>
    <x v="3"/>
    <n v="1"/>
    <n v="1"/>
    <n v="47"/>
    <n v="3"/>
    <n v="2"/>
    <n v="4"/>
    <n v="4285"/>
    <n v="3031"/>
    <n v="1"/>
    <n v="17"/>
    <n v="3"/>
    <n v="1"/>
    <n v="80"/>
    <n v="0"/>
    <n v="10"/>
    <n v="3"/>
    <n v="10"/>
    <n v="8"/>
    <n v="3"/>
    <n v="7"/>
  </r>
  <r>
    <x v="1"/>
    <s v="Travel_Rarely"/>
    <x v="2"/>
    <s v="Current Employees"/>
    <x v="1"/>
    <x v="0"/>
    <x v="1166"/>
    <n v="1434"/>
    <x v="1"/>
    <x v="2"/>
    <x v="1"/>
    <s v="No"/>
    <s v="Y"/>
    <n v="3"/>
    <n v="-2"/>
    <n v="0"/>
    <n v="27"/>
    <n v="0"/>
    <m/>
    <n v="0"/>
    <n v="1"/>
    <n v="1377"/>
    <n v="11"/>
    <x v="1"/>
    <n v="1"/>
    <n v="2"/>
    <n v="91"/>
    <n v="3"/>
    <n v="1"/>
    <n v="3"/>
    <n v="2099"/>
    <n v="7679"/>
    <n v="0"/>
    <n v="14"/>
    <n v="3"/>
    <n v="2"/>
    <n v="80"/>
    <n v="0"/>
    <n v="6"/>
    <n v="4"/>
    <n v="5"/>
    <n v="0"/>
    <n v="1"/>
    <n v="4"/>
  </r>
  <r>
    <x v="1"/>
    <s v="Travel_Rarely"/>
    <x v="0"/>
    <s v="Current Employees"/>
    <x v="1"/>
    <x v="0"/>
    <x v="1167"/>
    <n v="1621"/>
    <x v="1"/>
    <x v="1"/>
    <x v="1"/>
    <s v="No"/>
    <s v="Y"/>
    <n v="2"/>
    <n v="-2"/>
    <n v="0"/>
    <n v="35"/>
    <n v="0"/>
    <m/>
    <n v="0"/>
    <n v="1"/>
    <n v="819"/>
    <n v="18"/>
    <x v="4"/>
    <n v="1"/>
    <n v="2"/>
    <n v="48"/>
    <n v="4"/>
    <n v="2"/>
    <n v="3"/>
    <n v="5208"/>
    <n v="26312"/>
    <n v="1"/>
    <n v="11"/>
    <n v="3"/>
    <n v="4"/>
    <n v="80"/>
    <n v="0"/>
    <n v="16"/>
    <n v="3"/>
    <n v="16"/>
    <n v="15"/>
    <n v="1"/>
    <n v="10"/>
  </r>
  <r>
    <x v="1"/>
    <s v="Travel_Rarely"/>
    <x v="2"/>
    <s v="Current Employees"/>
    <x v="1"/>
    <x v="2"/>
    <x v="1168"/>
    <n v="2068"/>
    <x v="1"/>
    <x v="2"/>
    <x v="1"/>
    <s v="No"/>
    <s v="Y"/>
    <n v="3"/>
    <n v="-2"/>
    <n v="0"/>
    <n v="34"/>
    <n v="0"/>
    <m/>
    <n v="0"/>
    <n v="1"/>
    <n v="628"/>
    <n v="8"/>
    <x v="3"/>
    <n v="1"/>
    <n v="2"/>
    <n v="82"/>
    <n v="4"/>
    <n v="2"/>
    <n v="3"/>
    <n v="4404"/>
    <n v="10228"/>
    <n v="2"/>
    <n v="12"/>
    <n v="3"/>
    <n v="1"/>
    <n v="80"/>
    <n v="0"/>
    <n v="6"/>
    <n v="4"/>
    <n v="4"/>
    <n v="3"/>
    <n v="1"/>
    <n v="2"/>
  </r>
  <r>
    <x v="1"/>
    <s v="Travel_Rarely"/>
    <x v="1"/>
    <s v="Current Employees"/>
    <x v="1"/>
    <x v="2"/>
    <x v="1169"/>
    <n v="1689"/>
    <x v="1"/>
    <x v="4"/>
    <x v="1"/>
    <s v="No"/>
    <s v="Y"/>
    <n v="2"/>
    <n v="-2"/>
    <n v="0"/>
    <n v="53"/>
    <n v="0"/>
    <m/>
    <n v="0"/>
    <n v="1"/>
    <n v="1395"/>
    <n v="24"/>
    <x v="2"/>
    <n v="1"/>
    <n v="2"/>
    <n v="48"/>
    <n v="4"/>
    <n v="3"/>
    <n v="4"/>
    <n v="7005"/>
    <n v="3458"/>
    <n v="3"/>
    <n v="15"/>
    <n v="3"/>
    <n v="3"/>
    <n v="80"/>
    <n v="0"/>
    <n v="11"/>
    <n v="3"/>
    <n v="4"/>
    <n v="3"/>
    <n v="1"/>
    <n v="2"/>
  </r>
  <r>
    <x v="1"/>
    <s v="Travel_Rarely"/>
    <x v="1"/>
    <s v="Current Employees"/>
    <x v="1"/>
    <x v="0"/>
    <x v="1170"/>
    <n v="1867"/>
    <x v="1"/>
    <x v="7"/>
    <x v="1"/>
    <s v="No"/>
    <s v="Y"/>
    <n v="3"/>
    <n v="-2"/>
    <n v="0"/>
    <n v="48"/>
    <n v="0"/>
    <m/>
    <n v="0"/>
    <n v="1"/>
    <n v="1224"/>
    <n v="10"/>
    <x v="3"/>
    <n v="1"/>
    <n v="4"/>
    <n v="91"/>
    <n v="2"/>
    <n v="5"/>
    <n v="2"/>
    <n v="19665"/>
    <n v="13583"/>
    <n v="4"/>
    <n v="12"/>
    <n v="3"/>
    <n v="4"/>
    <n v="80"/>
    <n v="0"/>
    <n v="29"/>
    <n v="3"/>
    <n v="22"/>
    <n v="10"/>
    <n v="12"/>
    <n v="9"/>
  </r>
  <r>
    <x v="1"/>
    <s v="Travel_Rarely"/>
    <x v="2"/>
    <s v="Current Employees"/>
    <x v="1"/>
    <x v="2"/>
    <x v="1171"/>
    <n v="1989"/>
    <x v="1"/>
    <x v="2"/>
    <x v="1"/>
    <s v="No"/>
    <s v="Y"/>
    <n v="6"/>
    <n v="-2"/>
    <n v="0"/>
    <n v="30"/>
    <n v="0"/>
    <m/>
    <n v="0"/>
    <n v="1"/>
    <n v="911"/>
    <n v="1"/>
    <x v="0"/>
    <n v="1"/>
    <n v="4"/>
    <n v="76"/>
    <n v="3"/>
    <n v="1"/>
    <n v="2"/>
    <n v="3748"/>
    <n v="4077"/>
    <n v="1"/>
    <n v="13"/>
    <n v="3"/>
    <n v="3"/>
    <n v="80"/>
    <n v="0"/>
    <n v="12"/>
    <n v="2"/>
    <n v="12"/>
    <n v="8"/>
    <n v="1"/>
    <n v="7"/>
  </r>
  <r>
    <x v="1"/>
    <s v="Travel_Rarely"/>
    <x v="2"/>
    <s v="Current Employees"/>
    <x v="1"/>
    <x v="0"/>
    <x v="1172"/>
    <n v="1954"/>
    <x v="1"/>
    <x v="4"/>
    <x v="1"/>
    <s v="No"/>
    <s v="Y"/>
    <n v="5"/>
    <n v="-2"/>
    <n v="0"/>
    <n v="29"/>
    <n v="0"/>
    <m/>
    <n v="0"/>
    <n v="1"/>
    <n v="136"/>
    <n v="1"/>
    <x v="3"/>
    <n v="1"/>
    <n v="1"/>
    <n v="89"/>
    <n v="3"/>
    <n v="2"/>
    <n v="3"/>
    <n v="5373"/>
    <n v="6225"/>
    <n v="0"/>
    <n v="12"/>
    <n v="3"/>
    <n v="1"/>
    <n v="80"/>
    <n v="1"/>
    <n v="6"/>
    <n v="2"/>
    <n v="5"/>
    <n v="3"/>
    <n v="0"/>
    <n v="2"/>
  </r>
  <r>
    <x v="1"/>
    <s v="Travel_Rarely"/>
    <x v="1"/>
    <s v="Current Employees"/>
    <x v="1"/>
    <x v="4"/>
    <x v="1173"/>
    <n v="1473"/>
    <x v="1"/>
    <x v="4"/>
    <x v="1"/>
    <s v="No"/>
    <s v="Y"/>
    <n v="0"/>
    <n v="-2"/>
    <n v="0"/>
    <n v="49"/>
    <n v="0"/>
    <m/>
    <n v="0"/>
    <n v="1"/>
    <n v="1495"/>
    <n v="5"/>
    <x v="2"/>
    <n v="1"/>
    <n v="4"/>
    <n v="96"/>
    <n v="3"/>
    <n v="2"/>
    <n v="4"/>
    <n v="6651"/>
    <n v="21534"/>
    <n v="2"/>
    <n v="14"/>
    <n v="3"/>
    <n v="2"/>
    <n v="80"/>
    <n v="1"/>
    <n v="20"/>
    <n v="2"/>
    <n v="3"/>
    <n v="2"/>
    <n v="1"/>
    <n v="2"/>
  </r>
  <r>
    <x v="1"/>
    <s v="Travel_Rarely"/>
    <x v="0"/>
    <s v="Current Employees"/>
    <x v="1"/>
    <x v="0"/>
    <x v="1174"/>
    <n v="1971"/>
    <x v="1"/>
    <x v="4"/>
    <x v="1"/>
    <s v="No"/>
    <s v="Y"/>
    <n v="1"/>
    <n v="-2"/>
    <n v="0"/>
    <n v="43"/>
    <n v="0"/>
    <m/>
    <n v="0"/>
    <n v="1"/>
    <n v="574"/>
    <n v="11"/>
    <x v="3"/>
    <n v="1"/>
    <n v="1"/>
    <n v="30"/>
    <n v="3"/>
    <n v="3"/>
    <n v="3"/>
    <n v="7510"/>
    <n v="16873"/>
    <n v="1"/>
    <n v="17"/>
    <n v="3"/>
    <n v="2"/>
    <n v="80"/>
    <n v="1"/>
    <n v="10"/>
    <n v="3"/>
    <n v="10"/>
    <n v="9"/>
    <n v="0"/>
    <n v="9"/>
  </r>
  <r>
    <x v="1"/>
    <s v="Travel_Rarely"/>
    <x v="2"/>
    <s v="Current Employees"/>
    <x v="1"/>
    <x v="4"/>
    <x v="1175"/>
    <n v="1415"/>
    <x v="1"/>
    <x v="2"/>
    <x v="1"/>
    <s v="No"/>
    <s v="Y"/>
    <n v="2"/>
    <n v="-2"/>
    <n v="0"/>
    <n v="25"/>
    <n v="0"/>
    <m/>
    <n v="0"/>
    <n v="1"/>
    <n v="949"/>
    <n v="1"/>
    <x v="3"/>
    <n v="1"/>
    <n v="4"/>
    <n v="81"/>
    <n v="3"/>
    <n v="1"/>
    <n v="4"/>
    <n v="3229"/>
    <n v="4910"/>
    <n v="4"/>
    <n v="11"/>
    <n v="3"/>
    <n v="2"/>
    <n v="80"/>
    <n v="1"/>
    <n v="7"/>
    <n v="2"/>
    <n v="3"/>
    <n v="2"/>
    <n v="0"/>
    <n v="2"/>
  </r>
  <r>
    <x v="1"/>
    <s v="Travel_Rarely"/>
    <x v="1"/>
    <s v="Current Employees"/>
    <x v="1"/>
    <x v="4"/>
    <x v="1176"/>
    <n v="1438"/>
    <x v="1"/>
    <x v="1"/>
    <x v="1"/>
    <s v="No"/>
    <s v="Y"/>
    <n v="2"/>
    <n v="-2"/>
    <n v="0"/>
    <n v="47"/>
    <n v="0"/>
    <m/>
    <n v="0"/>
    <n v="1"/>
    <n v="465"/>
    <n v="1"/>
    <x v="3"/>
    <n v="1"/>
    <n v="4"/>
    <n v="74"/>
    <n v="3"/>
    <n v="1"/>
    <n v="4"/>
    <n v="3420"/>
    <n v="10205"/>
    <n v="7"/>
    <n v="12"/>
    <n v="3"/>
    <n v="3"/>
    <n v="80"/>
    <n v="1"/>
    <n v="17"/>
    <n v="2"/>
    <n v="6"/>
    <n v="5"/>
    <n v="1"/>
    <n v="2"/>
  </r>
  <r>
    <x v="1"/>
    <s v="Travel_Rarely"/>
    <x v="0"/>
    <s v="Current Employees"/>
    <x v="1"/>
    <x v="2"/>
    <x v="1177"/>
    <n v="1826"/>
    <x v="1"/>
    <x v="2"/>
    <x v="1"/>
    <s v="No"/>
    <s v="Y"/>
    <n v="2"/>
    <n v="-2"/>
    <n v="0"/>
    <n v="35"/>
    <n v="0"/>
    <m/>
    <n v="0"/>
    <n v="1"/>
    <n v="185"/>
    <n v="23"/>
    <x v="2"/>
    <n v="1"/>
    <n v="2"/>
    <n v="91"/>
    <n v="1"/>
    <n v="1"/>
    <n v="3"/>
    <n v="2705"/>
    <n v="9696"/>
    <n v="0"/>
    <n v="16"/>
    <n v="3"/>
    <n v="2"/>
    <n v="80"/>
    <n v="1"/>
    <n v="6"/>
    <n v="4"/>
    <n v="5"/>
    <n v="4"/>
    <n v="0"/>
    <n v="3"/>
  </r>
  <r>
    <x v="1"/>
    <s v="Travel_Rarely"/>
    <x v="2"/>
    <s v="Current Employees"/>
    <x v="1"/>
    <x v="2"/>
    <x v="1178"/>
    <n v="1609"/>
    <x v="1"/>
    <x v="1"/>
    <x v="1"/>
    <s v="No"/>
    <s v="Y"/>
    <n v="3"/>
    <n v="-2"/>
    <n v="0"/>
    <n v="30"/>
    <n v="0"/>
    <m/>
    <n v="0"/>
    <n v="1"/>
    <n v="241"/>
    <n v="7"/>
    <x v="3"/>
    <n v="1"/>
    <n v="2"/>
    <n v="48"/>
    <n v="2"/>
    <n v="1"/>
    <n v="2"/>
    <n v="2141"/>
    <n v="5348"/>
    <n v="1"/>
    <n v="12"/>
    <n v="3"/>
    <n v="2"/>
    <n v="80"/>
    <n v="1"/>
    <n v="6"/>
    <n v="2"/>
    <n v="6"/>
    <n v="4"/>
    <n v="1"/>
    <n v="1"/>
  </r>
  <r>
    <x v="1"/>
    <s v="Travel_Rarely"/>
    <x v="2"/>
    <s v="Current Employees"/>
    <x v="1"/>
    <x v="2"/>
    <x v="1179"/>
    <n v="1696"/>
    <x v="1"/>
    <x v="2"/>
    <x v="1"/>
    <s v="No"/>
    <s v="Y"/>
    <n v="3"/>
    <n v="-2"/>
    <n v="0"/>
    <n v="34"/>
    <n v="0"/>
    <m/>
    <n v="0"/>
    <n v="1"/>
    <n v="1157"/>
    <n v="5"/>
    <x v="0"/>
    <n v="1"/>
    <n v="2"/>
    <n v="57"/>
    <n v="2"/>
    <n v="2"/>
    <n v="4"/>
    <n v="3986"/>
    <n v="11912"/>
    <n v="1"/>
    <n v="14"/>
    <n v="3"/>
    <n v="3"/>
    <n v="80"/>
    <n v="1"/>
    <n v="15"/>
    <n v="4"/>
    <n v="15"/>
    <n v="10"/>
    <n v="4"/>
    <n v="13"/>
  </r>
  <r>
    <x v="1"/>
    <s v="Travel_Rarely"/>
    <x v="2"/>
    <s v="Current Employees"/>
    <x v="1"/>
    <x v="4"/>
    <x v="1180"/>
    <n v="1931"/>
    <x v="1"/>
    <x v="1"/>
    <x v="1"/>
    <s v="No"/>
    <s v="Y"/>
    <n v="3"/>
    <n v="-2"/>
    <n v="0"/>
    <n v="27"/>
    <n v="0"/>
    <m/>
    <n v="0"/>
    <n v="1"/>
    <n v="1354"/>
    <n v="2"/>
    <x v="2"/>
    <n v="1"/>
    <n v="4"/>
    <n v="41"/>
    <n v="3"/>
    <n v="1"/>
    <n v="4"/>
    <n v="2226"/>
    <n v="6073"/>
    <n v="1"/>
    <n v="11"/>
    <n v="3"/>
    <n v="3"/>
    <n v="80"/>
    <n v="1"/>
    <n v="6"/>
    <n v="2"/>
    <n v="5"/>
    <n v="3"/>
    <n v="1"/>
    <n v="2"/>
  </r>
  <r>
    <x v="1"/>
    <s v="Travel_Rarely"/>
    <x v="2"/>
    <s v="Current Employees"/>
    <x v="1"/>
    <x v="0"/>
    <x v="1181"/>
    <n v="1721"/>
    <x v="1"/>
    <x v="2"/>
    <x v="1"/>
    <s v="No"/>
    <s v="Y"/>
    <n v="2"/>
    <n v="-2"/>
    <n v="0"/>
    <n v="31"/>
    <n v="0"/>
    <m/>
    <n v="0"/>
    <n v="1"/>
    <n v="741"/>
    <n v="2"/>
    <x v="2"/>
    <n v="1"/>
    <n v="2"/>
    <n v="69"/>
    <n v="3"/>
    <n v="1"/>
    <n v="3"/>
    <n v="3477"/>
    <n v="18103"/>
    <n v="1"/>
    <n v="14"/>
    <n v="3"/>
    <n v="4"/>
    <n v="80"/>
    <n v="1"/>
    <n v="6"/>
    <n v="4"/>
    <n v="5"/>
    <n v="2"/>
    <n v="0"/>
    <n v="3"/>
  </r>
  <r>
    <x v="1"/>
    <s v="Travel_Rarely"/>
    <x v="2"/>
    <s v="Current Employees"/>
    <x v="1"/>
    <x v="0"/>
    <x v="1182"/>
    <n v="1729"/>
    <x v="1"/>
    <x v="1"/>
    <x v="1"/>
    <s v="No"/>
    <s v="Y"/>
    <n v="2"/>
    <n v="-2"/>
    <n v="0"/>
    <n v="30"/>
    <n v="0"/>
    <m/>
    <n v="0"/>
    <n v="1"/>
    <n v="793"/>
    <n v="16"/>
    <x v="1"/>
    <n v="1"/>
    <n v="2"/>
    <n v="33"/>
    <n v="3"/>
    <n v="1"/>
    <n v="4"/>
    <n v="2862"/>
    <n v="3811"/>
    <n v="1"/>
    <n v="12"/>
    <n v="3"/>
    <n v="2"/>
    <n v="80"/>
    <n v="1"/>
    <n v="10"/>
    <n v="2"/>
    <n v="10"/>
    <n v="0"/>
    <n v="0"/>
    <n v="8"/>
  </r>
  <r>
    <x v="1"/>
    <s v="Travel_Rarely"/>
    <x v="2"/>
    <s v="Current Employees"/>
    <x v="1"/>
    <x v="0"/>
    <x v="1183"/>
    <n v="1580"/>
    <x v="1"/>
    <x v="1"/>
    <x v="1"/>
    <s v="No"/>
    <s v="Y"/>
    <n v="3"/>
    <n v="-2"/>
    <n v="0"/>
    <n v="34"/>
    <n v="0"/>
    <m/>
    <n v="0"/>
    <n v="1"/>
    <n v="1351"/>
    <n v="1"/>
    <x v="2"/>
    <n v="1"/>
    <n v="2"/>
    <n v="45"/>
    <n v="3"/>
    <n v="2"/>
    <n v="4"/>
    <n v="5484"/>
    <n v="13008"/>
    <n v="9"/>
    <n v="17"/>
    <n v="3"/>
    <n v="2"/>
    <n v="80"/>
    <n v="1"/>
    <n v="9"/>
    <n v="2"/>
    <n v="2"/>
    <n v="2"/>
    <n v="2"/>
    <n v="1"/>
  </r>
  <r>
    <x v="1"/>
    <s v="Travel_Rarely"/>
    <x v="0"/>
    <s v="Current Employees"/>
    <x v="1"/>
    <x v="0"/>
    <x v="1184"/>
    <n v="1903"/>
    <x v="1"/>
    <x v="4"/>
    <x v="1"/>
    <s v="No"/>
    <s v="Y"/>
    <n v="5"/>
    <n v="-2"/>
    <n v="0"/>
    <n v="44"/>
    <n v="0"/>
    <m/>
    <n v="0"/>
    <n v="1"/>
    <n v="170"/>
    <n v="1"/>
    <x v="2"/>
    <n v="1"/>
    <n v="2"/>
    <n v="78"/>
    <n v="4"/>
    <n v="2"/>
    <n v="3"/>
    <n v="5033"/>
    <n v="9364"/>
    <n v="2"/>
    <n v="15"/>
    <n v="3"/>
    <n v="4"/>
    <n v="80"/>
    <n v="1"/>
    <n v="10"/>
    <n v="3"/>
    <n v="2"/>
    <n v="0"/>
    <n v="2"/>
    <n v="2"/>
  </r>
  <r>
    <x v="1"/>
    <s v="Travel_Rarely"/>
    <x v="0"/>
    <s v="Current Employees"/>
    <x v="1"/>
    <x v="2"/>
    <x v="1185"/>
    <n v="1542"/>
    <x v="1"/>
    <x v="2"/>
    <x v="1"/>
    <s v="No"/>
    <s v="Y"/>
    <n v="3"/>
    <n v="-2"/>
    <n v="0"/>
    <n v="42"/>
    <n v="0"/>
    <m/>
    <n v="0"/>
    <n v="1"/>
    <n v="1210"/>
    <n v="2"/>
    <x v="3"/>
    <n v="1"/>
    <n v="3"/>
    <n v="68"/>
    <n v="2"/>
    <n v="1"/>
    <n v="2"/>
    <n v="4841"/>
    <n v="24052"/>
    <n v="4"/>
    <n v="14"/>
    <n v="3"/>
    <n v="2"/>
    <n v="80"/>
    <n v="1"/>
    <n v="4"/>
    <n v="3"/>
    <n v="1"/>
    <n v="0"/>
    <n v="0"/>
    <n v="0"/>
  </r>
  <r>
    <x v="1"/>
    <s v="Travel_Rarely"/>
    <x v="0"/>
    <s v="Current Employees"/>
    <x v="1"/>
    <x v="0"/>
    <x v="1186"/>
    <n v="1601"/>
    <x v="1"/>
    <x v="2"/>
    <x v="1"/>
    <s v="No"/>
    <s v="Y"/>
    <n v="5"/>
    <n v="-2"/>
    <n v="0"/>
    <n v="35"/>
    <n v="0"/>
    <m/>
    <n v="0"/>
    <n v="1"/>
    <n v="1349"/>
    <n v="7"/>
    <x v="0"/>
    <n v="1"/>
    <n v="3"/>
    <n v="63"/>
    <n v="2"/>
    <n v="1"/>
    <n v="4"/>
    <n v="2690"/>
    <n v="7713"/>
    <n v="1"/>
    <n v="18"/>
    <n v="3"/>
    <n v="4"/>
    <n v="80"/>
    <n v="1"/>
    <n v="1"/>
    <n v="2"/>
    <n v="1"/>
    <n v="0"/>
    <n v="0"/>
    <n v="1"/>
  </r>
  <r>
    <x v="1"/>
    <s v="Travel_Rarely"/>
    <x v="0"/>
    <s v="Current Employees"/>
    <x v="1"/>
    <x v="2"/>
    <x v="1187"/>
    <n v="1911"/>
    <x v="1"/>
    <x v="7"/>
    <x v="1"/>
    <s v="No"/>
    <s v="Y"/>
    <n v="3"/>
    <n v="-2"/>
    <n v="0"/>
    <n v="42"/>
    <n v="0"/>
    <m/>
    <n v="0"/>
    <n v="1"/>
    <n v="1396"/>
    <n v="6"/>
    <x v="3"/>
    <n v="1"/>
    <n v="3"/>
    <n v="83"/>
    <n v="3"/>
    <n v="3"/>
    <n v="3"/>
    <n v="13348"/>
    <n v="14842"/>
    <n v="9"/>
    <n v="13"/>
    <n v="3"/>
    <n v="2"/>
    <n v="80"/>
    <n v="1"/>
    <n v="18"/>
    <n v="4"/>
    <n v="13"/>
    <n v="7"/>
    <n v="5"/>
    <n v="7"/>
  </r>
  <r>
    <x v="1"/>
    <s v="Travel_Rarely"/>
    <x v="2"/>
    <s v="Current Employees"/>
    <x v="1"/>
    <x v="0"/>
    <x v="1188"/>
    <n v="1799"/>
    <x v="1"/>
    <x v="1"/>
    <x v="1"/>
    <s v="No"/>
    <s v="Y"/>
    <n v="6"/>
    <n v="-2"/>
    <n v="0"/>
    <n v="28"/>
    <n v="0"/>
    <m/>
    <n v="0"/>
    <n v="1"/>
    <n v="1181"/>
    <n v="1"/>
    <x v="3"/>
    <n v="1"/>
    <n v="3"/>
    <n v="82"/>
    <n v="3"/>
    <n v="1"/>
    <n v="4"/>
    <n v="2044"/>
    <n v="5531"/>
    <n v="1"/>
    <n v="11"/>
    <n v="3"/>
    <n v="3"/>
    <n v="80"/>
    <n v="1"/>
    <n v="5"/>
    <n v="4"/>
    <n v="5"/>
    <n v="3"/>
    <n v="0"/>
    <n v="3"/>
  </r>
  <r>
    <x v="1"/>
    <s v="Travel_Rarely"/>
    <x v="2"/>
    <s v="Current Employees"/>
    <x v="1"/>
    <x v="0"/>
    <x v="1189"/>
    <n v="1763"/>
    <x v="1"/>
    <x v="4"/>
    <x v="1"/>
    <s v="No"/>
    <s v="Y"/>
    <n v="3"/>
    <n v="-2"/>
    <n v="0"/>
    <n v="30"/>
    <n v="0"/>
    <m/>
    <n v="0"/>
    <n v="1"/>
    <n v="305"/>
    <n v="16"/>
    <x v="3"/>
    <n v="1"/>
    <n v="3"/>
    <n v="58"/>
    <n v="4"/>
    <n v="2"/>
    <n v="3"/>
    <n v="5294"/>
    <n v="9128"/>
    <n v="3"/>
    <n v="16"/>
    <n v="3"/>
    <n v="3"/>
    <n v="80"/>
    <n v="1"/>
    <n v="10"/>
    <n v="3"/>
    <n v="7"/>
    <n v="0"/>
    <n v="1"/>
    <n v="7"/>
  </r>
  <r>
    <x v="1"/>
    <s v="Travel_Rarely"/>
    <x v="4"/>
    <s v="Current Employees"/>
    <x v="1"/>
    <x v="2"/>
    <x v="1190"/>
    <n v="1707"/>
    <x v="1"/>
    <x v="1"/>
    <x v="1"/>
    <s v="No"/>
    <s v="Y"/>
    <n v="1"/>
    <n v="-2"/>
    <n v="0"/>
    <n v="24"/>
    <n v="0"/>
    <m/>
    <n v="0"/>
    <n v="1"/>
    <n v="581"/>
    <n v="9"/>
    <x v="3"/>
    <n v="1"/>
    <n v="3"/>
    <n v="62"/>
    <n v="4"/>
    <n v="1"/>
    <n v="3"/>
    <n v="4401"/>
    <n v="17616"/>
    <n v="1"/>
    <n v="16"/>
    <n v="3"/>
    <n v="4"/>
    <n v="80"/>
    <n v="1"/>
    <n v="5"/>
    <n v="3"/>
    <n v="5"/>
    <n v="3"/>
    <n v="0"/>
    <n v="4"/>
  </r>
  <r>
    <x v="1"/>
    <s v="Travel_Rarely"/>
    <x v="0"/>
    <s v="Current Employees"/>
    <x v="1"/>
    <x v="2"/>
    <x v="1191"/>
    <n v="2062"/>
    <x v="1"/>
    <x v="4"/>
    <x v="1"/>
    <s v="No"/>
    <s v="Y"/>
    <n v="5"/>
    <n v="-2"/>
    <n v="0"/>
    <n v="39"/>
    <n v="0"/>
    <m/>
    <n v="0"/>
    <n v="1"/>
    <n v="613"/>
    <n v="6"/>
    <x v="1"/>
    <n v="1"/>
    <n v="4"/>
    <n v="42"/>
    <n v="2"/>
    <n v="3"/>
    <n v="3"/>
    <n v="9991"/>
    <n v="21457"/>
    <n v="4"/>
    <n v="15"/>
    <n v="3"/>
    <n v="1"/>
    <n v="80"/>
    <n v="1"/>
    <n v="9"/>
    <n v="3"/>
    <n v="7"/>
    <n v="7"/>
    <n v="1"/>
    <n v="7"/>
  </r>
  <r>
    <x v="1"/>
    <s v="Travel_Rarely"/>
    <x v="0"/>
    <s v="Current Employees"/>
    <x v="1"/>
    <x v="0"/>
    <x v="1192"/>
    <n v="1523"/>
    <x v="1"/>
    <x v="7"/>
    <x v="1"/>
    <s v="No"/>
    <s v="Y"/>
    <n v="1"/>
    <n v="-2"/>
    <n v="0"/>
    <n v="44"/>
    <n v="0"/>
    <m/>
    <n v="0"/>
    <n v="1"/>
    <n v="136"/>
    <n v="28"/>
    <x v="3"/>
    <n v="1"/>
    <n v="4"/>
    <n v="32"/>
    <n v="3"/>
    <n v="4"/>
    <n v="3"/>
    <n v="16328"/>
    <n v="22074"/>
    <n v="3"/>
    <n v="13"/>
    <n v="3"/>
    <n v="3"/>
    <n v="80"/>
    <n v="1"/>
    <n v="24"/>
    <n v="4"/>
    <n v="20"/>
    <n v="6"/>
    <n v="14"/>
    <n v="17"/>
  </r>
  <r>
    <x v="1"/>
    <s v="Travel_Rarely"/>
    <x v="0"/>
    <s v="Current Employees"/>
    <x v="1"/>
    <x v="0"/>
    <x v="1193"/>
    <n v="1728"/>
    <x v="1"/>
    <x v="3"/>
    <x v="1"/>
    <s v="No"/>
    <s v="Y"/>
    <n v="3"/>
    <n v="-2"/>
    <n v="0"/>
    <n v="35"/>
    <n v="0"/>
    <m/>
    <n v="0"/>
    <n v="1"/>
    <n v="1370"/>
    <n v="27"/>
    <x v="2"/>
    <n v="1"/>
    <n v="4"/>
    <n v="49"/>
    <n v="3"/>
    <n v="2"/>
    <n v="3"/>
    <n v="6883"/>
    <n v="5151"/>
    <n v="2"/>
    <n v="16"/>
    <n v="3"/>
    <n v="2"/>
    <n v="80"/>
    <n v="1"/>
    <n v="17"/>
    <n v="3"/>
    <n v="7"/>
    <n v="7"/>
    <n v="0"/>
    <n v="7"/>
  </r>
  <r>
    <x v="1"/>
    <s v="Travel_Rarely"/>
    <x v="2"/>
    <s v="Current Employees"/>
    <x v="1"/>
    <x v="0"/>
    <x v="1194"/>
    <n v="1798"/>
    <x v="1"/>
    <x v="1"/>
    <x v="1"/>
    <s v="No"/>
    <s v="Y"/>
    <n v="1"/>
    <n v="-2"/>
    <n v="0"/>
    <n v="33"/>
    <n v="0"/>
    <m/>
    <n v="0"/>
    <n v="1"/>
    <n v="867"/>
    <n v="8"/>
    <x v="2"/>
    <n v="1"/>
    <n v="4"/>
    <n v="90"/>
    <n v="4"/>
    <n v="1"/>
    <n v="3"/>
    <n v="3143"/>
    <n v="6076"/>
    <n v="6"/>
    <n v="19"/>
    <n v="3"/>
    <n v="2"/>
    <n v="80"/>
    <n v="1"/>
    <n v="14"/>
    <n v="3"/>
    <n v="10"/>
    <n v="8"/>
    <n v="7"/>
    <n v="6"/>
  </r>
  <r>
    <x v="1"/>
    <s v="Travel_Rarely"/>
    <x v="4"/>
    <s v="Current Employees"/>
    <x v="1"/>
    <x v="4"/>
    <x v="1195"/>
    <n v="1592"/>
    <x v="1"/>
    <x v="1"/>
    <x v="1"/>
    <s v="No"/>
    <s v="Y"/>
    <n v="2"/>
    <n v="-2"/>
    <n v="0"/>
    <n v="23"/>
    <n v="0"/>
    <m/>
    <n v="0"/>
    <n v="1"/>
    <n v="977"/>
    <n v="10"/>
    <x v="3"/>
    <n v="1"/>
    <n v="4"/>
    <n v="45"/>
    <n v="4"/>
    <n v="1"/>
    <n v="4"/>
    <n v="2073"/>
    <n v="12826"/>
    <n v="2"/>
    <n v="16"/>
    <n v="3"/>
    <n v="4"/>
    <n v="80"/>
    <n v="1"/>
    <n v="4"/>
    <n v="3"/>
    <n v="2"/>
    <n v="2"/>
    <n v="2"/>
    <n v="2"/>
  </r>
  <r>
    <x v="1"/>
    <s v="Travel_Rarely"/>
    <x v="0"/>
    <s v="Current Employees"/>
    <x v="1"/>
    <x v="0"/>
    <x v="1196"/>
    <n v="1682"/>
    <x v="1"/>
    <x v="4"/>
    <x v="1"/>
    <s v="No"/>
    <s v="Y"/>
    <n v="2"/>
    <n v="-2"/>
    <n v="0"/>
    <n v="36"/>
    <n v="0"/>
    <m/>
    <n v="0"/>
    <n v="1"/>
    <n v="1351"/>
    <n v="26"/>
    <x v="2"/>
    <n v="1"/>
    <n v="1"/>
    <n v="80"/>
    <n v="3"/>
    <n v="2"/>
    <n v="3"/>
    <n v="5347"/>
    <n v="7419"/>
    <n v="6"/>
    <n v="14"/>
    <n v="3"/>
    <n v="2"/>
    <n v="80"/>
    <n v="2"/>
    <n v="10"/>
    <n v="2"/>
    <n v="3"/>
    <n v="2"/>
    <n v="0"/>
    <n v="2"/>
  </r>
  <r>
    <x v="1"/>
    <s v="Travel_Rarely"/>
    <x v="0"/>
    <s v="Current Employees"/>
    <x v="1"/>
    <x v="0"/>
    <x v="1197"/>
    <n v="2012"/>
    <x v="1"/>
    <x v="2"/>
    <x v="1"/>
    <s v="No"/>
    <s v="Y"/>
    <n v="3"/>
    <n v="-2"/>
    <n v="0"/>
    <n v="40"/>
    <n v="0"/>
    <m/>
    <n v="0"/>
    <n v="1"/>
    <n v="543"/>
    <n v="1"/>
    <x v="2"/>
    <n v="1"/>
    <n v="1"/>
    <n v="83"/>
    <n v="3"/>
    <n v="1"/>
    <n v="4"/>
    <n v="2406"/>
    <n v="4060"/>
    <n v="8"/>
    <n v="19"/>
    <n v="3"/>
    <n v="3"/>
    <n v="80"/>
    <n v="2"/>
    <n v="8"/>
    <n v="2"/>
    <n v="1"/>
    <n v="0"/>
    <n v="0"/>
    <n v="0"/>
  </r>
  <r>
    <x v="1"/>
    <s v="Travel_Rarely"/>
    <x v="0"/>
    <s v="Current Employees"/>
    <x v="1"/>
    <x v="2"/>
    <x v="1198"/>
    <n v="1803"/>
    <x v="1"/>
    <x v="4"/>
    <x v="1"/>
    <s v="No"/>
    <s v="Y"/>
    <n v="2"/>
    <n v="-2"/>
    <n v="0"/>
    <n v="42"/>
    <n v="0"/>
    <m/>
    <n v="0"/>
    <n v="1"/>
    <n v="1128"/>
    <n v="13"/>
    <x v="3"/>
    <n v="1"/>
    <n v="2"/>
    <n v="95"/>
    <n v="4"/>
    <n v="2"/>
    <n v="3"/>
    <n v="5538"/>
    <n v="5696"/>
    <n v="5"/>
    <n v="18"/>
    <n v="3"/>
    <n v="3"/>
    <n v="80"/>
    <n v="2"/>
    <n v="10"/>
    <n v="2"/>
    <n v="0"/>
    <n v="0"/>
    <n v="0"/>
    <n v="0"/>
  </r>
  <r>
    <x v="1"/>
    <s v="Travel_Rarely"/>
    <x v="0"/>
    <s v="Current Employees"/>
    <x v="1"/>
    <x v="0"/>
    <x v="1199"/>
    <n v="1596"/>
    <x v="1"/>
    <x v="2"/>
    <x v="1"/>
    <s v="No"/>
    <s v="Y"/>
    <n v="3"/>
    <n v="-2"/>
    <n v="0"/>
    <n v="35"/>
    <n v="0"/>
    <m/>
    <n v="0"/>
    <n v="1"/>
    <n v="750"/>
    <n v="28"/>
    <x v="3"/>
    <n v="1"/>
    <n v="2"/>
    <n v="46"/>
    <n v="4"/>
    <n v="2"/>
    <n v="3"/>
    <n v="3407"/>
    <n v="25348"/>
    <n v="1"/>
    <n v="17"/>
    <n v="3"/>
    <n v="4"/>
    <n v="80"/>
    <n v="2"/>
    <n v="10"/>
    <n v="2"/>
    <n v="10"/>
    <n v="9"/>
    <n v="6"/>
    <n v="8"/>
  </r>
  <r>
    <x v="1"/>
    <s v="Travel_Rarely"/>
    <x v="2"/>
    <s v="Current Employees"/>
    <x v="1"/>
    <x v="0"/>
    <x v="1200"/>
    <n v="1514"/>
    <x v="1"/>
    <x v="3"/>
    <x v="1"/>
    <s v="No"/>
    <s v="Y"/>
    <n v="2"/>
    <n v="-2"/>
    <n v="0"/>
    <n v="28"/>
    <n v="0"/>
    <m/>
    <n v="0"/>
    <n v="1"/>
    <n v="1083"/>
    <n v="29"/>
    <x v="1"/>
    <n v="1"/>
    <n v="3"/>
    <n v="96"/>
    <n v="1"/>
    <n v="2"/>
    <n v="2"/>
    <n v="6549"/>
    <n v="3173"/>
    <n v="1"/>
    <n v="14"/>
    <n v="3"/>
    <n v="2"/>
    <n v="80"/>
    <n v="2"/>
    <n v="8"/>
    <n v="2"/>
    <n v="8"/>
    <n v="6"/>
    <n v="1"/>
    <n v="7"/>
  </r>
  <r>
    <x v="1"/>
    <s v="Travel_Rarely"/>
    <x v="2"/>
    <s v="Current Employees"/>
    <x v="1"/>
    <x v="0"/>
    <x v="1201"/>
    <n v="1558"/>
    <x v="1"/>
    <x v="1"/>
    <x v="1"/>
    <s v="No"/>
    <s v="Y"/>
    <n v="2"/>
    <n v="-2"/>
    <n v="0"/>
    <n v="29"/>
    <n v="0"/>
    <m/>
    <n v="0"/>
    <n v="1"/>
    <n v="598"/>
    <n v="9"/>
    <x v="3"/>
    <n v="1"/>
    <n v="3"/>
    <n v="91"/>
    <n v="4"/>
    <n v="1"/>
    <n v="3"/>
    <n v="2451"/>
    <n v="22376"/>
    <n v="6"/>
    <n v="18"/>
    <n v="3"/>
    <n v="1"/>
    <n v="80"/>
    <n v="2"/>
    <n v="5"/>
    <n v="2"/>
    <n v="1"/>
    <n v="0"/>
    <n v="0"/>
    <n v="0"/>
  </r>
  <r>
    <x v="1"/>
    <s v="Travel_Rarely"/>
    <x v="0"/>
    <s v="Current Employees"/>
    <x v="1"/>
    <x v="2"/>
    <x v="1202"/>
    <n v="1618"/>
    <x v="1"/>
    <x v="3"/>
    <x v="1"/>
    <s v="No"/>
    <s v="Y"/>
    <n v="3"/>
    <n v="-2"/>
    <n v="0"/>
    <n v="39"/>
    <n v="0"/>
    <m/>
    <n v="0"/>
    <n v="1"/>
    <n v="1387"/>
    <n v="10"/>
    <x v="4"/>
    <n v="1"/>
    <n v="2"/>
    <n v="76"/>
    <n v="3"/>
    <n v="2"/>
    <n v="1"/>
    <n v="5377"/>
    <n v="3835"/>
    <n v="2"/>
    <n v="13"/>
    <n v="3"/>
    <n v="4"/>
    <n v="80"/>
    <n v="3"/>
    <n v="10"/>
    <n v="3"/>
    <n v="7"/>
    <n v="7"/>
    <n v="7"/>
    <n v="7"/>
  </r>
  <r>
    <x v="1"/>
    <s v="Travel_Rarely"/>
    <x v="2"/>
    <s v="Current Employees"/>
    <x v="1"/>
    <x v="2"/>
    <x v="1203"/>
    <n v="1698"/>
    <x v="1"/>
    <x v="2"/>
    <x v="1"/>
    <s v="No"/>
    <s v="Y"/>
    <n v="6"/>
    <n v="-2"/>
    <n v="0"/>
    <n v="33"/>
    <n v="0"/>
    <m/>
    <n v="0"/>
    <n v="1"/>
    <n v="267"/>
    <n v="21"/>
    <x v="3"/>
    <n v="1"/>
    <n v="2"/>
    <n v="79"/>
    <n v="4"/>
    <n v="1"/>
    <n v="2"/>
    <n v="2028"/>
    <n v="13637"/>
    <n v="1"/>
    <n v="18"/>
    <n v="3"/>
    <n v="4"/>
    <n v="80"/>
    <n v="3"/>
    <n v="14"/>
    <n v="3"/>
    <n v="14"/>
    <n v="11"/>
    <n v="2"/>
    <n v="13"/>
  </r>
  <r>
    <x v="1"/>
    <s v="Travel_Rarely"/>
    <x v="3"/>
    <s v="Current Employees"/>
    <x v="1"/>
    <x v="2"/>
    <x v="1204"/>
    <n v="1770"/>
    <x v="1"/>
    <x v="7"/>
    <x v="1"/>
    <s v="No"/>
    <s v="Y"/>
    <n v="2"/>
    <n v="-2"/>
    <n v="0"/>
    <n v="55"/>
    <n v="0"/>
    <m/>
    <n v="0"/>
    <n v="1"/>
    <n v="478"/>
    <n v="2"/>
    <x v="3"/>
    <n v="1"/>
    <n v="3"/>
    <n v="60"/>
    <n v="2"/>
    <n v="5"/>
    <n v="1"/>
    <n v="19038"/>
    <n v="19805"/>
    <n v="8"/>
    <n v="12"/>
    <n v="3"/>
    <n v="2"/>
    <n v="80"/>
    <n v="3"/>
    <n v="34"/>
    <n v="3"/>
    <n v="1"/>
    <n v="0"/>
    <n v="0"/>
    <n v="0"/>
  </r>
  <r>
    <x v="1"/>
    <s v="Travel_Rarely"/>
    <x v="0"/>
    <s v="Current Employees"/>
    <x v="1"/>
    <x v="0"/>
    <x v="1205"/>
    <n v="1631"/>
    <x v="1"/>
    <x v="3"/>
    <x v="1"/>
    <s v="No"/>
    <s v="Y"/>
    <n v="2"/>
    <n v="-2"/>
    <n v="0"/>
    <n v="37"/>
    <n v="0"/>
    <m/>
    <n v="0"/>
    <n v="1"/>
    <n v="671"/>
    <n v="19"/>
    <x v="3"/>
    <n v="1"/>
    <n v="3"/>
    <n v="85"/>
    <n v="3"/>
    <n v="2"/>
    <n v="3"/>
    <n v="5768"/>
    <n v="26493"/>
    <n v="3"/>
    <n v="17"/>
    <n v="3"/>
    <n v="1"/>
    <n v="80"/>
    <n v="3"/>
    <n v="9"/>
    <n v="2"/>
    <n v="4"/>
    <n v="3"/>
    <n v="0"/>
    <n v="2"/>
  </r>
  <r>
    <x v="1"/>
    <s v="Travel_Rarely"/>
    <x v="2"/>
    <s v="Current Employees"/>
    <x v="1"/>
    <x v="2"/>
    <x v="1206"/>
    <n v="1718"/>
    <x v="1"/>
    <x v="2"/>
    <x v="1"/>
    <s v="No"/>
    <s v="Y"/>
    <n v="3"/>
    <n v="-2"/>
    <n v="0"/>
    <n v="26"/>
    <n v="0"/>
    <m/>
    <n v="0"/>
    <n v="1"/>
    <n v="390"/>
    <n v="17"/>
    <x v="2"/>
    <n v="1"/>
    <n v="4"/>
    <n v="62"/>
    <n v="1"/>
    <n v="1"/>
    <n v="3"/>
    <n v="2305"/>
    <n v="6217"/>
    <n v="1"/>
    <n v="15"/>
    <n v="3"/>
    <n v="3"/>
    <n v="80"/>
    <n v="3"/>
    <n v="3"/>
    <n v="4"/>
    <n v="3"/>
    <n v="2"/>
    <n v="0"/>
    <n v="2"/>
  </r>
  <r>
    <x v="1"/>
    <s v="Travel_Rarely"/>
    <x v="0"/>
    <s v="Current Employees"/>
    <x v="1"/>
    <x v="0"/>
    <x v="1207"/>
    <n v="1435"/>
    <x v="1"/>
    <x v="2"/>
    <x v="0"/>
    <s v="No"/>
    <s v="Y"/>
    <n v="2"/>
    <n v="-2"/>
    <n v="0"/>
    <n v="36"/>
    <n v="0"/>
    <m/>
    <n v="0"/>
    <n v="1"/>
    <n v="172"/>
    <n v="4"/>
    <x v="2"/>
    <n v="1"/>
    <n v="1"/>
    <n v="37"/>
    <n v="2"/>
    <n v="2"/>
    <n v="4"/>
    <n v="5810"/>
    <n v="22604"/>
    <n v="1"/>
    <n v="16"/>
    <n v="3"/>
    <n v="3"/>
    <n v="80"/>
    <n v="0"/>
    <n v="10"/>
    <n v="2"/>
    <n v="10"/>
    <n v="4"/>
    <n v="1"/>
    <n v="8"/>
  </r>
  <r>
    <x v="1"/>
    <s v="Travel_Rarely"/>
    <x v="0"/>
    <s v="Current Employees"/>
    <x v="1"/>
    <x v="0"/>
    <x v="1208"/>
    <n v="1659"/>
    <x v="1"/>
    <x v="2"/>
    <x v="0"/>
    <s v="No"/>
    <s v="Y"/>
    <n v="4"/>
    <n v="-2"/>
    <n v="0"/>
    <n v="36"/>
    <n v="0"/>
    <m/>
    <n v="0"/>
    <n v="1"/>
    <n v="311"/>
    <n v="7"/>
    <x v="3"/>
    <n v="1"/>
    <n v="1"/>
    <n v="77"/>
    <n v="3"/>
    <n v="1"/>
    <n v="2"/>
    <n v="2013"/>
    <n v="10950"/>
    <n v="2"/>
    <n v="11"/>
    <n v="3"/>
    <n v="3"/>
    <n v="80"/>
    <n v="0"/>
    <n v="15"/>
    <n v="3"/>
    <n v="4"/>
    <n v="3"/>
    <n v="1"/>
    <n v="3"/>
  </r>
  <r>
    <x v="1"/>
    <s v="Travel_Rarely"/>
    <x v="4"/>
    <s v="Current Employees"/>
    <x v="1"/>
    <x v="0"/>
    <x v="1209"/>
    <n v="1533"/>
    <x v="1"/>
    <x v="2"/>
    <x v="0"/>
    <s v="No"/>
    <s v="Y"/>
    <n v="2"/>
    <n v="-2"/>
    <n v="0"/>
    <n v="23"/>
    <n v="0"/>
    <m/>
    <n v="0"/>
    <n v="1"/>
    <n v="507"/>
    <n v="20"/>
    <x v="1"/>
    <n v="1"/>
    <n v="1"/>
    <n v="97"/>
    <n v="3"/>
    <n v="2"/>
    <n v="3"/>
    <n v="2272"/>
    <n v="24812"/>
    <n v="0"/>
    <n v="14"/>
    <n v="3"/>
    <n v="2"/>
    <n v="80"/>
    <n v="0"/>
    <n v="5"/>
    <n v="3"/>
    <n v="4"/>
    <n v="3"/>
    <n v="1"/>
    <n v="2"/>
  </r>
  <r>
    <x v="1"/>
    <s v="Travel_Rarely"/>
    <x v="2"/>
    <s v="Current Employees"/>
    <x v="1"/>
    <x v="2"/>
    <x v="1210"/>
    <n v="1577"/>
    <x v="1"/>
    <x v="1"/>
    <x v="0"/>
    <s v="No"/>
    <s v="Y"/>
    <n v="4"/>
    <n v="-2"/>
    <n v="0"/>
    <n v="34"/>
    <n v="0"/>
    <m/>
    <n v="0"/>
    <n v="1"/>
    <n v="479"/>
    <n v="7"/>
    <x v="2"/>
    <n v="1"/>
    <n v="1"/>
    <n v="35"/>
    <n v="3"/>
    <n v="1"/>
    <n v="4"/>
    <n v="2972"/>
    <n v="22061"/>
    <n v="1"/>
    <n v="13"/>
    <n v="3"/>
    <n v="3"/>
    <n v="80"/>
    <n v="0"/>
    <n v="1"/>
    <n v="1"/>
    <n v="1"/>
    <n v="0"/>
    <n v="0"/>
    <n v="0"/>
  </r>
  <r>
    <x v="1"/>
    <s v="Travel_Rarely"/>
    <x v="0"/>
    <s v="Current Employees"/>
    <x v="1"/>
    <x v="0"/>
    <x v="1211"/>
    <n v="2014"/>
    <x v="1"/>
    <x v="1"/>
    <x v="0"/>
    <s v="No"/>
    <s v="Y"/>
    <n v="2"/>
    <n v="-2"/>
    <n v="0"/>
    <n v="39"/>
    <n v="0"/>
    <m/>
    <n v="0"/>
    <n v="1"/>
    <n v="116"/>
    <n v="24"/>
    <x v="1"/>
    <n v="1"/>
    <n v="1"/>
    <n v="52"/>
    <n v="3"/>
    <n v="2"/>
    <n v="4"/>
    <n v="4108"/>
    <n v="5340"/>
    <n v="7"/>
    <n v="13"/>
    <n v="3"/>
    <n v="1"/>
    <n v="80"/>
    <n v="0"/>
    <n v="18"/>
    <n v="3"/>
    <n v="7"/>
    <n v="7"/>
    <n v="1"/>
    <n v="7"/>
  </r>
  <r>
    <x v="1"/>
    <s v="Travel_Rarely"/>
    <x v="4"/>
    <s v="Current Employees"/>
    <x v="1"/>
    <x v="0"/>
    <x v="1212"/>
    <n v="1981"/>
    <x v="1"/>
    <x v="4"/>
    <x v="0"/>
    <s v="No"/>
    <s v="Y"/>
    <n v="2"/>
    <n v="-2"/>
    <n v="0"/>
    <n v="24"/>
    <n v="0"/>
    <m/>
    <n v="0"/>
    <n v="1"/>
    <n v="771"/>
    <n v="1"/>
    <x v="0"/>
    <n v="1"/>
    <n v="2"/>
    <n v="45"/>
    <n v="2"/>
    <n v="2"/>
    <n v="3"/>
    <n v="4617"/>
    <n v="14120"/>
    <n v="1"/>
    <n v="12"/>
    <n v="3"/>
    <n v="2"/>
    <n v="80"/>
    <n v="0"/>
    <n v="4"/>
    <n v="2"/>
    <n v="4"/>
    <n v="3"/>
    <n v="1"/>
    <n v="2"/>
  </r>
  <r>
    <x v="1"/>
    <s v="Travel_Rarely"/>
    <x v="0"/>
    <s v="Current Employees"/>
    <x v="1"/>
    <x v="2"/>
    <x v="1213"/>
    <n v="2008"/>
    <x v="1"/>
    <x v="1"/>
    <x v="0"/>
    <s v="No"/>
    <s v="Y"/>
    <n v="5"/>
    <n v="-2"/>
    <n v="0"/>
    <n v="35"/>
    <n v="0"/>
    <m/>
    <n v="0"/>
    <n v="1"/>
    <n v="1395"/>
    <n v="9"/>
    <x v="2"/>
    <n v="1"/>
    <n v="2"/>
    <n v="48"/>
    <n v="3"/>
    <n v="2"/>
    <n v="3"/>
    <n v="5098"/>
    <n v="18698"/>
    <n v="1"/>
    <n v="19"/>
    <n v="3"/>
    <n v="2"/>
    <n v="80"/>
    <n v="0"/>
    <n v="10"/>
    <n v="3"/>
    <n v="10"/>
    <n v="7"/>
    <n v="0"/>
    <n v="8"/>
  </r>
  <r>
    <x v="1"/>
    <s v="Travel_Rarely"/>
    <x v="0"/>
    <s v="Current Employees"/>
    <x v="1"/>
    <x v="0"/>
    <x v="1214"/>
    <n v="1814"/>
    <x v="1"/>
    <x v="4"/>
    <x v="0"/>
    <s v="No"/>
    <s v="Y"/>
    <n v="3"/>
    <n v="-2"/>
    <n v="0"/>
    <n v="41"/>
    <n v="0"/>
    <m/>
    <n v="0"/>
    <n v="1"/>
    <n v="447"/>
    <n v="5"/>
    <x v="3"/>
    <n v="1"/>
    <n v="2"/>
    <n v="85"/>
    <n v="4"/>
    <n v="2"/>
    <n v="2"/>
    <n v="6870"/>
    <n v="15530"/>
    <n v="3"/>
    <n v="12"/>
    <n v="3"/>
    <n v="1"/>
    <n v="80"/>
    <n v="0"/>
    <n v="11"/>
    <n v="1"/>
    <n v="3"/>
    <n v="2"/>
    <n v="1"/>
    <n v="2"/>
  </r>
  <r>
    <x v="1"/>
    <s v="Travel_Rarely"/>
    <x v="0"/>
    <s v="Current Employees"/>
    <x v="1"/>
    <x v="0"/>
    <x v="1215"/>
    <n v="2048"/>
    <x v="1"/>
    <x v="1"/>
    <x v="0"/>
    <s v="No"/>
    <s v="Y"/>
    <n v="2"/>
    <n v="-2"/>
    <n v="0"/>
    <n v="40"/>
    <n v="0"/>
    <m/>
    <n v="0"/>
    <n v="1"/>
    <n v="1322"/>
    <n v="2"/>
    <x v="2"/>
    <n v="1"/>
    <n v="3"/>
    <n v="52"/>
    <n v="2"/>
    <n v="1"/>
    <n v="3"/>
    <n v="2809"/>
    <n v="2725"/>
    <n v="2"/>
    <n v="14"/>
    <n v="3"/>
    <n v="4"/>
    <n v="80"/>
    <n v="0"/>
    <n v="8"/>
    <n v="3"/>
    <n v="2"/>
    <n v="2"/>
    <n v="2"/>
    <n v="2"/>
  </r>
  <r>
    <x v="1"/>
    <s v="Travel_Rarely"/>
    <x v="2"/>
    <s v="Current Employees"/>
    <x v="1"/>
    <x v="2"/>
    <x v="1216"/>
    <n v="1952"/>
    <x v="1"/>
    <x v="2"/>
    <x v="0"/>
    <s v="No"/>
    <s v="Y"/>
    <n v="6"/>
    <n v="-2"/>
    <n v="0"/>
    <n v="26"/>
    <n v="0"/>
    <m/>
    <n v="0"/>
    <n v="1"/>
    <n v="157"/>
    <n v="1"/>
    <x v="3"/>
    <n v="1"/>
    <n v="3"/>
    <n v="95"/>
    <n v="3"/>
    <n v="1"/>
    <n v="1"/>
    <n v="2867"/>
    <n v="20006"/>
    <n v="0"/>
    <n v="13"/>
    <n v="3"/>
    <n v="4"/>
    <n v="80"/>
    <n v="0"/>
    <n v="8"/>
    <n v="2"/>
    <n v="7"/>
    <n v="7"/>
    <n v="7"/>
    <n v="6"/>
  </r>
  <r>
    <x v="1"/>
    <s v="Travel_Rarely"/>
    <x v="1"/>
    <s v="Current Employees"/>
    <x v="1"/>
    <x v="0"/>
    <x v="1217"/>
    <n v="1727"/>
    <x v="1"/>
    <x v="4"/>
    <x v="0"/>
    <s v="No"/>
    <s v="Y"/>
    <n v="3"/>
    <n v="-2"/>
    <n v="0"/>
    <n v="46"/>
    <n v="0"/>
    <m/>
    <n v="0"/>
    <n v="1"/>
    <n v="717"/>
    <n v="13"/>
    <x v="2"/>
    <n v="1"/>
    <n v="3"/>
    <n v="34"/>
    <n v="3"/>
    <n v="2"/>
    <n v="2"/>
    <n v="5562"/>
    <n v="9697"/>
    <n v="6"/>
    <n v="14"/>
    <n v="3"/>
    <n v="4"/>
    <n v="80"/>
    <n v="0"/>
    <n v="19"/>
    <n v="3"/>
    <n v="10"/>
    <n v="7"/>
    <n v="0"/>
    <n v="9"/>
  </r>
  <r>
    <x v="1"/>
    <s v="Travel_Rarely"/>
    <x v="1"/>
    <s v="Current Employees"/>
    <x v="1"/>
    <x v="0"/>
    <x v="1218"/>
    <n v="1677"/>
    <x v="1"/>
    <x v="5"/>
    <x v="0"/>
    <s v="No"/>
    <s v="Y"/>
    <n v="2"/>
    <n v="-2"/>
    <n v="0"/>
    <n v="49"/>
    <n v="0"/>
    <m/>
    <n v="0"/>
    <n v="1"/>
    <n v="809"/>
    <n v="1"/>
    <x v="3"/>
    <n v="1"/>
    <n v="3"/>
    <n v="36"/>
    <n v="3"/>
    <n v="4"/>
    <n v="3"/>
    <n v="15379"/>
    <n v="22384"/>
    <n v="4"/>
    <n v="14"/>
    <n v="3"/>
    <n v="1"/>
    <n v="80"/>
    <n v="0"/>
    <n v="23"/>
    <n v="3"/>
    <n v="8"/>
    <n v="7"/>
    <n v="0"/>
    <n v="0"/>
  </r>
  <r>
    <x v="1"/>
    <s v="Travel_Rarely"/>
    <x v="4"/>
    <s v="Current Employees"/>
    <x v="1"/>
    <x v="2"/>
    <x v="1219"/>
    <n v="1623"/>
    <x v="1"/>
    <x v="1"/>
    <x v="0"/>
    <s v="No"/>
    <s v="Y"/>
    <n v="2"/>
    <n v="-2"/>
    <n v="0"/>
    <n v="21"/>
    <n v="0"/>
    <m/>
    <n v="0"/>
    <n v="1"/>
    <n v="546"/>
    <n v="5"/>
    <x v="1"/>
    <n v="1"/>
    <n v="3"/>
    <n v="97"/>
    <n v="3"/>
    <n v="1"/>
    <n v="4"/>
    <n v="3117"/>
    <n v="26009"/>
    <n v="1"/>
    <n v="18"/>
    <n v="3"/>
    <n v="3"/>
    <n v="80"/>
    <n v="0"/>
    <n v="3"/>
    <n v="3"/>
    <n v="2"/>
    <n v="2"/>
    <n v="2"/>
    <n v="2"/>
  </r>
  <r>
    <x v="1"/>
    <s v="Travel_Rarely"/>
    <x v="2"/>
    <s v="Current Employees"/>
    <x v="1"/>
    <x v="1"/>
    <x v="1220"/>
    <n v="1417"/>
    <x v="1"/>
    <x v="2"/>
    <x v="0"/>
    <s v="No"/>
    <s v="Y"/>
    <n v="2"/>
    <n v="-2"/>
    <n v="0"/>
    <n v="26"/>
    <n v="0"/>
    <m/>
    <n v="0"/>
    <n v="1"/>
    <n v="652"/>
    <n v="7"/>
    <x v="3"/>
    <n v="1"/>
    <n v="3"/>
    <n v="100"/>
    <n v="4"/>
    <n v="1"/>
    <n v="1"/>
    <n v="3578"/>
    <n v="23577"/>
    <n v="0"/>
    <n v="12"/>
    <n v="3"/>
    <n v="4"/>
    <n v="80"/>
    <n v="0"/>
    <n v="8"/>
    <n v="3"/>
    <n v="7"/>
    <n v="7"/>
    <n v="0"/>
    <n v="7"/>
  </r>
  <r>
    <x v="1"/>
    <s v="Travel_Rarely"/>
    <x v="0"/>
    <s v="Current Employees"/>
    <x v="1"/>
    <x v="2"/>
    <x v="1221"/>
    <n v="1564"/>
    <x v="1"/>
    <x v="2"/>
    <x v="0"/>
    <s v="No"/>
    <s v="Y"/>
    <n v="3"/>
    <n v="-2"/>
    <n v="0"/>
    <n v="35"/>
    <n v="0"/>
    <m/>
    <n v="0"/>
    <n v="1"/>
    <n v="992"/>
    <n v="1"/>
    <x v="3"/>
    <n v="1"/>
    <n v="4"/>
    <n v="68"/>
    <n v="2"/>
    <n v="1"/>
    <n v="1"/>
    <n v="2450"/>
    <n v="21731"/>
    <n v="1"/>
    <n v="19"/>
    <n v="3"/>
    <n v="2"/>
    <n v="80"/>
    <n v="0"/>
    <n v="3"/>
    <n v="3"/>
    <n v="3"/>
    <n v="0"/>
    <n v="1"/>
    <n v="2"/>
  </r>
  <r>
    <x v="1"/>
    <s v="Travel_Rarely"/>
    <x v="2"/>
    <s v="Current Employees"/>
    <x v="1"/>
    <x v="0"/>
    <x v="1222"/>
    <n v="1545"/>
    <x v="1"/>
    <x v="3"/>
    <x v="0"/>
    <s v="No"/>
    <s v="Y"/>
    <n v="2"/>
    <n v="-2"/>
    <n v="0"/>
    <n v="33"/>
    <n v="0"/>
    <m/>
    <n v="0"/>
    <n v="1"/>
    <n v="575"/>
    <n v="25"/>
    <x v="3"/>
    <n v="1"/>
    <n v="4"/>
    <n v="44"/>
    <n v="2"/>
    <n v="2"/>
    <n v="2"/>
    <n v="4320"/>
    <n v="24152"/>
    <n v="1"/>
    <n v="13"/>
    <n v="3"/>
    <n v="4"/>
    <n v="80"/>
    <n v="0"/>
    <n v="5"/>
    <n v="3"/>
    <n v="5"/>
    <n v="3"/>
    <n v="0"/>
    <n v="2"/>
  </r>
  <r>
    <x v="1"/>
    <s v="Travel_Rarely"/>
    <x v="2"/>
    <s v="Current Employees"/>
    <x v="1"/>
    <x v="0"/>
    <x v="1223"/>
    <n v="1883"/>
    <x v="1"/>
    <x v="2"/>
    <x v="0"/>
    <s v="No"/>
    <s v="Y"/>
    <n v="2"/>
    <n v="-2"/>
    <n v="0"/>
    <n v="29"/>
    <n v="0"/>
    <m/>
    <n v="0"/>
    <n v="1"/>
    <n v="592"/>
    <n v="7"/>
    <x v="3"/>
    <n v="1"/>
    <n v="4"/>
    <n v="59"/>
    <n v="3"/>
    <n v="1"/>
    <n v="1"/>
    <n v="2062"/>
    <n v="19384"/>
    <n v="3"/>
    <n v="14"/>
    <n v="3"/>
    <n v="2"/>
    <n v="80"/>
    <n v="0"/>
    <n v="11"/>
    <n v="3"/>
    <n v="3"/>
    <n v="2"/>
    <n v="1"/>
    <n v="2"/>
  </r>
  <r>
    <x v="1"/>
    <s v="Travel_Rarely"/>
    <x v="2"/>
    <s v="Current Employees"/>
    <x v="1"/>
    <x v="4"/>
    <x v="1224"/>
    <n v="2038"/>
    <x v="1"/>
    <x v="1"/>
    <x v="0"/>
    <s v="No"/>
    <s v="Y"/>
    <n v="4"/>
    <n v="-2"/>
    <n v="0"/>
    <n v="32"/>
    <n v="0"/>
    <m/>
    <n v="0"/>
    <n v="1"/>
    <n v="529"/>
    <n v="2"/>
    <x v="3"/>
    <n v="1"/>
    <n v="4"/>
    <n v="78"/>
    <n v="3"/>
    <n v="1"/>
    <n v="4"/>
    <n v="2439"/>
    <n v="11288"/>
    <n v="1"/>
    <n v="14"/>
    <n v="3"/>
    <n v="4"/>
    <n v="80"/>
    <n v="0"/>
    <n v="4"/>
    <n v="3"/>
    <n v="4"/>
    <n v="2"/>
    <n v="1"/>
    <n v="2"/>
  </r>
  <r>
    <x v="1"/>
    <s v="Travel_Rarely"/>
    <x v="0"/>
    <s v="Current Employees"/>
    <x v="1"/>
    <x v="0"/>
    <x v="1225"/>
    <n v="1475"/>
    <x v="1"/>
    <x v="1"/>
    <x v="0"/>
    <s v="No"/>
    <s v="Y"/>
    <n v="3"/>
    <n v="-2"/>
    <n v="0"/>
    <n v="44"/>
    <n v="0"/>
    <m/>
    <n v="0"/>
    <n v="1"/>
    <n v="1467"/>
    <n v="20"/>
    <x v="3"/>
    <n v="1"/>
    <n v="4"/>
    <n v="49"/>
    <n v="3"/>
    <n v="1"/>
    <n v="2"/>
    <n v="3420"/>
    <n v="21158"/>
    <n v="1"/>
    <n v="13"/>
    <n v="3"/>
    <n v="3"/>
    <n v="80"/>
    <n v="0"/>
    <n v="6"/>
    <n v="2"/>
    <n v="5"/>
    <n v="2"/>
    <n v="1"/>
    <n v="3"/>
  </r>
  <r>
    <x v="1"/>
    <s v="Travel_Rarely"/>
    <x v="0"/>
    <s v="Current Employees"/>
    <x v="1"/>
    <x v="0"/>
    <x v="1226"/>
    <n v="1860"/>
    <x v="1"/>
    <x v="2"/>
    <x v="0"/>
    <s v="No"/>
    <s v="Y"/>
    <n v="3"/>
    <n v="-2"/>
    <n v="0"/>
    <n v="42"/>
    <n v="0"/>
    <m/>
    <n v="0"/>
    <n v="1"/>
    <n v="1142"/>
    <n v="8"/>
    <x v="3"/>
    <n v="1"/>
    <n v="4"/>
    <n v="81"/>
    <n v="3"/>
    <n v="1"/>
    <n v="3"/>
    <n v="3968"/>
    <n v="13624"/>
    <n v="4"/>
    <n v="13"/>
    <n v="3"/>
    <n v="4"/>
    <n v="80"/>
    <n v="0"/>
    <n v="8"/>
    <n v="3"/>
    <n v="0"/>
    <n v="0"/>
    <n v="0"/>
    <n v="0"/>
  </r>
  <r>
    <x v="1"/>
    <s v="Travel_Rarely"/>
    <x v="4"/>
    <s v="Current Employees"/>
    <x v="1"/>
    <x v="0"/>
    <x v="1227"/>
    <n v="2007"/>
    <x v="1"/>
    <x v="1"/>
    <x v="0"/>
    <s v="No"/>
    <s v="Y"/>
    <n v="2"/>
    <n v="-2"/>
    <n v="0"/>
    <n v="22"/>
    <n v="0"/>
    <m/>
    <n v="0"/>
    <n v="1"/>
    <n v="581"/>
    <n v="1"/>
    <x v="0"/>
    <n v="1"/>
    <n v="4"/>
    <n v="63"/>
    <n v="3"/>
    <n v="1"/>
    <n v="3"/>
    <n v="3375"/>
    <n v="17624"/>
    <n v="0"/>
    <n v="12"/>
    <n v="3"/>
    <n v="4"/>
    <n v="80"/>
    <n v="0"/>
    <n v="4"/>
    <n v="4"/>
    <n v="3"/>
    <n v="2"/>
    <n v="1"/>
    <n v="2"/>
  </r>
  <r>
    <x v="1"/>
    <s v="Travel_Rarely"/>
    <x v="4"/>
    <s v="Current Employees"/>
    <x v="1"/>
    <x v="1"/>
    <x v="1228"/>
    <n v="1982"/>
    <x v="1"/>
    <x v="2"/>
    <x v="0"/>
    <s v="No"/>
    <s v="Y"/>
    <n v="6"/>
    <n v="-2"/>
    <n v="0"/>
    <n v="23"/>
    <n v="0"/>
    <m/>
    <n v="0"/>
    <n v="1"/>
    <n v="571"/>
    <n v="12"/>
    <x v="0"/>
    <n v="1"/>
    <n v="4"/>
    <n v="78"/>
    <n v="3"/>
    <n v="1"/>
    <n v="4"/>
    <n v="2647"/>
    <n v="13672"/>
    <n v="1"/>
    <n v="13"/>
    <n v="3"/>
    <n v="3"/>
    <n v="80"/>
    <n v="0"/>
    <n v="5"/>
    <n v="4"/>
    <n v="5"/>
    <n v="2"/>
    <n v="1"/>
    <n v="4"/>
  </r>
  <r>
    <x v="1"/>
    <s v="Travel_Rarely"/>
    <x v="1"/>
    <s v="Current Employees"/>
    <x v="1"/>
    <x v="2"/>
    <x v="1229"/>
    <n v="1472"/>
    <x v="1"/>
    <x v="7"/>
    <x v="0"/>
    <s v="No"/>
    <s v="Y"/>
    <n v="2"/>
    <n v="-2"/>
    <n v="0"/>
    <n v="53"/>
    <n v="0"/>
    <m/>
    <n v="0"/>
    <n v="1"/>
    <n v="447"/>
    <n v="2"/>
    <x v="3"/>
    <n v="1"/>
    <n v="4"/>
    <n v="39"/>
    <n v="4"/>
    <n v="4"/>
    <n v="2"/>
    <n v="16598"/>
    <n v="19764"/>
    <n v="4"/>
    <n v="12"/>
    <n v="3"/>
    <n v="2"/>
    <n v="80"/>
    <n v="0"/>
    <n v="35"/>
    <n v="2"/>
    <n v="9"/>
    <n v="8"/>
    <n v="8"/>
    <n v="8"/>
  </r>
  <r>
    <x v="1"/>
    <s v="Travel_Rarely"/>
    <x v="2"/>
    <s v="Current Employees"/>
    <x v="0"/>
    <x v="0"/>
    <x v="1230"/>
    <n v="1453"/>
    <x v="1"/>
    <x v="0"/>
    <x v="2"/>
    <s v="No"/>
    <s v="Y"/>
    <n v="5"/>
    <n v="-2"/>
    <n v="0"/>
    <n v="31"/>
    <n v="0"/>
    <m/>
    <n v="0"/>
    <n v="1"/>
    <n v="326"/>
    <n v="8"/>
    <x v="0"/>
    <n v="1"/>
    <n v="1"/>
    <n v="31"/>
    <n v="3"/>
    <n v="3"/>
    <n v="4"/>
    <n v="10793"/>
    <n v="8386"/>
    <n v="1"/>
    <n v="18"/>
    <n v="3"/>
    <n v="1"/>
    <n v="80"/>
    <n v="1"/>
    <n v="13"/>
    <n v="3"/>
    <n v="13"/>
    <n v="7"/>
    <n v="9"/>
    <n v="9"/>
  </r>
  <r>
    <x v="1"/>
    <s v="Travel_Rarely"/>
    <x v="2"/>
    <s v="Current Employees"/>
    <x v="0"/>
    <x v="3"/>
    <x v="1231"/>
    <n v="1754"/>
    <x v="1"/>
    <x v="0"/>
    <x v="2"/>
    <s v="No"/>
    <s v="Y"/>
    <n v="2"/>
    <n v="-2"/>
    <n v="0"/>
    <n v="30"/>
    <n v="0"/>
    <m/>
    <n v="0"/>
    <n v="1"/>
    <n v="979"/>
    <n v="15"/>
    <x v="0"/>
    <n v="1"/>
    <n v="3"/>
    <n v="94"/>
    <n v="2"/>
    <n v="3"/>
    <n v="2"/>
    <n v="7140"/>
    <n v="3088"/>
    <n v="2"/>
    <n v="11"/>
    <n v="3"/>
    <n v="1"/>
    <n v="80"/>
    <n v="1"/>
    <n v="12"/>
    <n v="3"/>
    <n v="7"/>
    <n v="7"/>
    <n v="1"/>
    <n v="7"/>
  </r>
  <r>
    <x v="1"/>
    <s v="Travel_Rarely"/>
    <x v="0"/>
    <s v="Current Employees"/>
    <x v="0"/>
    <x v="0"/>
    <x v="1232"/>
    <n v="2037"/>
    <x v="1"/>
    <x v="0"/>
    <x v="2"/>
    <s v="No"/>
    <s v="Y"/>
    <n v="5"/>
    <n v="-2"/>
    <n v="0"/>
    <n v="41"/>
    <n v="0"/>
    <m/>
    <n v="0"/>
    <n v="1"/>
    <n v="930"/>
    <n v="3"/>
    <x v="3"/>
    <n v="1"/>
    <n v="3"/>
    <n v="57"/>
    <n v="2"/>
    <n v="2"/>
    <n v="2"/>
    <n v="8938"/>
    <n v="12227"/>
    <n v="2"/>
    <n v="11"/>
    <n v="3"/>
    <n v="3"/>
    <n v="80"/>
    <n v="1"/>
    <n v="14"/>
    <n v="3"/>
    <n v="5"/>
    <n v="4"/>
    <n v="0"/>
    <n v="4"/>
  </r>
  <r>
    <x v="1"/>
    <s v="Travel_Rarely"/>
    <x v="2"/>
    <s v="Current Employees"/>
    <x v="0"/>
    <x v="2"/>
    <x v="1233"/>
    <n v="1951"/>
    <x v="1"/>
    <x v="0"/>
    <x v="2"/>
    <s v="No"/>
    <s v="Y"/>
    <n v="2"/>
    <n v="-2"/>
    <n v="0"/>
    <n v="34"/>
    <n v="0"/>
    <m/>
    <n v="0"/>
    <n v="1"/>
    <n v="1239"/>
    <n v="13"/>
    <x v="2"/>
    <n v="1"/>
    <n v="4"/>
    <n v="39"/>
    <n v="3"/>
    <n v="3"/>
    <n v="3"/>
    <n v="8628"/>
    <n v="22914"/>
    <n v="1"/>
    <n v="18"/>
    <n v="3"/>
    <n v="3"/>
    <n v="80"/>
    <n v="1"/>
    <n v="9"/>
    <n v="2"/>
    <n v="8"/>
    <n v="7"/>
    <n v="1"/>
    <n v="1"/>
  </r>
  <r>
    <x v="1"/>
    <s v="Travel_Rarely"/>
    <x v="2"/>
    <s v="Current Employees"/>
    <x v="0"/>
    <x v="0"/>
    <x v="1234"/>
    <n v="1497"/>
    <x v="1"/>
    <x v="0"/>
    <x v="2"/>
    <s v="No"/>
    <s v="Y"/>
    <n v="3"/>
    <n v="-2"/>
    <n v="0"/>
    <n v="29"/>
    <n v="0"/>
    <m/>
    <n v="0"/>
    <n v="1"/>
    <n v="1246"/>
    <n v="19"/>
    <x v="3"/>
    <n v="1"/>
    <n v="3"/>
    <n v="77"/>
    <n v="2"/>
    <n v="2"/>
    <n v="3"/>
    <n v="8620"/>
    <n v="23757"/>
    <n v="1"/>
    <n v="14"/>
    <n v="3"/>
    <n v="3"/>
    <n v="80"/>
    <n v="2"/>
    <n v="10"/>
    <n v="3"/>
    <n v="10"/>
    <n v="7"/>
    <n v="0"/>
    <n v="4"/>
  </r>
  <r>
    <x v="1"/>
    <s v="Travel_Rarely"/>
    <x v="2"/>
    <s v="Current Employees"/>
    <x v="0"/>
    <x v="2"/>
    <x v="1235"/>
    <n v="1670"/>
    <x v="1"/>
    <x v="0"/>
    <x v="2"/>
    <s v="No"/>
    <s v="Y"/>
    <n v="5"/>
    <n v="-2"/>
    <n v="0"/>
    <n v="33"/>
    <n v="0"/>
    <m/>
    <n v="0"/>
    <n v="1"/>
    <n v="392"/>
    <n v="2"/>
    <x v="2"/>
    <n v="1"/>
    <n v="4"/>
    <n v="93"/>
    <n v="3"/>
    <n v="2"/>
    <n v="4"/>
    <n v="5505"/>
    <n v="3921"/>
    <n v="1"/>
    <n v="14"/>
    <n v="3"/>
    <n v="3"/>
    <n v="80"/>
    <n v="2"/>
    <n v="6"/>
    <n v="3"/>
    <n v="6"/>
    <n v="2"/>
    <n v="0"/>
    <n v="4"/>
  </r>
  <r>
    <x v="1"/>
    <s v="Travel_Rarely"/>
    <x v="1"/>
    <s v="Current Employees"/>
    <x v="0"/>
    <x v="3"/>
    <x v="1236"/>
    <n v="1466"/>
    <x v="1"/>
    <x v="0"/>
    <x v="2"/>
    <s v="No"/>
    <s v="Y"/>
    <n v="3"/>
    <n v="-2"/>
    <n v="0"/>
    <n v="48"/>
    <n v="0"/>
    <m/>
    <n v="0"/>
    <n v="1"/>
    <n v="1221"/>
    <n v="7"/>
    <x v="3"/>
    <n v="1"/>
    <n v="3"/>
    <n v="96"/>
    <n v="3"/>
    <n v="2"/>
    <n v="2"/>
    <n v="5486"/>
    <n v="24795"/>
    <n v="4"/>
    <n v="11"/>
    <n v="3"/>
    <n v="1"/>
    <n v="80"/>
    <n v="3"/>
    <n v="15"/>
    <n v="3"/>
    <n v="2"/>
    <n v="2"/>
    <n v="2"/>
    <n v="2"/>
  </r>
  <r>
    <x v="1"/>
    <s v="Travel_Rarely"/>
    <x v="0"/>
    <s v="Current Employees"/>
    <x v="0"/>
    <x v="2"/>
    <x v="1237"/>
    <n v="1548"/>
    <x v="1"/>
    <x v="0"/>
    <x v="1"/>
    <s v="No"/>
    <s v="Y"/>
    <n v="5"/>
    <n v="-2"/>
    <n v="0"/>
    <n v="40"/>
    <n v="0"/>
    <m/>
    <n v="0"/>
    <n v="1"/>
    <n v="1342"/>
    <n v="9"/>
    <x v="0"/>
    <n v="1"/>
    <n v="1"/>
    <n v="47"/>
    <n v="3"/>
    <n v="2"/>
    <n v="1"/>
    <n v="5473"/>
    <n v="19345"/>
    <n v="0"/>
    <n v="12"/>
    <n v="3"/>
    <n v="4"/>
    <n v="80"/>
    <n v="0"/>
    <n v="9"/>
    <n v="4"/>
    <n v="8"/>
    <n v="4"/>
    <n v="7"/>
    <n v="1"/>
  </r>
  <r>
    <x v="1"/>
    <s v="Travel_Rarely"/>
    <x v="2"/>
    <s v="Current Employees"/>
    <x v="0"/>
    <x v="0"/>
    <x v="1238"/>
    <n v="1560"/>
    <x v="1"/>
    <x v="0"/>
    <x v="1"/>
    <s v="No"/>
    <s v="Y"/>
    <n v="6"/>
    <n v="-2"/>
    <n v="0"/>
    <n v="33"/>
    <n v="0"/>
    <m/>
    <n v="0"/>
    <n v="1"/>
    <n v="1242"/>
    <n v="8"/>
    <x v="2"/>
    <n v="1"/>
    <n v="1"/>
    <n v="46"/>
    <n v="3"/>
    <n v="2"/>
    <n v="1"/>
    <n v="6392"/>
    <n v="10589"/>
    <n v="2"/>
    <n v="13"/>
    <n v="3"/>
    <n v="4"/>
    <n v="80"/>
    <n v="1"/>
    <n v="8"/>
    <n v="1"/>
    <n v="2"/>
    <n v="2"/>
    <n v="2"/>
    <n v="2"/>
  </r>
  <r>
    <x v="1"/>
    <s v="Travel_Rarely"/>
    <x v="2"/>
    <s v="Current Employees"/>
    <x v="0"/>
    <x v="0"/>
    <x v="1239"/>
    <n v="1996"/>
    <x v="1"/>
    <x v="6"/>
    <x v="1"/>
    <s v="No"/>
    <s v="Y"/>
    <n v="1"/>
    <n v="-2"/>
    <n v="0"/>
    <n v="31"/>
    <n v="0"/>
    <m/>
    <n v="0"/>
    <n v="1"/>
    <n v="1154"/>
    <n v="2"/>
    <x v="0"/>
    <n v="1"/>
    <n v="1"/>
    <n v="54"/>
    <n v="3"/>
    <n v="1"/>
    <n v="3"/>
    <n v="3067"/>
    <n v="6393"/>
    <n v="0"/>
    <n v="19"/>
    <n v="3"/>
    <n v="3"/>
    <n v="80"/>
    <n v="1"/>
    <n v="3"/>
    <n v="3"/>
    <n v="2"/>
    <n v="2"/>
    <n v="1"/>
    <n v="2"/>
  </r>
  <r>
    <x v="1"/>
    <s v="Travel_Rarely"/>
    <x v="2"/>
    <s v="Current Employees"/>
    <x v="0"/>
    <x v="4"/>
    <x v="1240"/>
    <n v="1749"/>
    <x v="1"/>
    <x v="0"/>
    <x v="1"/>
    <s v="No"/>
    <s v="Y"/>
    <n v="3"/>
    <n v="-2"/>
    <n v="0"/>
    <n v="31"/>
    <n v="0"/>
    <m/>
    <n v="0"/>
    <n v="1"/>
    <n v="1003"/>
    <n v="5"/>
    <x v="3"/>
    <n v="1"/>
    <n v="4"/>
    <n v="51"/>
    <n v="3"/>
    <n v="2"/>
    <n v="4"/>
    <n v="8346"/>
    <n v="20943"/>
    <n v="1"/>
    <n v="19"/>
    <n v="3"/>
    <n v="3"/>
    <n v="80"/>
    <n v="1"/>
    <n v="6"/>
    <n v="3"/>
    <n v="5"/>
    <n v="2"/>
    <n v="0"/>
    <n v="2"/>
  </r>
  <r>
    <x v="1"/>
    <s v="Travel_Rarely"/>
    <x v="2"/>
    <s v="Current Employees"/>
    <x v="0"/>
    <x v="2"/>
    <x v="1241"/>
    <n v="2013"/>
    <x v="1"/>
    <x v="6"/>
    <x v="1"/>
    <s v="No"/>
    <s v="Y"/>
    <n v="2"/>
    <n v="-2"/>
    <n v="0"/>
    <n v="32"/>
    <n v="0"/>
    <m/>
    <n v="0"/>
    <n v="1"/>
    <n v="234"/>
    <n v="1"/>
    <x v="2"/>
    <n v="1"/>
    <n v="2"/>
    <n v="68"/>
    <n v="2"/>
    <n v="1"/>
    <n v="2"/>
    <n v="2269"/>
    <n v="18024"/>
    <n v="0"/>
    <n v="14"/>
    <n v="3"/>
    <n v="2"/>
    <n v="80"/>
    <n v="1"/>
    <n v="3"/>
    <n v="3"/>
    <n v="2"/>
    <n v="2"/>
    <n v="2"/>
    <n v="2"/>
  </r>
  <r>
    <x v="1"/>
    <s v="Travel_Rarely"/>
    <x v="0"/>
    <s v="Current Employees"/>
    <x v="0"/>
    <x v="2"/>
    <x v="1242"/>
    <n v="1945"/>
    <x v="1"/>
    <x v="0"/>
    <x v="1"/>
    <s v="No"/>
    <s v="Y"/>
    <n v="2"/>
    <n v="-2"/>
    <n v="0"/>
    <n v="35"/>
    <n v="0"/>
    <m/>
    <n v="0"/>
    <n v="1"/>
    <n v="682"/>
    <n v="18"/>
    <x v="2"/>
    <n v="1"/>
    <n v="2"/>
    <n v="71"/>
    <n v="3"/>
    <n v="2"/>
    <n v="1"/>
    <n v="5561"/>
    <n v="15975"/>
    <n v="0"/>
    <n v="16"/>
    <n v="3"/>
    <n v="4"/>
    <n v="80"/>
    <n v="1"/>
    <n v="6"/>
    <n v="1"/>
    <n v="5"/>
    <n v="3"/>
    <n v="0"/>
    <n v="4"/>
  </r>
  <r>
    <x v="1"/>
    <s v="Travel_Rarely"/>
    <x v="2"/>
    <s v="Current Employees"/>
    <x v="0"/>
    <x v="4"/>
    <x v="1243"/>
    <n v="1568"/>
    <x v="1"/>
    <x v="0"/>
    <x v="1"/>
    <s v="No"/>
    <s v="Y"/>
    <n v="3"/>
    <n v="-2"/>
    <n v="0"/>
    <n v="30"/>
    <n v="0"/>
    <m/>
    <n v="0"/>
    <n v="1"/>
    <n v="1288"/>
    <n v="29"/>
    <x v="2"/>
    <n v="1"/>
    <n v="4"/>
    <n v="33"/>
    <n v="3"/>
    <n v="3"/>
    <n v="4"/>
    <n v="9250"/>
    <n v="17799"/>
    <n v="3"/>
    <n v="12"/>
    <n v="3"/>
    <n v="2"/>
    <n v="80"/>
    <n v="1"/>
    <n v="9"/>
    <n v="3"/>
    <n v="4"/>
    <n v="2"/>
    <n v="1"/>
    <n v="3"/>
  </r>
  <r>
    <x v="1"/>
    <s v="Travel_Rarely"/>
    <x v="0"/>
    <s v="Current Employees"/>
    <x v="0"/>
    <x v="0"/>
    <x v="1244"/>
    <n v="1582"/>
    <x v="1"/>
    <x v="0"/>
    <x v="1"/>
    <s v="No"/>
    <s v="Y"/>
    <n v="3"/>
    <n v="-2"/>
    <n v="0"/>
    <n v="38"/>
    <n v="0"/>
    <m/>
    <n v="0"/>
    <n v="1"/>
    <n v="1245"/>
    <n v="14"/>
    <x v="3"/>
    <n v="1"/>
    <n v="3"/>
    <n v="80"/>
    <n v="3"/>
    <n v="2"/>
    <n v="2"/>
    <n v="9924"/>
    <n v="12355"/>
    <n v="0"/>
    <n v="11"/>
    <n v="3"/>
    <n v="4"/>
    <n v="80"/>
    <n v="1"/>
    <n v="10"/>
    <n v="3"/>
    <n v="9"/>
    <n v="8"/>
    <n v="7"/>
    <n v="7"/>
  </r>
  <r>
    <x v="1"/>
    <s v="Travel_Rarely"/>
    <x v="2"/>
    <s v="Current Employees"/>
    <x v="0"/>
    <x v="0"/>
    <x v="1245"/>
    <n v="1739"/>
    <x v="1"/>
    <x v="0"/>
    <x v="1"/>
    <s v="No"/>
    <s v="Y"/>
    <n v="2"/>
    <n v="-2"/>
    <n v="0"/>
    <n v="32"/>
    <n v="0"/>
    <m/>
    <n v="0"/>
    <n v="1"/>
    <n v="371"/>
    <n v="19"/>
    <x v="3"/>
    <n v="1"/>
    <n v="4"/>
    <n v="80"/>
    <n v="1"/>
    <n v="3"/>
    <n v="3"/>
    <n v="9610"/>
    <n v="3840"/>
    <n v="3"/>
    <n v="13"/>
    <n v="3"/>
    <n v="3"/>
    <n v="80"/>
    <n v="1"/>
    <n v="10"/>
    <n v="1"/>
    <n v="4"/>
    <n v="3"/>
    <n v="0"/>
    <n v="2"/>
  </r>
  <r>
    <x v="1"/>
    <s v="Travel_Rarely"/>
    <x v="0"/>
    <s v="Current Employees"/>
    <x v="0"/>
    <x v="0"/>
    <x v="1246"/>
    <n v="1492"/>
    <x v="1"/>
    <x v="6"/>
    <x v="1"/>
    <s v="No"/>
    <s v="Y"/>
    <n v="3"/>
    <n v="-2"/>
    <n v="0"/>
    <n v="35"/>
    <n v="0"/>
    <m/>
    <n v="0"/>
    <n v="1"/>
    <n v="660"/>
    <n v="7"/>
    <x v="1"/>
    <n v="1"/>
    <n v="4"/>
    <n v="76"/>
    <n v="3"/>
    <n v="1"/>
    <n v="3"/>
    <n v="2404"/>
    <n v="16192"/>
    <n v="1"/>
    <n v="13"/>
    <n v="3"/>
    <n v="1"/>
    <n v="80"/>
    <n v="1"/>
    <n v="1"/>
    <n v="3"/>
    <n v="1"/>
    <n v="0"/>
    <n v="0"/>
    <n v="0"/>
  </r>
  <r>
    <x v="1"/>
    <s v="Travel_Rarely"/>
    <x v="2"/>
    <s v="Current Employees"/>
    <x v="0"/>
    <x v="3"/>
    <x v="1247"/>
    <n v="1446"/>
    <x v="1"/>
    <x v="0"/>
    <x v="1"/>
    <s v="No"/>
    <s v="Y"/>
    <n v="3"/>
    <n v="-2"/>
    <n v="0"/>
    <n v="32"/>
    <n v="0"/>
    <m/>
    <n v="0"/>
    <n v="1"/>
    <n v="601"/>
    <n v="7"/>
    <x v="4"/>
    <n v="1"/>
    <n v="4"/>
    <n v="97"/>
    <n v="3"/>
    <n v="2"/>
    <n v="2"/>
    <n v="9204"/>
    <n v="23343"/>
    <n v="4"/>
    <n v="12"/>
    <n v="3"/>
    <n v="3"/>
    <n v="80"/>
    <n v="1"/>
    <n v="7"/>
    <n v="2"/>
    <n v="4"/>
    <n v="3"/>
    <n v="0"/>
    <n v="3"/>
  </r>
  <r>
    <x v="1"/>
    <s v="Travel_Rarely"/>
    <x v="0"/>
    <s v="Current Employees"/>
    <x v="0"/>
    <x v="2"/>
    <x v="1248"/>
    <n v="1588"/>
    <x v="1"/>
    <x v="0"/>
    <x v="1"/>
    <s v="No"/>
    <s v="Y"/>
    <n v="3"/>
    <n v="-2"/>
    <n v="0"/>
    <n v="39"/>
    <n v="0"/>
    <m/>
    <n v="0"/>
    <n v="1"/>
    <n v="1462"/>
    <n v="6"/>
    <x v="3"/>
    <n v="1"/>
    <n v="4"/>
    <n v="38"/>
    <n v="4"/>
    <n v="3"/>
    <n v="3"/>
    <n v="8237"/>
    <n v="4658"/>
    <n v="2"/>
    <n v="11"/>
    <n v="3"/>
    <n v="1"/>
    <n v="80"/>
    <n v="1"/>
    <n v="11"/>
    <n v="3"/>
    <n v="7"/>
    <n v="6"/>
    <n v="7"/>
    <n v="6"/>
  </r>
  <r>
    <x v="1"/>
    <s v="Travel_Rarely"/>
    <x v="0"/>
    <s v="Current Employees"/>
    <x v="0"/>
    <x v="3"/>
    <x v="1249"/>
    <n v="1787"/>
    <x v="1"/>
    <x v="0"/>
    <x v="1"/>
    <s v="No"/>
    <s v="Y"/>
    <n v="2"/>
    <n v="-2"/>
    <n v="0"/>
    <n v="37"/>
    <n v="0"/>
    <m/>
    <n v="0"/>
    <n v="1"/>
    <n v="589"/>
    <n v="9"/>
    <x v="0"/>
    <n v="1"/>
    <n v="2"/>
    <n v="46"/>
    <n v="2"/>
    <n v="2"/>
    <n v="2"/>
    <n v="4189"/>
    <n v="8800"/>
    <n v="1"/>
    <n v="14"/>
    <n v="3"/>
    <n v="1"/>
    <n v="80"/>
    <n v="2"/>
    <n v="5"/>
    <n v="3"/>
    <n v="5"/>
    <n v="2"/>
    <n v="0"/>
    <n v="3"/>
  </r>
  <r>
    <x v="1"/>
    <s v="Travel_Rarely"/>
    <x v="0"/>
    <s v="Current Employees"/>
    <x v="0"/>
    <x v="3"/>
    <x v="1250"/>
    <n v="1908"/>
    <x v="1"/>
    <x v="0"/>
    <x v="1"/>
    <s v="No"/>
    <s v="Y"/>
    <n v="1"/>
    <n v="-2"/>
    <n v="0"/>
    <n v="36"/>
    <n v="0"/>
    <m/>
    <n v="0"/>
    <n v="1"/>
    <n v="335"/>
    <n v="17"/>
    <x v="0"/>
    <n v="1"/>
    <n v="3"/>
    <n v="33"/>
    <n v="2"/>
    <n v="2"/>
    <n v="2"/>
    <n v="5507"/>
    <n v="16822"/>
    <n v="2"/>
    <n v="16"/>
    <n v="3"/>
    <n v="3"/>
    <n v="80"/>
    <n v="2"/>
    <n v="12"/>
    <n v="1"/>
    <n v="4"/>
    <n v="2"/>
    <n v="1"/>
    <n v="3"/>
  </r>
  <r>
    <x v="1"/>
    <s v="Travel_Rarely"/>
    <x v="0"/>
    <s v="Current Employees"/>
    <x v="0"/>
    <x v="0"/>
    <x v="1251"/>
    <n v="1995"/>
    <x v="1"/>
    <x v="0"/>
    <x v="1"/>
    <s v="No"/>
    <s v="Y"/>
    <n v="3"/>
    <n v="-2"/>
    <n v="0"/>
    <n v="38"/>
    <n v="0"/>
    <m/>
    <n v="0"/>
    <n v="1"/>
    <n v="1321"/>
    <n v="1"/>
    <x v="2"/>
    <n v="1"/>
    <n v="4"/>
    <n v="86"/>
    <n v="3"/>
    <n v="2"/>
    <n v="2"/>
    <n v="4440"/>
    <n v="7636"/>
    <n v="0"/>
    <n v="15"/>
    <n v="3"/>
    <n v="1"/>
    <n v="80"/>
    <n v="2"/>
    <n v="16"/>
    <n v="3"/>
    <n v="15"/>
    <n v="13"/>
    <n v="5"/>
    <n v="8"/>
  </r>
  <r>
    <x v="1"/>
    <s v="Travel_Rarely"/>
    <x v="2"/>
    <s v="Current Employees"/>
    <x v="0"/>
    <x v="0"/>
    <x v="1252"/>
    <n v="1479"/>
    <x v="1"/>
    <x v="0"/>
    <x v="1"/>
    <s v="No"/>
    <s v="Y"/>
    <n v="2"/>
    <n v="-2"/>
    <n v="0"/>
    <n v="30"/>
    <n v="0"/>
    <m/>
    <n v="0"/>
    <n v="1"/>
    <n v="1358"/>
    <n v="16"/>
    <x v="1"/>
    <n v="1"/>
    <n v="4"/>
    <n v="96"/>
    <n v="3"/>
    <n v="2"/>
    <n v="3"/>
    <n v="5301"/>
    <n v="2939"/>
    <n v="8"/>
    <n v="15"/>
    <n v="3"/>
    <n v="3"/>
    <n v="80"/>
    <n v="2"/>
    <n v="4"/>
    <n v="2"/>
    <n v="2"/>
    <n v="1"/>
    <n v="2"/>
    <n v="2"/>
  </r>
  <r>
    <x v="1"/>
    <s v="Travel_Rarely"/>
    <x v="0"/>
    <s v="Current Employees"/>
    <x v="0"/>
    <x v="0"/>
    <x v="1253"/>
    <n v="1961"/>
    <x v="1"/>
    <x v="6"/>
    <x v="0"/>
    <s v="No"/>
    <s v="Y"/>
    <n v="3"/>
    <n v="-2"/>
    <n v="0"/>
    <n v="38"/>
    <n v="0"/>
    <m/>
    <n v="0"/>
    <n v="1"/>
    <n v="1404"/>
    <n v="1"/>
    <x v="3"/>
    <n v="1"/>
    <n v="1"/>
    <n v="59"/>
    <n v="2"/>
    <n v="1"/>
    <n v="1"/>
    <n v="2858"/>
    <n v="11473"/>
    <n v="4"/>
    <n v="14"/>
    <n v="3"/>
    <n v="1"/>
    <n v="80"/>
    <n v="0"/>
    <n v="20"/>
    <n v="2"/>
    <n v="1"/>
    <n v="0"/>
    <n v="0"/>
    <n v="0"/>
  </r>
  <r>
    <x v="1"/>
    <s v="Travel_Rarely"/>
    <x v="0"/>
    <s v="Current Employees"/>
    <x v="0"/>
    <x v="3"/>
    <x v="1254"/>
    <n v="1975"/>
    <x v="1"/>
    <x v="0"/>
    <x v="0"/>
    <s v="No"/>
    <s v="Y"/>
    <n v="3"/>
    <n v="-2"/>
    <n v="0"/>
    <n v="39"/>
    <n v="0"/>
    <m/>
    <n v="0"/>
    <n v="1"/>
    <n v="119"/>
    <n v="15"/>
    <x v="2"/>
    <n v="1"/>
    <n v="2"/>
    <n v="77"/>
    <n v="3"/>
    <n v="4"/>
    <n v="1"/>
    <n v="13341"/>
    <n v="25098"/>
    <n v="0"/>
    <n v="12"/>
    <n v="3"/>
    <n v="1"/>
    <n v="80"/>
    <n v="0"/>
    <n v="21"/>
    <n v="3"/>
    <n v="20"/>
    <n v="8"/>
    <n v="11"/>
    <n v="10"/>
  </r>
  <r>
    <x v="1"/>
    <s v="Travel_Rarely"/>
    <x v="0"/>
    <s v="Current Employees"/>
    <x v="0"/>
    <x v="2"/>
    <x v="1255"/>
    <n v="1740"/>
    <x v="1"/>
    <x v="5"/>
    <x v="0"/>
    <s v="No"/>
    <s v="Y"/>
    <n v="3"/>
    <n v="-2"/>
    <n v="0"/>
    <n v="40"/>
    <n v="0"/>
    <m/>
    <n v="0"/>
    <n v="1"/>
    <n v="611"/>
    <n v="7"/>
    <x v="2"/>
    <n v="1"/>
    <n v="2"/>
    <n v="88"/>
    <n v="3"/>
    <n v="5"/>
    <n v="2"/>
    <n v="19833"/>
    <n v="4349"/>
    <n v="1"/>
    <n v="14"/>
    <n v="3"/>
    <n v="2"/>
    <n v="80"/>
    <n v="0"/>
    <n v="21"/>
    <n v="2"/>
    <n v="21"/>
    <n v="8"/>
    <n v="12"/>
    <n v="8"/>
  </r>
  <r>
    <x v="1"/>
    <s v="Travel_Rarely"/>
    <x v="2"/>
    <s v="Current Employees"/>
    <x v="0"/>
    <x v="3"/>
    <x v="1256"/>
    <n v="1924"/>
    <x v="1"/>
    <x v="0"/>
    <x v="0"/>
    <s v="No"/>
    <s v="Y"/>
    <n v="2"/>
    <n v="-2"/>
    <n v="0"/>
    <n v="33"/>
    <n v="0"/>
    <m/>
    <n v="0"/>
    <n v="1"/>
    <n v="217"/>
    <n v="10"/>
    <x v="2"/>
    <n v="1"/>
    <n v="2"/>
    <n v="43"/>
    <n v="3"/>
    <n v="2"/>
    <n v="1"/>
    <n v="5487"/>
    <n v="10410"/>
    <n v="1"/>
    <n v="14"/>
    <n v="3"/>
    <n v="2"/>
    <n v="80"/>
    <n v="0"/>
    <n v="10"/>
    <n v="2"/>
    <n v="10"/>
    <n v="4"/>
    <n v="0"/>
    <n v="9"/>
  </r>
  <r>
    <x v="1"/>
    <s v="Travel_Rarely"/>
    <x v="2"/>
    <s v="Current Employees"/>
    <x v="0"/>
    <x v="2"/>
    <x v="1257"/>
    <n v="1650"/>
    <x v="1"/>
    <x v="0"/>
    <x v="0"/>
    <s v="No"/>
    <s v="Y"/>
    <n v="2"/>
    <n v="-2"/>
    <n v="0"/>
    <n v="29"/>
    <n v="0"/>
    <m/>
    <n v="0"/>
    <n v="1"/>
    <n v="469"/>
    <n v="10"/>
    <x v="3"/>
    <n v="1"/>
    <n v="3"/>
    <n v="42"/>
    <n v="2"/>
    <n v="2"/>
    <n v="3"/>
    <n v="5869"/>
    <n v="23413"/>
    <n v="9"/>
    <n v="11"/>
    <n v="3"/>
    <n v="3"/>
    <n v="80"/>
    <n v="0"/>
    <n v="8"/>
    <n v="3"/>
    <n v="5"/>
    <n v="2"/>
    <n v="1"/>
    <n v="4"/>
  </r>
  <r>
    <x v="1"/>
    <s v="Travel_Rarely"/>
    <x v="2"/>
    <s v="Current Employees"/>
    <x v="0"/>
    <x v="2"/>
    <x v="1258"/>
    <n v="1836"/>
    <x v="1"/>
    <x v="0"/>
    <x v="0"/>
    <s v="No"/>
    <s v="Y"/>
    <n v="4"/>
    <n v="-2"/>
    <n v="0"/>
    <n v="26"/>
    <n v="0"/>
    <m/>
    <n v="0"/>
    <n v="1"/>
    <n v="572"/>
    <n v="10"/>
    <x v="3"/>
    <n v="1"/>
    <n v="3"/>
    <n v="46"/>
    <n v="3"/>
    <n v="2"/>
    <n v="4"/>
    <n v="4684"/>
    <n v="9125"/>
    <n v="1"/>
    <n v="13"/>
    <n v="3"/>
    <n v="1"/>
    <n v="80"/>
    <n v="0"/>
    <n v="5"/>
    <n v="3"/>
    <n v="5"/>
    <n v="3"/>
    <n v="1"/>
    <n v="2"/>
  </r>
  <r>
    <x v="1"/>
    <s v="Travel_Rarely"/>
    <x v="2"/>
    <s v="Current Employees"/>
    <x v="0"/>
    <x v="1"/>
    <x v="1259"/>
    <n v="1478"/>
    <x v="1"/>
    <x v="0"/>
    <x v="0"/>
    <s v="No"/>
    <s v="Y"/>
    <n v="2"/>
    <n v="-2"/>
    <n v="0"/>
    <n v="34"/>
    <n v="0"/>
    <m/>
    <n v="0"/>
    <n v="1"/>
    <n v="1326"/>
    <n v="3"/>
    <x v="3"/>
    <n v="1"/>
    <n v="4"/>
    <n v="81"/>
    <n v="1"/>
    <n v="2"/>
    <n v="1"/>
    <n v="4759"/>
    <n v="15891"/>
    <n v="3"/>
    <n v="18"/>
    <n v="3"/>
    <n v="4"/>
    <n v="80"/>
    <n v="0"/>
    <n v="15"/>
    <n v="3"/>
    <n v="13"/>
    <n v="9"/>
    <n v="3"/>
    <n v="12"/>
  </r>
  <r>
    <x v="1"/>
    <s v="Travel_Rarely"/>
    <x v="4"/>
    <s v="Current Employees"/>
    <x v="0"/>
    <x v="0"/>
    <x v="1260"/>
    <n v="1680"/>
    <x v="1"/>
    <x v="6"/>
    <x v="0"/>
    <s v="No"/>
    <s v="Y"/>
    <n v="3"/>
    <n v="-2"/>
    <n v="0"/>
    <n v="20"/>
    <n v="0"/>
    <m/>
    <n v="0"/>
    <n v="1"/>
    <n v="727"/>
    <n v="9"/>
    <x v="1"/>
    <n v="1"/>
    <n v="4"/>
    <n v="54"/>
    <n v="3"/>
    <n v="1"/>
    <n v="1"/>
    <n v="2728"/>
    <n v="21082"/>
    <n v="1"/>
    <n v="11"/>
    <n v="3"/>
    <n v="1"/>
    <n v="80"/>
    <n v="0"/>
    <n v="2"/>
    <n v="3"/>
    <n v="2"/>
    <n v="2"/>
    <n v="0"/>
    <n v="2"/>
  </r>
  <r>
    <x v="1"/>
    <s v="Travel_Rarely"/>
    <x v="2"/>
    <s v="Current Employees"/>
    <x v="0"/>
    <x v="2"/>
    <x v="1261"/>
    <n v="1469"/>
    <x v="1"/>
    <x v="0"/>
    <x v="0"/>
    <s v="No"/>
    <s v="Y"/>
    <n v="4"/>
    <n v="-2"/>
    <n v="0"/>
    <n v="28"/>
    <n v="0"/>
    <m/>
    <n v="0"/>
    <n v="1"/>
    <n v="866"/>
    <n v="5"/>
    <x v="3"/>
    <n v="1"/>
    <n v="4"/>
    <n v="84"/>
    <n v="3"/>
    <n v="2"/>
    <n v="1"/>
    <n v="8463"/>
    <n v="23490"/>
    <n v="0"/>
    <n v="18"/>
    <n v="3"/>
    <n v="4"/>
    <n v="80"/>
    <n v="0"/>
    <n v="6"/>
    <n v="3"/>
    <n v="5"/>
    <n v="4"/>
    <n v="1"/>
    <n v="3"/>
  </r>
  <r>
    <x v="1"/>
    <s v="Travel_Rarely"/>
    <x v="0"/>
    <s v="Current Employees"/>
    <x v="0"/>
    <x v="3"/>
    <x v="1262"/>
    <n v="1708"/>
    <x v="1"/>
    <x v="0"/>
    <x v="0"/>
    <s v="No"/>
    <s v="Y"/>
    <n v="3"/>
    <n v="-2"/>
    <n v="0"/>
    <n v="41"/>
    <n v="0"/>
    <m/>
    <n v="0"/>
    <n v="1"/>
    <n v="918"/>
    <n v="6"/>
    <x v="3"/>
    <n v="1"/>
    <n v="4"/>
    <n v="35"/>
    <n v="3"/>
    <n v="3"/>
    <n v="1"/>
    <n v="9241"/>
    <n v="15869"/>
    <n v="1"/>
    <n v="12"/>
    <n v="3"/>
    <n v="2"/>
    <n v="80"/>
    <n v="0"/>
    <n v="10"/>
    <n v="3"/>
    <n v="10"/>
    <n v="8"/>
    <n v="8"/>
    <n v="7"/>
  </r>
  <r>
    <x v="1"/>
    <s v="Travel_Rarely"/>
    <x v="2"/>
    <s v="Current Employees"/>
    <x v="0"/>
    <x v="3"/>
    <x v="1263"/>
    <n v="1965"/>
    <x v="1"/>
    <x v="0"/>
    <x v="0"/>
    <s v="No"/>
    <s v="Y"/>
    <n v="5"/>
    <n v="-2"/>
    <n v="0"/>
    <n v="27"/>
    <n v="0"/>
    <m/>
    <n v="0"/>
    <n v="1"/>
    <n v="954"/>
    <n v="9"/>
    <x v="3"/>
    <n v="1"/>
    <n v="4"/>
    <n v="44"/>
    <n v="3"/>
    <n v="2"/>
    <n v="1"/>
    <n v="4105"/>
    <n v="5099"/>
    <n v="1"/>
    <n v="14"/>
    <n v="3"/>
    <n v="1"/>
    <n v="80"/>
    <n v="0"/>
    <n v="7"/>
    <n v="3"/>
    <n v="7"/>
    <n v="7"/>
    <n v="0"/>
    <n v="7"/>
  </r>
  <r>
    <x v="1"/>
    <s v="Travel_Rarely"/>
    <x v="1"/>
    <s v="Current Employees"/>
    <x v="0"/>
    <x v="0"/>
    <x v="1264"/>
    <n v="1602"/>
    <x v="1"/>
    <x v="5"/>
    <x v="0"/>
    <s v="No"/>
    <s v="Y"/>
    <n v="5"/>
    <n v="-2"/>
    <n v="0"/>
    <n v="46"/>
    <n v="0"/>
    <m/>
    <n v="0"/>
    <n v="1"/>
    <n v="563"/>
    <n v="1"/>
    <x v="2"/>
    <n v="1"/>
    <n v="4"/>
    <n v="56"/>
    <n v="4"/>
    <n v="4"/>
    <n v="1"/>
    <n v="17567"/>
    <n v="3156"/>
    <n v="1"/>
    <n v="15"/>
    <n v="3"/>
    <n v="2"/>
    <n v="80"/>
    <n v="0"/>
    <n v="27"/>
    <n v="1"/>
    <n v="26"/>
    <n v="0"/>
    <n v="0"/>
    <n v="12"/>
  </r>
  <r>
    <x v="1"/>
    <s v="Non-Travel"/>
    <x v="4"/>
    <s v="Current Employees"/>
    <x v="1"/>
    <x v="1"/>
    <x v="1265"/>
    <n v="1605"/>
    <x v="0"/>
    <x v="1"/>
    <x v="1"/>
    <s v="Yes"/>
    <s v="Y"/>
    <n v="2"/>
    <n v="-2"/>
    <n v="0"/>
    <n v="22"/>
    <n v="0"/>
    <m/>
    <n v="0"/>
    <n v="1"/>
    <n v="457"/>
    <n v="26"/>
    <x v="0"/>
    <n v="1"/>
    <n v="2"/>
    <n v="85"/>
    <n v="2"/>
    <n v="1"/>
    <n v="3"/>
    <n v="2814"/>
    <n v="10293"/>
    <n v="1"/>
    <n v="14"/>
    <n v="3"/>
    <n v="2"/>
    <n v="80"/>
    <n v="0"/>
    <n v="4"/>
    <n v="2"/>
    <n v="4"/>
    <n v="2"/>
    <n v="1"/>
    <n v="3"/>
  </r>
  <r>
    <x v="1"/>
    <s v="Travel_Frequently"/>
    <x v="0"/>
    <s v="Current Employees"/>
    <x v="1"/>
    <x v="2"/>
    <x v="1266"/>
    <n v="1937"/>
    <x v="0"/>
    <x v="1"/>
    <x v="2"/>
    <s v="Yes"/>
    <s v="Y"/>
    <n v="3"/>
    <n v="-2"/>
    <n v="0"/>
    <n v="38"/>
    <n v="0"/>
    <m/>
    <n v="0"/>
    <n v="1"/>
    <n v="1394"/>
    <n v="8"/>
    <x v="3"/>
    <n v="1"/>
    <n v="4"/>
    <n v="58"/>
    <n v="2"/>
    <n v="2"/>
    <n v="2"/>
    <n v="2133"/>
    <n v="18115"/>
    <n v="1"/>
    <n v="16"/>
    <n v="3"/>
    <n v="3"/>
    <n v="80"/>
    <n v="1"/>
    <n v="20"/>
    <n v="3"/>
    <n v="20"/>
    <n v="11"/>
    <n v="0"/>
    <n v="7"/>
  </r>
  <r>
    <x v="1"/>
    <s v="Travel_Frequently"/>
    <x v="4"/>
    <s v="Current Employees"/>
    <x v="1"/>
    <x v="4"/>
    <x v="1267"/>
    <n v="1646"/>
    <x v="0"/>
    <x v="1"/>
    <x v="0"/>
    <s v="Yes"/>
    <s v="Y"/>
    <n v="2"/>
    <n v="-2"/>
    <n v="0"/>
    <n v="24"/>
    <n v="0"/>
    <m/>
    <n v="0"/>
    <n v="1"/>
    <n v="567"/>
    <n v="2"/>
    <x v="1"/>
    <n v="1"/>
    <n v="4"/>
    <n v="32"/>
    <n v="3"/>
    <n v="1"/>
    <n v="4"/>
    <n v="3760"/>
    <n v="17218"/>
    <n v="1"/>
    <n v="13"/>
    <n v="3"/>
    <n v="3"/>
    <n v="80"/>
    <n v="0"/>
    <n v="6"/>
    <n v="3"/>
    <n v="6"/>
    <n v="3"/>
    <n v="1"/>
    <n v="3"/>
  </r>
  <r>
    <x v="1"/>
    <s v="Travel_Frequently"/>
    <x v="2"/>
    <s v="Current Employees"/>
    <x v="1"/>
    <x v="0"/>
    <x v="1268"/>
    <n v="1850"/>
    <x v="0"/>
    <x v="2"/>
    <x v="0"/>
    <s v="Yes"/>
    <s v="Y"/>
    <n v="3"/>
    <n v="-2"/>
    <n v="0"/>
    <n v="27"/>
    <n v="0"/>
    <m/>
    <n v="0"/>
    <n v="1"/>
    <n v="1297"/>
    <n v="5"/>
    <x v="0"/>
    <n v="1"/>
    <n v="4"/>
    <n v="53"/>
    <n v="3"/>
    <n v="1"/>
    <n v="4"/>
    <n v="2379"/>
    <n v="19826"/>
    <n v="0"/>
    <n v="14"/>
    <n v="3"/>
    <n v="3"/>
    <n v="80"/>
    <n v="0"/>
    <n v="6"/>
    <n v="2"/>
    <n v="5"/>
    <n v="4"/>
    <n v="0"/>
    <n v="2"/>
  </r>
  <r>
    <x v="1"/>
    <s v="Travel_Rarely"/>
    <x v="0"/>
    <s v="Current Employees"/>
    <x v="2"/>
    <x v="0"/>
    <x v="1269"/>
    <n v="1683"/>
    <x v="0"/>
    <x v="8"/>
    <x v="2"/>
    <s v="Yes"/>
    <s v="Y"/>
    <n v="2"/>
    <n v="-2"/>
    <n v="0"/>
    <n v="44"/>
    <n v="0"/>
    <m/>
    <n v="0"/>
    <n v="1"/>
    <n v="528"/>
    <n v="1"/>
    <x v="3"/>
    <n v="1"/>
    <n v="3"/>
    <n v="44"/>
    <n v="3"/>
    <n v="1"/>
    <n v="4"/>
    <n v="3195"/>
    <n v="4167"/>
    <n v="4"/>
    <n v="18"/>
    <n v="3"/>
    <n v="1"/>
    <n v="80"/>
    <n v="3"/>
    <n v="8"/>
    <n v="3"/>
    <n v="2"/>
    <n v="2"/>
    <n v="2"/>
    <n v="2"/>
  </r>
  <r>
    <x v="1"/>
    <s v="Travel_Rarely"/>
    <x v="0"/>
    <s v="Current Employees"/>
    <x v="2"/>
    <x v="0"/>
    <x v="1270"/>
    <n v="2040"/>
    <x v="0"/>
    <x v="8"/>
    <x v="0"/>
    <s v="Yes"/>
    <s v="Y"/>
    <n v="2"/>
    <n v="-2"/>
    <n v="0"/>
    <n v="35"/>
    <n v="0"/>
    <m/>
    <n v="0"/>
    <n v="1"/>
    <n v="1146"/>
    <n v="26"/>
    <x v="2"/>
    <n v="1"/>
    <n v="3"/>
    <n v="31"/>
    <n v="3"/>
    <n v="3"/>
    <n v="4"/>
    <n v="8837"/>
    <n v="16642"/>
    <n v="1"/>
    <n v="16"/>
    <n v="3"/>
    <n v="3"/>
    <n v="80"/>
    <n v="0"/>
    <n v="9"/>
    <n v="3"/>
    <n v="9"/>
    <n v="0"/>
    <n v="1"/>
    <n v="7"/>
  </r>
  <r>
    <x v="1"/>
    <s v="Travel_Rarely"/>
    <x v="0"/>
    <s v="Current Employees"/>
    <x v="1"/>
    <x v="2"/>
    <x v="1271"/>
    <n v="1608"/>
    <x v="0"/>
    <x v="7"/>
    <x v="2"/>
    <s v="Yes"/>
    <s v="Y"/>
    <n v="4"/>
    <n v="-2"/>
    <n v="0"/>
    <n v="44"/>
    <n v="0"/>
    <m/>
    <n v="0"/>
    <n v="1"/>
    <n v="1313"/>
    <n v="7"/>
    <x v="3"/>
    <n v="1"/>
    <n v="2"/>
    <n v="31"/>
    <n v="3"/>
    <n v="5"/>
    <n v="4"/>
    <n v="19049"/>
    <n v="3549"/>
    <n v="0"/>
    <n v="14"/>
    <n v="3"/>
    <n v="4"/>
    <n v="80"/>
    <n v="1"/>
    <n v="23"/>
    <n v="2"/>
    <n v="22"/>
    <n v="7"/>
    <n v="1"/>
    <n v="10"/>
  </r>
  <r>
    <x v="1"/>
    <s v="Travel_Rarely"/>
    <x v="1"/>
    <s v="Current Employees"/>
    <x v="1"/>
    <x v="0"/>
    <x v="1272"/>
    <n v="1827"/>
    <x v="0"/>
    <x v="3"/>
    <x v="2"/>
    <s v="Yes"/>
    <s v="Y"/>
    <n v="4"/>
    <n v="-2"/>
    <n v="0"/>
    <n v="47"/>
    <n v="0"/>
    <m/>
    <n v="0"/>
    <n v="1"/>
    <n v="1001"/>
    <n v="4"/>
    <x v="3"/>
    <n v="1"/>
    <n v="3"/>
    <n v="92"/>
    <n v="2"/>
    <n v="3"/>
    <n v="2"/>
    <n v="10333"/>
    <n v="19271"/>
    <n v="8"/>
    <n v="12"/>
    <n v="3"/>
    <n v="3"/>
    <n v="80"/>
    <n v="1"/>
    <n v="28"/>
    <n v="3"/>
    <n v="22"/>
    <n v="11"/>
    <n v="14"/>
    <n v="10"/>
  </r>
  <r>
    <x v="1"/>
    <s v="Travel_Rarely"/>
    <x v="1"/>
    <s v="Current Employees"/>
    <x v="1"/>
    <x v="2"/>
    <x v="1273"/>
    <n v="1674"/>
    <x v="0"/>
    <x v="2"/>
    <x v="2"/>
    <s v="Yes"/>
    <s v="Y"/>
    <n v="2"/>
    <n v="-2"/>
    <n v="0"/>
    <n v="49"/>
    <n v="0"/>
    <m/>
    <n v="0"/>
    <n v="1"/>
    <n v="464"/>
    <n v="16"/>
    <x v="3"/>
    <n v="1"/>
    <n v="4"/>
    <n v="74"/>
    <n v="3"/>
    <n v="1"/>
    <n v="1"/>
    <n v="2587"/>
    <n v="24941"/>
    <n v="4"/>
    <n v="16"/>
    <n v="3"/>
    <n v="2"/>
    <n v="80"/>
    <n v="1"/>
    <n v="17"/>
    <n v="2"/>
    <n v="2"/>
    <n v="2"/>
    <n v="2"/>
    <n v="2"/>
  </r>
  <r>
    <x v="1"/>
    <s v="Travel_Rarely"/>
    <x v="2"/>
    <s v="Current Employees"/>
    <x v="1"/>
    <x v="2"/>
    <x v="1274"/>
    <n v="1974"/>
    <x v="0"/>
    <x v="2"/>
    <x v="2"/>
    <s v="Yes"/>
    <s v="Y"/>
    <n v="4"/>
    <n v="-2"/>
    <n v="0"/>
    <n v="31"/>
    <n v="0"/>
    <m/>
    <n v="0"/>
    <n v="1"/>
    <n v="1276"/>
    <n v="2"/>
    <x v="1"/>
    <n v="1"/>
    <n v="4"/>
    <n v="59"/>
    <n v="1"/>
    <n v="1"/>
    <n v="4"/>
    <n v="1129"/>
    <n v="17536"/>
    <n v="1"/>
    <n v="11"/>
    <n v="3"/>
    <n v="3"/>
    <n v="80"/>
    <n v="3"/>
    <n v="1"/>
    <n v="3"/>
    <n v="1"/>
    <n v="0"/>
    <n v="0"/>
    <n v="0"/>
  </r>
  <r>
    <x v="1"/>
    <s v="Travel_Rarely"/>
    <x v="0"/>
    <s v="Current Employees"/>
    <x v="1"/>
    <x v="1"/>
    <x v="1275"/>
    <n v="1886"/>
    <x v="0"/>
    <x v="3"/>
    <x v="1"/>
    <s v="Yes"/>
    <s v="Y"/>
    <n v="2"/>
    <n v="-2"/>
    <n v="0"/>
    <n v="35"/>
    <n v="0"/>
    <m/>
    <n v="0"/>
    <n v="1"/>
    <n v="219"/>
    <n v="16"/>
    <x v="0"/>
    <n v="1"/>
    <n v="4"/>
    <n v="44"/>
    <n v="2"/>
    <n v="2"/>
    <n v="2"/>
    <n v="4788"/>
    <n v="25388"/>
    <n v="0"/>
    <n v="11"/>
    <n v="3"/>
    <n v="4"/>
    <n v="80"/>
    <n v="0"/>
    <n v="4"/>
    <n v="3"/>
    <n v="3"/>
    <n v="2"/>
    <n v="0"/>
    <n v="2"/>
  </r>
  <r>
    <x v="1"/>
    <s v="Travel_Rarely"/>
    <x v="2"/>
    <s v="Current Employees"/>
    <x v="1"/>
    <x v="0"/>
    <x v="1276"/>
    <n v="1893"/>
    <x v="0"/>
    <x v="1"/>
    <x v="1"/>
    <s v="Yes"/>
    <s v="Y"/>
    <n v="3"/>
    <n v="-2"/>
    <n v="0"/>
    <n v="26"/>
    <n v="0"/>
    <m/>
    <n v="0"/>
    <n v="1"/>
    <n v="482"/>
    <n v="1"/>
    <x v="0"/>
    <n v="1"/>
    <n v="2"/>
    <n v="90"/>
    <n v="2"/>
    <n v="1"/>
    <n v="3"/>
    <n v="2933"/>
    <n v="14908"/>
    <n v="1"/>
    <n v="13"/>
    <n v="3"/>
    <n v="3"/>
    <n v="80"/>
    <n v="1"/>
    <n v="1"/>
    <n v="2"/>
    <n v="1"/>
    <n v="0"/>
    <n v="1"/>
    <n v="0"/>
  </r>
  <r>
    <x v="1"/>
    <s v="Travel_Rarely"/>
    <x v="0"/>
    <s v="Current Employees"/>
    <x v="1"/>
    <x v="0"/>
    <x v="1277"/>
    <n v="1724"/>
    <x v="0"/>
    <x v="3"/>
    <x v="1"/>
    <s v="Yes"/>
    <s v="Y"/>
    <n v="3"/>
    <n v="-2"/>
    <n v="0"/>
    <n v="40"/>
    <n v="0"/>
    <m/>
    <n v="0"/>
    <n v="1"/>
    <n v="369"/>
    <n v="8"/>
    <x v="0"/>
    <n v="1"/>
    <n v="2"/>
    <n v="92"/>
    <n v="3"/>
    <n v="2"/>
    <n v="1"/>
    <n v="6516"/>
    <n v="5041"/>
    <n v="2"/>
    <n v="16"/>
    <n v="3"/>
    <n v="2"/>
    <n v="80"/>
    <n v="1"/>
    <n v="18"/>
    <n v="3"/>
    <n v="1"/>
    <n v="0"/>
    <n v="0"/>
    <n v="0"/>
  </r>
  <r>
    <x v="1"/>
    <s v="Travel_Rarely"/>
    <x v="2"/>
    <s v="Current Employees"/>
    <x v="1"/>
    <x v="2"/>
    <x v="1278"/>
    <n v="2009"/>
    <x v="0"/>
    <x v="4"/>
    <x v="1"/>
    <s v="Yes"/>
    <s v="Y"/>
    <n v="6"/>
    <n v="-2"/>
    <n v="0"/>
    <n v="33"/>
    <n v="0"/>
    <m/>
    <n v="0"/>
    <n v="1"/>
    <n v="501"/>
    <n v="15"/>
    <x v="0"/>
    <n v="1"/>
    <n v="2"/>
    <n v="95"/>
    <n v="3"/>
    <n v="2"/>
    <n v="4"/>
    <n v="4878"/>
    <n v="21653"/>
    <n v="0"/>
    <n v="13"/>
    <n v="3"/>
    <n v="1"/>
    <n v="80"/>
    <n v="1"/>
    <n v="10"/>
    <n v="3"/>
    <n v="9"/>
    <n v="7"/>
    <n v="8"/>
    <n v="1"/>
  </r>
  <r>
    <x v="1"/>
    <s v="Travel_Rarely"/>
    <x v="1"/>
    <s v="Current Employees"/>
    <x v="1"/>
    <x v="0"/>
    <x v="1279"/>
    <n v="1661"/>
    <x v="0"/>
    <x v="4"/>
    <x v="1"/>
    <s v="Yes"/>
    <s v="Y"/>
    <n v="3"/>
    <n v="-2"/>
    <n v="0"/>
    <n v="49"/>
    <n v="0"/>
    <m/>
    <n v="0"/>
    <n v="1"/>
    <n v="465"/>
    <n v="6"/>
    <x v="1"/>
    <n v="1"/>
    <n v="3"/>
    <n v="41"/>
    <n v="2"/>
    <n v="4"/>
    <n v="3"/>
    <n v="13966"/>
    <n v="11652"/>
    <n v="2"/>
    <n v="19"/>
    <n v="3"/>
    <n v="2"/>
    <n v="80"/>
    <n v="1"/>
    <n v="30"/>
    <n v="3"/>
    <n v="15"/>
    <n v="11"/>
    <n v="2"/>
    <n v="12"/>
  </r>
  <r>
    <x v="1"/>
    <s v="Travel_Rarely"/>
    <x v="0"/>
    <s v="Current Employees"/>
    <x v="1"/>
    <x v="0"/>
    <x v="1280"/>
    <n v="1703"/>
    <x v="0"/>
    <x v="4"/>
    <x v="1"/>
    <s v="Yes"/>
    <s v="Y"/>
    <n v="2"/>
    <n v="-2"/>
    <n v="0"/>
    <n v="44"/>
    <n v="0"/>
    <m/>
    <n v="0"/>
    <n v="1"/>
    <n v="921"/>
    <n v="2"/>
    <x v="3"/>
    <n v="1"/>
    <n v="3"/>
    <n v="96"/>
    <n v="4"/>
    <n v="3"/>
    <n v="4"/>
    <n v="7879"/>
    <n v="14810"/>
    <n v="1"/>
    <n v="19"/>
    <n v="3"/>
    <n v="2"/>
    <n v="80"/>
    <n v="1"/>
    <n v="9"/>
    <n v="3"/>
    <n v="8"/>
    <n v="7"/>
    <n v="6"/>
    <n v="7"/>
  </r>
  <r>
    <x v="1"/>
    <s v="Travel_Rarely"/>
    <x v="0"/>
    <s v="Current Employees"/>
    <x v="1"/>
    <x v="2"/>
    <x v="1281"/>
    <n v="1638"/>
    <x v="0"/>
    <x v="3"/>
    <x v="1"/>
    <s v="Yes"/>
    <s v="Y"/>
    <n v="6"/>
    <n v="-2"/>
    <n v="0"/>
    <n v="38"/>
    <n v="0"/>
    <m/>
    <n v="0"/>
    <n v="1"/>
    <n v="397"/>
    <n v="2"/>
    <x v="0"/>
    <n v="1"/>
    <n v="4"/>
    <n v="54"/>
    <n v="2"/>
    <n v="3"/>
    <n v="3"/>
    <n v="7756"/>
    <n v="14199"/>
    <n v="3"/>
    <n v="19"/>
    <n v="3"/>
    <n v="4"/>
    <n v="80"/>
    <n v="1"/>
    <n v="10"/>
    <n v="4"/>
    <n v="5"/>
    <n v="4"/>
    <n v="0"/>
    <n v="2"/>
  </r>
  <r>
    <x v="1"/>
    <s v="Travel_Rarely"/>
    <x v="0"/>
    <s v="Current Employees"/>
    <x v="1"/>
    <x v="0"/>
    <x v="1282"/>
    <n v="1614"/>
    <x v="0"/>
    <x v="3"/>
    <x v="1"/>
    <s v="Yes"/>
    <s v="Y"/>
    <n v="2"/>
    <n v="-2"/>
    <n v="0"/>
    <n v="36"/>
    <n v="0"/>
    <m/>
    <n v="0"/>
    <n v="1"/>
    <n v="559"/>
    <n v="12"/>
    <x v="2"/>
    <n v="1"/>
    <n v="3"/>
    <n v="76"/>
    <n v="3"/>
    <n v="2"/>
    <n v="3"/>
    <n v="4663"/>
    <n v="12421"/>
    <n v="9"/>
    <n v="12"/>
    <n v="3"/>
    <n v="2"/>
    <n v="80"/>
    <n v="2"/>
    <n v="7"/>
    <n v="3"/>
    <n v="3"/>
    <n v="2"/>
    <n v="1"/>
    <n v="1"/>
  </r>
  <r>
    <x v="1"/>
    <s v="Travel_Rarely"/>
    <x v="0"/>
    <s v="Current Employees"/>
    <x v="1"/>
    <x v="2"/>
    <x v="1283"/>
    <n v="1587"/>
    <x v="0"/>
    <x v="4"/>
    <x v="0"/>
    <s v="Yes"/>
    <s v="Y"/>
    <n v="4"/>
    <n v="-2"/>
    <n v="0"/>
    <n v="35"/>
    <n v="0"/>
    <m/>
    <n v="0"/>
    <n v="1"/>
    <n v="670"/>
    <n v="10"/>
    <x v="2"/>
    <n v="1"/>
    <n v="1"/>
    <n v="51"/>
    <n v="3"/>
    <n v="2"/>
    <n v="3"/>
    <n v="6142"/>
    <n v="4223"/>
    <n v="3"/>
    <n v="16"/>
    <n v="3"/>
    <n v="3"/>
    <n v="80"/>
    <n v="0"/>
    <n v="10"/>
    <n v="3"/>
    <n v="5"/>
    <n v="2"/>
    <n v="0"/>
    <n v="4"/>
  </r>
  <r>
    <x v="1"/>
    <s v="Travel_Rarely"/>
    <x v="1"/>
    <s v="Current Employees"/>
    <x v="1"/>
    <x v="2"/>
    <x v="1284"/>
    <n v="1611"/>
    <x v="0"/>
    <x v="2"/>
    <x v="0"/>
    <s v="Yes"/>
    <s v="Y"/>
    <n v="3"/>
    <n v="-2"/>
    <n v="0"/>
    <n v="45"/>
    <n v="0"/>
    <m/>
    <n v="0"/>
    <n v="1"/>
    <n v="1015"/>
    <n v="5"/>
    <x v="4"/>
    <n v="1"/>
    <n v="3"/>
    <n v="50"/>
    <n v="1"/>
    <n v="2"/>
    <n v="1"/>
    <n v="5769"/>
    <n v="23447"/>
    <n v="1"/>
    <n v="14"/>
    <n v="3"/>
    <n v="1"/>
    <n v="80"/>
    <n v="0"/>
    <n v="10"/>
    <n v="3"/>
    <n v="10"/>
    <n v="7"/>
    <n v="1"/>
    <n v="4"/>
  </r>
  <r>
    <x v="1"/>
    <s v="Travel_Rarely"/>
    <x v="1"/>
    <s v="Current Employees"/>
    <x v="1"/>
    <x v="2"/>
    <x v="1285"/>
    <n v="1980"/>
    <x v="0"/>
    <x v="3"/>
    <x v="0"/>
    <s v="Yes"/>
    <s v="Y"/>
    <n v="3"/>
    <n v="-2"/>
    <n v="0"/>
    <n v="54"/>
    <n v="0"/>
    <m/>
    <n v="0"/>
    <n v="1"/>
    <n v="157"/>
    <n v="10"/>
    <x v="3"/>
    <n v="1"/>
    <n v="3"/>
    <n v="77"/>
    <n v="3"/>
    <n v="2"/>
    <n v="1"/>
    <n v="4440"/>
    <n v="25198"/>
    <n v="6"/>
    <n v="19"/>
    <n v="3"/>
    <n v="4"/>
    <n v="80"/>
    <n v="0"/>
    <n v="9"/>
    <n v="3"/>
    <n v="5"/>
    <n v="2"/>
    <n v="1"/>
    <n v="4"/>
  </r>
  <r>
    <x v="1"/>
    <s v="Travel_Rarely"/>
    <x v="0"/>
    <s v="Current Employees"/>
    <x v="1"/>
    <x v="0"/>
    <x v="1286"/>
    <n v="1641"/>
    <x v="0"/>
    <x v="3"/>
    <x v="0"/>
    <s v="Yes"/>
    <s v="Y"/>
    <n v="2"/>
    <n v="-2"/>
    <n v="0"/>
    <n v="40"/>
    <n v="0"/>
    <m/>
    <n v="0"/>
    <n v="1"/>
    <n v="448"/>
    <n v="16"/>
    <x v="3"/>
    <n v="1"/>
    <n v="3"/>
    <n v="84"/>
    <n v="3"/>
    <n v="3"/>
    <n v="4"/>
    <n v="7945"/>
    <n v="19948"/>
    <n v="6"/>
    <n v="15"/>
    <n v="3"/>
    <n v="4"/>
    <n v="80"/>
    <n v="0"/>
    <n v="18"/>
    <n v="2"/>
    <n v="4"/>
    <n v="2"/>
    <n v="3"/>
    <n v="3"/>
  </r>
  <r>
    <x v="1"/>
    <s v="Travel_Rarely"/>
    <x v="0"/>
    <s v="Current Employees"/>
    <x v="0"/>
    <x v="3"/>
    <x v="1287"/>
    <n v="1815"/>
    <x v="0"/>
    <x v="0"/>
    <x v="2"/>
    <s v="Yes"/>
    <s v="Y"/>
    <n v="3"/>
    <n v="-2"/>
    <n v="0"/>
    <n v="41"/>
    <n v="0"/>
    <m/>
    <n v="0"/>
    <n v="1"/>
    <n v="796"/>
    <n v="4"/>
    <x v="1"/>
    <n v="1"/>
    <n v="3"/>
    <n v="81"/>
    <n v="3"/>
    <n v="3"/>
    <n v="1"/>
    <n v="10447"/>
    <n v="26458"/>
    <n v="0"/>
    <n v="13"/>
    <n v="3"/>
    <n v="4"/>
    <n v="80"/>
    <n v="1"/>
    <n v="23"/>
    <n v="4"/>
    <n v="22"/>
    <n v="14"/>
    <n v="13"/>
    <n v="5"/>
  </r>
  <r>
    <x v="1"/>
    <s v="Travel_Rarely"/>
    <x v="2"/>
    <s v="Current Employees"/>
    <x v="0"/>
    <x v="2"/>
    <x v="1288"/>
    <n v="1912"/>
    <x v="0"/>
    <x v="0"/>
    <x v="2"/>
    <s v="Yes"/>
    <s v="Y"/>
    <n v="2"/>
    <n v="-2"/>
    <n v="0"/>
    <n v="31"/>
    <n v="0"/>
    <m/>
    <n v="0"/>
    <n v="1"/>
    <n v="1079"/>
    <n v="10"/>
    <x v="0"/>
    <n v="1"/>
    <n v="3"/>
    <n v="86"/>
    <n v="3"/>
    <n v="2"/>
    <n v="4"/>
    <n v="6583"/>
    <n v="20115"/>
    <n v="2"/>
    <n v="11"/>
    <n v="3"/>
    <n v="4"/>
    <n v="80"/>
    <n v="1"/>
    <n v="8"/>
    <n v="3"/>
    <n v="5"/>
    <n v="2"/>
    <n v="1"/>
    <n v="4"/>
  </r>
  <r>
    <x v="1"/>
    <s v="Travel_Rarely"/>
    <x v="0"/>
    <s v="Current Employees"/>
    <x v="0"/>
    <x v="0"/>
    <x v="1289"/>
    <n v="1962"/>
    <x v="0"/>
    <x v="0"/>
    <x v="1"/>
    <s v="Yes"/>
    <s v="Y"/>
    <n v="2"/>
    <n v="-2"/>
    <n v="0"/>
    <n v="35"/>
    <n v="0"/>
    <m/>
    <n v="0"/>
    <n v="1"/>
    <n v="1224"/>
    <n v="7"/>
    <x v="2"/>
    <n v="1"/>
    <n v="3"/>
    <n v="55"/>
    <n v="3"/>
    <n v="2"/>
    <n v="4"/>
    <n v="5204"/>
    <n v="13586"/>
    <n v="1"/>
    <n v="11"/>
    <n v="3"/>
    <n v="4"/>
    <n v="80"/>
    <n v="0"/>
    <n v="10"/>
    <n v="3"/>
    <n v="10"/>
    <n v="8"/>
    <n v="0"/>
    <n v="9"/>
  </r>
  <r>
    <x v="1"/>
    <s v="Travel_Rarely"/>
    <x v="2"/>
    <s v="Current Employees"/>
    <x v="0"/>
    <x v="2"/>
    <x v="1290"/>
    <n v="1915"/>
    <x v="0"/>
    <x v="0"/>
    <x v="1"/>
    <s v="Yes"/>
    <s v="Y"/>
    <n v="3"/>
    <n v="-2"/>
    <n v="0"/>
    <n v="34"/>
    <n v="0"/>
    <m/>
    <n v="0"/>
    <n v="1"/>
    <n v="735"/>
    <n v="3"/>
    <x v="1"/>
    <n v="1"/>
    <n v="4"/>
    <n v="75"/>
    <n v="2"/>
    <n v="2"/>
    <n v="4"/>
    <n v="8103"/>
    <n v="16495"/>
    <n v="3"/>
    <n v="12"/>
    <n v="3"/>
    <n v="3"/>
    <n v="80"/>
    <n v="0"/>
    <n v="9"/>
    <n v="2"/>
    <n v="4"/>
    <n v="2"/>
    <n v="0"/>
    <n v="1"/>
  </r>
  <r>
    <x v="1"/>
    <s v="Travel_Rarely"/>
    <x v="0"/>
    <s v="Current Employees"/>
    <x v="0"/>
    <x v="4"/>
    <x v="1291"/>
    <n v="1880"/>
    <x v="0"/>
    <x v="0"/>
    <x v="1"/>
    <s v="Yes"/>
    <s v="Y"/>
    <n v="4"/>
    <n v="-2"/>
    <n v="0"/>
    <n v="36"/>
    <n v="0"/>
    <m/>
    <n v="0"/>
    <n v="1"/>
    <n v="1266"/>
    <n v="10"/>
    <x v="2"/>
    <n v="1"/>
    <n v="4"/>
    <n v="63"/>
    <n v="2"/>
    <n v="2"/>
    <n v="4"/>
    <n v="5673"/>
    <n v="6060"/>
    <n v="1"/>
    <n v="13"/>
    <n v="3"/>
    <n v="1"/>
    <n v="80"/>
    <n v="1"/>
    <n v="10"/>
    <n v="3"/>
    <n v="10"/>
    <n v="9"/>
    <n v="1"/>
    <n v="7"/>
  </r>
  <r>
    <x v="1"/>
    <s v="Travel_Rarely"/>
    <x v="1"/>
    <s v="Current Employees"/>
    <x v="0"/>
    <x v="2"/>
    <x v="1292"/>
    <n v="1503"/>
    <x v="0"/>
    <x v="0"/>
    <x v="1"/>
    <s v="Yes"/>
    <s v="Y"/>
    <n v="4"/>
    <n v="-2"/>
    <n v="0"/>
    <n v="47"/>
    <n v="0"/>
    <m/>
    <n v="0"/>
    <n v="1"/>
    <n v="571"/>
    <n v="14"/>
    <x v="3"/>
    <n v="1"/>
    <n v="3"/>
    <n v="78"/>
    <n v="3"/>
    <n v="2"/>
    <n v="3"/>
    <n v="4591"/>
    <n v="24200"/>
    <n v="3"/>
    <n v="17"/>
    <n v="3"/>
    <n v="3"/>
    <n v="80"/>
    <n v="1"/>
    <n v="11"/>
    <n v="2"/>
    <n v="5"/>
    <n v="4"/>
    <n v="1"/>
    <n v="2"/>
  </r>
  <r>
    <x v="1"/>
    <s v="Travel_Rarely"/>
    <x v="3"/>
    <s v="Current Employees"/>
    <x v="0"/>
    <x v="0"/>
    <x v="1293"/>
    <n v="1938"/>
    <x v="0"/>
    <x v="5"/>
    <x v="1"/>
    <s v="Yes"/>
    <s v="Y"/>
    <n v="2"/>
    <n v="-2"/>
    <n v="0"/>
    <n v="58"/>
    <n v="0"/>
    <m/>
    <n v="0"/>
    <n v="1"/>
    <n v="605"/>
    <n v="21"/>
    <x v="3"/>
    <n v="1"/>
    <n v="4"/>
    <n v="72"/>
    <n v="3"/>
    <n v="4"/>
    <n v="4"/>
    <n v="17875"/>
    <n v="11761"/>
    <n v="4"/>
    <n v="13"/>
    <n v="3"/>
    <n v="3"/>
    <n v="80"/>
    <n v="1"/>
    <n v="29"/>
    <n v="2"/>
    <n v="1"/>
    <n v="0"/>
    <n v="0"/>
    <n v="0"/>
  </r>
  <r>
    <x v="1"/>
    <s v="Travel_Rarely"/>
    <x v="4"/>
    <s v="Current Employees"/>
    <x v="0"/>
    <x v="2"/>
    <x v="1294"/>
    <n v="1445"/>
    <x v="0"/>
    <x v="0"/>
    <x v="1"/>
    <s v="Yes"/>
    <s v="Y"/>
    <n v="3"/>
    <n v="-2"/>
    <n v="0"/>
    <n v="24"/>
    <n v="0"/>
    <m/>
    <n v="0"/>
    <n v="1"/>
    <n v="1476"/>
    <n v="4"/>
    <x v="1"/>
    <n v="1"/>
    <n v="4"/>
    <n v="42"/>
    <n v="3"/>
    <n v="2"/>
    <n v="3"/>
    <n v="4162"/>
    <n v="15211"/>
    <n v="1"/>
    <n v="12"/>
    <n v="3"/>
    <n v="3"/>
    <n v="80"/>
    <n v="2"/>
    <n v="5"/>
    <n v="3"/>
    <n v="5"/>
    <n v="4"/>
    <n v="0"/>
    <n v="3"/>
  </r>
  <r>
    <x v="1"/>
    <s v="Travel_Rarely"/>
    <x v="0"/>
    <s v="Current Employees"/>
    <x v="0"/>
    <x v="3"/>
    <x v="1295"/>
    <n v="1425"/>
    <x v="0"/>
    <x v="0"/>
    <x v="0"/>
    <s v="Yes"/>
    <s v="Y"/>
    <n v="3"/>
    <n v="-2"/>
    <n v="0"/>
    <n v="36"/>
    <n v="0"/>
    <m/>
    <n v="0"/>
    <n v="1"/>
    <n v="1174"/>
    <n v="3"/>
    <x v="2"/>
    <n v="1"/>
    <n v="1"/>
    <n v="99"/>
    <n v="3"/>
    <n v="2"/>
    <n v="1"/>
    <n v="9278"/>
    <n v="20763"/>
    <n v="3"/>
    <n v="16"/>
    <n v="3"/>
    <n v="4"/>
    <n v="80"/>
    <n v="0"/>
    <n v="15"/>
    <n v="3"/>
    <n v="5"/>
    <n v="4"/>
    <n v="0"/>
    <n v="1"/>
  </r>
  <r>
    <x v="1"/>
    <s v="Non-Travel"/>
    <x v="0"/>
    <s v="Current Employees"/>
    <x v="1"/>
    <x v="0"/>
    <x v="1296"/>
    <n v="1552"/>
    <x v="1"/>
    <x v="4"/>
    <x v="2"/>
    <s v="Yes"/>
    <s v="Y"/>
    <n v="2"/>
    <n v="-2"/>
    <n v="0"/>
    <n v="40"/>
    <n v="0"/>
    <m/>
    <n v="0"/>
    <n v="1"/>
    <n v="1142"/>
    <n v="8"/>
    <x v="0"/>
    <n v="1"/>
    <n v="4"/>
    <n v="72"/>
    <n v="3"/>
    <n v="2"/>
    <n v="4"/>
    <n v="4069"/>
    <n v="8841"/>
    <n v="3"/>
    <n v="18"/>
    <n v="3"/>
    <n v="3"/>
    <n v="80"/>
    <n v="0"/>
    <n v="8"/>
    <n v="3"/>
    <n v="2"/>
    <n v="2"/>
    <n v="2"/>
    <n v="2"/>
  </r>
  <r>
    <x v="1"/>
    <s v="Non-Travel"/>
    <x v="2"/>
    <s v="Current Employees"/>
    <x v="1"/>
    <x v="2"/>
    <x v="1297"/>
    <n v="1948"/>
    <x v="1"/>
    <x v="1"/>
    <x v="2"/>
    <s v="Yes"/>
    <s v="Y"/>
    <n v="3"/>
    <n v="-2"/>
    <n v="0"/>
    <n v="31"/>
    <n v="0"/>
    <m/>
    <n v="0"/>
    <n v="1"/>
    <n v="976"/>
    <n v="3"/>
    <x v="0"/>
    <n v="1"/>
    <n v="3"/>
    <n v="48"/>
    <n v="3"/>
    <n v="1"/>
    <n v="1"/>
    <n v="3065"/>
    <n v="3995"/>
    <n v="1"/>
    <n v="13"/>
    <n v="3"/>
    <n v="4"/>
    <n v="80"/>
    <n v="1"/>
    <n v="4"/>
    <n v="4"/>
    <n v="4"/>
    <n v="2"/>
    <n v="2"/>
    <n v="3"/>
  </r>
  <r>
    <x v="1"/>
    <s v="Non-Travel"/>
    <x v="0"/>
    <s v="Current Employees"/>
    <x v="1"/>
    <x v="0"/>
    <x v="1298"/>
    <n v="1737"/>
    <x v="1"/>
    <x v="2"/>
    <x v="1"/>
    <s v="Yes"/>
    <s v="Y"/>
    <n v="2"/>
    <n v="-2"/>
    <n v="0"/>
    <n v="39"/>
    <n v="0"/>
    <m/>
    <n v="0"/>
    <n v="1"/>
    <n v="792"/>
    <n v="1"/>
    <x v="3"/>
    <n v="1"/>
    <n v="4"/>
    <n v="77"/>
    <n v="3"/>
    <n v="2"/>
    <n v="4"/>
    <n v="6472"/>
    <n v="8989"/>
    <n v="1"/>
    <n v="15"/>
    <n v="3"/>
    <n v="4"/>
    <n v="80"/>
    <n v="1"/>
    <n v="9"/>
    <n v="3"/>
    <n v="9"/>
    <n v="8"/>
    <n v="5"/>
    <n v="8"/>
  </r>
  <r>
    <x v="1"/>
    <s v="Non-Travel"/>
    <x v="2"/>
    <s v="Current Employees"/>
    <x v="0"/>
    <x v="0"/>
    <x v="1299"/>
    <n v="1774"/>
    <x v="1"/>
    <x v="0"/>
    <x v="2"/>
    <s v="Yes"/>
    <s v="Y"/>
    <n v="3"/>
    <n v="-2"/>
    <n v="0"/>
    <n v="34"/>
    <n v="0"/>
    <m/>
    <n v="0"/>
    <n v="1"/>
    <n v="1375"/>
    <n v="10"/>
    <x v="3"/>
    <n v="1"/>
    <n v="4"/>
    <n v="87"/>
    <n v="3"/>
    <n v="2"/>
    <n v="3"/>
    <n v="4001"/>
    <n v="12313"/>
    <n v="1"/>
    <n v="14"/>
    <n v="3"/>
    <n v="3"/>
    <n v="80"/>
    <n v="1"/>
    <n v="15"/>
    <n v="3"/>
    <n v="15"/>
    <n v="14"/>
    <n v="0"/>
    <n v="7"/>
  </r>
  <r>
    <x v="1"/>
    <s v="Travel_Frequently"/>
    <x v="0"/>
    <s v="Current Employees"/>
    <x v="2"/>
    <x v="5"/>
    <x v="1300"/>
    <n v="1642"/>
    <x v="1"/>
    <x v="8"/>
    <x v="1"/>
    <s v="Yes"/>
    <s v="Y"/>
    <n v="3"/>
    <n v="-2"/>
    <n v="0"/>
    <n v="44"/>
    <n v="0"/>
    <m/>
    <n v="0"/>
    <n v="1"/>
    <n v="602"/>
    <n v="1"/>
    <x v="4"/>
    <n v="1"/>
    <n v="1"/>
    <n v="37"/>
    <n v="3"/>
    <n v="2"/>
    <n v="4"/>
    <n v="5743"/>
    <n v="10503"/>
    <n v="4"/>
    <n v="11"/>
    <n v="3"/>
    <n v="3"/>
    <n v="80"/>
    <n v="0"/>
    <n v="14"/>
    <n v="3"/>
    <n v="10"/>
    <n v="7"/>
    <n v="0"/>
    <n v="2"/>
  </r>
  <r>
    <x v="1"/>
    <s v="Travel_Frequently"/>
    <x v="0"/>
    <s v="Current Employees"/>
    <x v="2"/>
    <x v="1"/>
    <x v="1301"/>
    <n v="1972"/>
    <x v="1"/>
    <x v="8"/>
    <x v="1"/>
    <s v="Yes"/>
    <s v="Y"/>
    <n v="2"/>
    <n v="-2"/>
    <n v="0"/>
    <n v="38"/>
    <n v="0"/>
    <m/>
    <n v="0"/>
    <n v="1"/>
    <n v="1444"/>
    <n v="1"/>
    <x v="2"/>
    <n v="1"/>
    <n v="4"/>
    <n v="88"/>
    <n v="3"/>
    <n v="1"/>
    <n v="2"/>
    <n v="2991"/>
    <n v="5224"/>
    <n v="0"/>
    <n v="11"/>
    <n v="3"/>
    <n v="2"/>
    <n v="80"/>
    <n v="1"/>
    <n v="7"/>
    <n v="3"/>
    <n v="6"/>
    <n v="2"/>
    <n v="1"/>
    <n v="2"/>
  </r>
  <r>
    <x v="1"/>
    <s v="Travel_Frequently"/>
    <x v="3"/>
    <s v="Current Employees"/>
    <x v="1"/>
    <x v="0"/>
    <x v="1302"/>
    <n v="1837"/>
    <x v="1"/>
    <x v="7"/>
    <x v="1"/>
    <s v="Yes"/>
    <s v="Y"/>
    <n v="3"/>
    <n v="-2"/>
    <n v="0"/>
    <n v="58"/>
    <n v="0"/>
    <m/>
    <n v="0"/>
    <n v="1"/>
    <n v="1216"/>
    <n v="15"/>
    <x v="2"/>
    <n v="1"/>
    <n v="1"/>
    <n v="87"/>
    <n v="3"/>
    <n v="4"/>
    <n v="3"/>
    <n v="15787"/>
    <n v="21624"/>
    <n v="2"/>
    <n v="14"/>
    <n v="3"/>
    <n v="2"/>
    <n v="80"/>
    <n v="0"/>
    <n v="23"/>
    <n v="3"/>
    <n v="2"/>
    <n v="2"/>
    <n v="2"/>
    <n v="2"/>
  </r>
  <r>
    <x v="1"/>
    <s v="Travel_Frequently"/>
    <x v="2"/>
    <s v="Current Employees"/>
    <x v="1"/>
    <x v="1"/>
    <x v="1303"/>
    <n v="1932"/>
    <x v="1"/>
    <x v="1"/>
    <x v="1"/>
    <s v="Yes"/>
    <s v="Y"/>
    <n v="3"/>
    <n v="-2"/>
    <n v="0"/>
    <n v="34"/>
    <n v="0"/>
    <m/>
    <n v="0"/>
    <n v="1"/>
    <n v="735"/>
    <n v="22"/>
    <x v="2"/>
    <n v="1"/>
    <n v="3"/>
    <n v="86"/>
    <n v="2"/>
    <n v="2"/>
    <n v="4"/>
    <n v="5747"/>
    <n v="26496"/>
    <n v="1"/>
    <n v="15"/>
    <n v="3"/>
    <n v="2"/>
    <n v="80"/>
    <n v="0"/>
    <n v="16"/>
    <n v="3"/>
    <n v="15"/>
    <n v="10"/>
    <n v="6"/>
    <n v="11"/>
  </r>
  <r>
    <x v="1"/>
    <s v="Travel_Frequently"/>
    <x v="0"/>
    <s v="Current Employees"/>
    <x v="1"/>
    <x v="0"/>
    <x v="1304"/>
    <n v="1594"/>
    <x v="1"/>
    <x v="2"/>
    <x v="1"/>
    <s v="Yes"/>
    <s v="Y"/>
    <n v="3"/>
    <n v="-2"/>
    <n v="0"/>
    <n v="36"/>
    <n v="0"/>
    <m/>
    <n v="0"/>
    <n v="1"/>
    <n v="1302"/>
    <n v="6"/>
    <x v="2"/>
    <n v="1"/>
    <n v="1"/>
    <n v="80"/>
    <n v="4"/>
    <n v="2"/>
    <n v="1"/>
    <n v="5562"/>
    <n v="19711"/>
    <n v="3"/>
    <n v="13"/>
    <n v="3"/>
    <n v="4"/>
    <n v="80"/>
    <n v="1"/>
    <n v="9"/>
    <n v="3"/>
    <n v="3"/>
    <n v="2"/>
    <n v="0"/>
    <n v="2"/>
  </r>
  <r>
    <x v="1"/>
    <s v="Travel_Frequently"/>
    <x v="1"/>
    <s v="Current Employees"/>
    <x v="1"/>
    <x v="2"/>
    <x v="1305"/>
    <n v="1606"/>
    <x v="1"/>
    <x v="4"/>
    <x v="1"/>
    <s v="Yes"/>
    <s v="Y"/>
    <n v="3"/>
    <n v="-2"/>
    <n v="0"/>
    <n v="50"/>
    <n v="0"/>
    <m/>
    <n v="0"/>
    <n v="1"/>
    <n v="1234"/>
    <n v="20"/>
    <x v="4"/>
    <n v="1"/>
    <n v="2"/>
    <n v="41"/>
    <n v="3"/>
    <n v="4"/>
    <n v="3"/>
    <n v="11245"/>
    <n v="20689"/>
    <n v="2"/>
    <n v="15"/>
    <n v="3"/>
    <n v="3"/>
    <n v="80"/>
    <n v="1"/>
    <n v="32"/>
    <n v="3"/>
    <n v="30"/>
    <n v="8"/>
    <n v="12"/>
    <n v="13"/>
  </r>
  <r>
    <x v="1"/>
    <s v="Travel_Frequently"/>
    <x v="0"/>
    <s v="Current Employees"/>
    <x v="1"/>
    <x v="0"/>
    <x v="1306"/>
    <n v="1547"/>
    <x v="1"/>
    <x v="4"/>
    <x v="1"/>
    <s v="Yes"/>
    <s v="Y"/>
    <n v="3"/>
    <n v="-2"/>
    <n v="0"/>
    <n v="42"/>
    <n v="0"/>
    <m/>
    <n v="0"/>
    <n v="1"/>
    <n v="288"/>
    <n v="2"/>
    <x v="3"/>
    <n v="1"/>
    <n v="4"/>
    <n v="40"/>
    <n v="3"/>
    <n v="3"/>
    <n v="4"/>
    <n v="10124"/>
    <n v="18611"/>
    <n v="2"/>
    <n v="14"/>
    <n v="3"/>
    <n v="3"/>
    <n v="80"/>
    <n v="1"/>
    <n v="24"/>
    <n v="1"/>
    <n v="20"/>
    <n v="8"/>
    <n v="13"/>
    <n v="9"/>
  </r>
  <r>
    <x v="1"/>
    <s v="Travel_Frequently"/>
    <x v="0"/>
    <s v="Current Employees"/>
    <x v="1"/>
    <x v="0"/>
    <x v="1307"/>
    <n v="2049"/>
    <x v="1"/>
    <x v="4"/>
    <x v="1"/>
    <s v="Yes"/>
    <s v="Y"/>
    <n v="2"/>
    <n v="-2"/>
    <n v="0"/>
    <n v="35"/>
    <n v="0"/>
    <m/>
    <n v="0"/>
    <n v="1"/>
    <n v="1199"/>
    <n v="18"/>
    <x v="2"/>
    <n v="1"/>
    <n v="3"/>
    <n v="80"/>
    <n v="3"/>
    <n v="2"/>
    <n v="3"/>
    <n v="5689"/>
    <n v="24594"/>
    <n v="1"/>
    <n v="14"/>
    <n v="3"/>
    <n v="4"/>
    <n v="80"/>
    <n v="2"/>
    <n v="10"/>
    <n v="4"/>
    <n v="10"/>
    <n v="2"/>
    <n v="0"/>
    <n v="2"/>
  </r>
  <r>
    <x v="1"/>
    <s v="Travel_Frequently"/>
    <x v="0"/>
    <s v="Current Employees"/>
    <x v="1"/>
    <x v="2"/>
    <x v="1308"/>
    <n v="1704"/>
    <x v="1"/>
    <x v="1"/>
    <x v="0"/>
    <s v="Yes"/>
    <s v="Y"/>
    <n v="2"/>
    <n v="-2"/>
    <n v="0"/>
    <n v="35"/>
    <n v="0"/>
    <m/>
    <n v="0"/>
    <n v="1"/>
    <n v="146"/>
    <n v="2"/>
    <x v="2"/>
    <n v="1"/>
    <n v="1"/>
    <n v="79"/>
    <n v="2"/>
    <n v="1"/>
    <n v="4"/>
    <n v="4930"/>
    <n v="13970"/>
    <n v="0"/>
    <n v="14"/>
    <n v="3"/>
    <n v="3"/>
    <n v="80"/>
    <n v="0"/>
    <n v="6"/>
    <n v="4"/>
    <n v="5"/>
    <n v="4"/>
    <n v="1"/>
    <n v="4"/>
  </r>
  <r>
    <x v="1"/>
    <s v="Travel_Frequently"/>
    <x v="0"/>
    <s v="Current Employees"/>
    <x v="1"/>
    <x v="2"/>
    <x v="1309"/>
    <n v="1496"/>
    <x v="1"/>
    <x v="3"/>
    <x v="0"/>
    <s v="Yes"/>
    <s v="Y"/>
    <n v="2"/>
    <n v="-2"/>
    <n v="0"/>
    <n v="44"/>
    <n v="0"/>
    <m/>
    <n v="0"/>
    <n v="1"/>
    <n v="1193"/>
    <n v="2"/>
    <x v="1"/>
    <n v="1"/>
    <n v="2"/>
    <n v="86"/>
    <n v="3"/>
    <n v="3"/>
    <n v="3"/>
    <n v="10209"/>
    <n v="19719"/>
    <n v="5"/>
    <n v="18"/>
    <n v="3"/>
    <n v="2"/>
    <n v="80"/>
    <n v="0"/>
    <n v="16"/>
    <n v="2"/>
    <n v="2"/>
    <n v="2"/>
    <n v="2"/>
    <n v="2"/>
  </r>
  <r>
    <x v="1"/>
    <s v="Travel_Frequently"/>
    <x v="1"/>
    <s v="Current Employees"/>
    <x v="1"/>
    <x v="2"/>
    <x v="1310"/>
    <n v="1539"/>
    <x v="1"/>
    <x v="7"/>
    <x v="0"/>
    <s v="Yes"/>
    <s v="Y"/>
    <n v="2"/>
    <n v="-2"/>
    <n v="0"/>
    <n v="50"/>
    <n v="0"/>
    <m/>
    <n v="0"/>
    <n v="1"/>
    <n v="333"/>
    <n v="22"/>
    <x v="4"/>
    <n v="1"/>
    <n v="3"/>
    <n v="88"/>
    <n v="1"/>
    <n v="4"/>
    <n v="4"/>
    <n v="14411"/>
    <n v="24450"/>
    <n v="1"/>
    <n v="13"/>
    <n v="3"/>
    <n v="4"/>
    <n v="80"/>
    <n v="0"/>
    <n v="32"/>
    <n v="3"/>
    <n v="32"/>
    <n v="6"/>
    <n v="13"/>
    <n v="9"/>
  </r>
  <r>
    <x v="1"/>
    <s v="Travel_Frequently"/>
    <x v="2"/>
    <s v="Current Employees"/>
    <x v="1"/>
    <x v="0"/>
    <x v="1311"/>
    <n v="1753"/>
    <x v="1"/>
    <x v="4"/>
    <x v="0"/>
    <s v="Yes"/>
    <s v="Y"/>
    <n v="5"/>
    <n v="-2"/>
    <n v="0"/>
    <n v="29"/>
    <n v="0"/>
    <m/>
    <n v="0"/>
    <n v="1"/>
    <n v="461"/>
    <n v="1"/>
    <x v="3"/>
    <n v="1"/>
    <n v="4"/>
    <n v="70"/>
    <n v="4"/>
    <n v="2"/>
    <n v="3"/>
    <n v="6294"/>
    <n v="23060"/>
    <n v="8"/>
    <n v="12"/>
    <n v="3"/>
    <n v="4"/>
    <n v="80"/>
    <n v="0"/>
    <n v="10"/>
    <n v="4"/>
    <n v="3"/>
    <n v="2"/>
    <n v="0"/>
    <n v="2"/>
  </r>
  <r>
    <x v="1"/>
    <s v="Travel_Frequently"/>
    <x v="2"/>
    <s v="Current Employees"/>
    <x v="0"/>
    <x v="0"/>
    <x v="1312"/>
    <n v="1927"/>
    <x v="1"/>
    <x v="0"/>
    <x v="1"/>
    <s v="Yes"/>
    <s v="Y"/>
    <n v="2"/>
    <n v="-2"/>
    <n v="0"/>
    <n v="28"/>
    <n v="0"/>
    <m/>
    <n v="0"/>
    <n v="1"/>
    <n v="783"/>
    <n v="1"/>
    <x v="0"/>
    <n v="1"/>
    <n v="3"/>
    <n v="42"/>
    <n v="2"/>
    <n v="2"/>
    <n v="4"/>
    <n v="6834"/>
    <n v="19255"/>
    <n v="1"/>
    <n v="12"/>
    <n v="3"/>
    <n v="3"/>
    <n v="80"/>
    <n v="1"/>
    <n v="7"/>
    <n v="3"/>
    <n v="7"/>
    <n v="7"/>
    <n v="0"/>
    <n v="7"/>
  </r>
  <r>
    <x v="1"/>
    <s v="Travel_Rarely"/>
    <x v="3"/>
    <s v="Current Employees"/>
    <x v="2"/>
    <x v="5"/>
    <x v="1313"/>
    <n v="1973"/>
    <x v="1"/>
    <x v="5"/>
    <x v="1"/>
    <s v="Yes"/>
    <s v="Y"/>
    <n v="0"/>
    <n v="-2"/>
    <n v="0"/>
    <n v="55"/>
    <n v="0"/>
    <m/>
    <n v="0"/>
    <n v="1"/>
    <n v="189"/>
    <n v="26"/>
    <x v="2"/>
    <n v="1"/>
    <n v="3"/>
    <n v="71"/>
    <n v="4"/>
    <n v="5"/>
    <n v="2"/>
    <n v="19636"/>
    <n v="25811"/>
    <n v="4"/>
    <n v="18"/>
    <n v="3"/>
    <n v="1"/>
    <n v="80"/>
    <n v="1"/>
    <n v="35"/>
    <n v="3"/>
    <n v="10"/>
    <n v="9"/>
    <n v="1"/>
    <n v="4"/>
  </r>
  <r>
    <x v="1"/>
    <s v="Travel_Rarely"/>
    <x v="1"/>
    <s v="Current Employees"/>
    <x v="1"/>
    <x v="2"/>
    <x v="1314"/>
    <n v="1460"/>
    <x v="1"/>
    <x v="4"/>
    <x v="2"/>
    <s v="Yes"/>
    <s v="Y"/>
    <n v="2"/>
    <n v="-2"/>
    <n v="0"/>
    <n v="45"/>
    <n v="0"/>
    <m/>
    <n v="0"/>
    <n v="1"/>
    <n v="1038"/>
    <n v="20"/>
    <x v="3"/>
    <n v="1"/>
    <n v="2"/>
    <n v="95"/>
    <n v="1"/>
    <n v="3"/>
    <n v="1"/>
    <n v="10851"/>
    <n v="19863"/>
    <n v="2"/>
    <n v="18"/>
    <n v="3"/>
    <n v="2"/>
    <n v="80"/>
    <n v="1"/>
    <n v="24"/>
    <n v="3"/>
    <n v="7"/>
    <n v="7"/>
    <n v="0"/>
    <n v="7"/>
  </r>
  <r>
    <x v="1"/>
    <s v="Travel_Rarely"/>
    <x v="1"/>
    <s v="Current Employees"/>
    <x v="1"/>
    <x v="2"/>
    <x v="1315"/>
    <n v="1789"/>
    <x v="1"/>
    <x v="7"/>
    <x v="2"/>
    <s v="Yes"/>
    <s v="Y"/>
    <n v="3"/>
    <n v="-2"/>
    <n v="0"/>
    <n v="46"/>
    <n v="0"/>
    <m/>
    <n v="0"/>
    <n v="1"/>
    <n v="734"/>
    <n v="2"/>
    <x v="2"/>
    <n v="1"/>
    <n v="3"/>
    <n v="46"/>
    <n v="3"/>
    <n v="5"/>
    <n v="4"/>
    <n v="19328"/>
    <n v="14218"/>
    <n v="7"/>
    <n v="17"/>
    <n v="3"/>
    <n v="3"/>
    <n v="80"/>
    <n v="1"/>
    <n v="24"/>
    <n v="3"/>
    <n v="2"/>
    <n v="1"/>
    <n v="2"/>
    <n v="2"/>
  </r>
  <r>
    <x v="1"/>
    <s v="Travel_Rarely"/>
    <x v="0"/>
    <s v="Current Employees"/>
    <x v="1"/>
    <x v="0"/>
    <x v="1316"/>
    <n v="1998"/>
    <x v="1"/>
    <x v="1"/>
    <x v="2"/>
    <s v="Yes"/>
    <s v="Y"/>
    <n v="3"/>
    <n v="-2"/>
    <n v="0"/>
    <n v="42"/>
    <n v="0"/>
    <m/>
    <n v="0"/>
    <n v="1"/>
    <n v="557"/>
    <n v="18"/>
    <x v="2"/>
    <n v="1"/>
    <n v="4"/>
    <n v="35"/>
    <n v="3"/>
    <n v="2"/>
    <n v="1"/>
    <n v="5410"/>
    <n v="11189"/>
    <n v="6"/>
    <n v="17"/>
    <n v="3"/>
    <n v="3"/>
    <n v="80"/>
    <n v="1"/>
    <n v="9"/>
    <n v="2"/>
    <n v="4"/>
    <n v="3"/>
    <n v="1"/>
    <n v="2"/>
  </r>
  <r>
    <x v="1"/>
    <s v="Travel_Rarely"/>
    <x v="2"/>
    <s v="Current Employees"/>
    <x v="1"/>
    <x v="1"/>
    <x v="1317"/>
    <n v="1992"/>
    <x v="1"/>
    <x v="2"/>
    <x v="2"/>
    <s v="Yes"/>
    <s v="Y"/>
    <n v="2"/>
    <n v="-2"/>
    <n v="0"/>
    <n v="25"/>
    <n v="0"/>
    <m/>
    <n v="0"/>
    <n v="1"/>
    <n v="977"/>
    <n v="2"/>
    <x v="1"/>
    <n v="1"/>
    <n v="4"/>
    <n v="57"/>
    <n v="3"/>
    <n v="1"/>
    <n v="3"/>
    <n v="3977"/>
    <n v="7298"/>
    <n v="6"/>
    <n v="19"/>
    <n v="3"/>
    <n v="3"/>
    <n v="80"/>
    <n v="1"/>
    <n v="7"/>
    <n v="2"/>
    <n v="2"/>
    <n v="2"/>
    <n v="0"/>
    <n v="2"/>
  </r>
  <r>
    <x v="1"/>
    <s v="Travel_Rarely"/>
    <x v="0"/>
    <s v="Current Employees"/>
    <x v="1"/>
    <x v="2"/>
    <x v="1318"/>
    <n v="1448"/>
    <x v="1"/>
    <x v="1"/>
    <x v="1"/>
    <s v="Yes"/>
    <s v="Y"/>
    <n v="5"/>
    <n v="-2"/>
    <n v="0"/>
    <n v="41"/>
    <n v="0"/>
    <m/>
    <n v="0"/>
    <n v="1"/>
    <n v="1283"/>
    <n v="5"/>
    <x v="4"/>
    <n v="1"/>
    <n v="2"/>
    <n v="90"/>
    <n v="4"/>
    <n v="1"/>
    <n v="3"/>
    <n v="2127"/>
    <n v="5561"/>
    <n v="2"/>
    <n v="12"/>
    <n v="3"/>
    <n v="1"/>
    <n v="80"/>
    <n v="0"/>
    <n v="7"/>
    <n v="2"/>
    <n v="4"/>
    <n v="2"/>
    <n v="0"/>
    <n v="3"/>
  </r>
  <r>
    <x v="1"/>
    <s v="Travel_Rarely"/>
    <x v="3"/>
    <s v="Current Employees"/>
    <x v="1"/>
    <x v="0"/>
    <x v="1319"/>
    <n v="1501"/>
    <x v="1"/>
    <x v="4"/>
    <x v="1"/>
    <s v="Yes"/>
    <s v="Y"/>
    <n v="2"/>
    <n v="-2"/>
    <n v="0"/>
    <n v="55"/>
    <n v="0"/>
    <m/>
    <n v="0"/>
    <n v="1"/>
    <n v="1229"/>
    <n v="4"/>
    <x v="2"/>
    <n v="1"/>
    <n v="4"/>
    <n v="30"/>
    <n v="3"/>
    <n v="2"/>
    <n v="3"/>
    <n v="4035"/>
    <n v="16143"/>
    <n v="0"/>
    <n v="16"/>
    <n v="3"/>
    <n v="2"/>
    <n v="80"/>
    <n v="0"/>
    <n v="4"/>
    <n v="3"/>
    <n v="3"/>
    <n v="2"/>
    <n v="1"/>
    <n v="2"/>
  </r>
  <r>
    <x v="1"/>
    <s v="Travel_Rarely"/>
    <x v="0"/>
    <s v="Current Employees"/>
    <x v="1"/>
    <x v="2"/>
    <x v="1320"/>
    <n v="1766"/>
    <x v="1"/>
    <x v="4"/>
    <x v="1"/>
    <s v="Yes"/>
    <s v="Y"/>
    <n v="2"/>
    <n v="-2"/>
    <n v="0"/>
    <n v="38"/>
    <n v="0"/>
    <m/>
    <n v="0"/>
    <n v="1"/>
    <n v="833"/>
    <n v="18"/>
    <x v="3"/>
    <n v="1"/>
    <n v="2"/>
    <n v="60"/>
    <n v="1"/>
    <n v="2"/>
    <n v="4"/>
    <n v="5811"/>
    <n v="24539"/>
    <n v="3"/>
    <n v="16"/>
    <n v="3"/>
    <n v="3"/>
    <n v="80"/>
    <n v="1"/>
    <n v="15"/>
    <n v="3"/>
    <n v="1"/>
    <n v="0"/>
    <n v="1"/>
    <n v="0"/>
  </r>
  <r>
    <x v="1"/>
    <s v="Travel_Rarely"/>
    <x v="2"/>
    <s v="Current Employees"/>
    <x v="1"/>
    <x v="0"/>
    <x v="1321"/>
    <n v="1549"/>
    <x v="1"/>
    <x v="2"/>
    <x v="1"/>
    <s v="Yes"/>
    <s v="Y"/>
    <n v="3"/>
    <n v="-2"/>
    <n v="0"/>
    <n v="33"/>
    <n v="0"/>
    <m/>
    <n v="0"/>
    <n v="1"/>
    <n v="589"/>
    <n v="28"/>
    <x v="2"/>
    <n v="1"/>
    <n v="2"/>
    <n v="79"/>
    <n v="3"/>
    <n v="2"/>
    <n v="3"/>
    <n v="5207"/>
    <n v="22949"/>
    <n v="1"/>
    <n v="12"/>
    <n v="3"/>
    <n v="2"/>
    <n v="80"/>
    <n v="1"/>
    <n v="15"/>
    <n v="3"/>
    <n v="15"/>
    <n v="14"/>
    <n v="5"/>
    <n v="7"/>
  </r>
  <r>
    <x v="1"/>
    <s v="Travel_Rarely"/>
    <x v="2"/>
    <s v="Current Employees"/>
    <x v="1"/>
    <x v="1"/>
    <x v="1322"/>
    <n v="2053"/>
    <x v="1"/>
    <x v="2"/>
    <x v="1"/>
    <s v="Yes"/>
    <s v="Y"/>
    <n v="2"/>
    <n v="-2"/>
    <n v="0"/>
    <n v="29"/>
    <n v="0"/>
    <m/>
    <n v="0"/>
    <n v="1"/>
    <n v="1378"/>
    <n v="13"/>
    <x v="0"/>
    <n v="1"/>
    <n v="4"/>
    <n v="46"/>
    <n v="2"/>
    <n v="2"/>
    <n v="2"/>
    <n v="4025"/>
    <n v="23679"/>
    <n v="4"/>
    <n v="13"/>
    <n v="3"/>
    <n v="1"/>
    <n v="80"/>
    <n v="1"/>
    <n v="10"/>
    <n v="3"/>
    <n v="4"/>
    <n v="3"/>
    <n v="0"/>
    <n v="3"/>
  </r>
  <r>
    <x v="1"/>
    <s v="Travel_Rarely"/>
    <x v="0"/>
    <s v="Current Employees"/>
    <x v="1"/>
    <x v="0"/>
    <x v="1323"/>
    <n v="1790"/>
    <x v="1"/>
    <x v="4"/>
    <x v="1"/>
    <s v="Yes"/>
    <s v="Y"/>
    <n v="1"/>
    <n v="-2"/>
    <n v="0"/>
    <n v="36"/>
    <n v="0"/>
    <m/>
    <n v="0"/>
    <n v="1"/>
    <n v="1383"/>
    <n v="10"/>
    <x v="3"/>
    <n v="1"/>
    <n v="4"/>
    <n v="90"/>
    <n v="3"/>
    <n v="3"/>
    <n v="1"/>
    <n v="8321"/>
    <n v="25949"/>
    <n v="7"/>
    <n v="13"/>
    <n v="3"/>
    <n v="4"/>
    <n v="80"/>
    <n v="1"/>
    <n v="15"/>
    <n v="3"/>
    <n v="12"/>
    <n v="8"/>
    <n v="5"/>
    <n v="7"/>
  </r>
  <r>
    <x v="1"/>
    <s v="Travel_Rarely"/>
    <x v="0"/>
    <s v="Current Employees"/>
    <x v="1"/>
    <x v="2"/>
    <x v="1324"/>
    <n v="2003"/>
    <x v="1"/>
    <x v="2"/>
    <x v="1"/>
    <s v="Yes"/>
    <s v="Y"/>
    <n v="3"/>
    <n v="-2"/>
    <n v="0"/>
    <n v="35"/>
    <n v="0"/>
    <m/>
    <n v="0"/>
    <n v="1"/>
    <n v="1490"/>
    <n v="11"/>
    <x v="2"/>
    <n v="1"/>
    <n v="4"/>
    <n v="43"/>
    <n v="3"/>
    <n v="1"/>
    <n v="3"/>
    <n v="2660"/>
    <n v="20232"/>
    <n v="7"/>
    <n v="11"/>
    <n v="3"/>
    <n v="3"/>
    <n v="80"/>
    <n v="1"/>
    <n v="5"/>
    <n v="3"/>
    <n v="2"/>
    <n v="2"/>
    <n v="2"/>
    <n v="2"/>
  </r>
  <r>
    <x v="1"/>
    <s v="Travel_Rarely"/>
    <x v="1"/>
    <s v="Current Employees"/>
    <x v="1"/>
    <x v="4"/>
    <x v="1325"/>
    <n v="1465"/>
    <x v="1"/>
    <x v="3"/>
    <x v="1"/>
    <s v="Yes"/>
    <s v="Y"/>
    <n v="4"/>
    <n v="-2"/>
    <n v="0"/>
    <n v="45"/>
    <n v="0"/>
    <m/>
    <n v="0"/>
    <n v="1"/>
    <n v="1448"/>
    <n v="29"/>
    <x v="3"/>
    <n v="1"/>
    <n v="4"/>
    <n v="55"/>
    <n v="3"/>
    <n v="3"/>
    <n v="4"/>
    <n v="9380"/>
    <n v="14720"/>
    <n v="4"/>
    <n v="18"/>
    <n v="3"/>
    <n v="4"/>
    <n v="80"/>
    <n v="2"/>
    <n v="10"/>
    <n v="4"/>
    <n v="3"/>
    <n v="1"/>
    <n v="1"/>
    <n v="2"/>
  </r>
  <r>
    <x v="1"/>
    <s v="Travel_Rarely"/>
    <x v="2"/>
    <s v="Current Employees"/>
    <x v="1"/>
    <x v="2"/>
    <x v="1326"/>
    <n v="1755"/>
    <x v="1"/>
    <x v="1"/>
    <x v="1"/>
    <s v="Yes"/>
    <s v="Y"/>
    <n v="3"/>
    <n v="-2"/>
    <n v="0"/>
    <n v="34"/>
    <n v="0"/>
    <m/>
    <n v="0"/>
    <n v="1"/>
    <n v="181"/>
    <n v="2"/>
    <x v="2"/>
    <n v="1"/>
    <n v="4"/>
    <n v="97"/>
    <n v="4"/>
    <n v="1"/>
    <n v="4"/>
    <n v="2932"/>
    <n v="5586"/>
    <n v="0"/>
    <n v="14"/>
    <n v="3"/>
    <n v="1"/>
    <n v="80"/>
    <n v="3"/>
    <n v="6"/>
    <n v="3"/>
    <n v="5"/>
    <n v="0"/>
    <n v="1"/>
    <n v="2"/>
  </r>
  <r>
    <x v="1"/>
    <s v="Travel_Rarely"/>
    <x v="2"/>
    <s v="Current Employees"/>
    <x v="1"/>
    <x v="2"/>
    <x v="1327"/>
    <n v="1586"/>
    <x v="1"/>
    <x v="2"/>
    <x v="0"/>
    <s v="Yes"/>
    <s v="Y"/>
    <n v="3"/>
    <n v="-2"/>
    <n v="0"/>
    <n v="29"/>
    <n v="0"/>
    <m/>
    <n v="0"/>
    <n v="1"/>
    <n v="1370"/>
    <n v="3"/>
    <x v="1"/>
    <n v="1"/>
    <n v="2"/>
    <n v="87"/>
    <n v="3"/>
    <n v="1"/>
    <n v="1"/>
    <n v="4723"/>
    <n v="16213"/>
    <n v="1"/>
    <n v="18"/>
    <n v="3"/>
    <n v="4"/>
    <n v="80"/>
    <n v="0"/>
    <n v="10"/>
    <n v="3"/>
    <n v="10"/>
    <n v="9"/>
    <n v="1"/>
    <n v="5"/>
  </r>
  <r>
    <x v="1"/>
    <s v="Travel_Rarely"/>
    <x v="0"/>
    <s v="Current Employees"/>
    <x v="1"/>
    <x v="2"/>
    <x v="1328"/>
    <n v="2020"/>
    <x v="1"/>
    <x v="1"/>
    <x v="0"/>
    <s v="Yes"/>
    <s v="Y"/>
    <n v="2"/>
    <n v="-2"/>
    <n v="0"/>
    <n v="44"/>
    <n v="0"/>
    <m/>
    <n v="0"/>
    <n v="1"/>
    <n v="1037"/>
    <n v="1"/>
    <x v="3"/>
    <n v="1"/>
    <n v="2"/>
    <n v="42"/>
    <n v="3"/>
    <n v="1"/>
    <n v="4"/>
    <n v="2436"/>
    <n v="13422"/>
    <n v="6"/>
    <n v="12"/>
    <n v="3"/>
    <n v="3"/>
    <n v="80"/>
    <n v="0"/>
    <n v="6"/>
    <n v="3"/>
    <n v="4"/>
    <n v="3"/>
    <n v="1"/>
    <n v="2"/>
  </r>
  <r>
    <x v="1"/>
    <s v="Travel_Rarely"/>
    <x v="2"/>
    <s v="Current Employees"/>
    <x v="1"/>
    <x v="0"/>
    <x v="1329"/>
    <n v="1515"/>
    <x v="1"/>
    <x v="4"/>
    <x v="0"/>
    <s v="Yes"/>
    <s v="Y"/>
    <n v="6"/>
    <n v="-2"/>
    <n v="0"/>
    <n v="33"/>
    <n v="0"/>
    <m/>
    <n v="0"/>
    <n v="1"/>
    <n v="516"/>
    <n v="8"/>
    <x v="4"/>
    <n v="1"/>
    <n v="4"/>
    <n v="69"/>
    <n v="3"/>
    <n v="2"/>
    <n v="3"/>
    <n v="6388"/>
    <n v="22049"/>
    <n v="2"/>
    <n v="17"/>
    <n v="3"/>
    <n v="1"/>
    <n v="80"/>
    <n v="0"/>
    <n v="14"/>
    <n v="3"/>
    <n v="0"/>
    <n v="0"/>
    <n v="0"/>
    <n v="0"/>
  </r>
  <r>
    <x v="1"/>
    <s v="Travel_Rarely"/>
    <x v="2"/>
    <s v="Current Employees"/>
    <x v="0"/>
    <x v="2"/>
    <x v="1330"/>
    <n v="1669"/>
    <x v="1"/>
    <x v="0"/>
    <x v="2"/>
    <s v="Yes"/>
    <s v="Y"/>
    <n v="3"/>
    <n v="-2"/>
    <n v="0"/>
    <n v="29"/>
    <n v="0"/>
    <m/>
    <n v="0"/>
    <n v="1"/>
    <n v="991"/>
    <n v="5"/>
    <x v="3"/>
    <n v="1"/>
    <n v="1"/>
    <n v="43"/>
    <n v="2"/>
    <n v="2"/>
    <n v="2"/>
    <n v="4187"/>
    <n v="3356"/>
    <n v="1"/>
    <n v="13"/>
    <n v="3"/>
    <n v="2"/>
    <n v="80"/>
    <n v="1"/>
    <n v="10"/>
    <n v="2"/>
    <n v="10"/>
    <n v="0"/>
    <n v="0"/>
    <n v="9"/>
  </r>
  <r>
    <x v="1"/>
    <s v="Travel_Rarely"/>
    <x v="1"/>
    <s v="Current Employees"/>
    <x v="0"/>
    <x v="0"/>
    <x v="1331"/>
    <n v="1732"/>
    <x v="1"/>
    <x v="0"/>
    <x v="2"/>
    <s v="Yes"/>
    <s v="Y"/>
    <n v="5"/>
    <n v="-2"/>
    <n v="0"/>
    <n v="46"/>
    <n v="0"/>
    <m/>
    <n v="0"/>
    <n v="1"/>
    <n v="1277"/>
    <n v="2"/>
    <x v="3"/>
    <n v="1"/>
    <n v="3"/>
    <n v="74"/>
    <n v="3"/>
    <n v="3"/>
    <n v="4"/>
    <n v="10368"/>
    <n v="5596"/>
    <n v="4"/>
    <n v="12"/>
    <n v="3"/>
    <n v="2"/>
    <n v="80"/>
    <n v="1"/>
    <n v="13"/>
    <n v="2"/>
    <n v="10"/>
    <n v="6"/>
    <n v="0"/>
    <n v="3"/>
  </r>
  <r>
    <x v="1"/>
    <s v="Travel_Rarely"/>
    <x v="0"/>
    <s v="Current Employees"/>
    <x v="0"/>
    <x v="3"/>
    <x v="1332"/>
    <n v="1943"/>
    <x v="1"/>
    <x v="0"/>
    <x v="2"/>
    <s v="Yes"/>
    <s v="Y"/>
    <n v="4"/>
    <n v="-2"/>
    <n v="0"/>
    <n v="42"/>
    <n v="0"/>
    <m/>
    <n v="0"/>
    <n v="1"/>
    <n v="419"/>
    <n v="12"/>
    <x v="2"/>
    <n v="1"/>
    <n v="2"/>
    <n v="77"/>
    <n v="3"/>
    <n v="2"/>
    <n v="1"/>
    <n v="5087"/>
    <n v="2900"/>
    <n v="3"/>
    <n v="12"/>
    <n v="3"/>
    <n v="3"/>
    <n v="80"/>
    <n v="2"/>
    <n v="14"/>
    <n v="3"/>
    <n v="0"/>
    <n v="0"/>
    <n v="0"/>
    <n v="0"/>
  </r>
  <r>
    <x v="1"/>
    <s v="Travel_Rarely"/>
    <x v="2"/>
    <s v="Current Employees"/>
    <x v="0"/>
    <x v="4"/>
    <x v="1333"/>
    <n v="1535"/>
    <x v="1"/>
    <x v="0"/>
    <x v="1"/>
    <s v="Yes"/>
    <s v="Y"/>
    <n v="3"/>
    <n v="-2"/>
    <n v="0"/>
    <n v="34"/>
    <n v="0"/>
    <m/>
    <n v="0"/>
    <n v="1"/>
    <n v="971"/>
    <n v="1"/>
    <x v="3"/>
    <n v="1"/>
    <n v="4"/>
    <n v="64"/>
    <n v="2"/>
    <n v="3"/>
    <n v="4"/>
    <n v="7083"/>
    <n v="12288"/>
    <n v="1"/>
    <n v="14"/>
    <n v="3"/>
    <n v="4"/>
    <n v="80"/>
    <n v="0"/>
    <n v="10"/>
    <n v="3"/>
    <n v="10"/>
    <n v="9"/>
    <n v="8"/>
    <n v="6"/>
  </r>
  <r>
    <x v="1"/>
    <s v="Travel_Rarely"/>
    <x v="1"/>
    <s v="Current Employees"/>
    <x v="0"/>
    <x v="3"/>
    <x v="1334"/>
    <n v="1591"/>
    <x v="1"/>
    <x v="5"/>
    <x v="1"/>
    <s v="Yes"/>
    <s v="Y"/>
    <n v="2"/>
    <n v="-2"/>
    <n v="0"/>
    <n v="50"/>
    <n v="0"/>
    <m/>
    <n v="0"/>
    <n v="1"/>
    <n v="264"/>
    <n v="9"/>
    <x v="3"/>
    <n v="1"/>
    <n v="3"/>
    <n v="59"/>
    <n v="3"/>
    <n v="5"/>
    <n v="1"/>
    <n v="19331"/>
    <n v="19519"/>
    <n v="4"/>
    <n v="16"/>
    <n v="3"/>
    <n v="3"/>
    <n v="80"/>
    <n v="1"/>
    <n v="27"/>
    <n v="3"/>
    <n v="1"/>
    <n v="0"/>
    <n v="0"/>
    <n v="0"/>
  </r>
  <r>
    <x v="1"/>
    <s v="Travel_Rarely"/>
    <x v="0"/>
    <s v="Current Employees"/>
    <x v="0"/>
    <x v="2"/>
    <x v="1335"/>
    <n v="1706"/>
    <x v="1"/>
    <x v="0"/>
    <x v="1"/>
    <s v="Yes"/>
    <s v="Y"/>
    <n v="3"/>
    <n v="-2"/>
    <n v="0"/>
    <n v="43"/>
    <n v="0"/>
    <m/>
    <n v="0"/>
    <n v="1"/>
    <n v="1179"/>
    <n v="2"/>
    <x v="3"/>
    <n v="1"/>
    <n v="4"/>
    <n v="73"/>
    <n v="3"/>
    <n v="2"/>
    <n v="4"/>
    <n v="7847"/>
    <n v="6069"/>
    <n v="1"/>
    <n v="17"/>
    <n v="3"/>
    <n v="1"/>
    <n v="80"/>
    <n v="1"/>
    <n v="10"/>
    <n v="3"/>
    <n v="10"/>
    <n v="9"/>
    <n v="8"/>
    <n v="8"/>
  </r>
  <r>
    <x v="1"/>
    <s v="Travel_Rarely"/>
    <x v="2"/>
    <s v="Current Employees"/>
    <x v="0"/>
    <x v="0"/>
    <x v="1336"/>
    <n v="1882"/>
    <x v="1"/>
    <x v="0"/>
    <x v="1"/>
    <s v="Yes"/>
    <s v="Y"/>
    <n v="3"/>
    <n v="-2"/>
    <n v="0"/>
    <n v="34"/>
    <n v="0"/>
    <m/>
    <n v="0"/>
    <n v="1"/>
    <n v="1480"/>
    <n v="4"/>
    <x v="3"/>
    <n v="1"/>
    <n v="3"/>
    <n v="64"/>
    <n v="3"/>
    <n v="3"/>
    <n v="4"/>
    <n v="9713"/>
    <n v="24444"/>
    <n v="2"/>
    <n v="13"/>
    <n v="3"/>
    <n v="4"/>
    <n v="80"/>
    <n v="3"/>
    <n v="9"/>
    <n v="3"/>
    <n v="5"/>
    <n v="3"/>
    <n v="1"/>
    <n v="0"/>
  </r>
  <r>
    <x v="1"/>
    <s v="Travel_Rarely"/>
    <x v="4"/>
    <s v="Current Employees"/>
    <x v="0"/>
    <x v="2"/>
    <x v="1337"/>
    <n v="2021"/>
    <x v="1"/>
    <x v="6"/>
    <x v="0"/>
    <s v="Yes"/>
    <s v="Y"/>
    <n v="6"/>
    <n v="-2"/>
    <n v="0"/>
    <n v="21"/>
    <n v="0"/>
    <m/>
    <n v="0"/>
    <n v="1"/>
    <n v="501"/>
    <n v="5"/>
    <x v="1"/>
    <n v="1"/>
    <n v="3"/>
    <n v="58"/>
    <n v="3"/>
    <n v="1"/>
    <n v="1"/>
    <n v="2380"/>
    <n v="25479"/>
    <n v="1"/>
    <n v="11"/>
    <n v="3"/>
    <n v="4"/>
    <n v="80"/>
    <n v="0"/>
    <n v="2"/>
    <n v="3"/>
    <n v="2"/>
    <n v="2"/>
    <n v="1"/>
    <n v="2"/>
  </r>
  <r>
    <x v="1"/>
    <s v="Travel_Rarely"/>
    <x v="0"/>
    <s v="Current Employees"/>
    <x v="0"/>
    <x v="0"/>
    <x v="1338"/>
    <n v="1678"/>
    <x v="1"/>
    <x v="0"/>
    <x v="0"/>
    <s v="Yes"/>
    <s v="Y"/>
    <n v="2"/>
    <n v="-2"/>
    <n v="0"/>
    <n v="41"/>
    <n v="0"/>
    <m/>
    <n v="0"/>
    <n v="1"/>
    <n v="1206"/>
    <n v="23"/>
    <x v="0"/>
    <n v="1"/>
    <n v="4"/>
    <n v="80"/>
    <n v="3"/>
    <n v="3"/>
    <n v="3"/>
    <n v="7082"/>
    <n v="11591"/>
    <n v="3"/>
    <n v="16"/>
    <n v="3"/>
    <n v="4"/>
    <n v="80"/>
    <n v="0"/>
    <n v="21"/>
    <n v="3"/>
    <n v="2"/>
    <n v="0"/>
    <n v="0"/>
    <n v="2"/>
  </r>
  <r>
    <x v="1"/>
    <s v="Non-Travel"/>
    <x v="2"/>
    <s v="Current Employees"/>
    <x v="1"/>
    <x v="2"/>
    <x v="1339"/>
    <n v="1979"/>
    <x v="0"/>
    <x v="7"/>
    <x v="1"/>
    <s v="No"/>
    <s v="Y"/>
    <n v="2"/>
    <n v="-2"/>
    <n v="0"/>
    <n v="31"/>
    <n v="0"/>
    <m/>
    <n v="0"/>
    <n v="1"/>
    <n v="697"/>
    <n v="10"/>
    <x v="3"/>
    <n v="1"/>
    <n v="3"/>
    <n v="40"/>
    <n v="3"/>
    <n v="3"/>
    <n v="3"/>
    <n v="11031"/>
    <n v="26862"/>
    <n v="4"/>
    <n v="20"/>
    <n v="4"/>
    <n v="3"/>
    <n v="80"/>
    <n v="1"/>
    <n v="13"/>
    <n v="4"/>
    <n v="11"/>
    <n v="7"/>
    <n v="4"/>
    <n v="8"/>
  </r>
  <r>
    <x v="1"/>
    <s v="Non-Travel"/>
    <x v="1"/>
    <s v="Current Employees"/>
    <x v="0"/>
    <x v="0"/>
    <x v="1340"/>
    <n v="1845"/>
    <x v="0"/>
    <x v="0"/>
    <x v="1"/>
    <s v="No"/>
    <s v="Y"/>
    <n v="3"/>
    <n v="-2"/>
    <n v="0"/>
    <n v="45"/>
    <n v="0"/>
    <m/>
    <n v="0"/>
    <n v="1"/>
    <n v="589"/>
    <n v="2"/>
    <x v="2"/>
    <n v="1"/>
    <n v="3"/>
    <n v="67"/>
    <n v="3"/>
    <n v="2"/>
    <n v="3"/>
    <n v="5154"/>
    <n v="19665"/>
    <n v="4"/>
    <n v="22"/>
    <n v="4"/>
    <n v="2"/>
    <n v="80"/>
    <n v="2"/>
    <n v="10"/>
    <n v="4"/>
    <n v="8"/>
    <n v="7"/>
    <n v="5"/>
    <n v="7"/>
  </r>
  <r>
    <x v="1"/>
    <s v="Travel_Frequently"/>
    <x v="1"/>
    <s v="Current Employees"/>
    <x v="1"/>
    <x v="2"/>
    <x v="1341"/>
    <n v="1520"/>
    <x v="0"/>
    <x v="5"/>
    <x v="2"/>
    <s v="No"/>
    <s v="Y"/>
    <n v="2"/>
    <n v="-2"/>
    <n v="0"/>
    <n v="54"/>
    <n v="0"/>
    <m/>
    <n v="0"/>
    <n v="1"/>
    <n v="1050"/>
    <n v="11"/>
    <x v="2"/>
    <n v="1"/>
    <n v="2"/>
    <n v="87"/>
    <n v="3"/>
    <n v="4"/>
    <n v="4"/>
    <n v="16032"/>
    <n v="24456"/>
    <n v="3"/>
    <n v="20"/>
    <n v="4"/>
    <n v="1"/>
    <n v="80"/>
    <n v="1"/>
    <n v="26"/>
    <n v="3"/>
    <n v="14"/>
    <n v="9"/>
    <n v="1"/>
    <n v="12"/>
  </r>
  <r>
    <x v="1"/>
    <s v="Travel_Frequently"/>
    <x v="0"/>
    <s v="Current Employees"/>
    <x v="1"/>
    <x v="2"/>
    <x v="1342"/>
    <n v="1675"/>
    <x v="0"/>
    <x v="2"/>
    <x v="0"/>
    <s v="No"/>
    <s v="Y"/>
    <n v="3"/>
    <n v="-2"/>
    <n v="0"/>
    <n v="38"/>
    <n v="0"/>
    <m/>
    <n v="0"/>
    <n v="1"/>
    <n v="148"/>
    <n v="2"/>
    <x v="3"/>
    <n v="1"/>
    <n v="4"/>
    <n v="42"/>
    <n v="2"/>
    <n v="1"/>
    <n v="2"/>
    <n v="2440"/>
    <n v="23826"/>
    <n v="1"/>
    <n v="22"/>
    <n v="4"/>
    <n v="2"/>
    <n v="80"/>
    <n v="0"/>
    <n v="4"/>
    <n v="3"/>
    <n v="4"/>
    <n v="3"/>
    <n v="3"/>
    <n v="3"/>
  </r>
  <r>
    <x v="1"/>
    <s v="Travel_Frequently"/>
    <x v="2"/>
    <s v="Current Employees"/>
    <x v="1"/>
    <x v="4"/>
    <x v="1343"/>
    <n v="1736"/>
    <x v="0"/>
    <x v="3"/>
    <x v="0"/>
    <s v="No"/>
    <s v="Y"/>
    <n v="3"/>
    <n v="-2"/>
    <n v="0"/>
    <n v="31"/>
    <n v="0"/>
    <m/>
    <n v="0"/>
    <n v="1"/>
    <n v="163"/>
    <n v="24"/>
    <x v="1"/>
    <n v="1"/>
    <n v="4"/>
    <n v="30"/>
    <n v="3"/>
    <n v="2"/>
    <n v="4"/>
    <n v="5238"/>
    <n v="6670"/>
    <n v="2"/>
    <n v="20"/>
    <n v="4"/>
    <n v="4"/>
    <n v="80"/>
    <n v="0"/>
    <n v="9"/>
    <n v="2"/>
    <n v="5"/>
    <n v="4"/>
    <n v="1"/>
    <n v="4"/>
  </r>
  <r>
    <x v="1"/>
    <s v="Travel_Rarely"/>
    <x v="1"/>
    <s v="Current Employees"/>
    <x v="2"/>
    <x v="0"/>
    <x v="1344"/>
    <n v="1744"/>
    <x v="0"/>
    <x v="8"/>
    <x v="1"/>
    <s v="No"/>
    <s v="Y"/>
    <n v="2"/>
    <n v="-2"/>
    <n v="0"/>
    <n v="45"/>
    <n v="0"/>
    <m/>
    <n v="0"/>
    <n v="1"/>
    <n v="176"/>
    <n v="4"/>
    <x v="3"/>
    <n v="1"/>
    <n v="3"/>
    <n v="56"/>
    <n v="1"/>
    <n v="3"/>
    <n v="3"/>
    <n v="9756"/>
    <n v="6595"/>
    <n v="4"/>
    <n v="21"/>
    <n v="4"/>
    <n v="3"/>
    <n v="80"/>
    <n v="2"/>
    <n v="9"/>
    <n v="4"/>
    <n v="5"/>
    <n v="0"/>
    <n v="0"/>
    <n v="3"/>
  </r>
  <r>
    <x v="1"/>
    <s v="Travel_Rarely"/>
    <x v="2"/>
    <s v="Current Employees"/>
    <x v="1"/>
    <x v="2"/>
    <x v="1345"/>
    <n v="1622"/>
    <x v="0"/>
    <x v="3"/>
    <x v="2"/>
    <s v="No"/>
    <s v="Y"/>
    <n v="5"/>
    <n v="-2"/>
    <n v="0"/>
    <n v="28"/>
    <n v="0"/>
    <m/>
    <n v="0"/>
    <n v="1"/>
    <n v="580"/>
    <n v="27"/>
    <x v="3"/>
    <n v="1"/>
    <n v="2"/>
    <n v="39"/>
    <n v="1"/>
    <n v="2"/>
    <n v="1"/>
    <n v="4877"/>
    <n v="20460"/>
    <n v="0"/>
    <n v="21"/>
    <n v="4"/>
    <n v="2"/>
    <n v="80"/>
    <n v="1"/>
    <n v="6"/>
    <n v="2"/>
    <n v="5"/>
    <n v="3"/>
    <n v="0"/>
    <n v="0"/>
  </r>
  <r>
    <x v="1"/>
    <s v="Travel_Rarely"/>
    <x v="2"/>
    <s v="Current Employees"/>
    <x v="1"/>
    <x v="0"/>
    <x v="1346"/>
    <n v="1581"/>
    <x v="0"/>
    <x v="1"/>
    <x v="1"/>
    <s v="No"/>
    <s v="Y"/>
    <n v="5"/>
    <n v="-2"/>
    <n v="0"/>
    <n v="26"/>
    <n v="0"/>
    <m/>
    <n v="0"/>
    <n v="1"/>
    <n v="474"/>
    <n v="3"/>
    <x v="3"/>
    <n v="1"/>
    <n v="1"/>
    <n v="89"/>
    <n v="3"/>
    <n v="1"/>
    <n v="4"/>
    <n v="2061"/>
    <n v="11133"/>
    <n v="1"/>
    <n v="21"/>
    <n v="4"/>
    <n v="1"/>
    <n v="80"/>
    <n v="0"/>
    <n v="1"/>
    <n v="3"/>
    <n v="1"/>
    <n v="0"/>
    <n v="0"/>
    <n v="0"/>
  </r>
  <r>
    <x v="1"/>
    <s v="Travel_Rarely"/>
    <x v="0"/>
    <s v="Current Employees"/>
    <x v="1"/>
    <x v="0"/>
    <x v="1347"/>
    <n v="2034"/>
    <x v="0"/>
    <x v="3"/>
    <x v="1"/>
    <s v="No"/>
    <s v="Y"/>
    <n v="3"/>
    <n v="-2"/>
    <n v="0"/>
    <n v="41"/>
    <n v="0"/>
    <m/>
    <n v="0"/>
    <n v="1"/>
    <n v="582"/>
    <n v="28"/>
    <x v="2"/>
    <n v="1"/>
    <n v="1"/>
    <n v="60"/>
    <n v="2"/>
    <n v="4"/>
    <n v="2"/>
    <n v="13570"/>
    <n v="5640"/>
    <n v="0"/>
    <n v="23"/>
    <n v="4"/>
    <n v="3"/>
    <n v="80"/>
    <n v="1"/>
    <n v="21"/>
    <n v="3"/>
    <n v="20"/>
    <n v="7"/>
    <n v="0"/>
    <n v="10"/>
  </r>
  <r>
    <x v="1"/>
    <s v="Travel_Rarely"/>
    <x v="3"/>
    <s v="Current Employees"/>
    <x v="1"/>
    <x v="0"/>
    <x v="1348"/>
    <n v="1441"/>
    <x v="0"/>
    <x v="1"/>
    <x v="1"/>
    <s v="No"/>
    <s v="Y"/>
    <n v="3"/>
    <n v="-2"/>
    <n v="0"/>
    <n v="56"/>
    <n v="0"/>
    <m/>
    <n v="0"/>
    <n v="1"/>
    <n v="1255"/>
    <n v="1"/>
    <x v="0"/>
    <n v="1"/>
    <n v="1"/>
    <n v="90"/>
    <n v="3"/>
    <n v="1"/>
    <n v="1"/>
    <n v="2066"/>
    <n v="10494"/>
    <n v="2"/>
    <n v="22"/>
    <n v="4"/>
    <n v="4"/>
    <n v="80"/>
    <n v="1"/>
    <n v="5"/>
    <n v="4"/>
    <n v="3"/>
    <n v="2"/>
    <n v="1"/>
    <n v="0"/>
  </r>
  <r>
    <x v="1"/>
    <s v="Travel_Rarely"/>
    <x v="1"/>
    <s v="Current Employees"/>
    <x v="1"/>
    <x v="2"/>
    <x v="1349"/>
    <n v="1665"/>
    <x v="0"/>
    <x v="5"/>
    <x v="1"/>
    <s v="No"/>
    <s v="Y"/>
    <n v="6"/>
    <n v="-2"/>
    <n v="0"/>
    <n v="54"/>
    <n v="0"/>
    <m/>
    <n v="0"/>
    <n v="1"/>
    <n v="584"/>
    <n v="22"/>
    <x v="4"/>
    <n v="1"/>
    <n v="2"/>
    <n v="91"/>
    <n v="3"/>
    <n v="4"/>
    <n v="3"/>
    <n v="17426"/>
    <n v="18685"/>
    <n v="3"/>
    <n v="25"/>
    <n v="4"/>
    <n v="3"/>
    <n v="80"/>
    <n v="1"/>
    <n v="36"/>
    <n v="3"/>
    <n v="10"/>
    <n v="8"/>
    <n v="4"/>
    <n v="7"/>
  </r>
  <r>
    <x v="1"/>
    <s v="Travel_Rarely"/>
    <x v="1"/>
    <s v="Current Employees"/>
    <x v="1"/>
    <x v="2"/>
    <x v="1350"/>
    <n v="1509"/>
    <x v="0"/>
    <x v="2"/>
    <x v="1"/>
    <s v="No"/>
    <s v="Y"/>
    <n v="3"/>
    <n v="-2"/>
    <n v="0"/>
    <n v="49"/>
    <n v="0"/>
    <m/>
    <n v="0"/>
    <n v="1"/>
    <n v="271"/>
    <n v="3"/>
    <x v="0"/>
    <n v="1"/>
    <n v="3"/>
    <n v="43"/>
    <n v="2"/>
    <n v="2"/>
    <n v="1"/>
    <n v="4789"/>
    <n v="23070"/>
    <n v="4"/>
    <n v="25"/>
    <n v="4"/>
    <n v="1"/>
    <n v="80"/>
    <n v="1"/>
    <n v="10"/>
    <n v="3"/>
    <n v="3"/>
    <n v="2"/>
    <n v="1"/>
    <n v="2"/>
  </r>
  <r>
    <x v="1"/>
    <s v="Travel_Rarely"/>
    <x v="2"/>
    <s v="Current Employees"/>
    <x v="1"/>
    <x v="2"/>
    <x v="1351"/>
    <n v="1834"/>
    <x v="0"/>
    <x v="1"/>
    <x v="1"/>
    <s v="No"/>
    <s v="Y"/>
    <n v="3"/>
    <n v="-2"/>
    <n v="0"/>
    <n v="28"/>
    <n v="0"/>
    <m/>
    <n v="0"/>
    <n v="1"/>
    <n v="1217"/>
    <n v="1"/>
    <x v="3"/>
    <n v="1"/>
    <n v="3"/>
    <n v="67"/>
    <n v="3"/>
    <n v="1"/>
    <n v="1"/>
    <n v="3591"/>
    <n v="12719"/>
    <n v="1"/>
    <n v="25"/>
    <n v="4"/>
    <n v="3"/>
    <n v="80"/>
    <n v="1"/>
    <n v="3"/>
    <n v="3"/>
    <n v="3"/>
    <n v="2"/>
    <n v="1"/>
    <n v="2"/>
  </r>
  <r>
    <x v="1"/>
    <s v="Travel_Rarely"/>
    <x v="2"/>
    <s v="Current Employees"/>
    <x v="0"/>
    <x v="2"/>
    <x v="1352"/>
    <n v="1864"/>
    <x v="0"/>
    <x v="6"/>
    <x v="1"/>
    <s v="No"/>
    <s v="Y"/>
    <n v="5"/>
    <n v="-2"/>
    <n v="0"/>
    <n v="27"/>
    <n v="0"/>
    <m/>
    <n v="0"/>
    <n v="1"/>
    <n v="728"/>
    <n v="23"/>
    <x v="1"/>
    <n v="1"/>
    <n v="2"/>
    <n v="36"/>
    <n v="2"/>
    <n v="2"/>
    <n v="3"/>
    <n v="3540"/>
    <n v="7018"/>
    <n v="1"/>
    <n v="21"/>
    <n v="4"/>
    <n v="4"/>
    <n v="80"/>
    <n v="1"/>
    <n v="9"/>
    <n v="3"/>
    <n v="9"/>
    <n v="8"/>
    <n v="5"/>
    <n v="8"/>
  </r>
  <r>
    <x v="1"/>
    <s v="Travel_Rarely"/>
    <x v="0"/>
    <s v="Current Employees"/>
    <x v="0"/>
    <x v="3"/>
    <x v="1353"/>
    <n v="1909"/>
    <x v="0"/>
    <x v="0"/>
    <x v="1"/>
    <s v="No"/>
    <s v="Y"/>
    <n v="3"/>
    <n v="-2"/>
    <n v="0"/>
    <n v="41"/>
    <n v="0"/>
    <m/>
    <n v="0"/>
    <n v="1"/>
    <n v="337"/>
    <n v="8"/>
    <x v="3"/>
    <n v="1"/>
    <n v="3"/>
    <n v="54"/>
    <n v="3"/>
    <n v="2"/>
    <n v="1"/>
    <n v="4393"/>
    <n v="26841"/>
    <n v="5"/>
    <n v="21"/>
    <n v="4"/>
    <n v="3"/>
    <n v="80"/>
    <n v="1"/>
    <n v="14"/>
    <n v="3"/>
    <n v="5"/>
    <n v="4"/>
    <n v="1"/>
    <n v="4"/>
  </r>
  <r>
    <x v="1"/>
    <s v="Travel_Rarely"/>
    <x v="0"/>
    <s v="Current Employees"/>
    <x v="0"/>
    <x v="0"/>
    <x v="1354"/>
    <n v="1554"/>
    <x v="0"/>
    <x v="6"/>
    <x v="1"/>
    <s v="No"/>
    <s v="Y"/>
    <n v="5"/>
    <n v="-2"/>
    <n v="0"/>
    <n v="35"/>
    <n v="0"/>
    <m/>
    <n v="0"/>
    <n v="1"/>
    <n v="1402"/>
    <n v="28"/>
    <x v="2"/>
    <n v="1"/>
    <n v="2"/>
    <n v="98"/>
    <n v="2"/>
    <n v="1"/>
    <n v="3"/>
    <n v="2430"/>
    <n v="26204"/>
    <n v="0"/>
    <n v="23"/>
    <n v="4"/>
    <n v="1"/>
    <n v="80"/>
    <n v="2"/>
    <n v="6"/>
    <n v="3"/>
    <n v="5"/>
    <n v="3"/>
    <n v="4"/>
    <n v="2"/>
  </r>
  <r>
    <x v="1"/>
    <s v="Travel_Rarely"/>
    <x v="2"/>
    <s v="Current Employees"/>
    <x v="0"/>
    <x v="3"/>
    <x v="1355"/>
    <n v="2035"/>
    <x v="0"/>
    <x v="0"/>
    <x v="1"/>
    <s v="No"/>
    <s v="Y"/>
    <n v="2"/>
    <n v="-2"/>
    <n v="0"/>
    <n v="34"/>
    <n v="0"/>
    <m/>
    <n v="0"/>
    <n v="1"/>
    <n v="704"/>
    <n v="28"/>
    <x v="3"/>
    <n v="1"/>
    <n v="4"/>
    <n v="95"/>
    <n v="2"/>
    <n v="2"/>
    <n v="1"/>
    <n v="6712"/>
    <n v="8978"/>
    <n v="1"/>
    <n v="21"/>
    <n v="4"/>
    <n v="4"/>
    <n v="80"/>
    <n v="2"/>
    <n v="8"/>
    <n v="3"/>
    <n v="8"/>
    <n v="7"/>
    <n v="1"/>
    <n v="7"/>
  </r>
  <r>
    <x v="1"/>
    <s v="Non-Travel"/>
    <x v="3"/>
    <s v="Current Employees"/>
    <x v="1"/>
    <x v="0"/>
    <x v="1356"/>
    <n v="2026"/>
    <x v="1"/>
    <x v="4"/>
    <x v="2"/>
    <s v="No"/>
    <s v="Y"/>
    <n v="2"/>
    <n v="-2"/>
    <n v="0"/>
    <n v="56"/>
    <n v="0"/>
    <m/>
    <n v="0"/>
    <n v="1"/>
    <n v="667"/>
    <n v="1"/>
    <x v="2"/>
    <n v="1"/>
    <n v="3"/>
    <n v="57"/>
    <n v="3"/>
    <n v="2"/>
    <n v="3"/>
    <n v="6306"/>
    <n v="26236"/>
    <n v="1"/>
    <n v="21"/>
    <n v="4"/>
    <n v="1"/>
    <n v="80"/>
    <n v="1"/>
    <n v="13"/>
    <n v="2"/>
    <n v="13"/>
    <n v="12"/>
    <n v="1"/>
    <n v="9"/>
  </r>
  <r>
    <x v="1"/>
    <s v="Non-Travel"/>
    <x v="0"/>
    <s v="Current Employees"/>
    <x v="1"/>
    <x v="0"/>
    <x v="1357"/>
    <n v="1949"/>
    <x v="1"/>
    <x v="2"/>
    <x v="1"/>
    <s v="No"/>
    <s v="Y"/>
    <n v="3"/>
    <n v="-2"/>
    <n v="0"/>
    <n v="36"/>
    <n v="0"/>
    <m/>
    <n v="0"/>
    <n v="1"/>
    <n v="1351"/>
    <n v="9"/>
    <x v="2"/>
    <n v="1"/>
    <n v="1"/>
    <n v="66"/>
    <n v="4"/>
    <n v="1"/>
    <n v="2"/>
    <n v="2810"/>
    <n v="9238"/>
    <n v="1"/>
    <n v="22"/>
    <n v="4"/>
    <n v="2"/>
    <n v="80"/>
    <n v="0"/>
    <n v="5"/>
    <n v="3"/>
    <n v="5"/>
    <n v="4"/>
    <n v="0"/>
    <n v="2"/>
  </r>
  <r>
    <x v="1"/>
    <s v="Non-Travel"/>
    <x v="1"/>
    <s v="Current Employees"/>
    <x v="1"/>
    <x v="0"/>
    <x v="1358"/>
    <n v="1712"/>
    <x v="1"/>
    <x v="4"/>
    <x v="1"/>
    <s v="No"/>
    <s v="Y"/>
    <n v="3"/>
    <n v="-2"/>
    <n v="0"/>
    <n v="45"/>
    <n v="0"/>
    <m/>
    <n v="0"/>
    <n v="1"/>
    <n v="1238"/>
    <n v="1"/>
    <x v="1"/>
    <n v="1"/>
    <n v="3"/>
    <n v="74"/>
    <n v="2"/>
    <n v="3"/>
    <n v="3"/>
    <n v="10748"/>
    <n v="3395"/>
    <n v="3"/>
    <n v="23"/>
    <n v="4"/>
    <n v="4"/>
    <n v="80"/>
    <n v="1"/>
    <n v="25"/>
    <n v="2"/>
    <n v="23"/>
    <n v="15"/>
    <n v="14"/>
    <n v="4"/>
  </r>
  <r>
    <x v="1"/>
    <s v="Non-Travel"/>
    <x v="0"/>
    <s v="Current Employees"/>
    <x v="1"/>
    <x v="4"/>
    <x v="1359"/>
    <n v="1854"/>
    <x v="1"/>
    <x v="1"/>
    <x v="1"/>
    <s v="No"/>
    <s v="Y"/>
    <n v="1"/>
    <n v="-2"/>
    <n v="0"/>
    <n v="42"/>
    <n v="0"/>
    <m/>
    <n v="0"/>
    <n v="1"/>
    <n v="355"/>
    <n v="10"/>
    <x v="2"/>
    <n v="1"/>
    <n v="4"/>
    <n v="38"/>
    <n v="3"/>
    <n v="1"/>
    <n v="4"/>
    <n v="2936"/>
    <n v="6161"/>
    <n v="3"/>
    <n v="22"/>
    <n v="4"/>
    <n v="2"/>
    <n v="80"/>
    <n v="2"/>
    <n v="10"/>
    <n v="2"/>
    <n v="6"/>
    <n v="3"/>
    <n v="3"/>
    <n v="3"/>
  </r>
  <r>
    <x v="1"/>
    <s v="Non-Travel"/>
    <x v="2"/>
    <s v="Current Employees"/>
    <x v="1"/>
    <x v="2"/>
    <x v="1360"/>
    <n v="1693"/>
    <x v="1"/>
    <x v="2"/>
    <x v="0"/>
    <s v="No"/>
    <s v="Y"/>
    <n v="5"/>
    <n v="-2"/>
    <n v="0"/>
    <n v="26"/>
    <n v="0"/>
    <m/>
    <n v="0"/>
    <n v="1"/>
    <n v="786"/>
    <n v="7"/>
    <x v="3"/>
    <n v="1"/>
    <n v="4"/>
    <n v="76"/>
    <n v="3"/>
    <n v="1"/>
    <n v="4"/>
    <n v="2570"/>
    <n v="11925"/>
    <n v="1"/>
    <n v="20"/>
    <n v="4"/>
    <n v="3"/>
    <n v="80"/>
    <n v="0"/>
    <n v="7"/>
    <n v="3"/>
    <n v="7"/>
    <n v="7"/>
    <n v="5"/>
    <n v="7"/>
  </r>
  <r>
    <x v="1"/>
    <s v="Non-Travel"/>
    <x v="3"/>
    <s v="Current Employees"/>
    <x v="0"/>
    <x v="2"/>
    <x v="1361"/>
    <n v="1824"/>
    <x v="1"/>
    <x v="5"/>
    <x v="2"/>
    <s v="No"/>
    <s v="Y"/>
    <n v="0"/>
    <n v="-2"/>
    <n v="0"/>
    <n v="58"/>
    <n v="0"/>
    <m/>
    <n v="0"/>
    <n v="1"/>
    <n v="350"/>
    <n v="2"/>
    <x v="3"/>
    <n v="1"/>
    <n v="2"/>
    <n v="52"/>
    <n v="3"/>
    <n v="4"/>
    <n v="2"/>
    <n v="16291"/>
    <n v="22577"/>
    <n v="4"/>
    <n v="22"/>
    <n v="4"/>
    <n v="4"/>
    <n v="80"/>
    <n v="1"/>
    <n v="37"/>
    <n v="2"/>
    <n v="16"/>
    <n v="9"/>
    <n v="14"/>
    <n v="14"/>
  </r>
  <r>
    <x v="1"/>
    <s v="Non-Travel"/>
    <x v="0"/>
    <s v="Current Employees"/>
    <x v="0"/>
    <x v="3"/>
    <x v="1362"/>
    <n v="2036"/>
    <x v="1"/>
    <x v="0"/>
    <x v="2"/>
    <s v="No"/>
    <s v="Y"/>
    <n v="4"/>
    <n v="-2"/>
    <n v="0"/>
    <n v="36"/>
    <n v="0"/>
    <m/>
    <n v="0"/>
    <n v="1"/>
    <n v="301"/>
    <n v="15"/>
    <x v="2"/>
    <n v="1"/>
    <n v="4"/>
    <n v="88"/>
    <n v="1"/>
    <n v="2"/>
    <n v="1"/>
    <n v="5406"/>
    <n v="10436"/>
    <n v="1"/>
    <n v="24"/>
    <n v="4"/>
    <n v="1"/>
    <n v="80"/>
    <n v="1"/>
    <n v="15"/>
    <n v="2"/>
    <n v="15"/>
    <n v="12"/>
    <n v="11"/>
    <n v="11"/>
  </r>
  <r>
    <x v="1"/>
    <s v="Travel_Frequently"/>
    <x v="0"/>
    <s v="Current Employees"/>
    <x v="2"/>
    <x v="5"/>
    <x v="1363"/>
    <n v="1890"/>
    <x v="1"/>
    <x v="8"/>
    <x v="0"/>
    <s v="No"/>
    <s v="Y"/>
    <n v="2"/>
    <n v="-2"/>
    <n v="0"/>
    <n v="36"/>
    <n v="0"/>
    <m/>
    <n v="0"/>
    <n v="1"/>
    <n v="1213"/>
    <n v="2"/>
    <x v="1"/>
    <n v="1"/>
    <n v="2"/>
    <n v="94"/>
    <n v="2"/>
    <n v="2"/>
    <n v="4"/>
    <n v="3886"/>
    <n v="4223"/>
    <n v="1"/>
    <n v="21"/>
    <n v="4"/>
    <n v="4"/>
    <n v="80"/>
    <n v="0"/>
    <n v="10"/>
    <n v="2"/>
    <n v="10"/>
    <n v="1"/>
    <n v="0"/>
    <n v="8"/>
  </r>
  <r>
    <x v="1"/>
    <s v="Travel_Frequently"/>
    <x v="2"/>
    <s v="Current Employees"/>
    <x v="1"/>
    <x v="0"/>
    <x v="1364"/>
    <n v="1970"/>
    <x v="1"/>
    <x v="4"/>
    <x v="2"/>
    <s v="No"/>
    <s v="Y"/>
    <n v="2"/>
    <n v="-2"/>
    <n v="0"/>
    <n v="33"/>
    <n v="0"/>
    <m/>
    <n v="0"/>
    <n v="1"/>
    <n v="1303"/>
    <n v="7"/>
    <x v="0"/>
    <n v="1"/>
    <n v="4"/>
    <n v="36"/>
    <n v="3"/>
    <n v="2"/>
    <n v="3"/>
    <n v="5968"/>
    <n v="18079"/>
    <n v="1"/>
    <n v="20"/>
    <n v="4"/>
    <n v="3"/>
    <n v="80"/>
    <n v="3"/>
    <n v="9"/>
    <n v="3"/>
    <n v="9"/>
    <n v="7"/>
    <n v="2"/>
    <n v="8"/>
  </r>
  <r>
    <x v="1"/>
    <s v="Travel_Frequently"/>
    <x v="2"/>
    <s v="Current Employees"/>
    <x v="1"/>
    <x v="0"/>
    <x v="1365"/>
    <n v="1956"/>
    <x v="1"/>
    <x v="1"/>
    <x v="1"/>
    <s v="No"/>
    <s v="Y"/>
    <n v="6"/>
    <n v="-2"/>
    <n v="0"/>
    <n v="31"/>
    <n v="0"/>
    <m/>
    <n v="0"/>
    <n v="1"/>
    <n v="1125"/>
    <n v="1"/>
    <x v="3"/>
    <n v="1"/>
    <n v="4"/>
    <n v="48"/>
    <n v="1"/>
    <n v="2"/>
    <n v="1"/>
    <n v="5003"/>
    <n v="5771"/>
    <n v="1"/>
    <n v="21"/>
    <n v="4"/>
    <n v="2"/>
    <n v="80"/>
    <n v="0"/>
    <n v="10"/>
    <n v="3"/>
    <n v="10"/>
    <n v="8"/>
    <n v="8"/>
    <n v="7"/>
  </r>
  <r>
    <x v="1"/>
    <s v="Travel_Frequently"/>
    <x v="1"/>
    <s v="Current Employees"/>
    <x v="1"/>
    <x v="2"/>
    <x v="1366"/>
    <n v="1644"/>
    <x v="1"/>
    <x v="5"/>
    <x v="1"/>
    <s v="No"/>
    <s v="Y"/>
    <n v="3"/>
    <n v="-2"/>
    <n v="0"/>
    <n v="48"/>
    <n v="0"/>
    <m/>
    <n v="0"/>
    <n v="1"/>
    <n v="365"/>
    <n v="4"/>
    <x v="4"/>
    <n v="1"/>
    <n v="3"/>
    <n v="89"/>
    <n v="2"/>
    <n v="4"/>
    <n v="4"/>
    <n v="15202"/>
    <n v="5602"/>
    <n v="2"/>
    <n v="25"/>
    <n v="4"/>
    <n v="2"/>
    <n v="80"/>
    <n v="1"/>
    <n v="23"/>
    <n v="3"/>
    <n v="2"/>
    <n v="2"/>
    <n v="2"/>
    <n v="2"/>
  </r>
  <r>
    <x v="1"/>
    <s v="Travel_Frequently"/>
    <x v="0"/>
    <s v="Current Employees"/>
    <x v="0"/>
    <x v="0"/>
    <x v="1367"/>
    <n v="1849"/>
    <x v="1"/>
    <x v="0"/>
    <x v="1"/>
    <s v="No"/>
    <s v="Y"/>
    <n v="5"/>
    <n v="-2"/>
    <n v="0"/>
    <n v="43"/>
    <n v="0"/>
    <m/>
    <n v="0"/>
    <n v="1"/>
    <n v="1422"/>
    <n v="2"/>
    <x v="2"/>
    <n v="1"/>
    <n v="1"/>
    <n v="92"/>
    <n v="3"/>
    <n v="2"/>
    <n v="4"/>
    <n v="5675"/>
    <n v="19246"/>
    <n v="1"/>
    <n v="20"/>
    <n v="4"/>
    <n v="3"/>
    <n v="80"/>
    <n v="1"/>
    <n v="7"/>
    <n v="3"/>
    <n v="7"/>
    <n v="7"/>
    <n v="7"/>
    <n v="7"/>
  </r>
  <r>
    <x v="1"/>
    <s v="Travel_Rarely"/>
    <x v="2"/>
    <s v="Current Employees"/>
    <x v="2"/>
    <x v="0"/>
    <x v="1368"/>
    <n v="1499"/>
    <x v="1"/>
    <x v="8"/>
    <x v="2"/>
    <s v="No"/>
    <s v="Y"/>
    <n v="3"/>
    <n v="-2"/>
    <n v="0"/>
    <n v="30"/>
    <n v="0"/>
    <m/>
    <n v="0"/>
    <n v="1"/>
    <n v="330"/>
    <n v="1"/>
    <x v="3"/>
    <n v="1"/>
    <n v="3"/>
    <n v="46"/>
    <n v="3"/>
    <n v="1"/>
    <n v="3"/>
    <n v="2064"/>
    <n v="15428"/>
    <n v="0"/>
    <n v="21"/>
    <n v="4"/>
    <n v="1"/>
    <n v="80"/>
    <n v="1"/>
    <n v="6"/>
    <n v="4"/>
    <n v="5"/>
    <n v="3"/>
    <n v="1"/>
    <n v="3"/>
  </r>
  <r>
    <x v="1"/>
    <s v="Travel_Rarely"/>
    <x v="3"/>
    <s v="Current Employees"/>
    <x v="1"/>
    <x v="2"/>
    <x v="1369"/>
    <n v="1697"/>
    <x v="1"/>
    <x v="4"/>
    <x v="2"/>
    <s v="No"/>
    <s v="Y"/>
    <n v="2"/>
    <n v="-2"/>
    <n v="0"/>
    <n v="60"/>
    <n v="0"/>
    <m/>
    <n v="0"/>
    <n v="1"/>
    <n v="370"/>
    <n v="1"/>
    <x v="2"/>
    <n v="1"/>
    <n v="3"/>
    <n v="92"/>
    <n v="1"/>
    <n v="3"/>
    <n v="4"/>
    <n v="10883"/>
    <n v="20467"/>
    <n v="3"/>
    <n v="20"/>
    <n v="4"/>
    <n v="3"/>
    <n v="80"/>
    <n v="1"/>
    <n v="19"/>
    <n v="4"/>
    <n v="1"/>
    <n v="0"/>
    <n v="0"/>
    <n v="0"/>
  </r>
  <r>
    <x v="1"/>
    <s v="Travel_Rarely"/>
    <x v="0"/>
    <s v="Current Employees"/>
    <x v="1"/>
    <x v="0"/>
    <x v="1370"/>
    <n v="1664"/>
    <x v="1"/>
    <x v="4"/>
    <x v="2"/>
    <s v="No"/>
    <s v="Y"/>
    <n v="3"/>
    <n v="-2"/>
    <n v="0"/>
    <n v="36"/>
    <n v="0"/>
    <m/>
    <n v="0"/>
    <n v="1"/>
    <n v="1040"/>
    <n v="3"/>
    <x v="0"/>
    <n v="1"/>
    <n v="4"/>
    <n v="79"/>
    <n v="4"/>
    <n v="2"/>
    <n v="1"/>
    <n v="6842"/>
    <n v="26308"/>
    <n v="6"/>
    <n v="20"/>
    <n v="4"/>
    <n v="1"/>
    <n v="80"/>
    <n v="1"/>
    <n v="13"/>
    <n v="3"/>
    <n v="5"/>
    <n v="4"/>
    <n v="0"/>
    <n v="4"/>
  </r>
  <r>
    <x v="1"/>
    <s v="Travel_Rarely"/>
    <x v="0"/>
    <s v="Current Employees"/>
    <x v="1"/>
    <x v="0"/>
    <x v="1371"/>
    <n v="1772"/>
    <x v="1"/>
    <x v="2"/>
    <x v="2"/>
    <s v="No"/>
    <s v="Y"/>
    <n v="2"/>
    <n v="-2"/>
    <n v="0"/>
    <n v="41"/>
    <n v="0"/>
    <m/>
    <n v="0"/>
    <n v="1"/>
    <n v="548"/>
    <n v="9"/>
    <x v="2"/>
    <n v="1"/>
    <n v="3"/>
    <n v="94"/>
    <n v="3"/>
    <n v="1"/>
    <n v="1"/>
    <n v="2289"/>
    <n v="20520"/>
    <n v="1"/>
    <n v="20"/>
    <n v="4"/>
    <n v="2"/>
    <n v="80"/>
    <n v="2"/>
    <n v="5"/>
    <n v="3"/>
    <n v="5"/>
    <n v="3"/>
    <n v="0"/>
    <n v="4"/>
  </r>
  <r>
    <x v="1"/>
    <s v="Travel_Rarely"/>
    <x v="0"/>
    <s v="Current Employees"/>
    <x v="1"/>
    <x v="2"/>
    <x v="1372"/>
    <n v="1768"/>
    <x v="1"/>
    <x v="2"/>
    <x v="2"/>
    <s v="No"/>
    <s v="Y"/>
    <n v="6"/>
    <n v="-2"/>
    <n v="0"/>
    <n v="42"/>
    <n v="0"/>
    <m/>
    <n v="0"/>
    <n v="1"/>
    <n v="855"/>
    <n v="12"/>
    <x v="3"/>
    <n v="1"/>
    <n v="2"/>
    <n v="57"/>
    <n v="3"/>
    <n v="1"/>
    <n v="2"/>
    <n v="2766"/>
    <n v="8952"/>
    <n v="8"/>
    <n v="22"/>
    <n v="4"/>
    <n v="2"/>
    <n v="80"/>
    <n v="3"/>
    <n v="7"/>
    <n v="2"/>
    <n v="5"/>
    <n v="3"/>
    <n v="0"/>
    <n v="4"/>
  </r>
  <r>
    <x v="1"/>
    <s v="Travel_Rarely"/>
    <x v="0"/>
    <s v="Current Employees"/>
    <x v="1"/>
    <x v="2"/>
    <x v="1373"/>
    <n v="1654"/>
    <x v="1"/>
    <x v="3"/>
    <x v="1"/>
    <s v="No"/>
    <s v="Y"/>
    <n v="3"/>
    <n v="-2"/>
    <n v="0"/>
    <n v="39"/>
    <n v="0"/>
    <m/>
    <n v="0"/>
    <n v="1"/>
    <n v="492"/>
    <n v="12"/>
    <x v="3"/>
    <n v="1"/>
    <n v="4"/>
    <n v="66"/>
    <n v="3"/>
    <n v="2"/>
    <n v="2"/>
    <n v="5295"/>
    <n v="7693"/>
    <n v="4"/>
    <n v="21"/>
    <n v="4"/>
    <n v="3"/>
    <n v="80"/>
    <n v="0"/>
    <n v="7"/>
    <n v="3"/>
    <n v="5"/>
    <n v="4"/>
    <n v="1"/>
    <n v="0"/>
  </r>
  <r>
    <x v="1"/>
    <s v="Travel_Rarely"/>
    <x v="0"/>
    <s v="Current Employees"/>
    <x v="1"/>
    <x v="2"/>
    <x v="1374"/>
    <n v="1936"/>
    <x v="1"/>
    <x v="3"/>
    <x v="1"/>
    <s v="No"/>
    <s v="Y"/>
    <n v="3"/>
    <n v="-2"/>
    <n v="0"/>
    <n v="39"/>
    <n v="0"/>
    <m/>
    <n v="0"/>
    <n v="1"/>
    <n v="867"/>
    <n v="9"/>
    <x v="0"/>
    <n v="1"/>
    <n v="1"/>
    <n v="87"/>
    <n v="3"/>
    <n v="2"/>
    <n v="1"/>
    <n v="5151"/>
    <n v="12315"/>
    <n v="1"/>
    <n v="25"/>
    <n v="4"/>
    <n v="4"/>
    <n v="80"/>
    <n v="1"/>
    <n v="10"/>
    <n v="3"/>
    <n v="10"/>
    <n v="0"/>
    <n v="7"/>
    <n v="9"/>
  </r>
  <r>
    <x v="1"/>
    <s v="Travel_Rarely"/>
    <x v="3"/>
    <s v="Current Employees"/>
    <x v="1"/>
    <x v="4"/>
    <x v="1375"/>
    <n v="1873"/>
    <x v="1"/>
    <x v="1"/>
    <x v="1"/>
    <s v="No"/>
    <s v="Y"/>
    <n v="2"/>
    <n v="-2"/>
    <n v="0"/>
    <n v="55"/>
    <n v="0"/>
    <m/>
    <n v="0"/>
    <n v="1"/>
    <n v="836"/>
    <n v="2"/>
    <x v="2"/>
    <n v="1"/>
    <n v="4"/>
    <n v="98"/>
    <n v="2"/>
    <n v="1"/>
    <n v="4"/>
    <n v="2662"/>
    <n v="7975"/>
    <n v="8"/>
    <n v="20"/>
    <n v="4"/>
    <n v="2"/>
    <n v="80"/>
    <n v="1"/>
    <n v="19"/>
    <n v="4"/>
    <n v="5"/>
    <n v="2"/>
    <n v="0"/>
    <n v="4"/>
  </r>
  <r>
    <x v="1"/>
    <s v="Travel_Rarely"/>
    <x v="3"/>
    <s v="Current Employees"/>
    <x v="1"/>
    <x v="0"/>
    <x v="1376"/>
    <n v="1483"/>
    <x v="1"/>
    <x v="1"/>
    <x v="1"/>
    <s v="No"/>
    <s v="Y"/>
    <n v="2"/>
    <n v="-2"/>
    <n v="0"/>
    <n v="57"/>
    <n v="0"/>
    <m/>
    <n v="0"/>
    <n v="1"/>
    <n v="405"/>
    <n v="1"/>
    <x v="0"/>
    <n v="1"/>
    <n v="2"/>
    <n v="93"/>
    <n v="4"/>
    <n v="2"/>
    <n v="3"/>
    <n v="4900"/>
    <n v="2721"/>
    <n v="0"/>
    <n v="24"/>
    <n v="4"/>
    <n v="1"/>
    <n v="80"/>
    <n v="1"/>
    <n v="13"/>
    <n v="2"/>
    <n v="12"/>
    <n v="9"/>
    <n v="2"/>
    <n v="8"/>
  </r>
  <r>
    <x v="1"/>
    <s v="Travel_Rarely"/>
    <x v="0"/>
    <s v="Current Employees"/>
    <x v="1"/>
    <x v="0"/>
    <x v="1377"/>
    <n v="1666"/>
    <x v="1"/>
    <x v="7"/>
    <x v="1"/>
    <s v="No"/>
    <s v="Y"/>
    <n v="3"/>
    <n v="-2"/>
    <n v="0"/>
    <n v="43"/>
    <n v="0"/>
    <m/>
    <n v="0"/>
    <n v="1"/>
    <n v="1291"/>
    <n v="15"/>
    <x v="0"/>
    <n v="1"/>
    <n v="3"/>
    <n v="65"/>
    <n v="2"/>
    <n v="4"/>
    <n v="3"/>
    <n v="17603"/>
    <n v="3525"/>
    <n v="1"/>
    <n v="24"/>
    <n v="4"/>
    <n v="1"/>
    <n v="80"/>
    <n v="1"/>
    <n v="14"/>
    <n v="3"/>
    <n v="14"/>
    <n v="10"/>
    <n v="6"/>
    <n v="11"/>
  </r>
  <r>
    <x v="1"/>
    <s v="Travel_Rarely"/>
    <x v="0"/>
    <s v="Current Employees"/>
    <x v="1"/>
    <x v="0"/>
    <x v="1378"/>
    <n v="1999"/>
    <x v="1"/>
    <x v="1"/>
    <x v="1"/>
    <s v="No"/>
    <s v="Y"/>
    <n v="3"/>
    <n v="-2"/>
    <n v="0"/>
    <n v="41"/>
    <n v="0"/>
    <m/>
    <n v="0"/>
    <n v="1"/>
    <n v="642"/>
    <n v="1"/>
    <x v="3"/>
    <n v="1"/>
    <n v="4"/>
    <n v="76"/>
    <n v="3"/>
    <n v="1"/>
    <n v="4"/>
    <n v="2782"/>
    <n v="21412"/>
    <n v="3"/>
    <n v="22"/>
    <n v="4"/>
    <n v="1"/>
    <n v="80"/>
    <n v="1"/>
    <n v="12"/>
    <n v="3"/>
    <n v="5"/>
    <n v="3"/>
    <n v="1"/>
    <n v="0"/>
  </r>
  <r>
    <x v="1"/>
    <s v="Travel_Rarely"/>
    <x v="1"/>
    <s v="Current Employees"/>
    <x v="1"/>
    <x v="4"/>
    <x v="1379"/>
    <n v="1546"/>
    <x v="1"/>
    <x v="1"/>
    <x v="1"/>
    <s v="No"/>
    <s v="Y"/>
    <n v="3"/>
    <n v="-2"/>
    <n v="0"/>
    <n v="45"/>
    <n v="0"/>
    <m/>
    <n v="0"/>
    <n v="1"/>
    <n v="950"/>
    <n v="28"/>
    <x v="3"/>
    <n v="1"/>
    <n v="4"/>
    <n v="97"/>
    <n v="3"/>
    <n v="1"/>
    <n v="4"/>
    <n v="2132"/>
    <n v="4585"/>
    <n v="4"/>
    <n v="20"/>
    <n v="4"/>
    <n v="4"/>
    <n v="80"/>
    <n v="1"/>
    <n v="8"/>
    <n v="3"/>
    <n v="5"/>
    <n v="4"/>
    <n v="0"/>
    <n v="3"/>
  </r>
  <r>
    <x v="1"/>
    <s v="Travel_Rarely"/>
    <x v="1"/>
    <s v="Current Employees"/>
    <x v="1"/>
    <x v="2"/>
    <x v="1380"/>
    <n v="1993"/>
    <x v="1"/>
    <x v="4"/>
    <x v="0"/>
    <s v="No"/>
    <s v="Y"/>
    <n v="3"/>
    <n v="-2"/>
    <n v="0"/>
    <n v="47"/>
    <n v="0"/>
    <m/>
    <n v="0"/>
    <n v="1"/>
    <n v="1180"/>
    <n v="25"/>
    <x v="3"/>
    <n v="1"/>
    <n v="1"/>
    <n v="84"/>
    <n v="3"/>
    <n v="3"/>
    <n v="3"/>
    <n v="8633"/>
    <n v="13084"/>
    <n v="2"/>
    <n v="23"/>
    <n v="4"/>
    <n v="2"/>
    <n v="80"/>
    <n v="0"/>
    <n v="25"/>
    <n v="3"/>
    <n v="17"/>
    <n v="14"/>
    <n v="12"/>
    <n v="11"/>
  </r>
  <r>
    <x v="1"/>
    <s v="Travel_Rarely"/>
    <x v="0"/>
    <s v="Current Employees"/>
    <x v="1"/>
    <x v="2"/>
    <x v="1381"/>
    <n v="1800"/>
    <x v="1"/>
    <x v="7"/>
    <x v="0"/>
    <s v="No"/>
    <s v="Y"/>
    <n v="3"/>
    <n v="-2"/>
    <n v="0"/>
    <n v="39"/>
    <n v="0"/>
    <m/>
    <n v="0"/>
    <n v="1"/>
    <n v="1253"/>
    <n v="10"/>
    <x v="1"/>
    <n v="1"/>
    <n v="3"/>
    <n v="65"/>
    <n v="3"/>
    <n v="3"/>
    <n v="3"/>
    <n v="13464"/>
    <n v="7914"/>
    <n v="7"/>
    <n v="21"/>
    <n v="4"/>
    <n v="3"/>
    <n v="80"/>
    <n v="0"/>
    <n v="9"/>
    <n v="3"/>
    <n v="4"/>
    <n v="3"/>
    <n v="2"/>
    <n v="2"/>
  </r>
  <r>
    <x v="1"/>
    <s v="Travel_Rarely"/>
    <x v="2"/>
    <s v="Current Employees"/>
    <x v="1"/>
    <x v="2"/>
    <x v="1382"/>
    <n v="1516"/>
    <x v="1"/>
    <x v="5"/>
    <x v="0"/>
    <s v="No"/>
    <s v="Y"/>
    <n v="5"/>
    <n v="-2"/>
    <n v="0"/>
    <n v="32"/>
    <n v="0"/>
    <m/>
    <n v="0"/>
    <n v="1"/>
    <n v="495"/>
    <n v="10"/>
    <x v="3"/>
    <n v="1"/>
    <n v="3"/>
    <n v="64"/>
    <n v="3"/>
    <n v="3"/>
    <n v="4"/>
    <n v="11244"/>
    <n v="21072"/>
    <n v="2"/>
    <n v="25"/>
    <n v="4"/>
    <n v="2"/>
    <n v="80"/>
    <n v="0"/>
    <n v="10"/>
    <n v="4"/>
    <n v="5"/>
    <n v="2"/>
    <n v="0"/>
    <n v="0"/>
  </r>
  <r>
    <x v="1"/>
    <s v="Travel_Rarely"/>
    <x v="2"/>
    <s v="Current Employees"/>
    <x v="1"/>
    <x v="0"/>
    <x v="1383"/>
    <n v="1966"/>
    <x v="1"/>
    <x v="3"/>
    <x v="0"/>
    <s v="No"/>
    <s v="Y"/>
    <n v="1"/>
    <n v="-2"/>
    <n v="0"/>
    <n v="32"/>
    <n v="0"/>
    <m/>
    <n v="0"/>
    <n v="1"/>
    <n v="1373"/>
    <n v="5"/>
    <x v="2"/>
    <n v="1"/>
    <n v="4"/>
    <n v="56"/>
    <n v="2"/>
    <n v="2"/>
    <n v="4"/>
    <n v="9679"/>
    <n v="10138"/>
    <n v="8"/>
    <n v="24"/>
    <n v="4"/>
    <n v="2"/>
    <n v="80"/>
    <n v="0"/>
    <n v="8"/>
    <n v="3"/>
    <n v="1"/>
    <n v="0"/>
    <n v="0"/>
    <n v="0"/>
  </r>
  <r>
    <x v="1"/>
    <s v="Travel_Rarely"/>
    <x v="0"/>
    <s v="Current Employees"/>
    <x v="1"/>
    <x v="1"/>
    <x v="1384"/>
    <n v="1595"/>
    <x v="1"/>
    <x v="5"/>
    <x v="0"/>
    <s v="No"/>
    <s v="Y"/>
    <n v="2"/>
    <n v="-2"/>
    <n v="0"/>
    <n v="42"/>
    <n v="0"/>
    <m/>
    <n v="0"/>
    <n v="1"/>
    <n v="1059"/>
    <n v="9"/>
    <x v="0"/>
    <n v="1"/>
    <n v="4"/>
    <n v="93"/>
    <n v="2"/>
    <n v="5"/>
    <n v="4"/>
    <n v="19613"/>
    <n v="26362"/>
    <n v="8"/>
    <n v="22"/>
    <n v="4"/>
    <n v="4"/>
    <n v="80"/>
    <n v="0"/>
    <n v="24"/>
    <n v="3"/>
    <n v="1"/>
    <n v="0"/>
    <n v="0"/>
    <n v="1"/>
  </r>
  <r>
    <x v="1"/>
    <s v="Travel_Rarely"/>
    <x v="3"/>
    <s v="Current Employees"/>
    <x v="0"/>
    <x v="3"/>
    <x v="1385"/>
    <n v="1578"/>
    <x v="1"/>
    <x v="5"/>
    <x v="1"/>
    <s v="No"/>
    <s v="Y"/>
    <n v="3"/>
    <n v="-2"/>
    <n v="0"/>
    <n v="55"/>
    <n v="0"/>
    <m/>
    <n v="0"/>
    <n v="1"/>
    <n v="685"/>
    <n v="26"/>
    <x v="4"/>
    <n v="1"/>
    <n v="3"/>
    <n v="60"/>
    <n v="2"/>
    <n v="5"/>
    <n v="1"/>
    <n v="19586"/>
    <n v="23037"/>
    <n v="1"/>
    <n v="21"/>
    <n v="4"/>
    <n v="3"/>
    <n v="80"/>
    <n v="1"/>
    <n v="36"/>
    <n v="3"/>
    <n v="36"/>
    <n v="6"/>
    <n v="2"/>
    <n v="13"/>
  </r>
  <r>
    <x v="1"/>
    <s v="Travel_Rarely"/>
    <x v="2"/>
    <s v="Current Employees"/>
    <x v="0"/>
    <x v="4"/>
    <x v="1386"/>
    <n v="1823"/>
    <x v="1"/>
    <x v="0"/>
    <x v="1"/>
    <s v="No"/>
    <s v="Y"/>
    <n v="5"/>
    <n v="-2"/>
    <n v="0"/>
    <n v="34"/>
    <n v="0"/>
    <m/>
    <n v="0"/>
    <n v="1"/>
    <n v="810"/>
    <n v="8"/>
    <x v="0"/>
    <n v="1"/>
    <n v="4"/>
    <n v="92"/>
    <n v="4"/>
    <n v="2"/>
    <n v="4"/>
    <n v="6799"/>
    <n v="22128"/>
    <n v="1"/>
    <n v="21"/>
    <n v="4"/>
    <n v="3"/>
    <n v="80"/>
    <n v="2"/>
    <n v="10"/>
    <n v="3"/>
    <n v="10"/>
    <n v="8"/>
    <n v="4"/>
    <n v="8"/>
  </r>
  <r>
    <x v="1"/>
    <s v="Travel_Rarely"/>
    <x v="2"/>
    <s v="Current Employees"/>
    <x v="0"/>
    <x v="3"/>
    <x v="1387"/>
    <n v="1950"/>
    <x v="1"/>
    <x v="0"/>
    <x v="0"/>
    <s v="No"/>
    <s v="Y"/>
    <n v="3"/>
    <n v="-2"/>
    <n v="0"/>
    <n v="34"/>
    <n v="0"/>
    <m/>
    <n v="0"/>
    <n v="1"/>
    <n v="937"/>
    <n v="1"/>
    <x v="3"/>
    <n v="1"/>
    <n v="1"/>
    <n v="32"/>
    <n v="3"/>
    <n v="3"/>
    <n v="1"/>
    <n v="9888"/>
    <n v="6770"/>
    <n v="1"/>
    <n v="21"/>
    <n v="4"/>
    <n v="1"/>
    <n v="80"/>
    <n v="0"/>
    <n v="14"/>
    <n v="2"/>
    <n v="14"/>
    <n v="8"/>
    <n v="2"/>
    <n v="1"/>
  </r>
  <r>
    <x v="1"/>
    <s v="Non-Travel"/>
    <x v="1"/>
    <s v="Current Employees"/>
    <x v="1"/>
    <x v="2"/>
    <x v="1388"/>
    <n v="1775"/>
    <x v="0"/>
    <x v="3"/>
    <x v="1"/>
    <s v="Yes"/>
    <s v="Y"/>
    <n v="2"/>
    <n v="-2"/>
    <n v="0"/>
    <n v="53"/>
    <n v="0"/>
    <m/>
    <n v="0"/>
    <n v="1"/>
    <n v="661"/>
    <n v="1"/>
    <x v="2"/>
    <n v="1"/>
    <n v="1"/>
    <n v="60"/>
    <n v="2"/>
    <n v="4"/>
    <n v="3"/>
    <n v="12965"/>
    <n v="22308"/>
    <n v="4"/>
    <n v="20"/>
    <n v="4"/>
    <n v="4"/>
    <n v="80"/>
    <n v="3"/>
    <n v="27"/>
    <n v="2"/>
    <n v="3"/>
    <n v="2"/>
    <n v="0"/>
    <n v="2"/>
  </r>
  <r>
    <x v="1"/>
    <s v="Non-Travel"/>
    <x v="2"/>
    <s v="Current Employees"/>
    <x v="0"/>
    <x v="0"/>
    <x v="1389"/>
    <n v="1681"/>
    <x v="0"/>
    <x v="0"/>
    <x v="2"/>
    <s v="Yes"/>
    <s v="Y"/>
    <n v="2"/>
    <n v="-2"/>
    <n v="0"/>
    <n v="33"/>
    <n v="0"/>
    <m/>
    <n v="0"/>
    <n v="1"/>
    <n v="530"/>
    <n v="16"/>
    <x v="3"/>
    <n v="1"/>
    <n v="3"/>
    <n v="36"/>
    <n v="3"/>
    <n v="2"/>
    <n v="4"/>
    <n v="5368"/>
    <n v="16130"/>
    <n v="1"/>
    <n v="25"/>
    <n v="4"/>
    <n v="3"/>
    <n v="80"/>
    <n v="1"/>
    <n v="7"/>
    <n v="3"/>
    <n v="6"/>
    <n v="5"/>
    <n v="1"/>
    <n v="2"/>
  </r>
  <r>
    <x v="1"/>
    <s v="Travel_Rarely"/>
    <x v="0"/>
    <s v="Current Employees"/>
    <x v="1"/>
    <x v="0"/>
    <x v="1390"/>
    <n v="2017"/>
    <x v="0"/>
    <x v="7"/>
    <x v="1"/>
    <s v="Yes"/>
    <s v="Y"/>
    <n v="2"/>
    <n v="-2"/>
    <n v="0"/>
    <n v="37"/>
    <n v="0"/>
    <m/>
    <n v="0"/>
    <n v="1"/>
    <n v="161"/>
    <n v="10"/>
    <x v="3"/>
    <n v="1"/>
    <n v="3"/>
    <n v="42"/>
    <n v="4"/>
    <n v="3"/>
    <n v="4"/>
    <n v="13744"/>
    <n v="15471"/>
    <n v="1"/>
    <n v="25"/>
    <n v="4"/>
    <n v="1"/>
    <n v="80"/>
    <n v="1"/>
    <n v="16"/>
    <n v="3"/>
    <n v="16"/>
    <n v="11"/>
    <n v="6"/>
    <n v="8"/>
  </r>
  <r>
    <x v="1"/>
    <s v="Travel_Rarely"/>
    <x v="3"/>
    <s v="Current Employees"/>
    <x v="1"/>
    <x v="2"/>
    <x v="1391"/>
    <n v="1423"/>
    <x v="0"/>
    <x v="7"/>
    <x v="1"/>
    <s v="Yes"/>
    <s v="Y"/>
    <n v="3"/>
    <n v="-2"/>
    <n v="0"/>
    <n v="58"/>
    <n v="0"/>
    <m/>
    <n v="0"/>
    <n v="1"/>
    <n v="1055"/>
    <n v="1"/>
    <x v="3"/>
    <n v="1"/>
    <n v="4"/>
    <n v="76"/>
    <n v="3"/>
    <n v="5"/>
    <n v="1"/>
    <n v="19701"/>
    <n v="22456"/>
    <n v="3"/>
    <n v="21"/>
    <n v="4"/>
    <n v="3"/>
    <n v="80"/>
    <n v="1"/>
    <n v="32"/>
    <n v="3"/>
    <n v="9"/>
    <n v="8"/>
    <n v="1"/>
    <n v="5"/>
  </r>
  <r>
    <x v="1"/>
    <s v="Travel_Rarely"/>
    <x v="0"/>
    <s v="Current Employees"/>
    <x v="1"/>
    <x v="1"/>
    <x v="1392"/>
    <n v="1847"/>
    <x v="0"/>
    <x v="1"/>
    <x v="1"/>
    <s v="Yes"/>
    <s v="Y"/>
    <n v="2"/>
    <n v="-2"/>
    <n v="0"/>
    <n v="36"/>
    <n v="0"/>
    <m/>
    <n v="0"/>
    <n v="1"/>
    <n v="430"/>
    <n v="2"/>
    <x v="2"/>
    <n v="1"/>
    <n v="4"/>
    <n v="73"/>
    <n v="3"/>
    <n v="2"/>
    <n v="2"/>
    <n v="6962"/>
    <n v="19573"/>
    <n v="4"/>
    <n v="22"/>
    <n v="4"/>
    <n v="4"/>
    <n v="80"/>
    <n v="1"/>
    <n v="15"/>
    <n v="3"/>
    <n v="1"/>
    <n v="0"/>
    <n v="0"/>
    <n v="0"/>
  </r>
  <r>
    <x v="1"/>
    <s v="Travel_Rarely"/>
    <x v="2"/>
    <s v="Current Employees"/>
    <x v="0"/>
    <x v="1"/>
    <x v="1393"/>
    <n v="2018"/>
    <x v="0"/>
    <x v="0"/>
    <x v="2"/>
    <s v="Yes"/>
    <s v="Y"/>
    <n v="3"/>
    <n v="-2"/>
    <n v="0"/>
    <n v="25"/>
    <n v="0"/>
    <m/>
    <n v="0"/>
    <n v="1"/>
    <n v="1382"/>
    <n v="8"/>
    <x v="0"/>
    <n v="1"/>
    <n v="1"/>
    <n v="85"/>
    <n v="3"/>
    <n v="2"/>
    <n v="3"/>
    <n v="4907"/>
    <n v="13684"/>
    <n v="0"/>
    <n v="22"/>
    <n v="4"/>
    <n v="2"/>
    <n v="80"/>
    <n v="1"/>
    <n v="6"/>
    <n v="2"/>
    <n v="5"/>
    <n v="3"/>
    <n v="0"/>
    <n v="4"/>
  </r>
  <r>
    <x v="1"/>
    <s v="Travel_Rarely"/>
    <x v="0"/>
    <s v="Current Employees"/>
    <x v="0"/>
    <x v="3"/>
    <x v="1394"/>
    <n v="1835"/>
    <x v="0"/>
    <x v="6"/>
    <x v="1"/>
    <s v="Yes"/>
    <s v="Y"/>
    <n v="4"/>
    <n v="-2"/>
    <n v="0"/>
    <n v="38"/>
    <n v="0"/>
    <m/>
    <n v="0"/>
    <n v="1"/>
    <n v="723"/>
    <n v="2"/>
    <x v="2"/>
    <n v="1"/>
    <n v="2"/>
    <n v="77"/>
    <n v="1"/>
    <n v="2"/>
    <n v="1"/>
    <n v="5405"/>
    <n v="4244"/>
    <n v="2"/>
    <n v="20"/>
    <n v="4"/>
    <n v="1"/>
    <n v="80"/>
    <n v="2"/>
    <n v="20"/>
    <n v="2"/>
    <n v="4"/>
    <n v="2"/>
    <n v="0"/>
    <n v="3"/>
  </r>
  <r>
    <x v="1"/>
    <s v="Travel_Rarely"/>
    <x v="0"/>
    <s v="Current Employees"/>
    <x v="2"/>
    <x v="2"/>
    <x v="1395"/>
    <n v="1550"/>
    <x v="1"/>
    <x v="5"/>
    <x v="0"/>
    <s v="Yes"/>
    <s v="Y"/>
    <n v="2"/>
    <n v="-2"/>
    <n v="0"/>
    <n v="40"/>
    <n v="0"/>
    <m/>
    <n v="0"/>
    <n v="1"/>
    <n v="898"/>
    <n v="6"/>
    <x v="0"/>
    <n v="1"/>
    <n v="3"/>
    <n v="38"/>
    <n v="3"/>
    <n v="4"/>
    <n v="4"/>
    <n v="16437"/>
    <n v="17381"/>
    <n v="1"/>
    <n v="21"/>
    <n v="4"/>
    <n v="4"/>
    <n v="80"/>
    <n v="0"/>
    <n v="21"/>
    <n v="3"/>
    <n v="21"/>
    <n v="7"/>
    <n v="7"/>
    <n v="7"/>
  </r>
  <r>
    <x v="1"/>
    <s v="Travel_Rarely"/>
    <x v="2"/>
    <s v="Current Employees"/>
    <x v="1"/>
    <x v="0"/>
    <x v="1396"/>
    <n v="2064"/>
    <x v="1"/>
    <x v="3"/>
    <x v="1"/>
    <s v="Yes"/>
    <s v="Y"/>
    <n v="0"/>
    <n v="-2"/>
    <n v="0"/>
    <n v="27"/>
    <n v="0"/>
    <m/>
    <n v="0"/>
    <n v="1"/>
    <n v="155"/>
    <n v="4"/>
    <x v="3"/>
    <n v="1"/>
    <n v="2"/>
    <n v="87"/>
    <n v="4"/>
    <n v="2"/>
    <n v="2"/>
    <n v="6142"/>
    <n v="5174"/>
    <n v="1"/>
    <n v="20"/>
    <n v="4"/>
    <n v="2"/>
    <n v="80"/>
    <n v="1"/>
    <n v="6"/>
    <n v="3"/>
    <n v="6"/>
    <n v="2"/>
    <n v="0"/>
    <n v="3"/>
  </r>
  <r>
    <x v="1"/>
    <s v="Travel_Rarely"/>
    <x v="0"/>
    <s v="Current Employees"/>
    <x v="1"/>
    <x v="2"/>
    <x v="1397"/>
    <n v="1885"/>
    <x v="1"/>
    <x v="1"/>
    <x v="1"/>
    <s v="Yes"/>
    <s v="Y"/>
    <n v="2"/>
    <n v="-2"/>
    <n v="0"/>
    <n v="37"/>
    <n v="0"/>
    <m/>
    <n v="0"/>
    <n v="1"/>
    <n v="783"/>
    <n v="7"/>
    <x v="2"/>
    <n v="1"/>
    <n v="4"/>
    <n v="78"/>
    <n v="3"/>
    <n v="2"/>
    <n v="1"/>
    <n v="4284"/>
    <n v="13588"/>
    <n v="5"/>
    <n v="22"/>
    <n v="4"/>
    <n v="3"/>
    <n v="80"/>
    <n v="1"/>
    <n v="16"/>
    <n v="3"/>
    <n v="5"/>
    <n v="3"/>
    <n v="0"/>
    <n v="4"/>
  </r>
  <r>
    <x v="1"/>
    <s v="Travel_Rarely"/>
    <x v="2"/>
    <s v="Current Employees"/>
    <x v="0"/>
    <x v="4"/>
    <x v="1398"/>
    <n v="1541"/>
    <x v="1"/>
    <x v="6"/>
    <x v="1"/>
    <s v="Yes"/>
    <s v="Y"/>
    <n v="4"/>
    <n v="-2"/>
    <n v="0"/>
    <n v="34"/>
    <n v="0"/>
    <m/>
    <n v="0"/>
    <n v="1"/>
    <n v="1440"/>
    <n v="7"/>
    <x v="0"/>
    <n v="1"/>
    <n v="4"/>
    <n v="55"/>
    <n v="3"/>
    <n v="1"/>
    <n v="4"/>
    <n v="2308"/>
    <n v="4944"/>
    <n v="0"/>
    <n v="25"/>
    <n v="4"/>
    <n v="2"/>
    <n v="80"/>
    <n v="1"/>
    <n v="12"/>
    <n v="3"/>
    <n v="11"/>
    <n v="10"/>
    <n v="5"/>
    <n v="7"/>
  </r>
  <r>
    <x v="1"/>
    <s v="Travel_Rarely"/>
    <x v="0"/>
    <s v="Current Employees"/>
    <x v="0"/>
    <x v="0"/>
    <x v="1399"/>
    <n v="1556"/>
    <x v="1"/>
    <x v="6"/>
    <x v="0"/>
    <s v="Yes"/>
    <s v="Y"/>
    <n v="3"/>
    <n v="-2"/>
    <n v="0"/>
    <n v="36"/>
    <n v="0"/>
    <m/>
    <n v="0"/>
    <n v="1"/>
    <n v="1157"/>
    <n v="2"/>
    <x v="2"/>
    <n v="1"/>
    <n v="3"/>
    <n v="70"/>
    <n v="3"/>
    <n v="1"/>
    <n v="4"/>
    <n v="2644"/>
    <n v="17001"/>
    <n v="3"/>
    <n v="21"/>
    <n v="4"/>
    <n v="4"/>
    <n v="80"/>
    <n v="0"/>
    <n v="7"/>
    <n v="2"/>
    <n v="3"/>
    <n v="2"/>
    <n v="1"/>
    <n v="2"/>
  </r>
  <r>
    <x v="0"/>
    <s v="Travel_Frequently"/>
    <x v="2"/>
    <s v="Ex-Employees"/>
    <x v="2"/>
    <x v="5"/>
    <x v="1400"/>
    <n v="1747"/>
    <x v="0"/>
    <x v="8"/>
    <x v="2"/>
    <s v="No"/>
    <s v="Y"/>
    <n v="0"/>
    <n v="-2"/>
    <n v="0"/>
    <n v="30"/>
    <n v="1"/>
    <n v="1"/>
    <n v="1"/>
    <n v="0"/>
    <n v="600"/>
    <n v="8"/>
    <x v="3"/>
    <n v="1"/>
    <n v="3"/>
    <n v="66"/>
    <n v="2"/>
    <n v="1"/>
    <n v="4"/>
    <n v="2180"/>
    <n v="9732"/>
    <n v="6"/>
    <n v="11"/>
    <n v="3"/>
    <n v="3"/>
    <n v="80"/>
    <n v="1"/>
    <n v="6"/>
    <n v="2"/>
    <n v="4"/>
    <n v="2"/>
    <n v="1"/>
    <n v="2"/>
  </r>
  <r>
    <x v="0"/>
    <s v="Travel_Frequently"/>
    <x v="2"/>
    <s v="Ex-Employees"/>
    <x v="2"/>
    <x v="5"/>
    <x v="1401"/>
    <n v="1944"/>
    <x v="0"/>
    <x v="8"/>
    <x v="1"/>
    <s v="No"/>
    <s v="Y"/>
    <n v="2"/>
    <n v="-2"/>
    <n v="0"/>
    <n v="27"/>
    <n v="1"/>
    <n v="1"/>
    <n v="1"/>
    <n v="0"/>
    <n v="1337"/>
    <n v="22"/>
    <x v="3"/>
    <n v="1"/>
    <n v="1"/>
    <n v="58"/>
    <n v="2"/>
    <n v="1"/>
    <n v="2"/>
    <n v="2863"/>
    <n v="19555"/>
    <n v="1"/>
    <n v="12"/>
    <n v="3"/>
    <n v="1"/>
    <n v="80"/>
    <n v="0"/>
    <n v="1"/>
    <n v="3"/>
    <n v="1"/>
    <n v="0"/>
    <n v="0"/>
    <n v="0"/>
  </r>
  <r>
    <x v="0"/>
    <s v="Travel_Frequently"/>
    <x v="2"/>
    <s v="Ex-Employees"/>
    <x v="1"/>
    <x v="0"/>
    <x v="1402"/>
    <n v="1459"/>
    <x v="0"/>
    <x v="3"/>
    <x v="0"/>
    <s v="No"/>
    <s v="Y"/>
    <n v="2"/>
    <n v="-2"/>
    <n v="0"/>
    <n v="31"/>
    <n v="1"/>
    <n v="1"/>
    <n v="1"/>
    <n v="0"/>
    <n v="1445"/>
    <n v="1"/>
    <x v="4"/>
    <n v="1"/>
    <n v="3"/>
    <n v="100"/>
    <n v="4"/>
    <n v="3"/>
    <n v="2"/>
    <n v="7446"/>
    <n v="8931"/>
    <n v="1"/>
    <n v="11"/>
    <n v="3"/>
    <n v="1"/>
    <n v="80"/>
    <n v="0"/>
    <n v="10"/>
    <n v="3"/>
    <n v="10"/>
    <n v="8"/>
    <n v="4"/>
    <n v="7"/>
  </r>
  <r>
    <x v="0"/>
    <s v="Travel_Frequently"/>
    <x v="2"/>
    <s v="Ex-Employees"/>
    <x v="1"/>
    <x v="0"/>
    <x v="1403"/>
    <n v="1537"/>
    <x v="0"/>
    <x v="1"/>
    <x v="0"/>
    <s v="No"/>
    <s v="Y"/>
    <n v="2"/>
    <n v="-2"/>
    <n v="0"/>
    <n v="31"/>
    <n v="1"/>
    <n v="1"/>
    <n v="1"/>
    <n v="0"/>
    <n v="561"/>
    <n v="3"/>
    <x v="3"/>
    <n v="1"/>
    <n v="4"/>
    <n v="33"/>
    <n v="3"/>
    <n v="1"/>
    <n v="3"/>
    <n v="4084"/>
    <n v="4156"/>
    <n v="1"/>
    <n v="12"/>
    <n v="3"/>
    <n v="1"/>
    <n v="80"/>
    <n v="0"/>
    <n v="7"/>
    <n v="1"/>
    <n v="7"/>
    <n v="2"/>
    <n v="7"/>
    <n v="7"/>
  </r>
  <r>
    <x v="0"/>
    <s v="Travel_Frequently"/>
    <x v="2"/>
    <s v="Ex-Employees"/>
    <x v="0"/>
    <x v="4"/>
    <x v="1404"/>
    <n v="1487"/>
    <x v="0"/>
    <x v="0"/>
    <x v="0"/>
    <s v="No"/>
    <s v="Y"/>
    <n v="4"/>
    <n v="-2"/>
    <n v="0"/>
    <n v="29"/>
    <n v="1"/>
    <n v="1"/>
    <n v="1"/>
    <n v="0"/>
    <n v="115"/>
    <n v="13"/>
    <x v="3"/>
    <n v="1"/>
    <n v="4"/>
    <n v="51"/>
    <n v="3"/>
    <n v="2"/>
    <n v="4"/>
    <n v="5765"/>
    <n v="17485"/>
    <n v="5"/>
    <n v="11"/>
    <n v="3"/>
    <n v="1"/>
    <n v="80"/>
    <n v="0"/>
    <n v="7"/>
    <n v="1"/>
    <n v="5"/>
    <n v="3"/>
    <n v="0"/>
    <n v="0"/>
  </r>
  <r>
    <x v="0"/>
    <s v="Travel_Frequently"/>
    <x v="2"/>
    <s v="Ex-Employees"/>
    <x v="0"/>
    <x v="0"/>
    <x v="1405"/>
    <n v="1427"/>
    <x v="0"/>
    <x v="6"/>
    <x v="0"/>
    <s v="No"/>
    <s v="Y"/>
    <n v="3"/>
    <n v="-2"/>
    <n v="0"/>
    <n v="31"/>
    <n v="1"/>
    <n v="1"/>
    <n v="1"/>
    <n v="0"/>
    <n v="667"/>
    <n v="1"/>
    <x v="2"/>
    <n v="1"/>
    <n v="2"/>
    <n v="50"/>
    <n v="1"/>
    <n v="1"/>
    <n v="3"/>
    <n v="1359"/>
    <n v="16154"/>
    <n v="1"/>
    <n v="12"/>
    <n v="3"/>
    <n v="2"/>
    <n v="80"/>
    <n v="0"/>
    <n v="1"/>
    <n v="3"/>
    <n v="1"/>
    <n v="0"/>
    <n v="0"/>
    <n v="0"/>
  </r>
  <r>
    <x v="0"/>
    <s v="Travel_Rarely"/>
    <x v="2"/>
    <s v="Ex-Employees"/>
    <x v="2"/>
    <x v="4"/>
    <x v="1406"/>
    <n v="1467"/>
    <x v="0"/>
    <x v="8"/>
    <x v="1"/>
    <s v="No"/>
    <s v="Y"/>
    <n v="0"/>
    <n v="-2"/>
    <n v="0"/>
    <n v="34"/>
    <n v="1"/>
    <n v="1"/>
    <n v="1"/>
    <n v="0"/>
    <n v="1107"/>
    <n v="9"/>
    <x v="2"/>
    <n v="1"/>
    <n v="4"/>
    <n v="52"/>
    <n v="3"/>
    <n v="1"/>
    <n v="4"/>
    <n v="2742"/>
    <n v="3072"/>
    <n v="1"/>
    <n v="15"/>
    <n v="3"/>
    <n v="4"/>
    <n v="80"/>
    <n v="0"/>
    <n v="2"/>
    <n v="3"/>
    <n v="2"/>
    <n v="2"/>
    <n v="2"/>
    <n v="2"/>
  </r>
  <r>
    <x v="0"/>
    <s v="Travel_Rarely"/>
    <x v="1"/>
    <s v="Ex-Employees"/>
    <x v="1"/>
    <x v="4"/>
    <x v="1407"/>
    <n v="1572"/>
    <x v="0"/>
    <x v="3"/>
    <x v="1"/>
    <s v="No"/>
    <s v="Y"/>
    <n v="4"/>
    <n v="-2"/>
    <n v="0"/>
    <n v="53"/>
    <n v="1"/>
    <n v="1"/>
    <n v="1"/>
    <n v="0"/>
    <n v="607"/>
    <n v="2"/>
    <x v="4"/>
    <n v="1"/>
    <n v="3"/>
    <n v="78"/>
    <n v="2"/>
    <n v="3"/>
    <n v="4"/>
    <n v="10169"/>
    <n v="14618"/>
    <n v="0"/>
    <n v="16"/>
    <n v="3"/>
    <n v="2"/>
    <n v="80"/>
    <n v="1"/>
    <n v="34"/>
    <n v="3"/>
    <n v="33"/>
    <n v="7"/>
    <n v="1"/>
    <n v="9"/>
  </r>
  <r>
    <x v="0"/>
    <s v="Travel_Rarely"/>
    <x v="2"/>
    <s v="Ex-Employees"/>
    <x v="1"/>
    <x v="0"/>
    <x v="1408"/>
    <n v="1433"/>
    <x v="0"/>
    <x v="1"/>
    <x v="0"/>
    <s v="No"/>
    <s v="Y"/>
    <n v="3"/>
    <n v="-2"/>
    <n v="0"/>
    <n v="31"/>
    <n v="1"/>
    <n v="1"/>
    <n v="1"/>
    <n v="0"/>
    <n v="202"/>
    <n v="8"/>
    <x v="3"/>
    <n v="1"/>
    <n v="1"/>
    <n v="34"/>
    <n v="2"/>
    <n v="1"/>
    <n v="2"/>
    <n v="1261"/>
    <n v="22262"/>
    <n v="1"/>
    <n v="12"/>
    <n v="3"/>
    <n v="3"/>
    <n v="80"/>
    <n v="0"/>
    <n v="1"/>
    <n v="4"/>
    <n v="1"/>
    <n v="0"/>
    <n v="0"/>
    <n v="0"/>
  </r>
  <r>
    <x v="0"/>
    <s v="Travel_Rarely"/>
    <x v="2"/>
    <s v="Ex-Employees"/>
    <x v="0"/>
    <x v="3"/>
    <x v="1409"/>
    <n v="1752"/>
    <x v="0"/>
    <x v="6"/>
    <x v="0"/>
    <s v="No"/>
    <s v="Y"/>
    <n v="3"/>
    <n v="-2"/>
    <n v="0"/>
    <n v="29"/>
    <n v="1"/>
    <n v="1"/>
    <n v="1"/>
    <n v="0"/>
    <n v="428"/>
    <n v="9"/>
    <x v="3"/>
    <n v="1"/>
    <n v="2"/>
    <n v="52"/>
    <n v="1"/>
    <n v="1"/>
    <n v="1"/>
    <n v="2760"/>
    <n v="14630"/>
    <n v="1"/>
    <n v="13"/>
    <n v="3"/>
    <n v="3"/>
    <n v="80"/>
    <n v="0"/>
    <n v="2"/>
    <n v="3"/>
    <n v="2"/>
    <n v="2"/>
    <n v="2"/>
    <n v="2"/>
  </r>
  <r>
    <x v="0"/>
    <s v="Travel_Frequently"/>
    <x v="2"/>
    <s v="Ex-Employees"/>
    <x v="1"/>
    <x v="0"/>
    <x v="1410"/>
    <n v="1807"/>
    <x v="1"/>
    <x v="2"/>
    <x v="1"/>
    <s v="No"/>
    <s v="Y"/>
    <n v="3"/>
    <n v="-2"/>
    <n v="0"/>
    <n v="34"/>
    <n v="1"/>
    <n v="1"/>
    <n v="1"/>
    <n v="0"/>
    <n v="234"/>
    <n v="9"/>
    <x v="2"/>
    <n v="1"/>
    <n v="4"/>
    <n v="93"/>
    <n v="3"/>
    <n v="2"/>
    <n v="1"/>
    <n v="5346"/>
    <n v="6208"/>
    <n v="4"/>
    <n v="17"/>
    <n v="3"/>
    <n v="3"/>
    <n v="80"/>
    <n v="1"/>
    <n v="11"/>
    <n v="2"/>
    <n v="7"/>
    <n v="1"/>
    <n v="0"/>
    <n v="7"/>
  </r>
  <r>
    <x v="0"/>
    <s v="Travel_Frequently"/>
    <x v="2"/>
    <s v="Ex-Employees"/>
    <x v="1"/>
    <x v="2"/>
    <x v="1411"/>
    <n v="1504"/>
    <x v="1"/>
    <x v="2"/>
    <x v="0"/>
    <s v="No"/>
    <s v="Y"/>
    <n v="2"/>
    <n v="-2"/>
    <n v="0"/>
    <n v="28"/>
    <n v="1"/>
    <n v="1"/>
    <n v="1"/>
    <n v="0"/>
    <n v="289"/>
    <n v="2"/>
    <x v="0"/>
    <n v="1"/>
    <n v="3"/>
    <n v="38"/>
    <n v="2"/>
    <n v="1"/>
    <n v="1"/>
    <n v="2561"/>
    <n v="5355"/>
    <n v="7"/>
    <n v="11"/>
    <n v="3"/>
    <n v="3"/>
    <n v="80"/>
    <n v="0"/>
    <n v="8"/>
    <n v="2"/>
    <n v="0"/>
    <n v="0"/>
    <n v="0"/>
    <n v="0"/>
  </r>
  <r>
    <x v="0"/>
    <s v="Travel_Frequently"/>
    <x v="1"/>
    <s v="Ex-Employees"/>
    <x v="0"/>
    <x v="0"/>
    <x v="1412"/>
    <n v="2044"/>
    <x v="1"/>
    <x v="0"/>
    <x v="2"/>
    <s v="No"/>
    <s v="Y"/>
    <n v="3"/>
    <n v="-2"/>
    <n v="0"/>
    <n v="50"/>
    <n v="1"/>
    <n v="1"/>
    <n v="1"/>
    <n v="0"/>
    <n v="878"/>
    <n v="1"/>
    <x v="2"/>
    <n v="1"/>
    <n v="2"/>
    <n v="94"/>
    <n v="3"/>
    <n v="2"/>
    <n v="3"/>
    <n v="6728"/>
    <n v="14255"/>
    <n v="7"/>
    <n v="12"/>
    <n v="3"/>
    <n v="4"/>
    <n v="80"/>
    <n v="2"/>
    <n v="12"/>
    <n v="3"/>
    <n v="6"/>
    <n v="3"/>
    <n v="0"/>
    <n v="1"/>
  </r>
  <r>
    <x v="0"/>
    <s v="Travel_Frequently"/>
    <x v="1"/>
    <s v="Ex-Employees"/>
    <x v="0"/>
    <x v="0"/>
    <x v="1413"/>
    <n v="1716"/>
    <x v="1"/>
    <x v="0"/>
    <x v="1"/>
    <s v="No"/>
    <s v="Y"/>
    <n v="3"/>
    <n v="-2"/>
    <n v="0"/>
    <n v="47"/>
    <n v="1"/>
    <n v="1"/>
    <n v="1"/>
    <n v="0"/>
    <n v="1093"/>
    <n v="9"/>
    <x v="3"/>
    <n v="1"/>
    <n v="3"/>
    <n v="82"/>
    <n v="1"/>
    <n v="4"/>
    <n v="3"/>
    <n v="12936"/>
    <n v="24164"/>
    <n v="7"/>
    <n v="11"/>
    <n v="3"/>
    <n v="3"/>
    <n v="80"/>
    <n v="0"/>
    <n v="25"/>
    <n v="1"/>
    <n v="23"/>
    <n v="5"/>
    <n v="14"/>
    <n v="10"/>
  </r>
  <r>
    <x v="0"/>
    <s v="Travel_Frequently"/>
    <x v="2"/>
    <s v="Ex-Employees"/>
    <x v="0"/>
    <x v="4"/>
    <x v="1414"/>
    <n v="1486"/>
    <x v="1"/>
    <x v="6"/>
    <x v="1"/>
    <s v="No"/>
    <s v="Y"/>
    <n v="3"/>
    <n v="-2"/>
    <n v="0"/>
    <n v="28"/>
    <n v="1"/>
    <n v="1"/>
    <n v="1"/>
    <n v="0"/>
    <n v="1496"/>
    <n v="1"/>
    <x v="3"/>
    <n v="1"/>
    <n v="1"/>
    <n v="92"/>
    <n v="3"/>
    <n v="1"/>
    <n v="4"/>
    <n v="2909"/>
    <n v="15747"/>
    <n v="3"/>
    <n v="15"/>
    <n v="3"/>
    <n v="4"/>
    <n v="80"/>
    <n v="1"/>
    <n v="5"/>
    <n v="4"/>
    <n v="3"/>
    <n v="2"/>
    <n v="1"/>
    <n v="2"/>
  </r>
  <r>
    <x v="0"/>
    <s v="Travel_Frequently"/>
    <x v="4"/>
    <s v="Ex-Employees"/>
    <x v="0"/>
    <x v="3"/>
    <x v="1415"/>
    <n v="2023"/>
    <x v="1"/>
    <x v="6"/>
    <x v="1"/>
    <s v="No"/>
    <s v="Y"/>
    <n v="3"/>
    <n v="-2"/>
    <n v="0"/>
    <n v="23"/>
    <n v="1"/>
    <n v="1"/>
    <n v="1"/>
    <n v="0"/>
    <n v="638"/>
    <n v="9"/>
    <x v="3"/>
    <n v="1"/>
    <n v="4"/>
    <n v="33"/>
    <n v="3"/>
    <n v="1"/>
    <n v="1"/>
    <n v="1790"/>
    <n v="26956"/>
    <n v="1"/>
    <n v="19"/>
    <n v="3"/>
    <n v="1"/>
    <n v="80"/>
    <n v="1"/>
    <n v="1"/>
    <n v="2"/>
    <n v="1"/>
    <n v="0"/>
    <n v="1"/>
    <n v="0"/>
  </r>
  <r>
    <x v="0"/>
    <s v="Travel_Frequently"/>
    <x v="2"/>
    <s v="Ex-Employees"/>
    <x v="0"/>
    <x v="4"/>
    <x v="1416"/>
    <n v="1928"/>
    <x v="1"/>
    <x v="6"/>
    <x v="0"/>
    <s v="No"/>
    <s v="Y"/>
    <n v="3"/>
    <n v="-2"/>
    <n v="0"/>
    <n v="29"/>
    <n v="1"/>
    <n v="1"/>
    <n v="1"/>
    <n v="0"/>
    <n v="746"/>
    <n v="24"/>
    <x v="3"/>
    <n v="1"/>
    <n v="3"/>
    <n v="45"/>
    <n v="4"/>
    <n v="1"/>
    <n v="4"/>
    <n v="1091"/>
    <n v="10642"/>
    <n v="1"/>
    <n v="17"/>
    <n v="3"/>
    <n v="4"/>
    <n v="80"/>
    <n v="0"/>
    <n v="1"/>
    <n v="3"/>
    <n v="1"/>
    <n v="0"/>
    <n v="0"/>
    <n v="0"/>
  </r>
  <r>
    <x v="0"/>
    <s v="Travel_Rarely"/>
    <x v="2"/>
    <s v="Ex-Employees"/>
    <x v="2"/>
    <x v="5"/>
    <x v="1417"/>
    <n v="1842"/>
    <x v="1"/>
    <x v="8"/>
    <x v="1"/>
    <s v="No"/>
    <s v="Y"/>
    <n v="4"/>
    <n v="-2"/>
    <n v="0"/>
    <n v="31"/>
    <n v="1"/>
    <n v="1"/>
    <n v="1"/>
    <n v="0"/>
    <n v="359"/>
    <n v="18"/>
    <x v="4"/>
    <n v="1"/>
    <n v="4"/>
    <n v="89"/>
    <n v="4"/>
    <n v="1"/>
    <n v="1"/>
    <n v="2956"/>
    <n v="21495"/>
    <n v="0"/>
    <n v="17"/>
    <n v="3"/>
    <n v="3"/>
    <n v="80"/>
    <n v="0"/>
    <n v="2"/>
    <n v="3"/>
    <n v="1"/>
    <n v="0"/>
    <n v="0"/>
    <n v="0"/>
  </r>
  <r>
    <x v="0"/>
    <s v="Travel_Rarely"/>
    <x v="4"/>
    <s v="Ex-Employees"/>
    <x v="2"/>
    <x v="5"/>
    <x v="1418"/>
    <n v="1714"/>
    <x v="1"/>
    <x v="8"/>
    <x v="1"/>
    <s v="No"/>
    <s v="Y"/>
    <n v="2"/>
    <n v="-2"/>
    <n v="0"/>
    <n v="24"/>
    <n v="1"/>
    <n v="1"/>
    <n v="1"/>
    <n v="0"/>
    <n v="240"/>
    <n v="22"/>
    <x v="1"/>
    <n v="1"/>
    <n v="4"/>
    <n v="58"/>
    <n v="1"/>
    <n v="1"/>
    <n v="3"/>
    <n v="1555"/>
    <n v="11585"/>
    <n v="1"/>
    <n v="11"/>
    <n v="3"/>
    <n v="3"/>
    <n v="80"/>
    <n v="1"/>
    <n v="1"/>
    <n v="3"/>
    <n v="1"/>
    <n v="0"/>
    <n v="0"/>
    <n v="0"/>
  </r>
  <r>
    <x v="0"/>
    <s v="Travel_Rarely"/>
    <x v="2"/>
    <s v="Ex-Employees"/>
    <x v="1"/>
    <x v="4"/>
    <x v="1419"/>
    <n v="1960"/>
    <x v="1"/>
    <x v="2"/>
    <x v="2"/>
    <s v="No"/>
    <s v="Y"/>
    <n v="2"/>
    <n v="-2"/>
    <n v="0"/>
    <n v="28"/>
    <n v="1"/>
    <n v="1"/>
    <n v="1"/>
    <n v="0"/>
    <n v="1404"/>
    <n v="17"/>
    <x v="3"/>
    <n v="1"/>
    <n v="3"/>
    <n v="32"/>
    <n v="2"/>
    <n v="1"/>
    <n v="4"/>
    <n v="2367"/>
    <n v="18779"/>
    <n v="5"/>
    <n v="12"/>
    <n v="3"/>
    <n v="1"/>
    <n v="80"/>
    <n v="1"/>
    <n v="6"/>
    <n v="2"/>
    <n v="4"/>
    <n v="1"/>
    <n v="0"/>
    <n v="3"/>
  </r>
  <r>
    <x v="0"/>
    <s v="Travel_Rarely"/>
    <x v="3"/>
    <s v="Ex-Employees"/>
    <x v="1"/>
    <x v="4"/>
    <x v="1420"/>
    <n v="2032"/>
    <x v="1"/>
    <x v="2"/>
    <x v="1"/>
    <s v="No"/>
    <s v="Y"/>
    <n v="4"/>
    <n v="-2"/>
    <n v="0"/>
    <n v="56"/>
    <n v="1"/>
    <n v="1"/>
    <n v="1"/>
    <n v="0"/>
    <n v="310"/>
    <n v="7"/>
    <x v="0"/>
    <n v="1"/>
    <n v="4"/>
    <n v="72"/>
    <n v="3"/>
    <n v="1"/>
    <n v="4"/>
    <n v="2339"/>
    <n v="3666"/>
    <n v="8"/>
    <n v="11"/>
    <n v="3"/>
    <n v="4"/>
    <n v="80"/>
    <n v="1"/>
    <n v="14"/>
    <n v="1"/>
    <n v="10"/>
    <n v="9"/>
    <n v="9"/>
    <n v="8"/>
  </r>
  <r>
    <x v="0"/>
    <s v="Travel_Rarely"/>
    <x v="0"/>
    <s v="Ex-Employees"/>
    <x v="1"/>
    <x v="2"/>
    <x v="1421"/>
    <n v="1573"/>
    <x v="1"/>
    <x v="3"/>
    <x v="1"/>
    <s v="No"/>
    <s v="Y"/>
    <n v="2"/>
    <n v="-2"/>
    <n v="0"/>
    <n v="38"/>
    <n v="1"/>
    <n v="1"/>
    <n v="1"/>
    <n v="0"/>
    <n v="903"/>
    <n v="2"/>
    <x v="3"/>
    <n v="1"/>
    <n v="3"/>
    <n v="81"/>
    <n v="3"/>
    <n v="2"/>
    <n v="2"/>
    <n v="4855"/>
    <n v="7653"/>
    <n v="4"/>
    <n v="11"/>
    <n v="3"/>
    <n v="1"/>
    <n v="80"/>
    <n v="2"/>
    <n v="7"/>
    <n v="3"/>
    <n v="5"/>
    <n v="2"/>
    <n v="1"/>
    <n v="4"/>
  </r>
  <r>
    <x v="0"/>
    <s v="Travel_Rarely"/>
    <x v="2"/>
    <s v="Ex-Employees"/>
    <x v="1"/>
    <x v="4"/>
    <x v="1422"/>
    <n v="1522"/>
    <x v="1"/>
    <x v="1"/>
    <x v="0"/>
    <s v="No"/>
    <s v="Y"/>
    <n v="2"/>
    <n v="-2"/>
    <n v="0"/>
    <n v="29"/>
    <n v="1"/>
    <n v="1"/>
    <n v="1"/>
    <n v="0"/>
    <n v="224"/>
    <n v="1"/>
    <x v="2"/>
    <n v="1"/>
    <n v="1"/>
    <n v="100"/>
    <n v="2"/>
    <n v="1"/>
    <n v="1"/>
    <n v="2362"/>
    <n v="7568"/>
    <n v="6"/>
    <n v="13"/>
    <n v="3"/>
    <n v="3"/>
    <n v="80"/>
    <n v="0"/>
    <n v="11"/>
    <n v="1"/>
    <n v="9"/>
    <n v="7"/>
    <n v="0"/>
    <n v="7"/>
  </r>
  <r>
    <x v="0"/>
    <s v="Travel_Rarely"/>
    <x v="3"/>
    <s v="Ex-Employees"/>
    <x v="1"/>
    <x v="0"/>
    <x v="1423"/>
    <n v="1907"/>
    <x v="1"/>
    <x v="2"/>
    <x v="0"/>
    <s v="No"/>
    <s v="Y"/>
    <n v="3"/>
    <n v="-2"/>
    <n v="0"/>
    <n v="56"/>
    <n v="1"/>
    <n v="1"/>
    <n v="1"/>
    <n v="0"/>
    <n v="1162"/>
    <n v="24"/>
    <x v="0"/>
    <n v="1"/>
    <n v="1"/>
    <n v="97"/>
    <n v="3"/>
    <n v="1"/>
    <n v="4"/>
    <n v="2587"/>
    <n v="10261"/>
    <n v="1"/>
    <n v="16"/>
    <n v="3"/>
    <n v="4"/>
    <n v="80"/>
    <n v="0"/>
    <n v="5"/>
    <n v="3"/>
    <n v="4"/>
    <n v="2"/>
    <n v="1"/>
    <n v="0"/>
  </r>
  <r>
    <x v="0"/>
    <s v="Travel_Rarely"/>
    <x v="0"/>
    <s v="Ex-Employees"/>
    <x v="1"/>
    <x v="0"/>
    <x v="1424"/>
    <n v="1534"/>
    <x v="1"/>
    <x v="2"/>
    <x v="0"/>
    <s v="No"/>
    <s v="Y"/>
    <n v="3"/>
    <n v="-2"/>
    <n v="0"/>
    <n v="40"/>
    <n v="1"/>
    <n v="1"/>
    <n v="1"/>
    <n v="0"/>
    <n v="676"/>
    <n v="9"/>
    <x v="2"/>
    <n v="1"/>
    <n v="4"/>
    <n v="86"/>
    <n v="3"/>
    <n v="1"/>
    <n v="1"/>
    <n v="2018"/>
    <n v="21831"/>
    <n v="3"/>
    <n v="14"/>
    <n v="3"/>
    <n v="2"/>
    <n v="80"/>
    <n v="0"/>
    <n v="15"/>
    <n v="1"/>
    <n v="5"/>
    <n v="4"/>
    <n v="1"/>
    <n v="0"/>
  </r>
  <r>
    <x v="0"/>
    <s v="Travel_Rarely"/>
    <x v="0"/>
    <s v="Ex-Employees"/>
    <x v="1"/>
    <x v="2"/>
    <x v="1425"/>
    <n v="1809"/>
    <x v="1"/>
    <x v="3"/>
    <x v="0"/>
    <s v="No"/>
    <s v="Y"/>
    <n v="4"/>
    <n v="-2"/>
    <n v="0"/>
    <n v="37"/>
    <n v="1"/>
    <n v="1"/>
    <n v="1"/>
    <n v="0"/>
    <n v="370"/>
    <n v="10"/>
    <x v="2"/>
    <n v="1"/>
    <n v="4"/>
    <n v="58"/>
    <n v="3"/>
    <n v="2"/>
    <n v="1"/>
    <n v="4213"/>
    <n v="4992"/>
    <n v="1"/>
    <n v="15"/>
    <n v="3"/>
    <n v="2"/>
    <n v="80"/>
    <n v="0"/>
    <n v="10"/>
    <n v="1"/>
    <n v="10"/>
    <n v="3"/>
    <n v="0"/>
    <n v="8"/>
  </r>
  <r>
    <x v="0"/>
    <s v="Travel_Rarely"/>
    <x v="2"/>
    <s v="Ex-Employees"/>
    <x v="1"/>
    <x v="0"/>
    <x v="1426"/>
    <n v="1692"/>
    <x v="1"/>
    <x v="2"/>
    <x v="0"/>
    <s v="No"/>
    <s v="Y"/>
    <n v="2"/>
    <n v="-2"/>
    <n v="0"/>
    <n v="32"/>
    <n v="1"/>
    <n v="1"/>
    <n v="1"/>
    <n v="0"/>
    <n v="1259"/>
    <n v="2"/>
    <x v="2"/>
    <n v="1"/>
    <n v="4"/>
    <n v="95"/>
    <n v="3"/>
    <n v="1"/>
    <n v="2"/>
    <n v="1393"/>
    <n v="24852"/>
    <n v="1"/>
    <n v="12"/>
    <n v="3"/>
    <n v="1"/>
    <n v="80"/>
    <n v="0"/>
    <n v="1"/>
    <n v="3"/>
    <n v="1"/>
    <n v="0"/>
    <n v="0"/>
    <n v="0"/>
  </r>
  <r>
    <x v="0"/>
    <s v="Travel_Rarely"/>
    <x v="1"/>
    <s v="Ex-Employees"/>
    <x v="0"/>
    <x v="3"/>
    <x v="1427"/>
    <n v="1457"/>
    <x v="1"/>
    <x v="0"/>
    <x v="2"/>
    <s v="No"/>
    <s v="Y"/>
    <n v="1"/>
    <n v="-2"/>
    <n v="0"/>
    <n v="46"/>
    <n v="1"/>
    <n v="1"/>
    <n v="1"/>
    <n v="0"/>
    <n v="377"/>
    <n v="9"/>
    <x v="3"/>
    <n v="1"/>
    <n v="1"/>
    <n v="52"/>
    <n v="3"/>
    <n v="3"/>
    <n v="1"/>
    <n v="10096"/>
    <n v="15986"/>
    <n v="4"/>
    <n v="11"/>
    <n v="3"/>
    <n v="1"/>
    <n v="80"/>
    <n v="1"/>
    <n v="28"/>
    <n v="4"/>
    <n v="7"/>
    <n v="7"/>
    <n v="4"/>
    <n v="3"/>
  </r>
  <r>
    <x v="0"/>
    <s v="Travel_Rarely"/>
    <x v="2"/>
    <s v="Ex-Employees"/>
    <x v="0"/>
    <x v="0"/>
    <x v="1428"/>
    <n v="1439"/>
    <x v="1"/>
    <x v="6"/>
    <x v="1"/>
    <s v="No"/>
    <s v="Y"/>
    <n v="2"/>
    <n v="-2"/>
    <n v="0"/>
    <n v="25"/>
    <n v="1"/>
    <n v="1"/>
    <n v="1"/>
    <n v="0"/>
    <n v="383"/>
    <n v="9"/>
    <x v="0"/>
    <n v="1"/>
    <n v="1"/>
    <n v="68"/>
    <n v="2"/>
    <n v="1"/>
    <n v="1"/>
    <n v="4400"/>
    <n v="15182"/>
    <n v="3"/>
    <n v="12"/>
    <n v="3"/>
    <n v="1"/>
    <n v="80"/>
    <n v="0"/>
    <n v="6"/>
    <n v="3"/>
    <n v="3"/>
    <n v="2"/>
    <n v="2"/>
    <n v="2"/>
  </r>
  <r>
    <x v="0"/>
    <s v="Travel_Rarely"/>
    <x v="0"/>
    <s v="Ex-Employees"/>
    <x v="0"/>
    <x v="2"/>
    <x v="1429"/>
    <n v="1639"/>
    <x v="1"/>
    <x v="0"/>
    <x v="1"/>
    <s v="No"/>
    <s v="Y"/>
    <n v="3"/>
    <n v="-2"/>
    <n v="0"/>
    <n v="35"/>
    <n v="1"/>
    <n v="1"/>
    <n v="1"/>
    <n v="0"/>
    <n v="737"/>
    <n v="10"/>
    <x v="3"/>
    <n v="1"/>
    <n v="4"/>
    <n v="55"/>
    <n v="2"/>
    <n v="3"/>
    <n v="1"/>
    <n v="10306"/>
    <n v="21530"/>
    <n v="9"/>
    <n v="17"/>
    <n v="3"/>
    <n v="3"/>
    <n v="80"/>
    <n v="0"/>
    <n v="15"/>
    <n v="3"/>
    <n v="13"/>
    <n v="12"/>
    <n v="6"/>
    <n v="0"/>
  </r>
  <r>
    <x v="0"/>
    <s v="Travel_Rarely"/>
    <x v="2"/>
    <s v="Ex-Employees"/>
    <x v="0"/>
    <x v="0"/>
    <x v="1430"/>
    <n v="1562"/>
    <x v="1"/>
    <x v="0"/>
    <x v="1"/>
    <s v="No"/>
    <s v="Y"/>
    <n v="4"/>
    <n v="-2"/>
    <n v="0"/>
    <n v="30"/>
    <n v="1"/>
    <n v="1"/>
    <n v="1"/>
    <n v="0"/>
    <n v="740"/>
    <n v="1"/>
    <x v="3"/>
    <n v="1"/>
    <n v="2"/>
    <n v="64"/>
    <n v="2"/>
    <n v="2"/>
    <n v="1"/>
    <n v="9714"/>
    <n v="5323"/>
    <n v="1"/>
    <n v="11"/>
    <n v="3"/>
    <n v="4"/>
    <n v="80"/>
    <n v="1"/>
    <n v="10"/>
    <n v="3"/>
    <n v="10"/>
    <n v="8"/>
    <n v="6"/>
    <n v="7"/>
  </r>
  <r>
    <x v="0"/>
    <s v="Travel_Rarely"/>
    <x v="2"/>
    <s v="Ex-Employees"/>
    <x v="0"/>
    <x v="3"/>
    <x v="1431"/>
    <n v="1761"/>
    <x v="1"/>
    <x v="0"/>
    <x v="1"/>
    <s v="No"/>
    <s v="Y"/>
    <n v="2"/>
    <n v="-2"/>
    <n v="0"/>
    <n v="31"/>
    <n v="1"/>
    <n v="1"/>
    <n v="1"/>
    <n v="0"/>
    <n v="1079"/>
    <n v="16"/>
    <x v="2"/>
    <n v="1"/>
    <n v="1"/>
    <n v="70"/>
    <n v="3"/>
    <n v="3"/>
    <n v="1"/>
    <n v="8161"/>
    <n v="19002"/>
    <n v="2"/>
    <n v="13"/>
    <n v="3"/>
    <n v="1"/>
    <n v="80"/>
    <n v="3"/>
    <n v="10"/>
    <n v="3"/>
    <n v="1"/>
    <n v="0"/>
    <n v="0"/>
    <n v="0"/>
  </r>
  <r>
    <x v="0"/>
    <s v="Travel_Rarely"/>
    <x v="2"/>
    <s v="Ex-Employees"/>
    <x v="0"/>
    <x v="0"/>
    <x v="1432"/>
    <n v="1734"/>
    <x v="1"/>
    <x v="0"/>
    <x v="0"/>
    <s v="No"/>
    <s v="Y"/>
    <n v="2"/>
    <n v="-2"/>
    <n v="0"/>
    <n v="32"/>
    <n v="1"/>
    <n v="1"/>
    <n v="1"/>
    <n v="0"/>
    <n v="964"/>
    <n v="1"/>
    <x v="0"/>
    <n v="1"/>
    <n v="1"/>
    <n v="34"/>
    <n v="1"/>
    <n v="2"/>
    <n v="2"/>
    <n v="6735"/>
    <n v="12147"/>
    <n v="6"/>
    <n v="15"/>
    <n v="3"/>
    <n v="2"/>
    <n v="80"/>
    <n v="0"/>
    <n v="10"/>
    <n v="3"/>
    <n v="0"/>
    <n v="0"/>
    <n v="0"/>
    <n v="0"/>
  </r>
  <r>
    <x v="0"/>
    <s v="Travel_Rarely"/>
    <x v="4"/>
    <s v="Ex-Employees"/>
    <x v="0"/>
    <x v="3"/>
    <x v="1433"/>
    <n v="1780"/>
    <x v="1"/>
    <x v="6"/>
    <x v="0"/>
    <s v="No"/>
    <s v="Y"/>
    <n v="3"/>
    <n v="-2"/>
    <n v="0"/>
    <n v="21"/>
    <n v="1"/>
    <n v="1"/>
    <n v="1"/>
    <n v="0"/>
    <n v="337"/>
    <n v="7"/>
    <x v="1"/>
    <n v="1"/>
    <n v="2"/>
    <n v="31"/>
    <n v="3"/>
    <n v="1"/>
    <n v="1"/>
    <n v="2679"/>
    <n v="4567"/>
    <n v="1"/>
    <n v="13"/>
    <n v="3"/>
    <n v="2"/>
    <n v="80"/>
    <n v="0"/>
    <n v="1"/>
    <n v="3"/>
    <n v="1"/>
    <n v="0"/>
    <n v="1"/>
    <n v="0"/>
  </r>
  <r>
    <x v="0"/>
    <s v="Travel_Rarely"/>
    <x v="2"/>
    <s v="Ex-Employees"/>
    <x v="0"/>
    <x v="2"/>
    <x v="1434"/>
    <n v="1876"/>
    <x v="1"/>
    <x v="6"/>
    <x v="0"/>
    <s v="No"/>
    <s v="Y"/>
    <n v="3"/>
    <n v="-2"/>
    <n v="0"/>
    <n v="30"/>
    <n v="1"/>
    <n v="1"/>
    <n v="1"/>
    <n v="0"/>
    <n v="945"/>
    <n v="9"/>
    <x v="3"/>
    <n v="1"/>
    <n v="2"/>
    <n v="89"/>
    <n v="3"/>
    <n v="1"/>
    <n v="4"/>
    <n v="1081"/>
    <n v="16019"/>
    <n v="1"/>
    <n v="13"/>
    <n v="3"/>
    <n v="3"/>
    <n v="80"/>
    <n v="0"/>
    <n v="1"/>
    <n v="2"/>
    <n v="1"/>
    <n v="0"/>
    <n v="0"/>
    <n v="0"/>
  </r>
  <r>
    <x v="0"/>
    <s v="Travel_Frequently"/>
    <x v="2"/>
    <s v="Ex-Employees"/>
    <x v="1"/>
    <x v="0"/>
    <x v="1435"/>
    <n v="1939"/>
    <x v="0"/>
    <x v="1"/>
    <x v="0"/>
    <s v="Yes"/>
    <s v="Y"/>
    <n v="2"/>
    <n v="-2"/>
    <n v="0"/>
    <n v="32"/>
    <n v="1"/>
    <n v="1"/>
    <n v="1"/>
    <n v="0"/>
    <n v="238"/>
    <n v="5"/>
    <x v="0"/>
    <n v="1"/>
    <n v="1"/>
    <n v="47"/>
    <n v="4"/>
    <n v="1"/>
    <n v="3"/>
    <n v="2432"/>
    <n v="15318"/>
    <n v="3"/>
    <n v="14"/>
    <n v="3"/>
    <n v="1"/>
    <n v="80"/>
    <n v="0"/>
    <n v="8"/>
    <n v="3"/>
    <n v="4"/>
    <n v="1"/>
    <n v="0"/>
    <n v="3"/>
  </r>
  <r>
    <x v="0"/>
    <s v="Travel_Frequently"/>
    <x v="2"/>
    <s v="Ex-Employees"/>
    <x v="1"/>
    <x v="1"/>
    <x v="1436"/>
    <n v="1421"/>
    <x v="0"/>
    <x v="4"/>
    <x v="0"/>
    <s v="Yes"/>
    <s v="Y"/>
    <n v="1"/>
    <n v="-2"/>
    <n v="0"/>
    <n v="29"/>
    <n v="1"/>
    <n v="1"/>
    <n v="1"/>
    <n v="0"/>
    <n v="337"/>
    <n v="14"/>
    <x v="1"/>
    <n v="1"/>
    <n v="3"/>
    <n v="84"/>
    <n v="3"/>
    <n v="3"/>
    <n v="4"/>
    <n v="7553"/>
    <n v="22930"/>
    <n v="0"/>
    <n v="12"/>
    <n v="3"/>
    <n v="1"/>
    <n v="80"/>
    <n v="0"/>
    <n v="9"/>
    <n v="3"/>
    <n v="8"/>
    <n v="7"/>
    <n v="7"/>
    <n v="7"/>
  </r>
  <r>
    <x v="0"/>
    <s v="Travel_Frequently"/>
    <x v="1"/>
    <s v="Ex-Employees"/>
    <x v="0"/>
    <x v="2"/>
    <x v="1437"/>
    <n v="1691"/>
    <x v="0"/>
    <x v="6"/>
    <x v="1"/>
    <s v="Yes"/>
    <s v="Y"/>
    <n v="3"/>
    <n v="-2"/>
    <n v="0"/>
    <n v="48"/>
    <n v="1"/>
    <n v="1"/>
    <n v="1"/>
    <n v="0"/>
    <n v="708"/>
    <n v="7"/>
    <x v="0"/>
    <n v="1"/>
    <n v="4"/>
    <n v="95"/>
    <n v="3"/>
    <n v="1"/>
    <n v="3"/>
    <n v="2655"/>
    <n v="11740"/>
    <n v="2"/>
    <n v="11"/>
    <n v="3"/>
    <n v="3"/>
    <n v="80"/>
    <n v="2"/>
    <n v="19"/>
    <n v="3"/>
    <n v="9"/>
    <n v="7"/>
    <n v="7"/>
    <n v="7"/>
  </r>
  <r>
    <x v="0"/>
    <s v="Travel_Frequently"/>
    <x v="4"/>
    <s v="Ex-Employees"/>
    <x v="0"/>
    <x v="2"/>
    <x v="1438"/>
    <n v="1624"/>
    <x v="0"/>
    <x v="6"/>
    <x v="0"/>
    <s v="Yes"/>
    <s v="Y"/>
    <n v="2"/>
    <n v="-2"/>
    <n v="0"/>
    <n v="18"/>
    <n v="1"/>
    <n v="1"/>
    <n v="1"/>
    <n v="0"/>
    <n v="544"/>
    <n v="3"/>
    <x v="0"/>
    <n v="1"/>
    <n v="2"/>
    <n v="70"/>
    <n v="3"/>
    <n v="1"/>
    <n v="4"/>
    <n v="1569"/>
    <n v="18420"/>
    <n v="1"/>
    <n v="12"/>
    <n v="3"/>
    <n v="3"/>
    <n v="80"/>
    <n v="0"/>
    <n v="0"/>
    <n v="4"/>
    <n v="0"/>
    <n v="0"/>
    <n v="0"/>
    <n v="0"/>
  </r>
  <r>
    <x v="0"/>
    <s v="Travel_Rarely"/>
    <x v="2"/>
    <s v="Ex-Employees"/>
    <x v="2"/>
    <x v="2"/>
    <x v="1439"/>
    <n v="1818"/>
    <x v="0"/>
    <x v="8"/>
    <x v="1"/>
    <s v="Yes"/>
    <s v="Y"/>
    <n v="3"/>
    <n v="-2"/>
    <n v="0"/>
    <n v="26"/>
    <n v="1"/>
    <n v="1"/>
    <n v="1"/>
    <n v="0"/>
    <n v="920"/>
    <n v="20"/>
    <x v="0"/>
    <n v="1"/>
    <n v="4"/>
    <n v="69"/>
    <n v="3"/>
    <n v="1"/>
    <n v="2"/>
    <n v="2148"/>
    <n v="6889"/>
    <n v="0"/>
    <n v="11"/>
    <n v="3"/>
    <n v="3"/>
    <n v="80"/>
    <n v="0"/>
    <n v="6"/>
    <n v="3"/>
    <n v="5"/>
    <n v="1"/>
    <n v="1"/>
    <n v="4"/>
  </r>
  <r>
    <x v="0"/>
    <s v="Travel_Rarely"/>
    <x v="0"/>
    <s v="Ex-Employees"/>
    <x v="1"/>
    <x v="0"/>
    <x v="1440"/>
    <n v="1569"/>
    <x v="0"/>
    <x v="2"/>
    <x v="2"/>
    <s v="Yes"/>
    <s v="Y"/>
    <n v="2"/>
    <n v="-2"/>
    <n v="0"/>
    <n v="35"/>
    <n v="1"/>
    <n v="1"/>
    <n v="1"/>
    <n v="0"/>
    <n v="104"/>
    <n v="2"/>
    <x v="3"/>
    <n v="1"/>
    <n v="1"/>
    <n v="69"/>
    <n v="3"/>
    <n v="1"/>
    <n v="1"/>
    <n v="2074"/>
    <n v="26619"/>
    <n v="1"/>
    <n v="12"/>
    <n v="3"/>
    <n v="4"/>
    <n v="80"/>
    <n v="1"/>
    <n v="1"/>
    <n v="3"/>
    <n v="1"/>
    <n v="0"/>
    <n v="0"/>
    <n v="0"/>
  </r>
  <r>
    <x v="0"/>
    <s v="Travel_Rarely"/>
    <x v="4"/>
    <s v="Ex-Employees"/>
    <x v="1"/>
    <x v="2"/>
    <x v="1441"/>
    <n v="1783"/>
    <x v="0"/>
    <x v="2"/>
    <x v="1"/>
    <s v="Yes"/>
    <s v="Y"/>
    <n v="6"/>
    <n v="-2"/>
    <n v="0"/>
    <n v="22"/>
    <n v="1"/>
    <n v="1"/>
    <n v="1"/>
    <n v="0"/>
    <n v="1294"/>
    <n v="8"/>
    <x v="1"/>
    <n v="1"/>
    <n v="3"/>
    <n v="79"/>
    <n v="3"/>
    <n v="1"/>
    <n v="1"/>
    <n v="2398"/>
    <n v="15999"/>
    <n v="1"/>
    <n v="17"/>
    <n v="3"/>
    <n v="3"/>
    <n v="80"/>
    <n v="0"/>
    <n v="1"/>
    <n v="3"/>
    <n v="1"/>
    <n v="0"/>
    <n v="0"/>
    <n v="0"/>
  </r>
  <r>
    <x v="0"/>
    <s v="Travel_Rarely"/>
    <x v="2"/>
    <s v="Ex-Employees"/>
    <x v="0"/>
    <x v="3"/>
    <x v="1442"/>
    <n v="1933"/>
    <x v="0"/>
    <x v="0"/>
    <x v="0"/>
    <s v="Yes"/>
    <s v="Y"/>
    <n v="0"/>
    <n v="-2"/>
    <n v="0"/>
    <n v="28"/>
    <n v="1"/>
    <n v="1"/>
    <n v="1"/>
    <n v="0"/>
    <n v="1475"/>
    <n v="13"/>
    <x v="0"/>
    <n v="1"/>
    <n v="4"/>
    <n v="84"/>
    <n v="3"/>
    <n v="2"/>
    <n v="1"/>
    <n v="9854"/>
    <n v="23352"/>
    <n v="3"/>
    <n v="11"/>
    <n v="3"/>
    <n v="4"/>
    <n v="80"/>
    <n v="0"/>
    <n v="6"/>
    <n v="3"/>
    <n v="2"/>
    <n v="0"/>
    <n v="2"/>
    <n v="2"/>
  </r>
  <r>
    <x v="0"/>
    <s v="Travel_Frequently"/>
    <x v="0"/>
    <s v="Ex-Employees"/>
    <x v="1"/>
    <x v="2"/>
    <x v="1443"/>
    <n v="1792"/>
    <x v="1"/>
    <x v="1"/>
    <x v="2"/>
    <s v="Yes"/>
    <s v="Y"/>
    <n v="2"/>
    <n v="-2"/>
    <n v="0"/>
    <n v="44"/>
    <n v="1"/>
    <n v="1"/>
    <n v="1"/>
    <n v="0"/>
    <n v="429"/>
    <n v="1"/>
    <x v="0"/>
    <n v="1"/>
    <n v="3"/>
    <n v="99"/>
    <n v="3"/>
    <n v="1"/>
    <n v="2"/>
    <n v="2342"/>
    <n v="11092"/>
    <n v="1"/>
    <n v="12"/>
    <n v="3"/>
    <n v="3"/>
    <n v="80"/>
    <n v="3"/>
    <n v="6"/>
    <n v="2"/>
    <n v="5"/>
    <n v="3"/>
    <n v="2"/>
    <n v="3"/>
  </r>
  <r>
    <x v="0"/>
    <s v="Travel_Frequently"/>
    <x v="2"/>
    <s v="Ex-Employees"/>
    <x v="1"/>
    <x v="0"/>
    <x v="1444"/>
    <n v="1464"/>
    <x v="1"/>
    <x v="2"/>
    <x v="1"/>
    <s v="Yes"/>
    <s v="Y"/>
    <n v="2"/>
    <n v="-2"/>
    <n v="0"/>
    <n v="31"/>
    <n v="1"/>
    <n v="1"/>
    <n v="1"/>
    <n v="0"/>
    <n v="523"/>
    <n v="2"/>
    <x v="3"/>
    <n v="1"/>
    <n v="2"/>
    <n v="94"/>
    <n v="3"/>
    <n v="1"/>
    <n v="4"/>
    <n v="3722"/>
    <n v="21081"/>
    <n v="6"/>
    <n v="13"/>
    <n v="3"/>
    <n v="3"/>
    <n v="80"/>
    <n v="1"/>
    <n v="7"/>
    <n v="1"/>
    <n v="2"/>
    <n v="2"/>
    <n v="2"/>
    <n v="2"/>
  </r>
  <r>
    <x v="0"/>
    <s v="Travel_Frequently"/>
    <x v="0"/>
    <s v="Ex-Employees"/>
    <x v="1"/>
    <x v="4"/>
    <x v="1445"/>
    <n v="1767"/>
    <x v="1"/>
    <x v="1"/>
    <x v="1"/>
    <s v="Yes"/>
    <s v="Y"/>
    <n v="4"/>
    <n v="-2"/>
    <n v="0"/>
    <n v="43"/>
    <n v="1"/>
    <n v="1"/>
    <n v="1"/>
    <n v="0"/>
    <n v="807"/>
    <n v="17"/>
    <x v="3"/>
    <n v="1"/>
    <n v="3"/>
    <n v="38"/>
    <n v="2"/>
    <n v="1"/>
    <n v="3"/>
    <n v="2437"/>
    <n v="15587"/>
    <n v="9"/>
    <n v="16"/>
    <n v="3"/>
    <n v="4"/>
    <n v="80"/>
    <n v="1"/>
    <n v="6"/>
    <n v="3"/>
    <n v="1"/>
    <n v="0"/>
    <n v="0"/>
    <n v="0"/>
  </r>
  <r>
    <x v="0"/>
    <s v="Travel_Frequently"/>
    <x v="4"/>
    <s v="Ex-Employees"/>
    <x v="1"/>
    <x v="2"/>
    <x v="1446"/>
    <n v="1494"/>
    <x v="1"/>
    <x v="2"/>
    <x v="0"/>
    <s v="Yes"/>
    <s v="Y"/>
    <n v="2"/>
    <n v="-2"/>
    <n v="0"/>
    <n v="24"/>
    <n v="1"/>
    <n v="1"/>
    <n v="1"/>
    <n v="0"/>
    <n v="381"/>
    <n v="9"/>
    <x v="3"/>
    <n v="1"/>
    <n v="2"/>
    <n v="89"/>
    <n v="3"/>
    <n v="1"/>
    <n v="1"/>
    <n v="3172"/>
    <n v="16998"/>
    <n v="2"/>
    <n v="11"/>
    <n v="3"/>
    <n v="3"/>
    <n v="80"/>
    <n v="0"/>
    <n v="4"/>
    <n v="2"/>
    <n v="0"/>
    <n v="0"/>
    <n v="0"/>
    <n v="0"/>
  </r>
  <r>
    <x v="0"/>
    <s v="Travel_Frequently"/>
    <x v="2"/>
    <s v="Ex-Employees"/>
    <x v="0"/>
    <x v="3"/>
    <x v="1447"/>
    <n v="1967"/>
    <x v="1"/>
    <x v="0"/>
    <x v="1"/>
    <s v="Yes"/>
    <s v="Y"/>
    <n v="4"/>
    <n v="-2"/>
    <n v="0"/>
    <n v="31"/>
    <n v="1"/>
    <n v="1"/>
    <n v="1"/>
    <n v="0"/>
    <n v="754"/>
    <n v="26"/>
    <x v="2"/>
    <n v="1"/>
    <n v="1"/>
    <n v="63"/>
    <n v="3"/>
    <n v="2"/>
    <n v="1"/>
    <n v="5617"/>
    <n v="21075"/>
    <n v="1"/>
    <n v="11"/>
    <n v="3"/>
    <n v="3"/>
    <n v="80"/>
    <n v="0"/>
    <n v="10"/>
    <n v="3"/>
    <n v="10"/>
    <n v="7"/>
    <n v="0"/>
    <n v="8"/>
  </r>
  <r>
    <x v="0"/>
    <s v="Travel_Rarely"/>
    <x v="2"/>
    <s v="Ex-Employees"/>
    <x v="2"/>
    <x v="5"/>
    <x v="1448"/>
    <n v="1844"/>
    <x v="1"/>
    <x v="8"/>
    <x v="2"/>
    <s v="Yes"/>
    <s v="Y"/>
    <n v="3"/>
    <n v="-2"/>
    <n v="0"/>
    <n v="29"/>
    <n v="1"/>
    <n v="1"/>
    <n v="1"/>
    <n v="0"/>
    <n v="350"/>
    <n v="13"/>
    <x v="3"/>
    <n v="1"/>
    <n v="1"/>
    <n v="56"/>
    <n v="2"/>
    <n v="1"/>
    <n v="1"/>
    <n v="2335"/>
    <n v="3157"/>
    <n v="4"/>
    <n v="15"/>
    <n v="3"/>
    <n v="4"/>
    <n v="80"/>
    <n v="3"/>
    <n v="4"/>
    <n v="3"/>
    <n v="2"/>
    <n v="2"/>
    <n v="2"/>
    <n v="0"/>
  </r>
  <r>
    <x v="0"/>
    <s v="Travel_Rarely"/>
    <x v="2"/>
    <s v="Ex-Employees"/>
    <x v="1"/>
    <x v="2"/>
    <x v="1449"/>
    <n v="2027"/>
    <x v="1"/>
    <x v="1"/>
    <x v="1"/>
    <s v="Yes"/>
    <s v="Y"/>
    <n v="3"/>
    <n v="-2"/>
    <n v="0"/>
    <n v="29"/>
    <n v="1"/>
    <n v="1"/>
    <n v="1"/>
    <n v="0"/>
    <n v="1092"/>
    <n v="1"/>
    <x v="2"/>
    <n v="1"/>
    <n v="1"/>
    <n v="36"/>
    <n v="3"/>
    <n v="1"/>
    <n v="4"/>
    <n v="4787"/>
    <n v="26124"/>
    <n v="9"/>
    <n v="14"/>
    <n v="3"/>
    <n v="2"/>
    <n v="80"/>
    <n v="3"/>
    <n v="4"/>
    <n v="4"/>
    <n v="2"/>
    <n v="2"/>
    <n v="2"/>
    <n v="2"/>
  </r>
  <r>
    <x v="0"/>
    <s v="Travel_Rarely"/>
    <x v="2"/>
    <s v="Ex-Employees"/>
    <x v="1"/>
    <x v="2"/>
    <x v="1450"/>
    <n v="1604"/>
    <x v="1"/>
    <x v="2"/>
    <x v="1"/>
    <s v="Yes"/>
    <s v="Y"/>
    <n v="3"/>
    <n v="-2"/>
    <n v="0"/>
    <n v="28"/>
    <n v="1"/>
    <n v="1"/>
    <n v="1"/>
    <n v="0"/>
    <n v="329"/>
    <n v="24"/>
    <x v="3"/>
    <n v="1"/>
    <n v="3"/>
    <n v="51"/>
    <n v="3"/>
    <n v="1"/>
    <n v="2"/>
    <n v="2408"/>
    <n v="7324"/>
    <n v="1"/>
    <n v="17"/>
    <n v="3"/>
    <n v="3"/>
    <n v="80"/>
    <n v="3"/>
    <n v="1"/>
    <n v="3"/>
    <n v="1"/>
    <n v="1"/>
    <n v="0"/>
    <n v="0"/>
  </r>
  <r>
    <x v="0"/>
    <s v="Travel_Rarely"/>
    <x v="0"/>
    <s v="Ex-Employees"/>
    <x v="1"/>
    <x v="0"/>
    <x v="1451"/>
    <n v="1649"/>
    <x v="1"/>
    <x v="2"/>
    <x v="0"/>
    <s v="Yes"/>
    <s v="Y"/>
    <n v="3"/>
    <n v="-2"/>
    <n v="0"/>
    <n v="40"/>
    <n v="1"/>
    <n v="1"/>
    <n v="1"/>
    <n v="0"/>
    <n v="1329"/>
    <n v="7"/>
    <x v="3"/>
    <n v="1"/>
    <n v="1"/>
    <n v="73"/>
    <n v="3"/>
    <n v="1"/>
    <n v="1"/>
    <n v="2166"/>
    <n v="3339"/>
    <n v="3"/>
    <n v="14"/>
    <n v="3"/>
    <n v="2"/>
    <n v="80"/>
    <n v="0"/>
    <n v="10"/>
    <n v="1"/>
    <n v="4"/>
    <n v="2"/>
    <n v="0"/>
    <n v="3"/>
  </r>
  <r>
    <x v="0"/>
    <s v="Travel_Rarely"/>
    <x v="4"/>
    <s v="Ex-Employees"/>
    <x v="1"/>
    <x v="2"/>
    <x v="1452"/>
    <n v="1684"/>
    <x v="1"/>
    <x v="2"/>
    <x v="0"/>
    <s v="Yes"/>
    <s v="Y"/>
    <n v="2"/>
    <n v="-2"/>
    <n v="0"/>
    <n v="23"/>
    <n v="1"/>
    <n v="1"/>
    <n v="1"/>
    <n v="0"/>
    <n v="1320"/>
    <n v="8"/>
    <x v="1"/>
    <n v="1"/>
    <n v="4"/>
    <n v="93"/>
    <n v="2"/>
    <n v="1"/>
    <n v="3"/>
    <n v="3989"/>
    <n v="20586"/>
    <n v="1"/>
    <n v="11"/>
    <n v="3"/>
    <n v="1"/>
    <n v="80"/>
    <n v="0"/>
    <n v="5"/>
    <n v="3"/>
    <n v="5"/>
    <n v="4"/>
    <n v="1"/>
    <n v="2"/>
  </r>
  <r>
    <x v="0"/>
    <s v="Travel_Rarely"/>
    <x v="1"/>
    <s v="Ex-Employees"/>
    <x v="0"/>
    <x v="3"/>
    <x v="1453"/>
    <n v="2055"/>
    <x v="1"/>
    <x v="0"/>
    <x v="2"/>
    <s v="Yes"/>
    <s v="Y"/>
    <n v="3"/>
    <n v="-2"/>
    <n v="0"/>
    <n v="50"/>
    <n v="1"/>
    <n v="1"/>
    <n v="1"/>
    <n v="0"/>
    <n v="410"/>
    <n v="28"/>
    <x v="3"/>
    <n v="1"/>
    <n v="4"/>
    <n v="39"/>
    <n v="2"/>
    <n v="3"/>
    <n v="1"/>
    <n v="10854"/>
    <n v="16586"/>
    <n v="4"/>
    <n v="13"/>
    <n v="3"/>
    <n v="2"/>
    <n v="80"/>
    <n v="1"/>
    <n v="20"/>
    <n v="3"/>
    <n v="3"/>
    <n v="2"/>
    <n v="2"/>
    <n v="0"/>
  </r>
  <r>
    <x v="0"/>
    <s v="Travel_Rarely"/>
    <x v="0"/>
    <s v="Ex-Employees"/>
    <x v="0"/>
    <x v="2"/>
    <x v="1454"/>
    <n v="1645"/>
    <x v="1"/>
    <x v="0"/>
    <x v="2"/>
    <s v="Yes"/>
    <s v="Y"/>
    <n v="2"/>
    <n v="-2"/>
    <n v="0"/>
    <n v="35"/>
    <n v="1"/>
    <n v="1"/>
    <n v="1"/>
    <n v="0"/>
    <n v="763"/>
    <n v="15"/>
    <x v="0"/>
    <n v="1"/>
    <n v="1"/>
    <n v="59"/>
    <n v="1"/>
    <n v="2"/>
    <n v="4"/>
    <n v="5440"/>
    <n v="22098"/>
    <n v="6"/>
    <n v="14"/>
    <n v="3"/>
    <n v="4"/>
    <n v="80"/>
    <n v="2"/>
    <n v="7"/>
    <n v="2"/>
    <n v="2"/>
    <n v="2"/>
    <n v="2"/>
    <n v="2"/>
  </r>
  <r>
    <x v="0"/>
    <s v="Travel_Rarely"/>
    <x v="0"/>
    <s v="Ex-Employees"/>
    <x v="0"/>
    <x v="3"/>
    <x v="1455"/>
    <n v="1733"/>
    <x v="1"/>
    <x v="0"/>
    <x v="2"/>
    <s v="Yes"/>
    <s v="Y"/>
    <n v="3"/>
    <n v="-2"/>
    <n v="0"/>
    <n v="36"/>
    <n v="1"/>
    <n v="1"/>
    <n v="1"/>
    <n v="0"/>
    <n v="1456"/>
    <n v="13"/>
    <x v="4"/>
    <n v="1"/>
    <n v="2"/>
    <n v="96"/>
    <n v="2"/>
    <n v="2"/>
    <n v="1"/>
    <n v="6134"/>
    <n v="8658"/>
    <n v="5"/>
    <n v="13"/>
    <n v="3"/>
    <n v="2"/>
    <n v="80"/>
    <n v="3"/>
    <n v="16"/>
    <n v="3"/>
    <n v="2"/>
    <n v="2"/>
    <n v="2"/>
    <n v="2"/>
  </r>
  <r>
    <x v="0"/>
    <s v="Travel_Rarely"/>
    <x v="1"/>
    <s v="Ex-Employees"/>
    <x v="0"/>
    <x v="0"/>
    <x v="1456"/>
    <n v="1968"/>
    <x v="1"/>
    <x v="0"/>
    <x v="0"/>
    <s v="Yes"/>
    <s v="Y"/>
    <n v="2"/>
    <n v="-2"/>
    <n v="0"/>
    <n v="53"/>
    <n v="1"/>
    <n v="1"/>
    <n v="1"/>
    <n v="0"/>
    <n v="1168"/>
    <n v="24"/>
    <x v="2"/>
    <n v="1"/>
    <n v="1"/>
    <n v="66"/>
    <n v="3"/>
    <n v="3"/>
    <n v="1"/>
    <n v="10448"/>
    <n v="5843"/>
    <n v="6"/>
    <n v="13"/>
    <n v="3"/>
    <n v="2"/>
    <n v="80"/>
    <n v="0"/>
    <n v="15"/>
    <n v="2"/>
    <n v="2"/>
    <n v="2"/>
    <n v="2"/>
    <n v="2"/>
  </r>
  <r>
    <x v="0"/>
    <s v="Travel_Rarely"/>
    <x v="2"/>
    <s v="Ex-Employees"/>
    <x v="0"/>
    <x v="3"/>
    <x v="1457"/>
    <n v="1862"/>
    <x v="1"/>
    <x v="0"/>
    <x v="0"/>
    <s v="Yes"/>
    <s v="Y"/>
    <n v="3"/>
    <n v="-2"/>
    <n v="0"/>
    <n v="32"/>
    <n v="1"/>
    <n v="1"/>
    <n v="1"/>
    <n v="0"/>
    <n v="414"/>
    <n v="2"/>
    <x v="2"/>
    <n v="1"/>
    <n v="3"/>
    <n v="82"/>
    <n v="2"/>
    <n v="2"/>
    <n v="2"/>
    <n v="9907"/>
    <n v="26186"/>
    <n v="7"/>
    <n v="12"/>
    <n v="3"/>
    <n v="3"/>
    <n v="80"/>
    <n v="0"/>
    <n v="7"/>
    <n v="2"/>
    <n v="2"/>
    <n v="2"/>
    <n v="2"/>
    <n v="2"/>
  </r>
  <r>
    <x v="0"/>
    <s v="Travel_Rarely"/>
    <x v="0"/>
    <s v="Ex-Employees"/>
    <x v="0"/>
    <x v="0"/>
    <x v="1458"/>
    <n v="1797"/>
    <x v="1"/>
    <x v="0"/>
    <x v="0"/>
    <s v="Yes"/>
    <s v="Y"/>
    <n v="2"/>
    <n v="-2"/>
    <n v="0"/>
    <n v="35"/>
    <n v="1"/>
    <n v="1"/>
    <n v="1"/>
    <n v="0"/>
    <n v="303"/>
    <n v="27"/>
    <x v="3"/>
    <n v="1"/>
    <n v="3"/>
    <n v="84"/>
    <n v="3"/>
    <n v="2"/>
    <n v="4"/>
    <n v="5813"/>
    <n v="13492"/>
    <n v="1"/>
    <n v="18"/>
    <n v="3"/>
    <n v="4"/>
    <n v="80"/>
    <n v="0"/>
    <n v="10"/>
    <n v="3"/>
    <n v="10"/>
    <n v="7"/>
    <n v="7"/>
    <n v="7"/>
  </r>
  <r>
    <x v="0"/>
    <s v="Travel_Rarely"/>
    <x v="1"/>
    <s v="Ex-Employees"/>
    <x v="1"/>
    <x v="2"/>
    <x v="1459"/>
    <n v="1821"/>
    <x v="0"/>
    <x v="4"/>
    <x v="1"/>
    <s v="No"/>
    <s v="Y"/>
    <n v="2"/>
    <n v="-2"/>
    <n v="0"/>
    <n v="46"/>
    <n v="1"/>
    <n v="1"/>
    <n v="1"/>
    <n v="0"/>
    <n v="261"/>
    <n v="21"/>
    <x v="0"/>
    <n v="1"/>
    <n v="4"/>
    <n v="66"/>
    <n v="3"/>
    <n v="2"/>
    <n v="2"/>
    <n v="8926"/>
    <n v="10842"/>
    <n v="4"/>
    <n v="22"/>
    <n v="4"/>
    <n v="4"/>
    <n v="80"/>
    <n v="1"/>
    <n v="13"/>
    <n v="4"/>
    <n v="9"/>
    <n v="7"/>
    <n v="3"/>
    <n v="7"/>
  </r>
  <r>
    <x v="0"/>
    <s v="Travel_Rarely"/>
    <x v="1"/>
    <s v="Ex-Employees"/>
    <x v="0"/>
    <x v="0"/>
    <x v="1460"/>
    <n v="1869"/>
    <x v="0"/>
    <x v="0"/>
    <x v="1"/>
    <s v="No"/>
    <s v="Y"/>
    <n v="2"/>
    <n v="-2"/>
    <n v="0"/>
    <n v="46"/>
    <n v="1"/>
    <n v="1"/>
    <n v="1"/>
    <n v="0"/>
    <n v="1254"/>
    <n v="10"/>
    <x v="3"/>
    <n v="1"/>
    <n v="3"/>
    <n v="64"/>
    <n v="3"/>
    <n v="3"/>
    <n v="2"/>
    <n v="7314"/>
    <n v="14011"/>
    <n v="5"/>
    <n v="21"/>
    <n v="4"/>
    <n v="3"/>
    <n v="80"/>
    <n v="3"/>
    <n v="14"/>
    <n v="3"/>
    <n v="8"/>
    <n v="7"/>
    <n v="0"/>
    <n v="7"/>
  </r>
  <r>
    <x v="0"/>
    <s v="Travel_Frequently"/>
    <x v="1"/>
    <s v="Ex-Employees"/>
    <x v="1"/>
    <x v="0"/>
    <x v="1461"/>
    <n v="1420"/>
    <x v="1"/>
    <x v="2"/>
    <x v="0"/>
    <s v="No"/>
    <s v="Y"/>
    <n v="2"/>
    <n v="-2"/>
    <n v="0"/>
    <n v="49"/>
    <n v="1"/>
    <n v="1"/>
    <n v="1"/>
    <n v="0"/>
    <n v="1475"/>
    <n v="28"/>
    <x v="0"/>
    <n v="1"/>
    <n v="1"/>
    <n v="97"/>
    <n v="2"/>
    <n v="2"/>
    <n v="1"/>
    <n v="4284"/>
    <n v="22710"/>
    <n v="3"/>
    <n v="20"/>
    <n v="4"/>
    <n v="1"/>
    <n v="80"/>
    <n v="0"/>
    <n v="20"/>
    <n v="3"/>
    <n v="4"/>
    <n v="3"/>
    <n v="1"/>
    <n v="3"/>
  </r>
  <r>
    <x v="0"/>
    <s v="Non-Travel"/>
    <x v="0"/>
    <s v="Ex-Employees"/>
    <x v="1"/>
    <x v="0"/>
    <x v="1462"/>
    <n v="1458"/>
    <x v="0"/>
    <x v="2"/>
    <x v="0"/>
    <s v="Yes"/>
    <s v="Y"/>
    <n v="2"/>
    <n v="-2"/>
    <n v="0"/>
    <n v="39"/>
    <n v="1"/>
    <n v="1"/>
    <n v="1"/>
    <n v="0"/>
    <n v="592"/>
    <n v="2"/>
    <x v="3"/>
    <n v="1"/>
    <n v="1"/>
    <n v="54"/>
    <n v="2"/>
    <n v="1"/>
    <n v="1"/>
    <n v="3646"/>
    <n v="17181"/>
    <n v="2"/>
    <n v="23"/>
    <n v="4"/>
    <n v="2"/>
    <n v="80"/>
    <n v="0"/>
    <n v="11"/>
    <n v="4"/>
    <n v="1"/>
    <n v="0"/>
    <n v="0"/>
    <n v="0"/>
  </r>
  <r>
    <x v="0"/>
    <s v="Travel_Rarely"/>
    <x v="2"/>
    <s v="Ex-Employees"/>
    <x v="0"/>
    <x v="2"/>
    <x v="1463"/>
    <n v="1489"/>
    <x v="0"/>
    <x v="0"/>
    <x v="0"/>
    <s v="Yes"/>
    <s v="Y"/>
    <n v="2"/>
    <n v="-2"/>
    <n v="0"/>
    <n v="34"/>
    <n v="1"/>
    <n v="1"/>
    <n v="1"/>
    <n v="0"/>
    <n v="790"/>
    <n v="24"/>
    <x v="2"/>
    <n v="1"/>
    <n v="1"/>
    <n v="40"/>
    <n v="2"/>
    <n v="2"/>
    <n v="2"/>
    <n v="4599"/>
    <n v="7815"/>
    <n v="0"/>
    <n v="23"/>
    <n v="4"/>
    <n v="3"/>
    <n v="80"/>
    <n v="0"/>
    <n v="16"/>
    <n v="4"/>
    <n v="15"/>
    <n v="9"/>
    <n v="10"/>
    <n v="10"/>
  </r>
  <r>
    <x v="0"/>
    <s v="Travel_Rarely"/>
    <x v="2"/>
    <s v="Ex-Employees"/>
    <x v="0"/>
    <x v="0"/>
    <x v="1464"/>
    <n v="1758"/>
    <x v="0"/>
    <x v="0"/>
    <x v="0"/>
    <s v="Yes"/>
    <s v="Y"/>
    <n v="2"/>
    <n v="-2"/>
    <n v="0"/>
    <n v="33"/>
    <n v="1"/>
    <n v="1"/>
    <n v="1"/>
    <n v="0"/>
    <n v="211"/>
    <n v="16"/>
    <x v="3"/>
    <n v="1"/>
    <n v="1"/>
    <n v="74"/>
    <n v="3"/>
    <n v="3"/>
    <n v="1"/>
    <n v="8564"/>
    <n v="10092"/>
    <n v="2"/>
    <n v="20"/>
    <n v="4"/>
    <n v="3"/>
    <n v="80"/>
    <n v="0"/>
    <n v="11"/>
    <n v="2"/>
    <n v="0"/>
    <n v="0"/>
    <n v="0"/>
    <n v="0"/>
  </r>
  <r>
    <x v="0"/>
    <s v="Non-Travel"/>
    <x v="2"/>
    <s v="Ex-Employees"/>
    <x v="1"/>
    <x v="4"/>
    <x v="1465"/>
    <n v="1905"/>
    <x v="1"/>
    <x v="1"/>
    <x v="1"/>
    <s v="Yes"/>
    <s v="Y"/>
    <n v="2"/>
    <n v="-2"/>
    <n v="0"/>
    <n v="34"/>
    <n v="1"/>
    <n v="1"/>
    <n v="1"/>
    <n v="0"/>
    <n v="967"/>
    <n v="16"/>
    <x v="2"/>
    <n v="1"/>
    <n v="4"/>
    <n v="85"/>
    <n v="1"/>
    <n v="1"/>
    <n v="1"/>
    <n v="2307"/>
    <n v="14460"/>
    <n v="1"/>
    <n v="23"/>
    <n v="4"/>
    <n v="2"/>
    <n v="80"/>
    <n v="1"/>
    <n v="5"/>
    <n v="3"/>
    <n v="5"/>
    <n v="2"/>
    <n v="3"/>
    <n v="0"/>
  </r>
  <r>
    <x v="0"/>
    <s v="Travel_Frequently"/>
    <x v="2"/>
    <s v="Ex-Employees"/>
    <x v="1"/>
    <x v="0"/>
    <x v="1466"/>
    <n v="1868"/>
    <x v="1"/>
    <x v="1"/>
    <x v="0"/>
    <s v="Yes"/>
    <s v="Y"/>
    <n v="3"/>
    <n v="-2"/>
    <n v="0"/>
    <n v="29"/>
    <n v="1"/>
    <n v="1"/>
    <n v="1"/>
    <n v="0"/>
    <n v="459"/>
    <n v="24"/>
    <x v="0"/>
    <n v="1"/>
    <n v="4"/>
    <n v="73"/>
    <n v="2"/>
    <n v="1"/>
    <n v="4"/>
    <n v="2439"/>
    <n v="14753"/>
    <n v="1"/>
    <n v="24"/>
    <n v="4"/>
    <n v="2"/>
    <n v="80"/>
    <n v="0"/>
    <n v="1"/>
    <n v="2"/>
    <n v="1"/>
    <n v="0"/>
    <n v="1"/>
    <n v="0"/>
  </r>
  <r>
    <x v="0"/>
    <s v="Travel_Frequently"/>
    <x v="0"/>
    <s v="Ex-Employees"/>
    <x v="0"/>
    <x v="1"/>
    <x v="1467"/>
    <n v="1667"/>
    <x v="1"/>
    <x v="0"/>
    <x v="0"/>
    <s v="Yes"/>
    <s v="Y"/>
    <n v="2"/>
    <n v="-2"/>
    <n v="0"/>
    <n v="35"/>
    <n v="1"/>
    <n v="1"/>
    <n v="1"/>
    <n v="0"/>
    <n v="880"/>
    <n v="12"/>
    <x v="2"/>
    <n v="1"/>
    <n v="4"/>
    <n v="36"/>
    <n v="3"/>
    <n v="2"/>
    <n v="4"/>
    <n v="4581"/>
    <n v="10414"/>
    <n v="3"/>
    <n v="24"/>
    <n v="4"/>
    <n v="1"/>
    <n v="80"/>
    <n v="0"/>
    <n v="13"/>
    <n v="4"/>
    <n v="11"/>
    <n v="9"/>
    <n v="6"/>
    <n v="7"/>
  </r>
  <r>
    <x v="0"/>
    <s v="Travel_Rarely"/>
    <x v="4"/>
    <s v="Ex-Employees"/>
    <x v="1"/>
    <x v="0"/>
    <x v="1468"/>
    <n v="1878"/>
    <x v="1"/>
    <x v="1"/>
    <x v="0"/>
    <s v="Yes"/>
    <s v="Y"/>
    <n v="2"/>
    <n v="-2"/>
    <n v="0"/>
    <n v="22"/>
    <n v="1"/>
    <n v="1"/>
    <n v="1"/>
    <n v="0"/>
    <n v="391"/>
    <n v="7"/>
    <x v="1"/>
    <n v="1"/>
    <n v="4"/>
    <n v="75"/>
    <n v="3"/>
    <n v="1"/>
    <n v="2"/>
    <n v="2472"/>
    <n v="26092"/>
    <n v="1"/>
    <n v="23"/>
    <n v="4"/>
    <n v="1"/>
    <n v="80"/>
    <n v="0"/>
    <n v="1"/>
    <n v="3"/>
    <n v="1"/>
    <n v="0"/>
    <n v="0"/>
    <n v="0"/>
  </r>
  <r>
    <x v="0"/>
    <s v="Travel_Rarely"/>
    <x v="4"/>
    <s v="Ex-Employees"/>
    <x v="0"/>
    <x v="0"/>
    <x v="1469"/>
    <n v="1702"/>
    <x v="1"/>
    <x v="6"/>
    <x v="2"/>
    <s v="Yes"/>
    <s v="Y"/>
    <n v="2"/>
    <n v="-2"/>
    <n v="0"/>
    <n v="23"/>
    <n v="1"/>
    <n v="1"/>
    <n v="1"/>
    <n v="0"/>
    <n v="427"/>
    <n v="7"/>
    <x v="3"/>
    <n v="1"/>
    <n v="3"/>
    <n v="99"/>
    <n v="3"/>
    <n v="1"/>
    <n v="4"/>
    <n v="2275"/>
    <n v="25103"/>
    <n v="1"/>
    <n v="21"/>
    <n v="4"/>
    <n v="2"/>
    <n v="80"/>
    <n v="1"/>
    <n v="3"/>
    <n v="3"/>
    <n v="3"/>
    <n v="2"/>
    <n v="0"/>
    <n v="2"/>
  </r>
  <r>
    <x v="2"/>
    <m/>
    <x v="5"/>
    <m/>
    <x v="3"/>
    <x v="6"/>
    <x v="1470"/>
    <m/>
    <x v="2"/>
    <x v="9"/>
    <x v="3"/>
    <m/>
    <m/>
    <m/>
    <m/>
    <m/>
    <m/>
    <m/>
    <m/>
    <m/>
    <m/>
    <m/>
    <m/>
    <x v="5"/>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41B384-149C-4E7A-A52D-5F6619798CC4}" name="KPI"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Sum of CF_current Employee" fld="20" baseField="0" baseItem="0"/>
    <dataField name="Sum of Employee Count" fld="24" baseField="0" baseItem="0"/>
    <dataField name="Average of Age" fld="16" subtotal="average" baseField="0" baseItem="1"/>
    <dataField name="Sum of CF_attrition count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8F1986-37F2-46A9-8CE9-DE967D4D0EAB}" name="RATING 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9" baseItem="1185031800" numFmtId="164"/>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737BBD-366E-40F6-80B4-AF2DF9FC81E5}"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Sum of Employee Count"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155326-AB71-4272-A56F-C06BAEC80010}" name="education Arttution"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7">
        <item x="0"/>
        <item x="3"/>
        <item x="4"/>
        <item x="1"/>
        <item x="2"/>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E89BA5-8C46-4762-89B5-249536022616}" name="attrtion by job role"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44">
    <pivotField showAll="0">
      <items count="4">
        <item x="1"/>
        <item x="0"/>
        <item x="2"/>
        <item t="default"/>
      </items>
    </pivotField>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axis="axisRow" showAll="0">
      <items count="11">
        <item x="4"/>
        <item x="8"/>
        <item x="2"/>
        <item x="5"/>
        <item x="3"/>
        <item x="7"/>
        <item x="1"/>
        <item x="0"/>
        <item x="6"/>
        <item x="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3"/>
        <item x="4"/>
        <item x="1"/>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1">
    <i>
      <x/>
    </i>
    <i>
      <x v="1"/>
    </i>
    <i>
      <x v="2"/>
    </i>
    <i>
      <x v="3"/>
    </i>
    <i>
      <x v="4"/>
    </i>
    <i>
      <x v="5"/>
    </i>
    <i>
      <x v="6"/>
    </i>
    <i>
      <x v="7"/>
    </i>
    <i>
      <x v="8"/>
    </i>
    <i>
      <x v="9"/>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F145D7-924C-4122-BADB-D4EF6FBA3F69}" name="DEPARTMENT WISE ATTRTION"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44">
    <pivotField showAll="0"/>
    <pivotField showAll="0"/>
    <pivotField showAll="0"/>
    <pivotField showAll="0"/>
    <pivotField axis="axisRow"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3"/>
        <item x="4"/>
        <item x="1"/>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CF_attrition count" fld="17" showDataAs="percentOfCol" baseField="0" baseItem="0" numFmtId="1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4" count="1" selected="0">
            <x v="0"/>
          </reference>
        </references>
      </pivotArea>
    </chartFormat>
    <chartFormat chart="3" format="9">
      <pivotArea type="data" outline="0" fieldPosition="0">
        <references count="2">
          <reference field="4294967294" count="1" selected="0">
            <x v="0"/>
          </reference>
          <reference field="4" count="1" selected="0">
            <x v="1"/>
          </reference>
        </references>
      </pivotArea>
    </chartFormat>
    <chartFormat chart="3" format="10">
      <pivotArea type="data" outline="0" fieldPosition="0">
        <references count="2">
          <reference field="4294967294" count="1" selected="0">
            <x v="0"/>
          </reference>
          <reference field="4" count="1" selected="0">
            <x v="2"/>
          </reference>
        </references>
      </pivotArea>
    </chartFormat>
    <chartFormat chart="3" format="1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83C654-07BA-47D8-AD1A-EB8E5440C047}" name="Attrition By Age Group"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0" firstHeaderRow="1" firstDataRow="1" firstDataCol="1"/>
  <pivotFields count="44">
    <pivotField showAll="0"/>
    <pivotField showAll="0"/>
    <pivotField axis="axisRow" showAll="0">
      <items count="7">
        <item x="2"/>
        <item x="0"/>
        <item x="1"/>
        <item x="3"/>
        <item x="4"/>
        <item x="5"/>
        <item t="default"/>
      </items>
    </pivotField>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7">
    <i>
      <x/>
    </i>
    <i>
      <x v="1"/>
    </i>
    <i>
      <x v="2"/>
    </i>
    <i>
      <x v="3"/>
    </i>
    <i>
      <x v="4"/>
    </i>
    <i>
      <x v="5"/>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094987-786C-4C32-9A87-4B7FAF0B0371}" name="By Marrital Status"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44">
    <pivotField dataField="1" showAll="0">
      <items count="4">
        <item x="1"/>
        <item x="0"/>
        <item x="2"/>
        <item t="default"/>
      </items>
    </pivotField>
    <pivotField showAll="0"/>
    <pivotField showAll="0"/>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axis="axisRow" showAll="0" sortType="descending">
      <items count="5">
        <item x="2"/>
        <item x="1"/>
        <item x="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5">
    <i>
      <x v="1"/>
    </i>
    <i>
      <x v="2"/>
    </i>
    <i>
      <x/>
    </i>
    <i>
      <x v="3"/>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82A02041-D4B8-46D4-B7EA-7E73D3C34764}" sourceName="Gender">
  <pivotTables>
    <pivotTable tabId="12" name="PivotTable2"/>
    <pivotTable tabId="16" name="Attrition By Age Group"/>
    <pivotTable tabId="14" name="attrtion by job role"/>
    <pivotTable tabId="17" name="By Marrital Status"/>
    <pivotTable tabId="15" name="DEPARTMENT WISE ATTRTION"/>
    <pivotTable tabId="13" name="education Arttution"/>
    <pivotTable tabId="8" name="KPI"/>
    <pivotTable tabId="11" name="RATING 1"/>
  </pivotTables>
  <data>
    <tabular pivotCacheId="314688984">
      <items count="3">
        <i x="0" s="1"/>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B18C02C-1D64-4E9E-9233-0C9CFFA45777}" sourceName="Department">
  <pivotTables>
    <pivotTable tabId="17" name="By Marrital Status"/>
    <pivotTable tabId="16" name="Attrition By Age Group"/>
    <pivotTable tabId="14" name="attrtion by job role"/>
    <pivotTable tabId="15" name="DEPARTMENT WISE ATTRTION"/>
    <pivotTable tabId="13" name="education Arttution"/>
    <pivotTable tabId="8" name="KPI"/>
    <pivotTable tabId="11" name="RATING 1"/>
    <pivotTable tabId="12" name="PivotTable2"/>
  </pivotTables>
  <data>
    <tabular pivotCacheId="314688984">
      <items count="4">
        <i x="2" s="1"/>
        <i x="1" s="1"/>
        <i x="0"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FC55ED5E-3EFF-4B34-B784-BB4BC29A2329}" sourceName="Education Field">
  <pivotTables>
    <pivotTable tabId="17" name="By Marrital Status"/>
    <pivotTable tabId="16" name="Attrition By Age Group"/>
    <pivotTable tabId="14" name="attrtion by job role"/>
    <pivotTable tabId="15" name="DEPARTMENT WISE ATTRTION"/>
    <pivotTable tabId="13" name="education Arttution"/>
    <pivotTable tabId="8" name="KPI"/>
    <pivotTable tabId="11" name="RATING 1"/>
    <pivotTable tabId="12" name="PivotTable2"/>
  </pivotTables>
  <data>
    <tabular pivotCacheId="314688984">
      <items count="7">
        <i x="5" s="1"/>
        <i x="0" s="1"/>
        <i x="3" s="1"/>
        <i x="2" s="1"/>
        <i x="1" s="1"/>
        <i x="4" s="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7E1E24D-B99C-414E-AE94-788E3979C842}" cache="Slicer_Gender2" caption="Gender"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DE951BFD-ADA4-40B6-850B-165E5BFA8EDF}" cache="Slicer_Gender2" caption="Gender" rowHeight="260350"/>
  <slicer name="Education Field" xr10:uid="{E0B89FBC-6E36-41C6-85C3-7F23B501A385}" cache="Slicer_Education_Field1" caption="Education Field"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56B1046D-9125-4F58-898D-157101258BCF}" cache="Slicer_Gender2" caption="Gender" columnCount="2"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5B7D0BF5-F4D9-4757-8D0B-B95071FB6742}" cache="Slicer_Department" caption="Department" rowHeight="260350"/>
  <slicer name="Education Field 1" xr10:uid="{AB8CCE8A-D08A-4738-AAF5-650C299CBCD4}" cache="Slicer_Education_Field1" caption="Education Field"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C3E044A9-FD1D-4294-A24F-B2AE4EB1BE1F}" cache="Slicer_Gender2" caption="Gender" columnCount="2" style="SlicerStyleDark6" rowHeight="260350"/>
  <slicer name="Department 1" xr10:uid="{96508639-FFE2-4BE3-B4F6-7EBA480EFD7F}" cache="Slicer_Department" style="Slicer Style 4" rowHeight="260350"/>
  <slicer name="Education Field 2" xr10:uid="{EE3E95AC-B10B-488A-8CB7-EE06A66CFD66}" cache="Slicer_Education_Field1" style="Slicer Style 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filterColumn colId="18">
      <customFilters>
        <customFilter operator="notEqual" val=" "/>
      </customFilters>
    </filterColumn>
  </autoFilter>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6652B-F486-47A8-A05F-C907EE6C49AC}">
  <dimension ref="A3:D10"/>
  <sheetViews>
    <sheetView workbookViewId="0">
      <selection activeCell="W32" sqref="W32"/>
    </sheetView>
  </sheetViews>
  <sheetFormatPr defaultRowHeight="15.6" x14ac:dyDescent="0.3"/>
  <cols>
    <col min="1" max="1" width="25.3984375" bestFit="1" customWidth="1"/>
    <col min="2" max="2" width="21.296875" bestFit="1" customWidth="1"/>
    <col min="3" max="3" width="13.5" bestFit="1" customWidth="1"/>
    <col min="4" max="4" width="23.59765625" bestFit="1" customWidth="1"/>
  </cols>
  <sheetData>
    <row r="3" spans="1:4" x14ac:dyDescent="0.3">
      <c r="A3" t="s">
        <v>1554</v>
      </c>
      <c r="B3" t="s">
        <v>1555</v>
      </c>
      <c r="C3" t="s">
        <v>1556</v>
      </c>
      <c r="D3" t="s">
        <v>1558</v>
      </c>
    </row>
    <row r="4" spans="1:4" x14ac:dyDescent="0.3">
      <c r="A4" s="5">
        <v>1233</v>
      </c>
      <c r="B4" s="5">
        <v>1470</v>
      </c>
      <c r="C4" s="5">
        <v>36.923809523809524</v>
      </c>
      <c r="D4" s="5">
        <v>237</v>
      </c>
    </row>
    <row r="6" spans="1:4" x14ac:dyDescent="0.3">
      <c r="A6" t="s">
        <v>1557</v>
      </c>
      <c r="B6" t="s">
        <v>1559</v>
      </c>
      <c r="C6" t="s">
        <v>1560</v>
      </c>
      <c r="D6" t="s">
        <v>1561</v>
      </c>
    </row>
    <row r="7" spans="1:4" x14ac:dyDescent="0.3">
      <c r="A7">
        <f>GETPIVOTDATA("Sum of Employee Count",$A$3)</f>
        <v>1470</v>
      </c>
      <c r="B7">
        <f>GETPIVOTDATA("Sum of CF_attrition counts",$A$3)</f>
        <v>237</v>
      </c>
      <c r="C7">
        <f>GETPIVOTDATA("Sum of CF_current Employee",$A$3)</f>
        <v>1233</v>
      </c>
      <c r="D7" s="2">
        <f>B7/A7</f>
        <v>0.16122448979591836</v>
      </c>
    </row>
    <row r="8" spans="1:4" x14ac:dyDescent="0.3">
      <c r="A8" t="s">
        <v>1562</v>
      </c>
    </row>
    <row r="9" spans="1:4" x14ac:dyDescent="0.3">
      <c r="A9" s="3">
        <f>GETPIVOTDATA("Average of Age",$A$3)</f>
        <v>36.923809523809524</v>
      </c>
    </row>
    <row r="10" spans="1:4" x14ac:dyDescent="0.3">
      <c r="A10" s="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82C6E-90D7-449B-BD61-0B6E2D4F8B25}">
  <dimension ref="A3:C7"/>
  <sheetViews>
    <sheetView workbookViewId="0">
      <selection activeCell="J21" sqref="J21"/>
    </sheetView>
  </sheetViews>
  <sheetFormatPr defaultRowHeight="15.6" x14ac:dyDescent="0.3"/>
  <cols>
    <col min="1" max="1" width="23.69921875" bestFit="1" customWidth="1"/>
  </cols>
  <sheetData>
    <row r="3" spans="1:3" x14ac:dyDescent="0.3">
      <c r="A3" t="s">
        <v>1563</v>
      </c>
    </row>
    <row r="4" spans="1:3" x14ac:dyDescent="0.3">
      <c r="A4" s="4">
        <v>2.6265306122448981</v>
      </c>
    </row>
    <row r="6" spans="1:3" x14ac:dyDescent="0.3">
      <c r="A6" t="s">
        <v>1564</v>
      </c>
      <c r="B6" s="4">
        <f>GETPIVOTDATA("Job Satisfaction",$A$3)</f>
        <v>2.6265306122448981</v>
      </c>
      <c r="C6">
        <f>B6/4</f>
        <v>0.65663265306122454</v>
      </c>
    </row>
    <row r="7" spans="1:3" x14ac:dyDescent="0.3">
      <c r="A7" t="s">
        <v>1565</v>
      </c>
      <c r="B7" s="4">
        <f>4/B6</f>
        <v>1.5229215229215227</v>
      </c>
      <c r="C7">
        <f>B7/4</f>
        <v>0.38073038073038068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F163F-66CB-4804-8335-90D1D5DD4F1E}">
  <dimension ref="A3:C11"/>
  <sheetViews>
    <sheetView topLeftCell="A2" workbookViewId="0">
      <selection activeCell="E26" sqref="E25:E26"/>
    </sheetView>
  </sheetViews>
  <sheetFormatPr defaultRowHeight="15.6" x14ac:dyDescent="0.3"/>
  <cols>
    <col min="1" max="1" width="12.296875" bestFit="1" customWidth="1"/>
    <col min="2" max="2" width="21.296875" bestFit="1" customWidth="1"/>
  </cols>
  <sheetData>
    <row r="3" spans="1:3" x14ac:dyDescent="0.3">
      <c r="A3" s="6" t="s">
        <v>1566</v>
      </c>
      <c r="B3" t="s">
        <v>1555</v>
      </c>
    </row>
    <row r="4" spans="1:3" x14ac:dyDescent="0.3">
      <c r="A4" s="7" t="s">
        <v>51</v>
      </c>
      <c r="B4" s="5">
        <v>588</v>
      </c>
    </row>
    <row r="5" spans="1:3" x14ac:dyDescent="0.3">
      <c r="A5" s="7" t="s">
        <v>62</v>
      </c>
      <c r="B5" s="5">
        <v>882</v>
      </c>
    </row>
    <row r="6" spans="1:3" x14ac:dyDescent="0.3">
      <c r="A6" s="7" t="s">
        <v>1567</v>
      </c>
      <c r="B6" s="5"/>
    </row>
    <row r="7" spans="1:3" x14ac:dyDescent="0.3">
      <c r="A7" s="7" t="s">
        <v>1568</v>
      </c>
      <c r="B7" s="5">
        <v>1470</v>
      </c>
    </row>
    <row r="9" spans="1:3" x14ac:dyDescent="0.3">
      <c r="C9" s="1"/>
    </row>
    <row r="10" spans="1:3" x14ac:dyDescent="0.3">
      <c r="A10" s="7" t="s">
        <v>1569</v>
      </c>
      <c r="B10">
        <f>IFERROR(GETPIVOTDATA("Employee Count",$A$3,"Gender","Female"),0)</f>
        <v>588</v>
      </c>
      <c r="C10" s="1">
        <f>IFERROR(B10/($B$10+$B$11),0)</f>
        <v>0.4</v>
      </c>
    </row>
    <row r="11" spans="1:3" x14ac:dyDescent="0.3">
      <c r="A11" s="7" t="s">
        <v>1570</v>
      </c>
      <c r="B11">
        <f>IFERROR(GETPIVOTDATA("Employee Count",$A$3,"Gender","Male"),0)</f>
        <v>882</v>
      </c>
      <c r="C11" s="1">
        <f>IFERROR(B11/($B$10+$B$11),0)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81B0B-3D7B-4868-BDB8-869BA91630A3}">
  <dimension ref="A3:B9"/>
  <sheetViews>
    <sheetView workbookViewId="0">
      <selection activeCell="J10" sqref="J10"/>
    </sheetView>
  </sheetViews>
  <sheetFormatPr defaultRowHeight="15.6" x14ac:dyDescent="0.3"/>
  <cols>
    <col min="1" max="1" width="16" bestFit="1" customWidth="1"/>
    <col min="2" max="3" width="22.796875" bestFit="1" customWidth="1"/>
  </cols>
  <sheetData>
    <row r="3" spans="1:2" x14ac:dyDescent="0.3">
      <c r="A3" s="6" t="s">
        <v>1566</v>
      </c>
      <c r="B3" t="s">
        <v>1571</v>
      </c>
    </row>
    <row r="4" spans="1:2" x14ac:dyDescent="0.3">
      <c r="A4" s="7" t="s">
        <v>134</v>
      </c>
      <c r="B4" s="5">
        <v>5</v>
      </c>
    </row>
    <row r="5" spans="1:2" x14ac:dyDescent="0.3">
      <c r="A5" s="7" t="s">
        <v>65</v>
      </c>
      <c r="B5" s="5">
        <v>31</v>
      </c>
    </row>
    <row r="6" spans="1:2" x14ac:dyDescent="0.3">
      <c r="A6" s="7" t="s">
        <v>55</v>
      </c>
      <c r="B6" s="5">
        <v>44</v>
      </c>
    </row>
    <row r="7" spans="1:2" x14ac:dyDescent="0.3">
      <c r="A7" s="7" t="s">
        <v>71</v>
      </c>
      <c r="B7" s="5">
        <v>58</v>
      </c>
    </row>
    <row r="8" spans="1:2" x14ac:dyDescent="0.3">
      <c r="A8" s="7" t="s">
        <v>77</v>
      </c>
      <c r="B8" s="5">
        <v>99</v>
      </c>
    </row>
    <row r="9" spans="1:2" x14ac:dyDescent="0.3">
      <c r="A9" s="7" t="s">
        <v>1568</v>
      </c>
      <c r="B9" s="5">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47443-6FFA-488A-BD73-28868BAE3BD9}">
  <dimension ref="A3:E14"/>
  <sheetViews>
    <sheetView workbookViewId="0">
      <selection activeCell="D3" sqref="D3:E12"/>
    </sheetView>
  </sheetViews>
  <sheetFormatPr defaultRowHeight="15.6" x14ac:dyDescent="0.3"/>
  <cols>
    <col min="1" max="1" width="23.296875" bestFit="1" customWidth="1"/>
    <col min="2" max="2" width="22.796875" bestFit="1" customWidth="1"/>
    <col min="4" max="4" width="23.296875" bestFit="1" customWidth="1"/>
  </cols>
  <sheetData>
    <row r="3" spans="1:5" x14ac:dyDescent="0.3">
      <c r="A3" s="6" t="s">
        <v>1566</v>
      </c>
      <c r="B3" t="s">
        <v>1571</v>
      </c>
      <c r="D3" t="s">
        <v>1572</v>
      </c>
      <c r="E3" t="s">
        <v>0</v>
      </c>
    </row>
    <row r="4" spans="1:5" x14ac:dyDescent="0.3">
      <c r="A4" s="7" t="s">
        <v>83</v>
      </c>
      <c r="B4" s="5">
        <v>9</v>
      </c>
      <c r="D4" t="str">
        <f>A4</f>
        <v>Healthcare Representative</v>
      </c>
      <c r="E4">
        <f>GETPIVOTDATA("CF_attrition count",$A$3,"Job Role",A4)</f>
        <v>9</v>
      </c>
    </row>
    <row r="5" spans="1:5" x14ac:dyDescent="0.3">
      <c r="A5" s="7" t="s">
        <v>163</v>
      </c>
      <c r="B5" s="5">
        <v>12</v>
      </c>
      <c r="D5" t="str">
        <f t="shared" ref="D5:D12" si="0">A5</f>
        <v>Human Resources</v>
      </c>
      <c r="E5">
        <f t="shared" ref="E5:E12" si="1">GETPIVOTDATA("CF_attrition count",$A$3,"Job Role",A5)</f>
        <v>12</v>
      </c>
    </row>
    <row r="6" spans="1:5" x14ac:dyDescent="0.3">
      <c r="A6" s="7" t="s">
        <v>68</v>
      </c>
      <c r="B6" s="5">
        <v>62</v>
      </c>
      <c r="D6" t="str">
        <f t="shared" si="0"/>
        <v>Laboratory Technician</v>
      </c>
      <c r="E6">
        <f t="shared" si="1"/>
        <v>62</v>
      </c>
    </row>
    <row r="7" spans="1:5" x14ac:dyDescent="0.3">
      <c r="A7" s="7" t="s">
        <v>95</v>
      </c>
      <c r="B7" s="5">
        <v>5</v>
      </c>
      <c r="D7" t="str">
        <f t="shared" si="0"/>
        <v>Manager</v>
      </c>
      <c r="E7">
        <f t="shared" si="1"/>
        <v>5</v>
      </c>
    </row>
    <row r="8" spans="1:5" x14ac:dyDescent="0.3">
      <c r="A8" s="7" t="s">
        <v>81</v>
      </c>
      <c r="B8" s="5">
        <v>10</v>
      </c>
      <c r="D8" t="str">
        <f t="shared" si="0"/>
        <v>Manufacturing Director</v>
      </c>
      <c r="E8">
        <f t="shared" si="1"/>
        <v>10</v>
      </c>
    </row>
    <row r="9" spans="1:5" x14ac:dyDescent="0.3">
      <c r="A9" s="7" t="s">
        <v>101</v>
      </c>
      <c r="B9" s="5">
        <v>2</v>
      </c>
      <c r="D9" t="str">
        <f t="shared" si="0"/>
        <v>Research Director</v>
      </c>
      <c r="E9">
        <f t="shared" si="1"/>
        <v>2</v>
      </c>
    </row>
    <row r="10" spans="1:5" x14ac:dyDescent="0.3">
      <c r="A10" s="7" t="s">
        <v>63</v>
      </c>
      <c r="B10" s="5">
        <v>47</v>
      </c>
      <c r="D10" t="str">
        <f t="shared" si="0"/>
        <v>Research Scientist</v>
      </c>
      <c r="E10">
        <f t="shared" si="1"/>
        <v>47</v>
      </c>
    </row>
    <row r="11" spans="1:5" x14ac:dyDescent="0.3">
      <c r="A11" s="7" t="s">
        <v>52</v>
      </c>
      <c r="B11" s="5">
        <v>57</v>
      </c>
      <c r="D11" t="str">
        <f t="shared" si="0"/>
        <v>Sales Executive</v>
      </c>
      <c r="E11">
        <f t="shared" si="1"/>
        <v>57</v>
      </c>
    </row>
    <row r="12" spans="1:5" x14ac:dyDescent="0.3">
      <c r="A12" s="7" t="s">
        <v>99</v>
      </c>
      <c r="B12" s="5">
        <v>33</v>
      </c>
      <c r="D12" t="str">
        <f t="shared" si="0"/>
        <v>Sales Representative</v>
      </c>
      <c r="E12">
        <f t="shared" si="1"/>
        <v>33</v>
      </c>
    </row>
    <row r="13" spans="1:5" x14ac:dyDescent="0.3">
      <c r="A13" s="7" t="s">
        <v>1567</v>
      </c>
      <c r="B13" s="5"/>
    </row>
    <row r="14" spans="1:5" x14ac:dyDescent="0.3">
      <c r="A14" s="7" t="s">
        <v>1568</v>
      </c>
      <c r="B14" s="5">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0C3FA-AE76-49A5-A515-68ABF7A44F8C}">
  <dimension ref="A3:B8"/>
  <sheetViews>
    <sheetView workbookViewId="0">
      <selection activeCell="L16" sqref="L16"/>
    </sheetView>
  </sheetViews>
  <sheetFormatPr defaultRowHeight="15.6" x14ac:dyDescent="0.3"/>
  <cols>
    <col min="1" max="1" width="12.296875" bestFit="1" customWidth="1"/>
    <col min="2" max="2" width="22.796875" bestFit="1" customWidth="1"/>
  </cols>
  <sheetData>
    <row r="3" spans="1:2" x14ac:dyDescent="0.3">
      <c r="A3" s="6" t="s">
        <v>1566</v>
      </c>
      <c r="B3" t="s">
        <v>1571</v>
      </c>
    </row>
    <row r="4" spans="1:2" x14ac:dyDescent="0.3">
      <c r="A4" s="7" t="s">
        <v>161</v>
      </c>
      <c r="B4" s="8">
        <v>5.0632911392405063E-2</v>
      </c>
    </row>
    <row r="5" spans="1:2" x14ac:dyDescent="0.3">
      <c r="A5" s="7" t="s">
        <v>60</v>
      </c>
      <c r="B5" s="8">
        <v>0.56118143459915615</v>
      </c>
    </row>
    <row r="6" spans="1:2" x14ac:dyDescent="0.3">
      <c r="A6" s="7" t="s">
        <v>48</v>
      </c>
      <c r="B6" s="8">
        <v>0.3881856540084388</v>
      </c>
    </row>
    <row r="7" spans="1:2" x14ac:dyDescent="0.3">
      <c r="A7" s="7" t="s">
        <v>1567</v>
      </c>
      <c r="B7" s="8">
        <v>0</v>
      </c>
    </row>
    <row r="8" spans="1:2" x14ac:dyDescent="0.3">
      <c r="A8" s="7" t="s">
        <v>1568</v>
      </c>
      <c r="B8" s="8">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0DD5-FD61-470C-8B42-285D47A64134}">
  <dimension ref="A3:D10"/>
  <sheetViews>
    <sheetView workbookViewId="0">
      <selection activeCell="K3" sqref="K3"/>
    </sheetView>
  </sheetViews>
  <sheetFormatPr defaultRowHeight="15.6" x14ac:dyDescent="0.3"/>
  <cols>
    <col min="1" max="1" width="12.296875" bestFit="1" customWidth="1"/>
    <col min="2" max="2" width="22.796875" bestFit="1" customWidth="1"/>
  </cols>
  <sheetData>
    <row r="3" spans="1:4" x14ac:dyDescent="0.3">
      <c r="A3" s="6" t="s">
        <v>1566</v>
      </c>
      <c r="B3" t="s">
        <v>1571</v>
      </c>
      <c r="C3" t="s">
        <v>1573</v>
      </c>
      <c r="D3" t="s">
        <v>1574</v>
      </c>
    </row>
    <row r="4" spans="1:4" x14ac:dyDescent="0.3">
      <c r="A4" s="7" t="s">
        <v>69</v>
      </c>
      <c r="B4" s="5">
        <v>112</v>
      </c>
      <c r="C4" t="str">
        <f>A4</f>
        <v>25 - 34</v>
      </c>
      <c r="D4">
        <f>GETPIVOTDATA("CF_attrition count",$A$3,"CF_age band",A4)</f>
        <v>112</v>
      </c>
    </row>
    <row r="5" spans="1:4" x14ac:dyDescent="0.3">
      <c r="A5" s="7" t="s">
        <v>46</v>
      </c>
      <c r="B5" s="5">
        <v>51</v>
      </c>
      <c r="C5" t="str">
        <f t="shared" ref="C5:C8" si="0">A5</f>
        <v>35 - 44</v>
      </c>
      <c r="D5">
        <f t="shared" ref="D5:D8" si="1">GETPIVOTDATA("CF_attrition count",$A$3,"CF_age band",A5)</f>
        <v>51</v>
      </c>
    </row>
    <row r="6" spans="1:4" x14ac:dyDescent="0.3">
      <c r="A6" s="7" t="s">
        <v>58</v>
      </c>
      <c r="B6" s="5">
        <v>25</v>
      </c>
      <c r="C6" t="str">
        <f t="shared" si="0"/>
        <v>45 - 54</v>
      </c>
      <c r="D6">
        <f t="shared" si="1"/>
        <v>25</v>
      </c>
    </row>
    <row r="7" spans="1:4" x14ac:dyDescent="0.3">
      <c r="A7" s="7" t="s">
        <v>75</v>
      </c>
      <c r="B7" s="5">
        <v>11</v>
      </c>
      <c r="C7" t="str">
        <f t="shared" si="0"/>
        <v>Over 55</v>
      </c>
      <c r="D7">
        <f t="shared" si="1"/>
        <v>11</v>
      </c>
    </row>
    <row r="8" spans="1:4" x14ac:dyDescent="0.3">
      <c r="A8" s="7" t="s">
        <v>92</v>
      </c>
      <c r="B8" s="5">
        <v>38</v>
      </c>
      <c r="C8" t="str">
        <f t="shared" si="0"/>
        <v>Under 25</v>
      </c>
      <c r="D8">
        <f t="shared" si="1"/>
        <v>38</v>
      </c>
    </row>
    <row r="9" spans="1:4" x14ac:dyDescent="0.3">
      <c r="A9" s="7" t="s">
        <v>1567</v>
      </c>
      <c r="B9" s="5"/>
    </row>
    <row r="10" spans="1:4" x14ac:dyDescent="0.3">
      <c r="A10" s="7" t="s">
        <v>1568</v>
      </c>
      <c r="B10" s="5">
        <v>237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FF3DC-1879-41A1-A13C-6445C70992D3}">
  <dimension ref="A3:D8"/>
  <sheetViews>
    <sheetView workbookViewId="0">
      <selection activeCell="B5" sqref="B5"/>
    </sheetView>
  </sheetViews>
  <sheetFormatPr defaultRowHeight="15.6" x14ac:dyDescent="0.3"/>
  <cols>
    <col min="1" max="1" width="12.296875" bestFit="1" customWidth="1"/>
    <col min="2" max="2" width="16" bestFit="1" customWidth="1"/>
    <col min="3" max="3" width="15.296875" bestFit="1" customWidth="1"/>
  </cols>
  <sheetData>
    <row r="3" spans="1:4" x14ac:dyDescent="0.3">
      <c r="A3" s="6" t="s">
        <v>1566</v>
      </c>
      <c r="B3" t="s">
        <v>1575</v>
      </c>
      <c r="C3" t="s">
        <v>1576</v>
      </c>
      <c r="D3" t="s">
        <v>1574</v>
      </c>
    </row>
    <row r="4" spans="1:4" x14ac:dyDescent="0.3">
      <c r="A4" s="7" t="s">
        <v>64</v>
      </c>
      <c r="B4" s="5">
        <v>673</v>
      </c>
      <c r="C4" t="str">
        <f>A4</f>
        <v>Married</v>
      </c>
      <c r="D4">
        <f>GETPIVOTDATA("Attrition",$A$3,"Marital Status",A4)</f>
        <v>673</v>
      </c>
    </row>
    <row r="5" spans="1:4" x14ac:dyDescent="0.3">
      <c r="A5" s="7" t="s">
        <v>53</v>
      </c>
      <c r="B5" s="5">
        <v>470</v>
      </c>
      <c r="C5" t="str">
        <f t="shared" ref="C5:C6" si="0">A5</f>
        <v>Single</v>
      </c>
      <c r="D5">
        <f t="shared" ref="D5:D7" si="1">GETPIVOTDATA("Attrition",$A$3,"Marital Status",A5)</f>
        <v>470</v>
      </c>
    </row>
    <row r="6" spans="1:4" x14ac:dyDescent="0.3">
      <c r="A6" s="7" t="s">
        <v>79</v>
      </c>
      <c r="B6" s="5">
        <v>327</v>
      </c>
      <c r="C6" t="str">
        <f t="shared" si="0"/>
        <v>Divorced</v>
      </c>
      <c r="D6">
        <f t="shared" si="1"/>
        <v>327</v>
      </c>
    </row>
    <row r="7" spans="1:4" x14ac:dyDescent="0.3">
      <c r="A7" s="7" t="s">
        <v>1567</v>
      </c>
      <c r="B7" s="5"/>
    </row>
    <row r="8" spans="1:4" x14ac:dyDescent="0.3">
      <c r="A8" s="7" t="s">
        <v>1568</v>
      </c>
      <c r="B8" s="5">
        <v>1470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dimension ref="A1:AR1471"/>
  <sheetViews>
    <sheetView zoomScale="70" zoomScaleNormal="70" workbookViewId="0">
      <selection activeCell="A91" sqref="A1:XFD1048576"/>
    </sheetView>
  </sheetViews>
  <sheetFormatPr defaultRowHeight="15.6" x14ac:dyDescent="0.3"/>
  <cols>
    <col min="1" max="1" width="9.796875" customWidth="1"/>
    <col min="2" max="2" width="15.3984375" customWidth="1"/>
    <col min="3" max="3" width="13.296875" customWidth="1"/>
    <col min="4" max="4" width="17.59765625" bestFit="1" customWidth="1"/>
    <col min="5" max="5" width="12.796875" customWidth="1"/>
    <col min="6" max="6" width="15.5" customWidth="1"/>
    <col min="7" max="7" width="9" customWidth="1"/>
    <col min="8" max="8" width="18.09765625" customWidth="1"/>
    <col min="10" max="10" width="23.296875" bestFit="1" customWidth="1"/>
    <col min="11" max="11" width="14.3984375" customWidth="1"/>
    <col min="12" max="12" width="11.19921875" customWidth="1"/>
    <col min="14" max="14" width="22.796875" customWidth="1"/>
    <col min="18" max="18" width="17.8984375" customWidth="1"/>
    <col min="19" max="19" width="18.69921875" customWidth="1"/>
    <col min="20" max="20" width="16.5" customWidth="1"/>
    <col min="21" max="21" width="20.3984375" customWidth="1"/>
    <col min="22" max="22" width="11.09765625" customWidth="1"/>
    <col min="23" max="23" width="20.09765625" customWidth="1"/>
    <col min="24" max="24" width="16" bestFit="1" customWidth="1"/>
    <col min="25" max="25" width="16.3984375" customWidth="1"/>
    <col min="26" max="26" width="23.59765625" customWidth="1"/>
    <col min="27" max="27" width="12.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hidden="1"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hidden="1"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hidden="1"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hidden="1"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hidden="1"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hidden="1"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hidden="1"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hidden="1"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hidden="1"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hidden="1"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hidden="1"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hidden="1"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hidden="1"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hidden="1"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hidden="1"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hidden="1"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hidden="1"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hidden="1"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hidden="1"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hidden="1"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hidden="1"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hidden="1"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hidden="1"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hidden="1"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hidden="1"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hidden="1"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hidden="1"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hidden="1"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hidden="1"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hidden="1"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hidden="1"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hidden="1"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hidden="1"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hidden="1"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hidden="1"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hidden="1"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hidden="1"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hidden="1"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hidden="1"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hidden="1"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hidden="1"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hidden="1"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hidden="1"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hidden="1"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hidden="1"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hidden="1"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hidden="1"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hidden="1"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hidden="1"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hidden="1"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hidden="1"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hidden="1"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hidden="1"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hidden="1"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hidden="1"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hidden="1"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hidden="1"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hidden="1"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hidden="1"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hidden="1"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hidden="1"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hidden="1"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hidden="1"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hidden="1"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hidden="1"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hidden="1"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hidden="1"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hidden="1"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hidden="1"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hidden="1"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hidden="1"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hidden="1"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hidden="1"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hidden="1"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hidden="1"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hidden="1"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hidden="1"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hidden="1"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hidden="1"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hidden="1"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hidden="1"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hidden="1"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hidden="1"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hidden="1"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hidden="1"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hidden="1"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hidden="1"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hidden="1"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hidden="1"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hidden="1"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hidden="1"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hidden="1"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hidden="1"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hidden="1"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hidden="1"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hidden="1"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hidden="1"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hidden="1"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hidden="1"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hidden="1"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hidden="1"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hidden="1"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hidden="1"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hidden="1"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hidden="1"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hidden="1"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hidden="1"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hidden="1"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hidden="1"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hidden="1"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hidden="1"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hidden="1"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hidden="1"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hidden="1"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hidden="1"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hidden="1"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hidden="1"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hidden="1"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hidden="1"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hidden="1"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hidden="1"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hidden="1"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hidden="1"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hidden="1"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hidden="1"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hidden="1"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hidden="1"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hidden="1"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hidden="1"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hidden="1"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hidden="1"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hidden="1"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hidden="1"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hidden="1"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hidden="1"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hidden="1"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hidden="1"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hidden="1"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hidden="1"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hidden="1"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hidden="1"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hidden="1"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hidden="1"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hidden="1"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hidden="1"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hidden="1"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hidden="1"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hidden="1"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hidden="1"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hidden="1"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hidden="1"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hidden="1"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hidden="1"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hidden="1"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hidden="1"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hidden="1"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hidden="1"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hidden="1"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hidden="1"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hidden="1"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hidden="1"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hidden="1"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hidden="1"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hidden="1"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hidden="1"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hidden="1"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hidden="1"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hidden="1"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hidden="1"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hidden="1"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hidden="1"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hidden="1"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hidden="1"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hidden="1"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hidden="1"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hidden="1"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hidden="1"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hidden="1"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hidden="1"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hidden="1"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hidden="1"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hidden="1"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hidden="1"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hidden="1"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hidden="1"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hidden="1"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hidden="1"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hidden="1"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hidden="1"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hidden="1"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hidden="1"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hidden="1"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hidden="1"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hidden="1"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hidden="1"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hidden="1"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hidden="1"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hidden="1"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hidden="1"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hidden="1"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hidden="1"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hidden="1"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hidden="1"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hidden="1"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hidden="1"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hidden="1"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hidden="1"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hidden="1"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hidden="1"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hidden="1"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hidden="1"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hidden="1"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hidden="1"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hidden="1"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hidden="1"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hidden="1"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hidden="1"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hidden="1"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hidden="1"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hidden="1"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hidden="1"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hidden="1"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hidden="1"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hidden="1"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hidden="1"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hidden="1"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hidden="1"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hidden="1"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hidden="1"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hidden="1"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hidden="1"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hidden="1"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hidden="1"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hidden="1"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hidden="1"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hidden="1"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hidden="1"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hidden="1"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hidden="1"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hidden="1"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hidden="1"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hidden="1"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hidden="1"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hidden="1"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hidden="1"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hidden="1"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hidden="1"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hidden="1"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hidden="1"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hidden="1"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hidden="1"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hidden="1"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hidden="1"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hidden="1"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hidden="1"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hidden="1"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hidden="1"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hidden="1"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hidden="1"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hidden="1"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hidden="1"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hidden="1"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hidden="1"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hidden="1"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hidden="1"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hidden="1"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hidden="1"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hidden="1"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hidden="1"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hidden="1"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hidden="1"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hidden="1"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hidden="1"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hidden="1"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hidden="1"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hidden="1"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hidden="1"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hidden="1"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hidden="1"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hidden="1"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hidden="1"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hidden="1"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hidden="1"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hidden="1"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hidden="1"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hidden="1"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hidden="1"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hidden="1"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hidden="1"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hidden="1"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hidden="1"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hidden="1"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hidden="1"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hidden="1"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hidden="1"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hidden="1"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hidden="1"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hidden="1"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hidden="1"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hidden="1"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hidden="1"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hidden="1"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hidden="1"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hidden="1"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hidden="1"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hidden="1"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hidden="1"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hidden="1"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hidden="1"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hidden="1"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hidden="1"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hidden="1"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hidden="1"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hidden="1"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hidden="1"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hidden="1"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hidden="1"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hidden="1"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hidden="1"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hidden="1"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hidden="1"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hidden="1"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hidden="1"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hidden="1"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hidden="1"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hidden="1"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hidden="1"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hidden="1"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hidden="1"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hidden="1"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hidden="1"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hidden="1"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hidden="1"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hidden="1"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hidden="1"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hidden="1"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hidden="1"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hidden="1"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hidden="1"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hidden="1"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hidden="1"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hidden="1"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hidden="1"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hidden="1"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hidden="1"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hidden="1"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hidden="1"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hidden="1"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hidden="1"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hidden="1"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hidden="1"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hidden="1"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hidden="1"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hidden="1"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hidden="1"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hidden="1"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hidden="1"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hidden="1"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hidden="1"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hidden="1"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hidden="1"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hidden="1"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hidden="1"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hidden="1"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hidden="1"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hidden="1"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hidden="1"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hidden="1"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hidden="1"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hidden="1"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hidden="1"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hidden="1"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hidden="1"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hidden="1"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hidden="1"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hidden="1"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hidden="1"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hidden="1"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hidden="1"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hidden="1"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hidden="1"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hidden="1"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hidden="1"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hidden="1"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hidden="1"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hidden="1"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hidden="1"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hidden="1"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hidden="1"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hidden="1"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hidden="1"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hidden="1"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hidden="1"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hidden="1"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hidden="1"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hidden="1"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hidden="1"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hidden="1"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hidden="1"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hidden="1"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hidden="1"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hidden="1"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hidden="1"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hidden="1"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hidden="1"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hidden="1"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hidden="1"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hidden="1"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hidden="1"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hidden="1"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hidden="1"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hidden="1"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hidden="1"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hidden="1"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hidden="1"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hidden="1"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hidden="1"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hidden="1"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hidden="1"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hidden="1"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hidden="1"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hidden="1"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hidden="1"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hidden="1"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hidden="1"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hidden="1"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hidden="1"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hidden="1"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hidden="1"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hidden="1"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hidden="1"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hidden="1"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hidden="1"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hidden="1"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hidden="1"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hidden="1"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hidden="1"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hidden="1"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hidden="1"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hidden="1"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hidden="1"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hidden="1"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hidden="1"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hidden="1"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hidden="1"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hidden="1"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hidden="1"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hidden="1"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hidden="1"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hidden="1"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hidden="1"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hidden="1"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hidden="1"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hidden="1"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hidden="1"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hidden="1"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hidden="1"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hidden="1"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hidden="1"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hidden="1"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hidden="1"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hidden="1"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hidden="1"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hidden="1"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hidden="1"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hidden="1"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hidden="1"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hidden="1"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hidden="1"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hidden="1"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hidden="1"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hidden="1"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hidden="1"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hidden="1"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hidden="1"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hidden="1"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hidden="1"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hidden="1"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hidden="1"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hidden="1"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hidden="1"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hidden="1"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hidden="1"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hidden="1"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hidden="1"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hidden="1"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hidden="1"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hidden="1"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hidden="1"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hidden="1"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hidden="1"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hidden="1"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hidden="1"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hidden="1"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hidden="1"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hidden="1"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hidden="1"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hidden="1"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hidden="1"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hidden="1"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hidden="1"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hidden="1"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hidden="1"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hidden="1"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hidden="1"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hidden="1"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hidden="1"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hidden="1"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hidden="1"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hidden="1"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hidden="1"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hidden="1"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hidden="1"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hidden="1"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hidden="1"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hidden="1"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hidden="1"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hidden="1"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hidden="1"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hidden="1"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hidden="1"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hidden="1"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hidden="1"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hidden="1"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hidden="1"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hidden="1"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hidden="1"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hidden="1"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hidden="1"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hidden="1"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hidden="1"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hidden="1"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hidden="1"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hidden="1"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hidden="1"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hidden="1"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hidden="1"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hidden="1"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hidden="1"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hidden="1"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hidden="1"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hidden="1"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hidden="1"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hidden="1"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hidden="1"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hidden="1"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hidden="1"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hidden="1"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hidden="1"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hidden="1"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hidden="1"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hidden="1"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hidden="1"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hidden="1"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hidden="1"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hidden="1"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hidden="1"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hidden="1"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hidden="1"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hidden="1"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hidden="1"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hidden="1"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hidden="1"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hidden="1"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hidden="1"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hidden="1"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hidden="1"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hidden="1"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hidden="1"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hidden="1"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hidden="1"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hidden="1"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hidden="1"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hidden="1"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hidden="1"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hidden="1"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hidden="1"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hidden="1"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hidden="1"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hidden="1"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hidden="1"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hidden="1"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hidden="1"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hidden="1"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hidden="1"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hidden="1"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hidden="1"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hidden="1"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hidden="1"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hidden="1"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hidden="1"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hidden="1"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hidden="1"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hidden="1"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hidden="1"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hidden="1"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hidden="1"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hidden="1"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hidden="1"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hidden="1"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hidden="1"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hidden="1"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hidden="1"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hidden="1"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hidden="1"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hidden="1"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hidden="1"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hidden="1"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hidden="1"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hidden="1"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hidden="1"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hidden="1"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hidden="1"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hidden="1"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hidden="1"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hidden="1"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hidden="1"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hidden="1"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hidden="1"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hidden="1"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hidden="1"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hidden="1"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hidden="1"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hidden="1"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hidden="1"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hidden="1"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hidden="1"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hidden="1"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hidden="1"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hidden="1"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hidden="1"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hidden="1"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hidden="1"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hidden="1"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hidden="1"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hidden="1"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hidden="1"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hidden="1"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hidden="1"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hidden="1"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hidden="1"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hidden="1"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hidden="1"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hidden="1"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hidden="1"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hidden="1"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hidden="1"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hidden="1"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hidden="1"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hidden="1"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hidden="1"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hidden="1"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hidden="1"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hidden="1"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hidden="1"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hidden="1"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hidden="1"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hidden="1"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hidden="1"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hidden="1"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hidden="1"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hidden="1"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hidden="1"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hidden="1"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hidden="1"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hidden="1"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hidden="1"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hidden="1"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hidden="1"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hidden="1"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hidden="1"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hidden="1"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hidden="1"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hidden="1"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hidden="1"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hidden="1"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hidden="1"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hidden="1"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hidden="1"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hidden="1"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hidden="1"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hidden="1"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hidden="1"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hidden="1"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hidden="1"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hidden="1"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hidden="1"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hidden="1"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hidden="1"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hidden="1"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hidden="1"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hidden="1"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hidden="1"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hidden="1"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hidden="1"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hidden="1"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hidden="1"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hidden="1"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hidden="1"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hidden="1"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hidden="1"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hidden="1"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hidden="1"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hidden="1"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hidden="1"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hidden="1"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hidden="1"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hidden="1"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hidden="1"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hidden="1"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hidden="1"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hidden="1"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hidden="1"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hidden="1"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hidden="1"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hidden="1"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hidden="1"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hidden="1"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hidden="1"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hidden="1"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hidden="1"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hidden="1"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hidden="1"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hidden="1"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hidden="1"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hidden="1"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hidden="1"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hidden="1"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hidden="1"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hidden="1"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hidden="1"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hidden="1"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hidden="1"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hidden="1"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hidden="1"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hidden="1"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hidden="1"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hidden="1"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hidden="1"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hidden="1"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hidden="1"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hidden="1"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hidden="1"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hidden="1"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hidden="1"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hidden="1"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hidden="1"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hidden="1"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hidden="1"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hidden="1"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hidden="1"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hidden="1"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hidden="1"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hidden="1"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hidden="1"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hidden="1"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hidden="1"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hidden="1"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hidden="1"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hidden="1"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hidden="1"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hidden="1"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hidden="1"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hidden="1"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hidden="1"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hidden="1"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hidden="1"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hidden="1"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hidden="1"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hidden="1"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hidden="1"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hidden="1"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hidden="1"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hidden="1"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hidden="1"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hidden="1"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hidden="1"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hidden="1"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hidden="1"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hidden="1"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hidden="1"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hidden="1"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hidden="1"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hidden="1"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hidden="1"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hidden="1"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hidden="1"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hidden="1"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hidden="1"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hidden="1"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hidden="1"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hidden="1"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hidden="1"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hidden="1"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hidden="1"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hidden="1"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hidden="1"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hidden="1"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hidden="1"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hidden="1"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hidden="1"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hidden="1"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hidden="1"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hidden="1"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hidden="1"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hidden="1"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hidden="1"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hidden="1"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hidden="1"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hidden="1"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hidden="1"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hidden="1"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hidden="1"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hidden="1"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hidden="1"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hidden="1"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hidden="1"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hidden="1"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hidden="1"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hidden="1"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hidden="1"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hidden="1"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hidden="1"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hidden="1"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hidden="1"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hidden="1"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hidden="1"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hidden="1"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hidden="1"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hidden="1"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hidden="1"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hidden="1"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hidden="1"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hidden="1"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hidden="1"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hidden="1"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hidden="1"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hidden="1"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hidden="1"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hidden="1"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hidden="1"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hidden="1"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hidden="1"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hidden="1"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hidden="1"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hidden="1"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hidden="1"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hidden="1"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hidden="1"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hidden="1"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hidden="1"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hidden="1"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hidden="1"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hidden="1"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hidden="1"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hidden="1"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hidden="1"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hidden="1"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hidden="1"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hidden="1"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hidden="1"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hidden="1"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hidden="1"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hidden="1"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hidden="1"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hidden="1"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hidden="1"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hidden="1"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hidden="1"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hidden="1"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hidden="1"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hidden="1"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hidden="1"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hidden="1"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hidden="1"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hidden="1"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hidden="1"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hidden="1"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hidden="1"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hidden="1"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hidden="1"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hidden="1"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hidden="1"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hidden="1"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hidden="1"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hidden="1"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hidden="1"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hidden="1"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hidden="1"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hidden="1"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hidden="1"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hidden="1"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hidden="1"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hidden="1"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hidden="1"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hidden="1"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hidden="1"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hidden="1"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hidden="1"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hidden="1"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hidden="1"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hidden="1"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hidden="1"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hidden="1"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hidden="1"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hidden="1"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hidden="1"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hidden="1"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hidden="1"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hidden="1"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hidden="1"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hidden="1"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hidden="1"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hidden="1"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hidden="1"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hidden="1"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hidden="1"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hidden="1"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hidden="1"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hidden="1"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hidden="1"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hidden="1"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hidden="1"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hidden="1"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hidden="1"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hidden="1"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hidden="1"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hidden="1"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hidden="1"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hidden="1"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hidden="1"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hidden="1"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hidden="1"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hidden="1"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hidden="1"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hidden="1"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hidden="1"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hidden="1"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hidden="1"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hidden="1"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hidden="1"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hidden="1"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hidden="1"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hidden="1"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hidden="1"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hidden="1"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hidden="1"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hidden="1"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hidden="1"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hidden="1"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hidden="1"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hidden="1"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hidden="1"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hidden="1"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hidden="1"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hidden="1"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hidden="1"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hidden="1"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hidden="1"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hidden="1"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hidden="1"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hidden="1"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hidden="1"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hidden="1"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hidden="1"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hidden="1"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hidden="1"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hidden="1"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hidden="1"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hidden="1"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hidden="1"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hidden="1"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hidden="1"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hidden="1"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hidden="1"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hidden="1"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hidden="1"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hidden="1"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hidden="1"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hidden="1"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hidden="1"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hidden="1"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hidden="1"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hidden="1"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hidden="1"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hidden="1"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hidden="1"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hidden="1"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hidden="1"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hidden="1"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hidden="1"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hidden="1"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hidden="1"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hidden="1"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hidden="1"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hidden="1"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hidden="1"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hidden="1"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hidden="1"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hidden="1"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hidden="1"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hidden="1"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hidden="1"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hidden="1"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hidden="1"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hidden="1"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hidden="1"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hidden="1"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hidden="1"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hidden="1"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hidden="1"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hidden="1"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hidden="1"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hidden="1"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hidden="1"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hidden="1"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hidden="1"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hidden="1"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hidden="1"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hidden="1"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hidden="1"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hidden="1"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hidden="1"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hidden="1"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hidden="1"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hidden="1"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hidden="1"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hidden="1"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hidden="1"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hidden="1"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hidden="1"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hidden="1"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hidden="1"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hidden="1"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hidden="1"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hidden="1"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hidden="1"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hidden="1"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hidden="1"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hidden="1"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hidden="1"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hidden="1"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hidden="1"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hidden="1"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hidden="1"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hidden="1"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hidden="1"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hidden="1"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hidden="1"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hidden="1"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hidden="1"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hidden="1"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hidden="1"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hidden="1"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hidden="1"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hidden="1"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hidden="1"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hidden="1"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hidden="1"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hidden="1"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hidden="1"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hidden="1"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hidden="1"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hidden="1"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hidden="1"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hidden="1"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hidden="1"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hidden="1"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hidden="1"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hidden="1"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hidden="1"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hidden="1"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hidden="1"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hidden="1"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hidden="1"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hidden="1"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hidden="1"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hidden="1"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hidden="1"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hidden="1"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hidden="1"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hidden="1"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hidden="1"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hidden="1"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hidden="1"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hidden="1"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hidden="1"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hidden="1"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hidden="1"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hidden="1"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hidden="1"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hidden="1"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hidden="1"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hidden="1"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hidden="1"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hidden="1"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hidden="1"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hidden="1"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hidden="1"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hidden="1"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hidden="1"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hidden="1"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hidden="1"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hidden="1"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hidden="1"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hidden="1"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hidden="1"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hidden="1"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hidden="1"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hidden="1"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hidden="1"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hidden="1"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hidden="1"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hidden="1"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hidden="1"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hidden="1"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hidden="1"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hidden="1"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hidden="1"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hidden="1"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hidden="1"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hidden="1"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hidden="1"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hidden="1"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hidden="1"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hidden="1"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hidden="1"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hidden="1"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hidden="1"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hidden="1"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hidden="1"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hidden="1"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hidden="1"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hidden="1"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hidden="1"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hidden="1"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hidden="1"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hidden="1"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hidden="1"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hidden="1"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hidden="1"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hidden="1"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hidden="1"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hidden="1"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hidden="1"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hidden="1"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hidden="1"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hidden="1"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hidden="1"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hidden="1"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hidden="1"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hidden="1"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hidden="1"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hidden="1"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hidden="1"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hidden="1"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hidden="1"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hidden="1"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hidden="1"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hidden="1"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hidden="1"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hidden="1"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hidden="1"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hidden="1"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hidden="1"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hidden="1"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hidden="1"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hidden="1"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hidden="1"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hidden="1"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hidden="1"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hidden="1"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hidden="1"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hidden="1"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hidden="1"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hidden="1"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hidden="1"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hidden="1"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hidden="1"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hidden="1"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hidden="1"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hidden="1"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hidden="1"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hidden="1"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hidden="1"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hidden="1"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hidden="1"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hidden="1"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hidden="1"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hidden="1"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hidden="1"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hidden="1"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hidden="1"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hidden="1"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hidden="1"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hidden="1"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hidden="1"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hidden="1"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hidden="1"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hidden="1"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hidden="1"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hidden="1"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hidden="1"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hidden="1"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hidden="1"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hidden="1"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hidden="1"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hidden="1"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hidden="1"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hidden="1"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hidden="1"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hidden="1"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hidden="1"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hidden="1"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hidden="1"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hidden="1"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hidden="1"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hidden="1"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hidden="1"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hidden="1"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hidden="1"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hidden="1"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hidden="1"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hidden="1"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hidden="1"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hidden="1"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hidden="1"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hidden="1"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hidden="1"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hidden="1"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hidden="1"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hidden="1"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hidden="1"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B5C6D-3E45-49BB-88D8-70FB2A0B4779}">
  <dimension ref="A1"/>
  <sheetViews>
    <sheetView workbookViewId="0">
      <selection activeCell="C35" sqref="C35"/>
    </sheetView>
  </sheetViews>
  <sheetFormatPr defaultRowHeight="15.6"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A48F9-B964-4BC3-9C58-BA74FD1D055B}">
  <dimension ref="A1"/>
  <sheetViews>
    <sheetView tabSelected="1" zoomScale="55" zoomScaleNormal="55" workbookViewId="0">
      <selection activeCell="W17" sqref="W17"/>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381B4-8441-4306-BEA4-4A860BA393B0}">
  <dimension ref="A1"/>
  <sheetViews>
    <sheetView topLeftCell="A2" zoomScale="70" zoomScaleNormal="70" workbookViewId="0">
      <selection activeCell="X8" sqref="X8"/>
    </sheetView>
  </sheetViews>
  <sheetFormatPr defaultRowHeight="15.6"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1EACB-EB4A-48A1-BF1F-4466B4F4CBD6}">
  <dimension ref="A1"/>
  <sheetViews>
    <sheetView zoomScale="70" zoomScaleNormal="70" workbookViewId="0">
      <selection activeCell="H44" sqref="H44"/>
    </sheetView>
  </sheetViews>
  <sheetFormatPr defaultRowHeight="15.6" x14ac:dyDescent="0.3"/>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D212-A267-4582-A5EF-A32E798FA347}">
  <dimension ref="A1"/>
  <sheetViews>
    <sheetView zoomScale="55" zoomScaleNormal="55" workbookViewId="0">
      <selection activeCell="B27" sqref="B27"/>
    </sheetView>
  </sheetViews>
  <sheetFormatPr defaultRowHeight="15.6"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KPI</vt:lpstr>
      <vt:lpstr>RATING</vt:lpstr>
      <vt:lpstr>Sheet2</vt:lpstr>
      <vt:lpstr>education Arttution</vt:lpstr>
      <vt:lpstr>attrtion by job role</vt:lpstr>
      <vt:lpstr>DEPARTMENT WISE ATTRTION</vt:lpstr>
      <vt:lpstr>Attrition By Age Group</vt:lpstr>
      <vt:lpstr>By Marrital Status</vt:lpstr>
      <vt:lpstr>Data</vt:lpstr>
      <vt:lpstr>Images</vt:lpstr>
      <vt:lpstr>DASHBOARD</vt:lpstr>
      <vt:lpstr>Background 2</vt:lpstr>
      <vt:lpstr>Background 3</vt:lpstr>
      <vt:lpstr>Background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91900</cp:lastModifiedBy>
  <cp:lastPrinted>2023-07-15T06:11:24Z</cp:lastPrinted>
  <dcterms:created xsi:type="dcterms:W3CDTF">2022-12-29T16:02:46Z</dcterms:created>
  <dcterms:modified xsi:type="dcterms:W3CDTF">2023-07-15T09:41:22Z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2023-07-15T05:41:58Z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5f2c0c5c-b788-4255-ab4f-8027d3ea41b9</vt:lpwstr>
  </property>
  <property fmtid="{D5CDD505-2E9C-101B-9397-08002B2CF9AE}" pid="7" name="MSIP_Label_defa4170-0d19-0005-0004-bc88714345d2_ActionId">
    <vt:lpwstr>7741caa6-7d16-4951-877a-a8a0d9d56974</vt:lpwstr>
  </property>
  <property fmtid="{D5CDD505-2E9C-101B-9397-08002B2CF9AE}" pid="8" name="MSIP_Label_defa4170-0d19-0005-0004-bc88714345d2_ContentBits">
    <vt:lpwstr>0</vt:lpwstr>
  </property>
</Properties>
</file>