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-80" yWindow="-440" windowWidth="25600" windowHeight="16000" activeTab="4"/>
  </bookViews>
  <sheets>
    <sheet name="Prediction_results" sheetId="11" r:id="rId1"/>
    <sheet name="Recall" sheetId="12" r:id="rId2"/>
    <sheet name="wordGrowth" sheetId="13" r:id="rId3"/>
    <sheet name="Pred. vs Time" sheetId="14" r:id="rId4"/>
    <sheet name="HashTag Time Series" sheetId="1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E13" i="11"/>
  <c r="D3" i="11"/>
  <c r="D2" i="11"/>
  <c r="D5" i="11"/>
  <c r="D6" i="11"/>
  <c r="D7" i="11"/>
  <c r="D10" i="11"/>
  <c r="G4" i="11"/>
  <c r="G5" i="11"/>
  <c r="G6" i="11"/>
  <c r="G7" i="11"/>
  <c r="G10" i="11"/>
  <c r="G3" i="11"/>
  <c r="G8" i="11"/>
  <c r="G9" i="11"/>
  <c r="D4" i="11"/>
  <c r="D8" i="11"/>
  <c r="D9" i="11"/>
  <c r="G2" i="11"/>
</calcChain>
</file>

<file path=xl/sharedStrings.xml><?xml version="1.0" encoding="utf-8"?>
<sst xmlns="http://schemas.openxmlformats.org/spreadsheetml/2006/main" count="40" uniqueCount="30">
  <si>
    <t>Election</t>
  </si>
  <si>
    <t>Improv.</t>
  </si>
  <si>
    <t>MX</t>
  </si>
  <si>
    <t>EC</t>
  </si>
  <si>
    <t>PY</t>
  </si>
  <si>
    <t>HN</t>
  </si>
  <si>
    <t>Average</t>
  </si>
  <si>
    <t>Seed Vocab</t>
  </si>
  <si>
    <t>PSL Vocab</t>
  </si>
  <si>
    <t>VE_oct7</t>
  </si>
  <si>
    <t>VE_apr15</t>
  </si>
  <si>
    <t>CL_nov17</t>
  </si>
  <si>
    <t>CL_dec15</t>
  </si>
  <si>
    <t>Improvemebt</t>
  </si>
  <si>
    <t>Uni.Vis. + Seed Vocab</t>
  </si>
  <si>
    <t>Uni.Vis. + PSL Vocab</t>
  </si>
  <si>
    <t>Reg. + Seed Vocab</t>
  </si>
  <si>
    <t>Reg. + PSL Vocab</t>
  </si>
  <si>
    <t>Prediction with Static vocab</t>
  </si>
  <si>
    <t>Predition with Dynamic vocab</t>
  </si>
  <si>
    <t>Days to Election</t>
  </si>
  <si>
    <t>Capriles Vocabulary</t>
  </si>
  <si>
    <t>Chavez Vocabulary</t>
  </si>
  <si>
    <t>hashTag</t>
  </si>
  <si>
    <t>beatles</t>
  </si>
  <si>
    <t>facebook</t>
  </si>
  <si>
    <t>elmundoconchavez</t>
  </si>
  <si>
    <t>chavistas</t>
  </si>
  <si>
    <t>ucvistasconchavez</t>
  </si>
  <si>
    <t>vivachavez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</si>
</sst>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Fill="1" applyAlignment="1">
      <alignment horizontal="left"/>
    </xf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Medium9"/>
  <colors>
    <mruColors>
      <color rgb="FFF00000"/>
      <color rgb="FFAC12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Prediction_results!$B$1</c:f>
              <c:strCache>
                <c:ptCount val="1"/>
                <c:pt idx="0">
                  <c:v>Uni.Vis. + Seed Vocab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Prediction_results!$B$2:$B$9</c:f>
              <c:numCache>
                <c:formatCode>General</c:formatCode>
                <c:ptCount val="8"/>
                <c:pt idx="0">
                  <c:v>0.353</c:v>
                </c:pt>
                <c:pt idx="1">
                  <c:v>0.069</c:v>
                </c:pt>
                <c:pt idx="2">
                  <c:v>0.531</c:v>
                </c:pt>
                <c:pt idx="3">
                  <c:v>0.198</c:v>
                </c:pt>
                <c:pt idx="4">
                  <c:v>0.34</c:v>
                </c:pt>
                <c:pt idx="5">
                  <c:v>0.56</c:v>
                </c:pt>
                <c:pt idx="6">
                  <c:v>0.563</c:v>
                </c:pt>
                <c:pt idx="7">
                  <c:v>0.096</c:v>
                </c:pt>
              </c:numCache>
            </c:numRef>
          </c:val>
        </c:ser>
        <c:ser>
          <c:idx val="1"/>
          <c:order val="1"/>
          <c:tx>
            <c:strRef>
              <c:f>Prediction_results!$C$1</c:f>
              <c:strCache>
                <c:ptCount val="1"/>
                <c:pt idx="0">
                  <c:v>Uni.Vis. + PSL Vocab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Prediction_results!$C$2:$C$9</c:f>
              <c:numCache>
                <c:formatCode>General</c:formatCode>
                <c:ptCount val="8"/>
                <c:pt idx="0">
                  <c:v>0.368</c:v>
                </c:pt>
                <c:pt idx="1">
                  <c:v>0.077</c:v>
                </c:pt>
                <c:pt idx="2">
                  <c:v>0.547</c:v>
                </c:pt>
                <c:pt idx="3">
                  <c:v>0.178</c:v>
                </c:pt>
                <c:pt idx="4">
                  <c:v>0.288</c:v>
                </c:pt>
                <c:pt idx="5">
                  <c:v>0.42</c:v>
                </c:pt>
                <c:pt idx="6">
                  <c:v>0.527</c:v>
                </c:pt>
                <c:pt idx="7">
                  <c:v>0.061</c:v>
                </c:pt>
              </c:numCache>
            </c:numRef>
          </c:val>
        </c:ser>
        <c:ser>
          <c:idx val="3"/>
          <c:order val="2"/>
          <c:tx>
            <c:strRef>
              <c:f>Prediction_results!$E$1</c:f>
              <c:strCache>
                <c:ptCount val="1"/>
                <c:pt idx="0">
                  <c:v>Reg. + Seed Vocab</c:v>
                </c:pt>
              </c:strCache>
            </c:strRef>
          </c:tx>
          <c:spPr>
            <a:solidFill>
              <a:srgbClr val="F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Prediction_results!$E$2:$E$9</c:f>
              <c:numCache>
                <c:formatCode>General</c:formatCode>
                <c:ptCount val="8"/>
                <c:pt idx="0">
                  <c:v>0.123</c:v>
                </c:pt>
                <c:pt idx="1">
                  <c:v>0.158</c:v>
                </c:pt>
                <c:pt idx="2">
                  <c:v>0.263</c:v>
                </c:pt>
                <c:pt idx="3">
                  <c:v>0.142</c:v>
                </c:pt>
                <c:pt idx="4">
                  <c:v>0.2</c:v>
                </c:pt>
                <c:pt idx="5">
                  <c:v>0.245</c:v>
                </c:pt>
                <c:pt idx="6">
                  <c:v>0.293</c:v>
                </c:pt>
                <c:pt idx="7">
                  <c:v>0.409</c:v>
                </c:pt>
              </c:numCache>
            </c:numRef>
          </c:val>
        </c:ser>
        <c:ser>
          <c:idx val="4"/>
          <c:order val="3"/>
          <c:tx>
            <c:strRef>
              <c:f>Prediction_results!$F$1</c:f>
              <c:strCache>
                <c:ptCount val="1"/>
                <c:pt idx="0">
                  <c:v>Reg. + PSL Vocab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Prediction_results!$F$2:$F$9</c:f>
              <c:numCache>
                <c:formatCode>General</c:formatCode>
                <c:ptCount val="8"/>
                <c:pt idx="0">
                  <c:v>0.07</c:v>
                </c:pt>
                <c:pt idx="1">
                  <c:v>0.109</c:v>
                </c:pt>
                <c:pt idx="2">
                  <c:v>0.244</c:v>
                </c:pt>
                <c:pt idx="3">
                  <c:v>0.112</c:v>
                </c:pt>
                <c:pt idx="4">
                  <c:v>0.18</c:v>
                </c:pt>
                <c:pt idx="5">
                  <c:v>0.207</c:v>
                </c:pt>
                <c:pt idx="6">
                  <c:v>0.184</c:v>
                </c:pt>
                <c:pt idx="7">
                  <c:v>0.369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24888"/>
        <c:axId val="2128813608"/>
      </c:barChart>
      <c:catAx>
        <c:axId val="212882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13608"/>
        <c:crosses val="autoZero"/>
        <c:auto val="1"/>
        <c:lblAlgn val="ctr"/>
        <c:lblOffset val="100"/>
        <c:noMultiLvlLbl val="0"/>
      </c:catAx>
      <c:valAx>
        <c:axId val="212881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Average Percentage 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82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 of Relevant Tweets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Seed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142909.0</c:v>
              </c:pt>
              <c:pt idx="1">
                <c:v>231292.0</c:v>
              </c:pt>
              <c:pt idx="2">
                <c:v>31876.0</c:v>
              </c:pt>
              <c:pt idx="3">
                <c:v>487698.0</c:v>
              </c:pt>
              <c:pt idx="4">
                <c:v>12938.0</c:v>
              </c:pt>
              <c:pt idx="5">
                <c:v>72941.0</c:v>
              </c:pt>
              <c:pt idx="6">
                <c:v>11278.0</c:v>
              </c:pt>
              <c:pt idx="7">
                <c:v>40091.0</c:v>
              </c:pt>
            </c:numLit>
          </c:val>
        </c:ser>
        <c:ser>
          <c:idx val="1"/>
          <c:order val="1"/>
          <c:tx>
            <c:v>PSL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234712.0</c:v>
              </c:pt>
              <c:pt idx="1">
                <c:v>310665.0</c:v>
              </c:pt>
              <c:pt idx="2">
                <c:v>83941.0</c:v>
              </c:pt>
              <c:pt idx="3">
                <c:v>716928.0</c:v>
              </c:pt>
              <c:pt idx="4">
                <c:v>26357.0</c:v>
              </c:pt>
              <c:pt idx="5">
                <c:v>121766.0</c:v>
              </c:pt>
              <c:pt idx="6">
                <c:v>17788.0</c:v>
              </c:pt>
              <c:pt idx="7">
                <c:v>123017.0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48344"/>
        <c:axId val="2128742856"/>
      </c:barChart>
      <c:catAx>
        <c:axId val="212874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8742856"/>
        <c:crosses val="autoZero"/>
        <c:auto val="1"/>
        <c:lblAlgn val="ctr"/>
        <c:lblOffset val="100"/>
        <c:noMultiLvlLbl val="0"/>
      </c:catAx>
      <c:valAx>
        <c:axId val="212874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  <a:p>
                <a:pPr>
                  <a:defRPr/>
                </a:pPr>
                <a:r>
                  <a:rPr lang="en-US" baseline="0"/>
                  <a:t>tweets used for prediction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5"/>
              <c:y val="0.08910891089108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748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931321084864"/>
          <c:y val="0.29315389412957"/>
          <c:w val="0.184068678915136"/>
          <c:h val="0.19884072659234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Vocabulary Growth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wordGrowth!$A$2</c:f>
              <c:strCache>
                <c:ptCount val="1"/>
                <c:pt idx="0">
                  <c:v>Capriles Vocabulary</c:v>
                </c:pt>
              </c:strCache>
            </c:strRef>
          </c:tx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wordGrowth!$B$2:$L$2</c:f>
              <c:numCache>
                <c:formatCode>General</c:formatCode>
                <c:ptCount val="11"/>
                <c:pt idx="0">
                  <c:v>5.0</c:v>
                </c:pt>
                <c:pt idx="1">
                  <c:v>241.0</c:v>
                </c:pt>
                <c:pt idx="2">
                  <c:v>332.0</c:v>
                </c:pt>
                <c:pt idx="3">
                  <c:v>349.0</c:v>
                </c:pt>
                <c:pt idx="4">
                  <c:v>506.0</c:v>
                </c:pt>
                <c:pt idx="5">
                  <c:v>630.0</c:v>
                </c:pt>
                <c:pt idx="6">
                  <c:v>868.0</c:v>
                </c:pt>
                <c:pt idx="7">
                  <c:v>1051.0</c:v>
                </c:pt>
                <c:pt idx="8">
                  <c:v>1411.0</c:v>
                </c:pt>
                <c:pt idx="9">
                  <c:v>1641.0</c:v>
                </c:pt>
                <c:pt idx="10">
                  <c:v>2286.0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wordGrowth!$A$3</c:f>
              <c:strCache>
                <c:ptCount val="1"/>
                <c:pt idx="0">
                  <c:v>Chavez Vocabulary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wordGrowth!$B$3:$L$3</c:f>
              <c:numCache>
                <c:formatCode>General</c:formatCode>
                <c:ptCount val="11"/>
                <c:pt idx="0">
                  <c:v>5.0</c:v>
                </c:pt>
                <c:pt idx="1">
                  <c:v>197.0</c:v>
                </c:pt>
                <c:pt idx="2">
                  <c:v>301.0</c:v>
                </c:pt>
                <c:pt idx="3">
                  <c:v>352.0</c:v>
                </c:pt>
                <c:pt idx="4">
                  <c:v>484.0</c:v>
                </c:pt>
                <c:pt idx="5">
                  <c:v>591.0</c:v>
                </c:pt>
                <c:pt idx="6">
                  <c:v>723.0</c:v>
                </c:pt>
                <c:pt idx="7">
                  <c:v>963.0</c:v>
                </c:pt>
                <c:pt idx="8">
                  <c:v>1178.0</c:v>
                </c:pt>
                <c:pt idx="9">
                  <c:v>1431.0</c:v>
                </c:pt>
                <c:pt idx="10">
                  <c:v>1976.0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01560"/>
        <c:axId val="2128695976"/>
      </c:lineChart>
      <c:catAx>
        <c:axId val="212870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to</a:t>
                </a:r>
                <a:r>
                  <a:rPr lang="en-US" baseline="0"/>
                  <a:t> Election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695976"/>
        <c:crosses val="autoZero"/>
        <c:auto val="1"/>
        <c:lblAlgn val="ctr"/>
        <c:lblOffset val="100"/>
        <c:noMultiLvlLbl val="0"/>
      </c:catAx>
      <c:valAx>
        <c:axId val="212869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Un-nromalized Vocabulary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6694535036667"/>
              <c:y val="0.2911278411953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701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'Pred. vs Time'!$A$2</c:f>
              <c:strCache>
                <c:ptCount val="1"/>
                <c:pt idx="0">
                  <c:v>Prediction with Static vocab</c:v>
                </c:pt>
              </c:strCache>
            </c:strRef>
          </c:tx>
          <c:marker>
            <c:symbol val="none"/>
          </c:marker>
          <c:cat>
            <c:numRef>
              <c:f>'Pred. vs Time'!$B$1:$E$1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</c:numCache>
            </c:numRef>
          </c:cat>
          <c:val>
            <c:numRef>
              <c:f>'Pred. vs Time'!$B$2:$E$2</c:f>
              <c:numCache>
                <c:formatCode>General</c:formatCode>
                <c:ptCount val="4"/>
                <c:pt idx="0">
                  <c:v>0.169</c:v>
                </c:pt>
                <c:pt idx="1">
                  <c:v>0.009</c:v>
                </c:pt>
                <c:pt idx="2">
                  <c:v>0.036</c:v>
                </c:pt>
                <c:pt idx="3">
                  <c:v>0.062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'Pred. vs Time'!$A$3</c:f>
              <c:strCache>
                <c:ptCount val="1"/>
                <c:pt idx="0">
                  <c:v>Predition with Dynamic vocab</c:v>
                </c:pt>
              </c:strCache>
            </c:strRef>
          </c:tx>
          <c:marker>
            <c:symbol val="none"/>
          </c:marker>
          <c:cat>
            <c:numRef>
              <c:f>'Pred. vs Time'!$B$1:$E$1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</c:numCache>
            </c:numRef>
          </c:cat>
          <c:val>
            <c:numRef>
              <c:f>'Pred. vs Time'!$B$3:$E$3</c:f>
              <c:numCache>
                <c:formatCode>0.000</c:formatCode>
                <c:ptCount val="4"/>
                <c:pt idx="0">
                  <c:v>0.169</c:v>
                </c:pt>
                <c:pt idx="1">
                  <c:v>0.095</c:v>
                </c:pt>
                <c:pt idx="2">
                  <c:v>0.037</c:v>
                </c:pt>
                <c:pt idx="3">
                  <c:v>0.007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56648"/>
        <c:axId val="2128653576"/>
      </c:lineChart>
      <c:catAx>
        <c:axId val="212865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53576"/>
        <c:crosses val="autoZero"/>
        <c:auto val="1"/>
        <c:lblAlgn val="ctr"/>
        <c:lblOffset val="100"/>
        <c:noMultiLvlLbl val="0"/>
      </c:catAx>
      <c:valAx>
        <c:axId val="21286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5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95250</xdr:rowOff>
    </xdr:from>
    <xdr:to>
      <xdr:col>12</xdr:col>
      <xdr:colOff>406400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0</xdr:rowOff>
    </xdr:from>
    <xdr:to>
      <xdr:col>12</xdr:col>
      <xdr:colOff>317500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8</xdr:row>
      <xdr:rowOff>114300</xdr:rowOff>
    </xdr:from>
    <xdr:to>
      <xdr:col>11</xdr:col>
      <xdr:colOff>165100</xdr:colOff>
      <xdr:row>28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95250</xdr:rowOff>
    </xdr:from>
    <xdr:to>
      <xdr:col>11</xdr:col>
      <xdr:colOff>190500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zoomScalePageLayoutView="115" workbookViewId="0">
      <selection activeCell="K8" sqref="K8"/>
    </sheetView>
  </sheetViews>
  <sheetFormatPr baseColWidth="10" defaultRowHeight="14" x14ac:dyDescent="0"/>
  <sheetData>
    <row r="1" spans="1:7" s="1" customFormat="1">
      <c r="A1" s="1" t="s">
        <v>0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1</v>
      </c>
    </row>
    <row r="2" spans="1:7">
      <c r="A2" t="s">
        <v>2</v>
      </c>
      <c r="B2">
        <v>0.35299999999999998</v>
      </c>
      <c r="C2">
        <v>0.36799999999999999</v>
      </c>
      <c r="D2">
        <f>((B2-C2)/B2)*100</f>
        <v>-4.249291784702554</v>
      </c>
      <c r="E2">
        <v>0.123</v>
      </c>
      <c r="F2">
        <v>7.0000000000000007E-2</v>
      </c>
      <c r="G2">
        <f>((E2-F2)/E2)*100</f>
        <v>43.08943089430894</v>
      </c>
    </row>
    <row r="3" spans="1:7">
      <c r="A3" t="s">
        <v>9</v>
      </c>
      <c r="B3">
        <v>6.9000000000000006E-2</v>
      </c>
      <c r="C3">
        <v>7.6999999999999999E-2</v>
      </c>
      <c r="D3">
        <f t="shared" ref="D3:D9" si="0">((B3-C3)/B3)*100</f>
        <v>-11.594202898550714</v>
      </c>
      <c r="E3">
        <v>0.158</v>
      </c>
      <c r="F3">
        <v>0.109</v>
      </c>
      <c r="G3">
        <f t="shared" ref="G3:G8" si="1">((E3-F3)/E3)*100</f>
        <v>31.0126582278481</v>
      </c>
    </row>
    <row r="4" spans="1:7">
      <c r="A4" t="s">
        <v>3</v>
      </c>
      <c r="B4">
        <v>0.53100000000000003</v>
      </c>
      <c r="C4">
        <v>0.54700000000000004</v>
      </c>
      <c r="D4">
        <f t="shared" si="0"/>
        <v>-3.0131826741996259</v>
      </c>
      <c r="E4">
        <v>0.26300000000000001</v>
      </c>
      <c r="F4">
        <v>0.24399999999999999</v>
      </c>
      <c r="G4">
        <f t="shared" si="1"/>
        <v>7.2243346007604625</v>
      </c>
    </row>
    <row r="5" spans="1:7">
      <c r="A5" t="s">
        <v>10</v>
      </c>
      <c r="B5">
        <v>0.19800000000000001</v>
      </c>
      <c r="C5">
        <v>0.17799999999999999</v>
      </c>
      <c r="D5">
        <f t="shared" si="0"/>
        <v>10.101010101010109</v>
      </c>
      <c r="E5">
        <v>0.14199999999999999</v>
      </c>
      <c r="F5">
        <v>0.112</v>
      </c>
      <c r="G5">
        <f t="shared" si="1"/>
        <v>21.126760563380273</v>
      </c>
    </row>
    <row r="6" spans="1:7">
      <c r="A6" t="s">
        <v>4</v>
      </c>
      <c r="B6">
        <v>0.34</v>
      </c>
      <c r="C6">
        <v>0.28799999999999998</v>
      </c>
      <c r="D6">
        <f t="shared" si="0"/>
        <v>15.294117647058837</v>
      </c>
      <c r="E6">
        <v>0.2</v>
      </c>
      <c r="F6">
        <v>0.18</v>
      </c>
      <c r="G6">
        <f t="shared" si="1"/>
        <v>10.000000000000009</v>
      </c>
    </row>
    <row r="7" spans="1:7">
      <c r="A7" t="s">
        <v>11</v>
      </c>
      <c r="B7">
        <v>0.56000000000000005</v>
      </c>
      <c r="C7">
        <v>0.42</v>
      </c>
      <c r="D7">
        <f t="shared" si="0"/>
        <v>25.000000000000011</v>
      </c>
      <c r="E7">
        <v>0.245</v>
      </c>
      <c r="F7">
        <v>0.20699999999999999</v>
      </c>
      <c r="G7">
        <f t="shared" si="1"/>
        <v>15.510204081632656</v>
      </c>
    </row>
    <row r="8" spans="1:7">
      <c r="A8" t="s">
        <v>5</v>
      </c>
      <c r="B8">
        <v>0.56299999999999994</v>
      </c>
      <c r="C8">
        <v>0.52700000000000002</v>
      </c>
      <c r="D8">
        <f t="shared" si="0"/>
        <v>6.3943161634102879</v>
      </c>
      <c r="E8">
        <v>0.29299999999999998</v>
      </c>
      <c r="F8">
        <v>0.184</v>
      </c>
      <c r="G8">
        <f t="shared" si="1"/>
        <v>37.201365187713307</v>
      </c>
    </row>
    <row r="9" spans="1:7">
      <c r="A9" t="s">
        <v>12</v>
      </c>
      <c r="B9">
        <v>9.6000000000000002E-2</v>
      </c>
      <c r="C9">
        <v>6.0999999999999999E-2</v>
      </c>
      <c r="D9">
        <f t="shared" si="0"/>
        <v>36.458333333333336</v>
      </c>
      <c r="E9">
        <v>0.40899999999999997</v>
      </c>
      <c r="F9">
        <v>0.36899999999999999</v>
      </c>
      <c r="G9">
        <f>((E9-F9)/E9)*100</f>
        <v>9.7799511002444941</v>
      </c>
    </row>
    <row r="10" spans="1:7">
      <c r="A10" t="s">
        <v>6</v>
      </c>
      <c r="D10">
        <f>AVERAGE(D2:D9)</f>
        <v>9.2988874859199608</v>
      </c>
      <c r="G10">
        <f>AVERAGE(G2:G9)</f>
        <v>21.868088081986031</v>
      </c>
    </row>
    <row r="13" spans="1:7">
      <c r="E13" s="1">
        <f>(D10+G10)/2</f>
        <v>15.583487783952997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3" sqref="C13"/>
    </sheetView>
  </sheetViews>
  <sheetFormatPr baseColWidth="10" defaultRowHeight="14" x14ac:dyDescent="0"/>
  <cols>
    <col min="2" max="2" width="11.6640625" bestFit="1" customWidth="1"/>
  </cols>
  <sheetData>
    <row r="1" spans="1:4" ht="15">
      <c r="A1" s="2" t="s">
        <v>0</v>
      </c>
      <c r="B1" s="2" t="s">
        <v>7</v>
      </c>
      <c r="C1" s="2" t="s">
        <v>8</v>
      </c>
    </row>
    <row r="2" spans="1:4">
      <c r="A2" t="s">
        <v>2</v>
      </c>
      <c r="B2">
        <v>142909</v>
      </c>
      <c r="C2">
        <v>234712</v>
      </c>
      <c r="D2">
        <f>C2/B2</f>
        <v>1.6423878132237997</v>
      </c>
    </row>
    <row r="3" spans="1:4">
      <c r="A3" t="s">
        <v>9</v>
      </c>
      <c r="B3">
        <v>231292</v>
      </c>
      <c r="C3">
        <v>310665</v>
      </c>
      <c r="D3">
        <f t="shared" ref="D3:D9" si="0">C3/B3</f>
        <v>1.3431722670909501</v>
      </c>
    </row>
    <row r="4" spans="1:4">
      <c r="A4" t="s">
        <v>3</v>
      </c>
      <c r="B4">
        <v>31876</v>
      </c>
      <c r="C4">
        <v>83941</v>
      </c>
      <c r="D4">
        <f t="shared" si="0"/>
        <v>2.6333605220228384</v>
      </c>
    </row>
    <row r="5" spans="1:4">
      <c r="A5" t="s">
        <v>10</v>
      </c>
      <c r="B5">
        <v>487698</v>
      </c>
      <c r="C5">
        <v>716928</v>
      </c>
      <c r="D5">
        <f t="shared" si="0"/>
        <v>1.470024482364086</v>
      </c>
    </row>
    <row r="6" spans="1:4">
      <c r="A6" t="s">
        <v>4</v>
      </c>
      <c r="B6">
        <v>12938</v>
      </c>
      <c r="C6">
        <v>26357</v>
      </c>
      <c r="D6">
        <f t="shared" si="0"/>
        <v>2.0371773071572115</v>
      </c>
    </row>
    <row r="7" spans="1:4">
      <c r="A7" t="s">
        <v>11</v>
      </c>
      <c r="B7">
        <v>72941</v>
      </c>
      <c r="C7">
        <v>121766</v>
      </c>
      <c r="D7">
        <f t="shared" si="0"/>
        <v>1.6693766194595632</v>
      </c>
    </row>
    <row r="8" spans="1:4">
      <c r="A8" t="s">
        <v>5</v>
      </c>
      <c r="B8">
        <v>11278</v>
      </c>
      <c r="C8">
        <v>17788</v>
      </c>
      <c r="D8">
        <f t="shared" si="0"/>
        <v>1.5772300053200923</v>
      </c>
    </row>
    <row r="9" spans="1:4">
      <c r="A9" t="s">
        <v>12</v>
      </c>
      <c r="B9">
        <v>40091</v>
      </c>
      <c r="C9">
        <v>123017</v>
      </c>
      <c r="D9">
        <f t="shared" si="0"/>
        <v>3.0684442892419743</v>
      </c>
    </row>
    <row r="10" spans="1:4" ht="15">
      <c r="D10" s="2">
        <f>AVERAGE(D2:D9)</f>
        <v>1.9301466632350643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O14" sqref="O14"/>
    </sheetView>
  </sheetViews>
  <sheetFormatPr baseColWidth="10" defaultRowHeight="14" x14ac:dyDescent="0"/>
  <cols>
    <col min="1" max="1" width="24.5" bestFit="1" customWidth="1"/>
  </cols>
  <sheetData>
    <row r="1" spans="1:12">
      <c r="A1" t="s">
        <v>20</v>
      </c>
      <c r="B1">
        <v>30</v>
      </c>
      <c r="C1">
        <v>27</v>
      </c>
      <c r="D1">
        <v>24</v>
      </c>
      <c r="E1">
        <v>21</v>
      </c>
      <c r="F1">
        <v>18</v>
      </c>
      <c r="G1">
        <v>15</v>
      </c>
      <c r="H1">
        <v>12</v>
      </c>
      <c r="I1">
        <v>9</v>
      </c>
      <c r="J1">
        <v>6</v>
      </c>
      <c r="K1">
        <v>3</v>
      </c>
      <c r="L1">
        <v>0</v>
      </c>
    </row>
    <row r="2" spans="1:12">
      <c r="A2" t="s">
        <v>21</v>
      </c>
      <c r="B2">
        <v>5</v>
      </c>
      <c r="C2">
        <v>241</v>
      </c>
      <c r="D2">
        <v>332</v>
      </c>
      <c r="E2">
        <v>349</v>
      </c>
      <c r="F2">
        <v>506</v>
      </c>
      <c r="G2">
        <v>630</v>
      </c>
      <c r="H2">
        <v>868</v>
      </c>
      <c r="I2">
        <v>1051</v>
      </c>
      <c r="J2">
        <v>1411</v>
      </c>
      <c r="K2">
        <v>1641</v>
      </c>
      <c r="L2">
        <v>2286</v>
      </c>
    </row>
    <row r="3" spans="1:12">
      <c r="A3" t="s">
        <v>22</v>
      </c>
      <c r="B3">
        <v>5</v>
      </c>
      <c r="C3">
        <v>197</v>
      </c>
      <c r="D3">
        <v>301</v>
      </c>
      <c r="E3">
        <v>352</v>
      </c>
      <c r="F3">
        <v>484</v>
      </c>
      <c r="G3">
        <v>591</v>
      </c>
      <c r="H3">
        <v>723</v>
      </c>
      <c r="I3">
        <v>963</v>
      </c>
      <c r="J3">
        <v>1178</v>
      </c>
      <c r="K3">
        <v>1431</v>
      </c>
      <c r="L3">
        <v>1976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9" sqref="E39"/>
    </sheetView>
  </sheetViews>
  <sheetFormatPr baseColWidth="10" defaultRowHeight="14" x14ac:dyDescent="0"/>
  <cols>
    <col min="1" max="1" width="24.5" bestFit="1" customWidth="1"/>
  </cols>
  <sheetData>
    <row r="1" spans="1:5">
      <c r="B1">
        <v>30</v>
      </c>
      <c r="C1">
        <v>15</v>
      </c>
      <c r="D1">
        <v>5</v>
      </c>
      <c r="E1">
        <v>1</v>
      </c>
    </row>
    <row r="2" spans="1:5">
      <c r="A2" t="s">
        <v>18</v>
      </c>
      <c r="B2">
        <v>0.16900000000000001</v>
      </c>
      <c r="C2">
        <v>8.9999999999999993E-3</v>
      </c>
      <c r="D2">
        <v>3.5999999999999997E-2</v>
      </c>
      <c r="E2">
        <v>6.2E-2</v>
      </c>
    </row>
    <row r="3" spans="1:5">
      <c r="A3" t="s">
        <v>19</v>
      </c>
      <c r="B3" s="3">
        <v>0.16900000000000001</v>
      </c>
      <c r="C3" s="3">
        <v>9.5000000000000001E-2</v>
      </c>
      <c r="D3" s="3">
        <v>3.6999999999999998E-2</v>
      </c>
      <c r="E3" s="3">
        <v>7.0000000000000001E-3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9" sqref="B9"/>
    </sheetView>
  </sheetViews>
  <sheetFormatPr baseColWidth="10" defaultRowHeight="14" x14ac:dyDescent="0"/>
  <cols>
    <col min="1" max="1" width="20.1640625" bestFit="1" customWidth="1"/>
  </cols>
  <sheetData>
    <row r="1" spans="1:9">
      <c r="A1" t="s">
        <v>23</v>
      </c>
      <c r="B1">
        <v>24</v>
      </c>
      <c r="C1">
        <v>18</v>
      </c>
      <c r="D1">
        <v>15</v>
      </c>
      <c r="E1">
        <v>12</v>
      </c>
      <c r="F1">
        <v>9</v>
      </c>
      <c r="G1">
        <v>6</v>
      </c>
      <c r="H1">
        <v>3</v>
      </c>
      <c r="I1">
        <v>0</v>
      </c>
    </row>
    <row r="2" spans="1:9">
      <c r="A2" t="s">
        <v>26</v>
      </c>
      <c r="B2">
        <v>0.86956522802900005</v>
      </c>
      <c r="C2">
        <v>0.86956522234</v>
      </c>
      <c r="D2">
        <v>0.86956521974199996</v>
      </c>
      <c r="E2">
        <v>0.86956521850699997</v>
      </c>
      <c r="F2">
        <v>0.76512312000000005</v>
      </c>
      <c r="G2">
        <v>0.81234119999999999</v>
      </c>
      <c r="H2">
        <v>0.75123412000000001</v>
      </c>
      <c r="I2">
        <v>0.79123421299999996</v>
      </c>
    </row>
    <row r="3" spans="1:9">
      <c r="A3" t="s">
        <v>24</v>
      </c>
      <c r="B3">
        <v>0</v>
      </c>
      <c r="C3">
        <v>0.74474498239700004</v>
      </c>
      <c r="D3">
        <v>0.36763937841900002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27</v>
      </c>
      <c r="B4">
        <v>0.80032520618000003</v>
      </c>
      <c r="C4">
        <v>0.69593496157800006</v>
      </c>
      <c r="D4">
        <v>0.60516083007699994</v>
      </c>
      <c r="E4">
        <v>0.52622680608500005</v>
      </c>
      <c r="F4">
        <v>0.45758852640499997</v>
      </c>
      <c r="G4">
        <v>0.56098323999999999</v>
      </c>
      <c r="H4">
        <v>0.61324234</v>
      </c>
      <c r="I4">
        <v>0.55231229999999998</v>
      </c>
    </row>
    <row r="5" spans="1:9">
      <c r="A5" t="s">
        <v>25</v>
      </c>
      <c r="B5">
        <v>0.773297341995</v>
      </c>
      <c r="C5">
        <v>0</v>
      </c>
      <c r="D5">
        <v>0.78592625348599998</v>
      </c>
      <c r="E5">
        <v>0</v>
      </c>
      <c r="F5">
        <v>0</v>
      </c>
      <c r="G5">
        <v>0.37912323999999997</v>
      </c>
      <c r="H5">
        <v>0</v>
      </c>
      <c r="I5">
        <v>0</v>
      </c>
    </row>
    <row r="6" spans="1:9">
      <c r="A6" t="s">
        <v>28</v>
      </c>
      <c r="B6">
        <v>0</v>
      </c>
      <c r="C6">
        <v>0</v>
      </c>
      <c r="D6">
        <v>0.60129473282300006</v>
      </c>
      <c r="E6">
        <v>0.52286498240299994</v>
      </c>
      <c r="F6">
        <v>0.45466520146799999</v>
      </c>
      <c r="G6" s="4">
        <v>0.36763937800000002</v>
      </c>
      <c r="H6">
        <v>0.40233999999999998</v>
      </c>
      <c r="I6">
        <v>0.38912311999999999</v>
      </c>
    </row>
    <row r="7" spans="1:9">
      <c r="A7" t="s">
        <v>29</v>
      </c>
      <c r="B7">
        <v>0.62675629742500005</v>
      </c>
      <c r="C7">
        <v>0.43595703799300001</v>
      </c>
      <c r="D7">
        <v>0.34906271389499999</v>
      </c>
      <c r="E7">
        <v>0.52027991832300002</v>
      </c>
      <c r="F7">
        <v>0.45241874975800001</v>
      </c>
      <c r="G7">
        <v>0.55231229999999998</v>
      </c>
      <c r="H7">
        <v>0.69593496157800006</v>
      </c>
      <c r="I7">
        <v>0.36763937841900002</v>
      </c>
    </row>
    <row r="8" spans="1:9">
      <c r="A8" t="s">
        <v>29</v>
      </c>
      <c r="B8">
        <v>0</v>
      </c>
      <c r="C8">
        <v>0</v>
      </c>
      <c r="D8">
        <v>0.36323450000000002</v>
      </c>
      <c r="E8">
        <v>0.45241874975800001</v>
      </c>
      <c r="F8">
        <v>0.56098323999999999</v>
      </c>
      <c r="G8">
        <v>0.31323322999999997</v>
      </c>
      <c r="H8">
        <v>0.61234124320000005</v>
      </c>
      <c r="I8">
        <v>0.49912312399999997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Prediction_results</vt:lpstr>
      <vt:lpstr>Recall</vt:lpstr>
      <vt:lpstr>wordGrowth</vt:lpstr>
      <vt:lpstr>Pred. vs Time</vt:lpstr>
      <vt:lpstr>HashTag Time Series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2013-12-26T22:42:44Z</dcterms:modified>
</cp:coreProperties>
</file>