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dGJH8WQyyfPjdX3+QZoAc+CxiJXUjdVZ2S81XGw/Qk="/>
    </ext>
  </extLst>
</workbook>
</file>

<file path=xl/sharedStrings.xml><?xml version="1.0" encoding="utf-8"?>
<sst xmlns="http://schemas.openxmlformats.org/spreadsheetml/2006/main" count="13" uniqueCount="13">
  <si>
    <t>Name</t>
  </si>
  <si>
    <t>PAN</t>
  </si>
  <si>
    <t>Month</t>
  </si>
  <si>
    <t>Income</t>
  </si>
  <si>
    <t>Deduction</t>
  </si>
  <si>
    <t>Abilash A M</t>
  </si>
  <si>
    <t>EFAPM6631E</t>
  </si>
  <si>
    <t>Total Gross Salary</t>
  </si>
  <si>
    <t>Standard Deduction</t>
  </si>
  <si>
    <t>Taxable Income</t>
  </si>
  <si>
    <t>Tax Calculated(incl cess)</t>
  </si>
  <si>
    <t>TDS deducted amount from Prev Employer</t>
  </si>
  <si>
    <t>Balance to be deducted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</si>
</sst>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2" numFmtId="17" xfId="0" applyAlignment="1" applyBorder="1" applyFill="1" applyFont="1" applyNumberFormat="1">
      <alignment horizontal="right" shrinkToFit="0" wrapText="1"/>
    </xf>
    <xf borderId="1" fillId="2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4" width="8.71"/>
    <col customWidth="1" min="5" max="5" width="21.43"/>
    <col customWidth="1" min="6" max="8" width="8.71"/>
    <col customWidth="1" min="9" max="9" width="11.43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 t="s">
        <v>5</v>
      </c>
      <c r="B2" s="2" t="s">
        <v>6</v>
      </c>
      <c r="C2" s="3">
        <v>45383.0</v>
      </c>
      <c r="D2" s="2">
        <v>73050.0</v>
      </c>
      <c r="E2" s="2">
        <v>3265.0</v>
      </c>
    </row>
    <row r="3" ht="14.25" customHeight="1">
      <c r="C3" s="3">
        <v>45413.0</v>
      </c>
      <c r="D3" s="2">
        <v>72050.0</v>
      </c>
      <c r="E3" s="2">
        <v>3159.0</v>
      </c>
    </row>
    <row r="4" ht="14.25" customHeight="1">
      <c r="C4" s="3">
        <v>45444.0</v>
      </c>
      <c r="D4" s="2">
        <v>72050.0</v>
      </c>
      <c r="E4" s="2">
        <v>3160.0</v>
      </c>
    </row>
    <row r="5" ht="14.25" customHeight="1">
      <c r="C5" s="3">
        <v>45474.0</v>
      </c>
      <c r="D5" s="2">
        <v>72050.0</v>
      </c>
      <c r="E5" s="2">
        <v>3159.0</v>
      </c>
    </row>
    <row r="6" ht="14.25" customHeight="1">
      <c r="C6" s="3">
        <v>45505.0</v>
      </c>
      <c r="D6" s="2">
        <v>72050.0</v>
      </c>
      <c r="E6" s="2">
        <v>2185.0</v>
      </c>
      <c r="P6" s="1">
        <v>176187.0</v>
      </c>
      <c r="Q6" s="1">
        <f>P6*(15/100)</f>
        <v>26428.05</v>
      </c>
    </row>
    <row r="7" ht="14.25" customHeight="1">
      <c r="C7" s="3">
        <v>45536.0</v>
      </c>
      <c r="D7" s="2">
        <v>74550.0</v>
      </c>
      <c r="E7" s="2">
        <v>2445.0</v>
      </c>
    </row>
    <row r="8" ht="14.25" customHeight="1">
      <c r="C8" s="3">
        <v>45566.0</v>
      </c>
      <c r="D8" s="2">
        <v>72050.0</v>
      </c>
      <c r="E8" s="2">
        <v>2185.0</v>
      </c>
    </row>
    <row r="9" ht="14.25" customHeight="1">
      <c r="C9" s="3">
        <v>45597.0</v>
      </c>
      <c r="D9" s="2">
        <v>72050.0</v>
      </c>
      <c r="E9" s="2">
        <v>2185.0</v>
      </c>
      <c r="H9" s="1">
        <f>sum(E2:E10)</f>
        <v>22743</v>
      </c>
    </row>
    <row r="10" ht="14.25" customHeight="1">
      <c r="C10" s="3">
        <v>45627.0</v>
      </c>
      <c r="D10" s="2">
        <v>99000.0</v>
      </c>
      <c r="E10" s="2">
        <v>1000.0</v>
      </c>
    </row>
    <row r="11" ht="14.25" customHeight="1">
      <c r="C11" s="3">
        <v>45658.0</v>
      </c>
      <c r="D11" s="2">
        <v>96750.0</v>
      </c>
      <c r="E11" s="1">
        <v>0.0</v>
      </c>
    </row>
    <row r="12" ht="14.25" customHeight="1">
      <c r="C12" s="3">
        <v>45689.0</v>
      </c>
      <c r="D12" s="2">
        <v>99750.0</v>
      </c>
      <c r="E12" s="1">
        <v>0.0</v>
      </c>
    </row>
    <row r="13" ht="14.25" customHeight="1">
      <c r="C13" s="3">
        <v>45717.0</v>
      </c>
      <c r="D13" s="2">
        <v>99750.0</v>
      </c>
    </row>
    <row r="14" ht="14.25" customHeight="1">
      <c r="C14" s="4"/>
    </row>
    <row r="15" ht="14.25" customHeight="1">
      <c r="C15" s="4" t="s">
        <v>7</v>
      </c>
      <c r="D15" s="1">
        <f>SUM(D2:D14)</f>
        <v>975150</v>
      </c>
    </row>
    <row r="16" ht="14.25" customHeight="1">
      <c r="C16" s="4" t="s">
        <v>8</v>
      </c>
      <c r="D16" s="2">
        <v>75000.0</v>
      </c>
      <c r="K16" s="2">
        <v>40000.0</v>
      </c>
      <c r="M16" s="1">
        <f>K16*0.04</f>
        <v>1600</v>
      </c>
    </row>
    <row r="17" ht="14.25" customHeight="1">
      <c r="C17" s="4" t="s">
        <v>9</v>
      </c>
      <c r="D17" s="1">
        <f>D15-D16</f>
        <v>900150</v>
      </c>
      <c r="K17" s="2">
        <v>1600.0</v>
      </c>
      <c r="O17" s="1">
        <f>20000+30000+26428</f>
        <v>76428</v>
      </c>
    </row>
    <row r="18" ht="14.25" customHeight="1">
      <c r="C18" s="4" t="s">
        <v>10</v>
      </c>
      <c r="D18" s="2">
        <v>41600.0</v>
      </c>
      <c r="O18" s="1">
        <f>O17*0.04</f>
        <v>3057.12</v>
      </c>
    </row>
    <row r="19" ht="14.25" customHeight="1">
      <c r="C19" s="4" t="s">
        <v>11</v>
      </c>
      <c r="D19" s="2">
        <v>22743.0</v>
      </c>
      <c r="O19" s="1">
        <f>O17+O18</f>
        <v>79485.12</v>
      </c>
    </row>
    <row r="20" ht="14.25" customHeight="1">
      <c r="C20" s="4" t="s">
        <v>12</v>
      </c>
      <c r="D20" s="1">
        <f>D18-D19</f>
        <v>18857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HP</dc:creator>
</cp:coreProperties>
</file>