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05255cded33214/"/>
    </mc:Choice>
  </mc:AlternateContent>
  <xr:revisionPtr revIDLastSave="13" documentId="8_{FB3AA713-6309-A64F-962A-F6BF769D5B8A}" xr6:coauthVersionLast="46" xr6:coauthVersionMax="46" xr10:uidLastSave="{55F19F97-5B79-9443-94B7-4D0A88A0B5DD}"/>
  <bookViews>
    <workbookView xWindow="11560" yWindow="5740" windowWidth="16860" windowHeight="10480" xr2:uid="{0094C13E-0C14-6342-AA5F-A456EF6AF9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/>
  <c r="G17" i="1"/>
  <c r="H17" i="1"/>
  <c r="G18" i="1"/>
  <c r="H18" i="1"/>
  <c r="G19" i="1"/>
  <c r="H19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4" i="1"/>
  <c r="E5" i="1"/>
  <c r="E6" i="1"/>
  <c r="E7" i="1"/>
  <c r="E8" i="1"/>
  <c r="E9" i="1"/>
  <c r="E10" i="1"/>
  <c r="E11" i="1"/>
  <c r="E12" i="1"/>
  <c r="E13" i="1"/>
  <c r="E4" i="1"/>
  <c r="D19" i="1"/>
  <c r="C19" i="1"/>
  <c r="D18" i="1"/>
  <c r="C18" i="1"/>
  <c r="D17" i="1"/>
  <c r="C17" i="1"/>
  <c r="C16" i="1"/>
  <c r="D16" i="1"/>
  <c r="F5" i="1"/>
  <c r="F6" i="1"/>
  <c r="F7" i="1"/>
  <c r="F8" i="1"/>
  <c r="F9" i="1"/>
  <c r="F10" i="1"/>
  <c r="F11" i="1"/>
  <c r="F12" i="1"/>
  <c r="F13" i="1"/>
  <c r="F18" i="1"/>
  <c r="F17" i="1" l="1"/>
  <c r="F16" i="1"/>
  <c r="F19" i="1"/>
</calcChain>
</file>

<file path=xl/sharedStrings.xml><?xml version="1.0" encoding="utf-8"?>
<sst xmlns="http://schemas.openxmlformats.org/spreadsheetml/2006/main" count="33" uniqueCount="33">
  <si>
    <t>Employee Payroll</t>
  </si>
  <si>
    <t>Last Name</t>
  </si>
  <si>
    <t>First Name</t>
  </si>
  <si>
    <t>Hourly Work</t>
  </si>
  <si>
    <t>Pay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</si>
  <si>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</si>
  <si>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</si>
  <si>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</si>
  <si>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</si>
  <si>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</si>
  <si>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</si>
  <si>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</si>
  <si>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</si>
  <si>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</si>
  <si>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Steve</t>
  </si>
  <si>
    <t>Baker</t>
  </si>
  <si>
    <t>Tom</t>
  </si>
  <si>
    <t>Velinda</t>
  </si>
  <si>
    <t>Nancy</t>
  </si>
  <si>
    <t>Westerfield</t>
  </si>
  <si>
    <t>Dennis</t>
  </si>
  <si>
    <t>Penfold</t>
  </si>
  <si>
    <t>Sandy</t>
  </si>
  <si>
    <t xml:space="preserve">Young </t>
  </si>
  <si>
    <t>Olivia</t>
  </si>
  <si>
    <t>Max</t>
  </si>
  <si>
    <t>Min</t>
  </si>
  <si>
    <t>Avg</t>
  </si>
  <si>
    <t>Total</t>
  </si>
  <si>
    <t>Hours Worked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</si>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</sst>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5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2" borderId="0" xfId="1" applyNumberFormat="1" applyFont="1" applyFill="1"/>
    <xf numFmtId="2" fontId="0" fillId="2" borderId="0" xfId="0" applyNumberForma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7132-8DCE-6043-80F8-B34C769AED21}">
  <dimension ref="A1:H19"/>
  <sheetViews>
    <sheetView tabSelected="1" workbookViewId="0">
      <selection activeCell="G28" sqref="G28"/>
    </sheetView>
  </sheetViews>
  <sheetFormatPr baseColWidth="10" defaultRowHeight="16" x14ac:dyDescent="0.2"/>
  <cols>
    <col min="1" max="1" width="15.5" customWidth="1"/>
    <col min="4" max="5" width="14.6640625" customWidth="1"/>
    <col min="7" max="7" width="15" customWidth="1"/>
  </cols>
  <sheetData>
    <row r="1" spans="1:8" x14ac:dyDescent="0.2">
      <c r="A1" t="s">
        <v>0</v>
      </c>
    </row>
    <row r="3" spans="1:8" x14ac:dyDescent="0.2">
      <c r="A3" s="6" t="s">
        <v>1</v>
      </c>
      <c r="B3" s="6" t="s">
        <v>2</v>
      </c>
      <c r="C3" s="6" t="s">
        <v>3</v>
      </c>
      <c r="D3" s="6" t="s">
        <v>29</v>
      </c>
      <c r="E3" s="6" t="s">
        <v>30</v>
      </c>
      <c r="F3" s="6" t="s">
        <v>4</v>
      </c>
      <c r="G3" s="6" t="s">
        <v>31</v>
      </c>
      <c r="H3" s="6" t="s">
        <v>32</v>
      </c>
    </row>
    <row r="4" spans="1:8" x14ac:dyDescent="0.2">
      <c r="A4" t="s">
        <v>5</v>
      </c>
      <c r="B4" t="s">
        <v>6</v>
      </c>
      <c r="C4" s="1">
        <v>15.5</v>
      </c>
      <c r="D4">
        <v>40</v>
      </c>
      <c r="E4">
        <f>IF(D4&gt;40,D4-40,0)</f>
        <v>0</v>
      </c>
      <c r="F4" s="1">
        <f>C4*D4</f>
        <v>620</v>
      </c>
      <c r="G4" s="1">
        <f>0.5*C4*E4</f>
        <v>0</v>
      </c>
      <c r="H4" s="1">
        <f>F4+G4</f>
        <v>620</v>
      </c>
    </row>
    <row r="5" spans="1:8" x14ac:dyDescent="0.2">
      <c r="A5" t="s">
        <v>7</v>
      </c>
      <c r="B5" t="s">
        <v>8</v>
      </c>
      <c r="C5" s="1">
        <v>10</v>
      </c>
      <c r="D5">
        <v>41</v>
      </c>
      <c r="E5">
        <f t="shared" ref="E5:E13" si="0">IF(D5&gt;40,D5-40,0)</f>
        <v>1</v>
      </c>
      <c r="F5" s="1">
        <f t="shared" ref="F5:F13" si="1">C5*D5</f>
        <v>410</v>
      </c>
      <c r="G5" s="1">
        <f t="shared" ref="G5:G13" si="2">0.5*C5*E5</f>
        <v>5</v>
      </c>
      <c r="H5" s="1">
        <f t="shared" ref="H5:H13" si="3">F5+G5</f>
        <v>415</v>
      </c>
    </row>
    <row r="6" spans="1:8" x14ac:dyDescent="0.2">
      <c r="A6" t="s">
        <v>9</v>
      </c>
      <c r="B6" t="s">
        <v>10</v>
      </c>
      <c r="C6" s="1">
        <v>19.100000000000001</v>
      </c>
      <c r="D6">
        <v>44</v>
      </c>
      <c r="E6">
        <f t="shared" si="0"/>
        <v>4</v>
      </c>
      <c r="F6" s="1">
        <f t="shared" si="1"/>
        <v>840.40000000000009</v>
      </c>
      <c r="G6" s="1">
        <f t="shared" si="2"/>
        <v>38.200000000000003</v>
      </c>
      <c r="H6" s="1">
        <f t="shared" si="3"/>
        <v>878.60000000000014</v>
      </c>
    </row>
    <row r="7" spans="1:8" x14ac:dyDescent="0.2">
      <c r="A7" t="s">
        <v>11</v>
      </c>
      <c r="B7" t="s">
        <v>12</v>
      </c>
      <c r="C7" s="1">
        <v>6.9</v>
      </c>
      <c r="D7">
        <v>43</v>
      </c>
      <c r="E7">
        <f t="shared" si="0"/>
        <v>3</v>
      </c>
      <c r="F7" s="1">
        <f t="shared" si="1"/>
        <v>296.7</v>
      </c>
      <c r="G7" s="1">
        <f t="shared" si="2"/>
        <v>10.350000000000001</v>
      </c>
      <c r="H7" s="1">
        <f t="shared" si="3"/>
        <v>307.05</v>
      </c>
    </row>
    <row r="8" spans="1:8" x14ac:dyDescent="0.2">
      <c r="A8" t="s">
        <v>13</v>
      </c>
      <c r="B8" t="s">
        <v>14</v>
      </c>
      <c r="C8" s="1">
        <v>14.2</v>
      </c>
      <c r="D8">
        <v>39</v>
      </c>
      <c r="E8">
        <f t="shared" si="0"/>
        <v>0</v>
      </c>
      <c r="F8" s="1">
        <f t="shared" si="1"/>
        <v>553.79999999999995</v>
      </c>
      <c r="G8" s="1">
        <f t="shared" si="2"/>
        <v>0</v>
      </c>
      <c r="H8" s="1">
        <f t="shared" si="3"/>
        <v>553.79999999999995</v>
      </c>
    </row>
    <row r="9" spans="1:8" x14ac:dyDescent="0.2">
      <c r="A9" t="s">
        <v>15</v>
      </c>
      <c r="B9" t="s">
        <v>16</v>
      </c>
      <c r="C9" s="1">
        <v>18</v>
      </c>
      <c r="D9">
        <v>40</v>
      </c>
      <c r="E9">
        <f t="shared" si="0"/>
        <v>0</v>
      </c>
      <c r="F9" s="1">
        <f t="shared" si="1"/>
        <v>720</v>
      </c>
      <c r="G9" s="1">
        <f t="shared" si="2"/>
        <v>0</v>
      </c>
      <c r="H9" s="1">
        <f t="shared" si="3"/>
        <v>720</v>
      </c>
    </row>
    <row r="10" spans="1:8" x14ac:dyDescent="0.2">
      <c r="A10" t="s">
        <v>17</v>
      </c>
      <c r="B10" t="s">
        <v>18</v>
      </c>
      <c r="C10" s="1">
        <v>17.5</v>
      </c>
      <c r="D10">
        <v>47</v>
      </c>
      <c r="E10">
        <f t="shared" si="0"/>
        <v>7</v>
      </c>
      <c r="F10" s="1">
        <f t="shared" si="1"/>
        <v>822.5</v>
      </c>
      <c r="G10" s="1">
        <f t="shared" si="2"/>
        <v>61.25</v>
      </c>
      <c r="H10" s="1">
        <f t="shared" si="3"/>
        <v>883.75</v>
      </c>
    </row>
    <row r="11" spans="1:8" x14ac:dyDescent="0.2">
      <c r="A11" t="s">
        <v>19</v>
      </c>
      <c r="B11" t="s">
        <v>20</v>
      </c>
      <c r="C11" s="1">
        <v>14.7</v>
      </c>
      <c r="D11">
        <v>42</v>
      </c>
      <c r="E11">
        <f t="shared" si="0"/>
        <v>2</v>
      </c>
      <c r="F11" s="1">
        <f t="shared" si="1"/>
        <v>617.4</v>
      </c>
      <c r="G11" s="1">
        <f t="shared" si="2"/>
        <v>14.7</v>
      </c>
      <c r="H11" s="1">
        <f t="shared" si="3"/>
        <v>632.1</v>
      </c>
    </row>
    <row r="12" spans="1:8" x14ac:dyDescent="0.2">
      <c r="A12" t="s">
        <v>21</v>
      </c>
      <c r="B12" t="s">
        <v>22</v>
      </c>
      <c r="C12" s="1">
        <v>11.9</v>
      </c>
      <c r="D12">
        <v>49</v>
      </c>
      <c r="E12">
        <f t="shared" si="0"/>
        <v>9</v>
      </c>
      <c r="F12" s="1">
        <f t="shared" si="1"/>
        <v>583.1</v>
      </c>
      <c r="G12" s="1">
        <f t="shared" si="2"/>
        <v>53.550000000000004</v>
      </c>
      <c r="H12" s="1">
        <f t="shared" si="3"/>
        <v>636.65</v>
      </c>
    </row>
    <row r="13" spans="1:8" x14ac:dyDescent="0.2">
      <c r="A13" t="s">
        <v>23</v>
      </c>
      <c r="B13" t="s">
        <v>24</v>
      </c>
      <c r="C13" s="1">
        <v>30</v>
      </c>
      <c r="D13">
        <v>38</v>
      </c>
      <c r="E13">
        <f t="shared" si="0"/>
        <v>0</v>
      </c>
      <c r="F13" s="1">
        <f t="shared" si="1"/>
        <v>1140</v>
      </c>
      <c r="G13" s="1">
        <f t="shared" si="2"/>
        <v>0</v>
      </c>
      <c r="H13" s="1">
        <f t="shared" si="3"/>
        <v>1140</v>
      </c>
    </row>
    <row r="16" spans="1:8" x14ac:dyDescent="0.2">
      <c r="A16" s="2" t="s">
        <v>25</v>
      </c>
      <c r="B16" s="2"/>
      <c r="C16" s="3">
        <f>MAX(C4:C13)</f>
        <v>30</v>
      </c>
      <c r="D16" s="4">
        <f>MAX(D4:D13)</f>
        <v>49</v>
      </c>
      <c r="E16" s="4"/>
      <c r="F16" s="3">
        <f>MAX(F4:F13)</f>
        <v>1140</v>
      </c>
      <c r="G16" s="3">
        <f t="shared" ref="G16:H16" si="4">MAX(G4:G13)</f>
        <v>61.25</v>
      </c>
      <c r="H16" s="3">
        <f t="shared" si="4"/>
        <v>1140</v>
      </c>
    </row>
    <row r="17" spans="1:8" x14ac:dyDescent="0.2">
      <c r="A17" s="2" t="s">
        <v>26</v>
      </c>
      <c r="B17" s="2"/>
      <c r="C17" s="3">
        <f>MIN(C4:C13)</f>
        <v>6.9</v>
      </c>
      <c r="D17" s="4">
        <f t="shared" ref="D17:F17" si="5">MIN(D4:D13)</f>
        <v>38</v>
      </c>
      <c r="E17" s="4"/>
      <c r="F17" s="3">
        <f t="shared" si="5"/>
        <v>296.7</v>
      </c>
      <c r="G17" s="3">
        <f t="shared" ref="G17:H17" si="6">MIN(G4:G13)</f>
        <v>0</v>
      </c>
      <c r="H17" s="3">
        <f t="shared" si="6"/>
        <v>307.05</v>
      </c>
    </row>
    <row r="18" spans="1:8" x14ac:dyDescent="0.2">
      <c r="A18" s="2" t="s">
        <v>27</v>
      </c>
      <c r="B18" s="2"/>
      <c r="C18" s="3">
        <f>AVERAGE(C4:C13)</f>
        <v>15.780000000000001</v>
      </c>
      <c r="D18" s="4">
        <f t="shared" ref="D18:F18" si="7">AVERAGE(D4:D13)</f>
        <v>42.3</v>
      </c>
      <c r="E18" s="4"/>
      <c r="F18" s="3">
        <f t="shared" si="7"/>
        <v>660.39</v>
      </c>
      <c r="G18" s="3">
        <f t="shared" ref="G18:H18" si="8">AVERAGE(G4:G13)</f>
        <v>18.305</v>
      </c>
      <c r="H18" s="3">
        <f t="shared" si="8"/>
        <v>678.69499999999994</v>
      </c>
    </row>
    <row r="19" spans="1:8" x14ac:dyDescent="0.2">
      <c r="A19" s="2" t="s">
        <v>28</v>
      </c>
      <c r="B19" s="2"/>
      <c r="C19" s="3">
        <f>SUM(C4:C13)</f>
        <v>157.80000000000001</v>
      </c>
      <c r="D19" s="5">
        <f t="shared" ref="D19:F19" si="9">SUM(D4:D13)</f>
        <v>423</v>
      </c>
      <c r="E19" s="5"/>
      <c r="F19" s="3">
        <f t="shared" si="9"/>
        <v>6603.9</v>
      </c>
      <c r="G19" s="3">
        <f t="shared" ref="G19:H19" si="10">SUM(G4:G13)</f>
        <v>183.05</v>
      </c>
      <c r="H19" s="3">
        <f t="shared" si="10"/>
        <v>6786.95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Aravind Shreyas</cp:lastModifiedBy>
  <dcterms:created xsi:type="dcterms:W3CDTF">2021-02-28T11:26:29Z</dcterms:created>
  <dcterms:modified xsi:type="dcterms:W3CDTF">2021-02-28T12:25:13Z</dcterms:modified>
</cp:coreProperties>
</file>