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-1\Desktop\"/>
    </mc:Choice>
  </mc:AlternateContent>
  <bookViews>
    <workbookView xWindow="0" yWindow="0" windowWidth="20490" windowHeight="8985"/>
  </bookViews>
  <sheets>
    <sheet name="LMAT_AMT_V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 s="1"/>
  <c r="J3" i="1"/>
  <c r="J4" i="1"/>
  <c r="K4" i="1" s="1"/>
  <c r="J5" i="1"/>
  <c r="K5" i="1" s="1"/>
  <c r="J6" i="1"/>
  <c r="J7" i="1"/>
  <c r="J8" i="1"/>
  <c r="J9" i="1"/>
  <c r="K9" i="1" s="1"/>
  <c r="J10" i="1"/>
  <c r="K10" i="1" s="1"/>
  <c r="J11" i="1"/>
  <c r="K11" i="1" s="1"/>
  <c r="J12" i="1"/>
  <c r="K12" i="1" s="1"/>
  <c r="J13" i="1"/>
  <c r="K13" i="1" s="1"/>
  <c r="J14" i="1"/>
  <c r="J15" i="1"/>
  <c r="K15" i="1" s="1"/>
  <c r="J16" i="1"/>
  <c r="K16" i="1" s="1"/>
  <c r="J17" i="1"/>
  <c r="K17" i="1" s="1"/>
  <c r="J18" i="1"/>
  <c r="J19" i="1"/>
  <c r="J20" i="1"/>
  <c r="K20" i="1" s="1"/>
  <c r="J21" i="1"/>
  <c r="K21" i="1" s="1"/>
  <c r="J22" i="1"/>
  <c r="J23" i="1"/>
  <c r="J24" i="1"/>
  <c r="J25" i="1"/>
  <c r="K25" i="1" s="1"/>
  <c r="J26" i="1"/>
  <c r="K26" i="1" s="1"/>
  <c r="J27" i="1"/>
  <c r="K27" i="1" s="1"/>
  <c r="J28" i="1"/>
  <c r="K28" i="1" s="1"/>
  <c r="J29" i="1"/>
  <c r="K29" i="1" s="1"/>
  <c r="J30" i="1"/>
  <c r="J36" i="1"/>
  <c r="J37" i="1"/>
  <c r="J38" i="1"/>
  <c r="J39" i="1"/>
  <c r="J40" i="1"/>
  <c r="K3" i="1"/>
  <c r="K6" i="1"/>
  <c r="K7" i="1"/>
  <c r="K8" i="1"/>
  <c r="K14" i="1"/>
  <c r="K18" i="1"/>
  <c r="K19" i="1"/>
  <c r="K22" i="1"/>
  <c r="K23" i="1"/>
  <c r="K24" i="1"/>
  <c r="K30" i="1"/>
</calcChain>
</file>

<file path=xl/sharedStrings.xml><?xml version="1.0" encoding="utf-8"?>
<sst xmlns="http://schemas.openxmlformats.org/spreadsheetml/2006/main" count="249" uniqueCount="168">
  <si>
    <t>Designator</t>
  </si>
  <si>
    <t>Description</t>
  </si>
  <si>
    <t>Manufacturer</t>
  </si>
  <si>
    <t>Manufacturer Part Number</t>
  </si>
  <si>
    <t>Value</t>
  </si>
  <si>
    <t>Vendor Name</t>
  </si>
  <si>
    <t>Vendor Part Number</t>
  </si>
  <si>
    <t>Quantity</t>
  </si>
  <si>
    <t>R6</t>
  </si>
  <si>
    <t>RES SMD 0.0OHM JUMPER 1/10W 0603</t>
  </si>
  <si>
    <t>Panasonic Electronic Components</t>
  </si>
  <si>
    <t>ERJ-3GEY0R00V</t>
  </si>
  <si>
    <t>0R</t>
  </si>
  <si>
    <t>Digi-Key</t>
  </si>
  <si>
    <t>P0.0GCT-ND</t>
  </si>
  <si>
    <t>C13</t>
  </si>
  <si>
    <t>CAP CER 0.022UF 50V 10% X7R 0603</t>
  </si>
  <si>
    <t>TDK Corporation</t>
  </si>
  <si>
    <t>CGA3E2X7R1H223K080AA</t>
  </si>
  <si>
    <t>0.022uF</t>
  </si>
  <si>
    <t>445-5663-1-ND</t>
  </si>
  <si>
    <t>C4, C5, C7, C8, C9, C10</t>
  </si>
  <si>
    <t>CAP CER 0.047UF 50V X7R 0603</t>
  </si>
  <si>
    <t>CGA3E2X7R1H473K080AA</t>
  </si>
  <si>
    <t>0.047µF</t>
  </si>
  <si>
    <t>445-5664-1-ND</t>
  </si>
  <si>
    <t>C6, C12, C25, C26</t>
  </si>
  <si>
    <t>CAP CER 0.1UF 50V 10% X7R 0603</t>
  </si>
  <si>
    <t>CGA3E2X7R1H104K080AA</t>
  </si>
  <si>
    <t>0.1uF</t>
  </si>
  <si>
    <t>445-5666-1-ND</t>
  </si>
  <si>
    <t>C14, C16</t>
  </si>
  <si>
    <t>CAP CER 0.22UF 50V X7R 0603</t>
  </si>
  <si>
    <t>Murata Electronics North America</t>
  </si>
  <si>
    <t>GCJ188R71H224KA01D</t>
  </si>
  <si>
    <t>0.22µF</t>
  </si>
  <si>
    <t>490-14410-1-ND</t>
  </si>
  <si>
    <t>R15</t>
  </si>
  <si>
    <t>RES SMD 1M OHM 5% 1/10W 0603</t>
  </si>
  <si>
    <t>Vishay Dale</t>
  </si>
  <si>
    <t>RCA06031M00JNEA</t>
  </si>
  <si>
    <t>1M</t>
  </si>
  <si>
    <t>541-2216-1-ND</t>
  </si>
  <si>
    <t>C2, C3</t>
  </si>
  <si>
    <t>CAP CER 1UF 25V X7R 0603</t>
  </si>
  <si>
    <t>CGA3E1X7R1E105K080AE</t>
  </si>
  <si>
    <t>1µF</t>
  </si>
  <si>
    <t>445-173628-1-ND</t>
  </si>
  <si>
    <t>R3, R4, R9, R10, R13, R14</t>
  </si>
  <si>
    <t>RES SMD 1.2K OHM 5% 1/2W 0805</t>
  </si>
  <si>
    <t>ERJ-P06J122V</t>
  </si>
  <si>
    <t>1.2K</t>
  </si>
  <si>
    <t>P1.2KADCT-ND</t>
  </si>
  <si>
    <t>R29</t>
  </si>
  <si>
    <t>RES SMD 4.7K OHM 1% 1/10W 0402</t>
  </si>
  <si>
    <t>ERJ-2RKF4701X</t>
  </si>
  <si>
    <t>4.7K</t>
  </si>
  <si>
    <t>P4.70KLCT-ND</t>
  </si>
  <si>
    <t>R27, R28</t>
  </si>
  <si>
    <t>RES SMD 10K OHM 5% 1/10W 0402</t>
  </si>
  <si>
    <t>ERJ-2GEJ103X</t>
  </si>
  <si>
    <t>10K</t>
  </si>
  <si>
    <t>P10KJCT-ND</t>
  </si>
  <si>
    <t>C11</t>
  </si>
  <si>
    <t>CAP CER 10UF 50V X7R 1210</t>
  </si>
  <si>
    <t>Taiyo Yuden</t>
  </si>
  <si>
    <t>UMJ325KB7106KMHP</t>
  </si>
  <si>
    <t>10uF</t>
  </si>
  <si>
    <t>587-6026-1-ND</t>
  </si>
  <si>
    <t>R16</t>
  </si>
  <si>
    <t>RES SMD 22K OHM 1% 1/10W 0603</t>
  </si>
  <si>
    <t>ERJ-3EKF2202V</t>
  </si>
  <si>
    <t>22K</t>
  </si>
  <si>
    <t>P22.0KHCT-ND</t>
  </si>
  <si>
    <t>R5</t>
  </si>
  <si>
    <t>RES SMD 47K OHM 1% 1/10W 0603</t>
  </si>
  <si>
    <t>Yageo</t>
  </si>
  <si>
    <t>AT0603FRE0747KL</t>
  </si>
  <si>
    <t>47K</t>
  </si>
  <si>
    <t>YAG2129CT-ND</t>
  </si>
  <si>
    <t>C19</t>
  </si>
  <si>
    <t>CAP CER 47UF 16V X6S 1210</t>
  </si>
  <si>
    <t>GRT32EC81C476KE13L</t>
  </si>
  <si>
    <t>47uF</t>
  </si>
  <si>
    <t>490-12494-1-ND</t>
  </si>
  <si>
    <t>L1</t>
  </si>
  <si>
    <t>FIXED IND 47UH 700MA 422.5 MOHM</t>
  </si>
  <si>
    <t>NRS5030T470MMGJV</t>
  </si>
  <si>
    <t>47UH</t>
  </si>
  <si>
    <t>587-3604-1-ND</t>
  </si>
  <si>
    <t>R1, R2, R7, R8, R11, R12</t>
  </si>
  <si>
    <t>RES SMD 100 OHM 1% 1/2W 0805</t>
  </si>
  <si>
    <t>ERJ-P06F1000V</t>
  </si>
  <si>
    <t>100R</t>
  </si>
  <si>
    <t>P16057CT-ND</t>
  </si>
  <si>
    <t>R17, R18, R23, R24</t>
  </si>
  <si>
    <t>RES SMD 105 OHM 1% 1/10W 0603</t>
  </si>
  <si>
    <t>ERJ-3EKF1050V</t>
  </si>
  <si>
    <t>105 Ohms</t>
  </si>
  <si>
    <t>P105HCT-ND</t>
  </si>
  <si>
    <t>R19, R20, R25, R26</t>
  </si>
  <si>
    <t>RES SMD 210 OHM 1% 1/10W 0603</t>
  </si>
  <si>
    <t>ERJ-3EKF2100V</t>
  </si>
  <si>
    <t>210 Ohms</t>
  </si>
  <si>
    <t>P210HCT-ND</t>
  </si>
  <si>
    <t>FB1</t>
  </si>
  <si>
    <t>FERRITE BEAD 600 OHM 0603 1LN</t>
  </si>
  <si>
    <t>BLM18KG601SH1D</t>
  </si>
  <si>
    <t>490-13259-1-ND</t>
  </si>
  <si>
    <t>C1, C15, C18</t>
  </si>
  <si>
    <t>DNP</t>
  </si>
  <si>
    <t>C20, C21, C22, C23</t>
  </si>
  <si>
    <t>CAP CER 10000PF 50V X8R 0603</t>
  </si>
  <si>
    <t>CGA3E2X8R1H103K080AA</t>
  </si>
  <si>
    <t>445-5892-1-ND</t>
  </si>
  <si>
    <t>C24</t>
  </si>
  <si>
    <t>D12, D13, D14, D15</t>
  </si>
  <si>
    <t>TVS DIODE 8V 20V 2X2DFN</t>
  </si>
  <si>
    <t>ON Semiconductor</t>
  </si>
  <si>
    <t>SZESD7410N2T5G</t>
  </si>
  <si>
    <t>SZESD7410N2T5GOSCT-ND</t>
  </si>
  <si>
    <t>R30</t>
  </si>
  <si>
    <t>J3</t>
  </si>
  <si>
    <t>CONN HEADER R/A 6POS 2.54MM</t>
  </si>
  <si>
    <t>Harwin Inc.</t>
  </si>
  <si>
    <t>M20-9950345</t>
  </si>
  <si>
    <t>952-2092-ND</t>
  </si>
  <si>
    <t>U9, U10</t>
  </si>
  <si>
    <t>MOSFET 2P-CH 20V 0.55A SOT666</t>
  </si>
  <si>
    <t>Nexperia USA Inc.</t>
  </si>
  <si>
    <t>PMDT670UPE,115</t>
  </si>
  <si>
    <t>1727-1334-1-ND</t>
  </si>
  <si>
    <t>D2, D3, D8, D9</t>
  </si>
  <si>
    <t>Diode Schottky 30V 100mA Surface Mount EMD2</t>
  </si>
  <si>
    <t>Rohm Semiconductor</t>
  </si>
  <si>
    <t>RB501SM-30FHT2R</t>
  </si>
  <si>
    <t>RB501SM-30FHT2RCT-ND</t>
  </si>
  <si>
    <t>D6</t>
  </si>
  <si>
    <t>DIODE GEN PURP 1KV 1A DO214AC</t>
  </si>
  <si>
    <t>Vishay Semiconductor Diodes Division</t>
  </si>
  <si>
    <t>S1MHE3_A/I</t>
  </si>
  <si>
    <t>S1MHE3_A/IGICT-ND</t>
  </si>
  <si>
    <t>D7</t>
  </si>
  <si>
    <t>TVS DIODE 23.1V 48.3V SMB</t>
  </si>
  <si>
    <t>STMicroelectronics</t>
  </si>
  <si>
    <t>SM6T27CAY</t>
  </si>
  <si>
    <t>497-10798-1-ND</t>
  </si>
  <si>
    <t>D1</t>
  </si>
  <si>
    <t>DIODE SCHOTTKY 40V 1A DO-219AB</t>
  </si>
  <si>
    <t>SS1FL4HM3/H</t>
  </si>
  <si>
    <t>SS1FL4HM3/HGICT-ND</t>
  </si>
  <si>
    <t>U1</t>
  </si>
  <si>
    <t>IC MCU 8BIT 8KB FLASH 20TSSOP</t>
  </si>
  <si>
    <t>STM8AF6223PCU</t>
  </si>
  <si>
    <t>497-17896-ND</t>
  </si>
  <si>
    <t>D4, D5, D10, D11</t>
  </si>
  <si>
    <t>U8</t>
  </si>
  <si>
    <t>IC REG BUCK 5V 1.8A 8DSO</t>
  </si>
  <si>
    <t>Infineon Technologies</t>
  </si>
  <si>
    <t>TLE8366EV50XUMA1</t>
  </si>
  <si>
    <t>TLE8366EV50XUMA1CT-ND</t>
  </si>
  <si>
    <t>U2, U3, U4, U5, U6, U7</t>
  </si>
  <si>
    <t>MAGNETIC SWITCH UNIPOLAR SOT23-3</t>
  </si>
  <si>
    <t>TLE49641MXTSA1</t>
  </si>
  <si>
    <t>TLE49641MXTSA1CT-ND</t>
  </si>
  <si>
    <t>DNP COMPONENTS</t>
  </si>
  <si>
    <t>Stock available</t>
  </si>
  <si>
    <t>To Be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</si>
</sst>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1" xfId="0" quotePrefix="1" applyFont="1" applyBorder="1" applyAlignment="1">
      <alignment wrapText="1"/>
    </xf>
    <xf numFmtId="0" fontId="2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C1" workbookViewId="0">
      <selection activeCell="M7" sqref="M7"/>
    </sheetView>
  </sheetViews>
  <sheetFormatPr defaultRowHeight="15" x14ac:dyDescent="0.25"/>
  <cols>
    <col min="1" max="1" width="20.28515625" customWidth="1"/>
    <col min="2" max="2" width="37.42578125" bestFit="1" customWidth="1"/>
    <col min="3" max="3" width="29.7109375" bestFit="1" customWidth="1"/>
    <col min="4" max="5" width="28.7109375" bestFit="1" customWidth="1"/>
    <col min="6" max="6" width="11" bestFit="1" customWidth="1"/>
    <col min="7" max="7" width="20.7109375" bestFit="1" customWidth="1"/>
    <col min="8" max="8" width="7.28515625" bestFit="1" customWidth="1"/>
    <col min="9" max="9" width="11.85546875" bestFit="1" customWidth="1"/>
    <col min="11" max="11" width="11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166</v>
      </c>
      <c r="J1" s="8"/>
      <c r="K1" s="6" t="s">
        <v>167</v>
      </c>
    </row>
    <row r="2" spans="1:11" x14ac:dyDescent="0.25">
      <c r="A2" s="4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3">
        <v>1</v>
      </c>
      <c r="I2" s="8">
        <v>15</v>
      </c>
      <c r="J2" s="8">
        <f>10*H2</f>
        <v>10</v>
      </c>
      <c r="K2" s="7">
        <f>J2-I2</f>
        <v>-5</v>
      </c>
    </row>
    <row r="3" spans="1:11" x14ac:dyDescent="0.25">
      <c r="A3" s="4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13</v>
      </c>
      <c r="G3" s="2" t="s">
        <v>20</v>
      </c>
      <c r="H3" s="3">
        <v>1</v>
      </c>
      <c r="I3" s="8">
        <v>12</v>
      </c>
      <c r="J3" s="8">
        <f t="shared" ref="J3:J30" si="0">10*H3</f>
        <v>10</v>
      </c>
      <c r="K3" s="7">
        <f>J3-I3</f>
        <v>-2</v>
      </c>
    </row>
    <row r="4" spans="1:11" x14ac:dyDescent="0.25">
      <c r="A4" s="4" t="s">
        <v>21</v>
      </c>
      <c r="B4" s="2" t="s">
        <v>22</v>
      </c>
      <c r="C4" s="2" t="s">
        <v>17</v>
      </c>
      <c r="D4" s="2" t="s">
        <v>23</v>
      </c>
      <c r="E4" s="2" t="s">
        <v>24</v>
      </c>
      <c r="F4" s="2" t="s">
        <v>13</v>
      </c>
      <c r="G4" s="2" t="s">
        <v>25</v>
      </c>
      <c r="H4" s="3">
        <v>6</v>
      </c>
      <c r="I4" s="8">
        <v>88</v>
      </c>
      <c r="J4" s="8">
        <f t="shared" si="0"/>
        <v>60</v>
      </c>
      <c r="K4" s="8">
        <f>J4-I4</f>
        <v>-28</v>
      </c>
    </row>
    <row r="5" spans="1:11" x14ac:dyDescent="0.25">
      <c r="A5" s="4" t="s">
        <v>26</v>
      </c>
      <c r="B5" s="2" t="s">
        <v>27</v>
      </c>
      <c r="C5" s="2" t="s">
        <v>17</v>
      </c>
      <c r="D5" s="2" t="s">
        <v>28</v>
      </c>
      <c r="E5" s="2" t="s">
        <v>29</v>
      </c>
      <c r="F5" s="2" t="s">
        <v>13</v>
      </c>
      <c r="G5" s="2" t="s">
        <v>30</v>
      </c>
      <c r="H5" s="3">
        <v>4</v>
      </c>
      <c r="I5" s="8">
        <v>50</v>
      </c>
      <c r="J5" s="8">
        <f t="shared" si="0"/>
        <v>40</v>
      </c>
      <c r="K5" s="8">
        <f>J5-I5</f>
        <v>-10</v>
      </c>
    </row>
    <row r="6" spans="1:11" x14ac:dyDescent="0.25">
      <c r="A6" s="4" t="s">
        <v>31</v>
      </c>
      <c r="B6" s="2" t="s">
        <v>32</v>
      </c>
      <c r="C6" s="2" t="s">
        <v>33</v>
      </c>
      <c r="D6" s="2" t="s">
        <v>34</v>
      </c>
      <c r="E6" s="2" t="s">
        <v>35</v>
      </c>
      <c r="F6" s="2" t="s">
        <v>13</v>
      </c>
      <c r="G6" s="2" t="s">
        <v>36</v>
      </c>
      <c r="H6" s="3">
        <v>2</v>
      </c>
      <c r="I6" s="8">
        <v>38</v>
      </c>
      <c r="J6" s="8">
        <f t="shared" si="0"/>
        <v>20</v>
      </c>
      <c r="K6" s="8">
        <f>J6-I6</f>
        <v>-18</v>
      </c>
    </row>
    <row r="7" spans="1:11" x14ac:dyDescent="0.25">
      <c r="A7" s="4" t="s">
        <v>37</v>
      </c>
      <c r="B7" s="2" t="s">
        <v>38</v>
      </c>
      <c r="C7" s="2" t="s">
        <v>39</v>
      </c>
      <c r="D7" s="2" t="s">
        <v>40</v>
      </c>
      <c r="E7" s="2" t="s">
        <v>41</v>
      </c>
      <c r="F7" s="2" t="s">
        <v>13</v>
      </c>
      <c r="G7" s="2" t="s">
        <v>42</v>
      </c>
      <c r="H7" s="3">
        <v>1</v>
      </c>
      <c r="I7" s="8">
        <v>12</v>
      </c>
      <c r="J7" s="8">
        <f t="shared" si="0"/>
        <v>10</v>
      </c>
      <c r="K7" s="7">
        <f>J7-I7</f>
        <v>-2</v>
      </c>
    </row>
    <row r="8" spans="1:11" x14ac:dyDescent="0.25">
      <c r="A8" s="4" t="s">
        <v>43</v>
      </c>
      <c r="B8" s="2" t="s">
        <v>44</v>
      </c>
      <c r="C8" s="2" t="s">
        <v>17</v>
      </c>
      <c r="D8" s="2" t="s">
        <v>45</v>
      </c>
      <c r="E8" s="2" t="s">
        <v>46</v>
      </c>
      <c r="F8" s="2" t="s">
        <v>13</v>
      </c>
      <c r="G8" s="2" t="s">
        <v>47</v>
      </c>
      <c r="H8" s="3">
        <v>2</v>
      </c>
      <c r="I8" s="8">
        <v>30</v>
      </c>
      <c r="J8" s="8">
        <f t="shared" si="0"/>
        <v>20</v>
      </c>
      <c r="K8" s="8">
        <f>J8-I8</f>
        <v>-10</v>
      </c>
    </row>
    <row r="9" spans="1:11" x14ac:dyDescent="0.25">
      <c r="A9" s="4" t="s">
        <v>48</v>
      </c>
      <c r="B9" s="2" t="s">
        <v>49</v>
      </c>
      <c r="C9" s="2" t="s">
        <v>10</v>
      </c>
      <c r="D9" s="2" t="s">
        <v>50</v>
      </c>
      <c r="E9" s="2" t="s">
        <v>51</v>
      </c>
      <c r="F9" s="2" t="s">
        <v>13</v>
      </c>
      <c r="G9" s="2" t="s">
        <v>52</v>
      </c>
      <c r="H9" s="3">
        <v>6</v>
      </c>
      <c r="I9" s="8">
        <v>15</v>
      </c>
      <c r="J9" s="8">
        <f t="shared" si="0"/>
        <v>60</v>
      </c>
      <c r="K9" s="7">
        <f>J9-I9</f>
        <v>45</v>
      </c>
    </row>
    <row r="10" spans="1:11" x14ac:dyDescent="0.25">
      <c r="A10" s="4" t="s">
        <v>53</v>
      </c>
      <c r="B10" s="2" t="s">
        <v>54</v>
      </c>
      <c r="C10" s="2" t="s">
        <v>10</v>
      </c>
      <c r="D10" s="2" t="s">
        <v>55</v>
      </c>
      <c r="E10" s="2" t="s">
        <v>56</v>
      </c>
      <c r="F10" s="2" t="s">
        <v>13</v>
      </c>
      <c r="G10" s="2" t="s">
        <v>57</v>
      </c>
      <c r="H10" s="3">
        <v>1</v>
      </c>
      <c r="I10" s="8">
        <v>0</v>
      </c>
      <c r="J10" s="8">
        <f t="shared" si="0"/>
        <v>10</v>
      </c>
      <c r="K10" s="7">
        <f>J10-I10</f>
        <v>10</v>
      </c>
    </row>
    <row r="11" spans="1:11" x14ac:dyDescent="0.25">
      <c r="A11" s="4" t="s">
        <v>58</v>
      </c>
      <c r="B11" s="2" t="s">
        <v>59</v>
      </c>
      <c r="C11" s="2" t="s">
        <v>10</v>
      </c>
      <c r="D11" s="2" t="s">
        <v>60</v>
      </c>
      <c r="E11" s="2" t="s">
        <v>61</v>
      </c>
      <c r="F11" s="2" t="s">
        <v>13</v>
      </c>
      <c r="G11" s="2" t="s">
        <v>62</v>
      </c>
      <c r="H11" s="3">
        <v>2</v>
      </c>
      <c r="I11" s="8">
        <v>0</v>
      </c>
      <c r="J11" s="8">
        <f t="shared" si="0"/>
        <v>20</v>
      </c>
      <c r="K11" s="7">
        <f>J11-I11</f>
        <v>20</v>
      </c>
    </row>
    <row r="12" spans="1:11" x14ac:dyDescent="0.25">
      <c r="A12" s="4" t="s">
        <v>63</v>
      </c>
      <c r="B12" s="2" t="s">
        <v>64</v>
      </c>
      <c r="C12" s="2" t="s">
        <v>65</v>
      </c>
      <c r="D12" s="2" t="s">
        <v>66</v>
      </c>
      <c r="E12" s="2" t="s">
        <v>67</v>
      </c>
      <c r="F12" s="2" t="s">
        <v>13</v>
      </c>
      <c r="G12" s="2" t="s">
        <v>68</v>
      </c>
      <c r="H12" s="3">
        <v>1</v>
      </c>
      <c r="I12" s="8">
        <v>0</v>
      </c>
      <c r="J12" s="8">
        <f t="shared" si="0"/>
        <v>10</v>
      </c>
      <c r="K12" s="7">
        <f>J12-I12</f>
        <v>10</v>
      </c>
    </row>
    <row r="13" spans="1:11" x14ac:dyDescent="0.25">
      <c r="A13" s="4" t="s">
        <v>69</v>
      </c>
      <c r="B13" s="2" t="s">
        <v>70</v>
      </c>
      <c r="C13" s="2" t="s">
        <v>10</v>
      </c>
      <c r="D13" s="2" t="s">
        <v>71</v>
      </c>
      <c r="E13" s="2" t="s">
        <v>72</v>
      </c>
      <c r="F13" s="2" t="s">
        <v>13</v>
      </c>
      <c r="G13" s="2" t="s">
        <v>73</v>
      </c>
      <c r="H13" s="3">
        <v>1</v>
      </c>
      <c r="I13" s="8">
        <v>6</v>
      </c>
      <c r="J13" s="8">
        <f t="shared" si="0"/>
        <v>10</v>
      </c>
      <c r="K13" s="7">
        <f>J13-I13</f>
        <v>4</v>
      </c>
    </row>
    <row r="14" spans="1:11" x14ac:dyDescent="0.25">
      <c r="A14" s="4" t="s">
        <v>74</v>
      </c>
      <c r="B14" s="2" t="s">
        <v>75</v>
      </c>
      <c r="C14" s="2" t="s">
        <v>76</v>
      </c>
      <c r="D14" s="2" t="s">
        <v>77</v>
      </c>
      <c r="E14" s="2" t="s">
        <v>78</v>
      </c>
      <c r="F14" s="2" t="s">
        <v>13</v>
      </c>
      <c r="G14" s="2" t="s">
        <v>79</v>
      </c>
      <c r="H14" s="3">
        <v>1</v>
      </c>
      <c r="I14" s="8">
        <v>25</v>
      </c>
      <c r="J14" s="8">
        <f t="shared" si="0"/>
        <v>10</v>
      </c>
      <c r="K14" s="8">
        <f>J14-I14</f>
        <v>-15</v>
      </c>
    </row>
    <row r="15" spans="1:11" x14ac:dyDescent="0.25">
      <c r="A15" s="4" t="s">
        <v>80</v>
      </c>
      <c r="B15" s="2" t="s">
        <v>81</v>
      </c>
      <c r="C15" s="2" t="s">
        <v>33</v>
      </c>
      <c r="D15" s="2" t="s">
        <v>82</v>
      </c>
      <c r="E15" s="2" t="s">
        <v>83</v>
      </c>
      <c r="F15" s="2" t="s">
        <v>13</v>
      </c>
      <c r="G15" s="2" t="s">
        <v>84</v>
      </c>
      <c r="H15" s="3">
        <v>1</v>
      </c>
      <c r="I15" s="8">
        <v>15</v>
      </c>
      <c r="J15" s="8">
        <f t="shared" si="0"/>
        <v>10</v>
      </c>
      <c r="K15" s="8">
        <f>J15-I15</f>
        <v>-5</v>
      </c>
    </row>
    <row r="16" spans="1:11" x14ac:dyDescent="0.25">
      <c r="A16" s="4" t="s">
        <v>85</v>
      </c>
      <c r="B16" s="2" t="s">
        <v>86</v>
      </c>
      <c r="C16" s="2" t="s">
        <v>65</v>
      </c>
      <c r="D16" s="2" t="s">
        <v>87</v>
      </c>
      <c r="E16" s="2" t="s">
        <v>88</v>
      </c>
      <c r="F16" s="2" t="s">
        <v>13</v>
      </c>
      <c r="G16" s="2" t="s">
        <v>89</v>
      </c>
      <c r="H16" s="3">
        <v>1</v>
      </c>
      <c r="I16" s="8">
        <v>0</v>
      </c>
      <c r="J16" s="8">
        <f t="shared" si="0"/>
        <v>10</v>
      </c>
      <c r="K16" s="7">
        <f>J16-I16</f>
        <v>10</v>
      </c>
    </row>
    <row r="17" spans="1:11" x14ac:dyDescent="0.25">
      <c r="A17" s="4" t="s">
        <v>90</v>
      </c>
      <c r="B17" s="2" t="s">
        <v>91</v>
      </c>
      <c r="C17" s="2" t="s">
        <v>10</v>
      </c>
      <c r="D17" s="2" t="s">
        <v>92</v>
      </c>
      <c r="E17" s="2" t="s">
        <v>93</v>
      </c>
      <c r="F17" s="2" t="s">
        <v>13</v>
      </c>
      <c r="G17" s="2" t="s">
        <v>94</v>
      </c>
      <c r="H17" s="3">
        <v>6</v>
      </c>
      <c r="I17" s="8">
        <v>10</v>
      </c>
      <c r="J17" s="8">
        <f t="shared" si="0"/>
        <v>60</v>
      </c>
      <c r="K17" s="7">
        <f>J17-I17</f>
        <v>50</v>
      </c>
    </row>
    <row r="18" spans="1:11" x14ac:dyDescent="0.25">
      <c r="A18" s="4" t="s">
        <v>95</v>
      </c>
      <c r="B18" s="2" t="s">
        <v>96</v>
      </c>
      <c r="C18" s="2" t="s">
        <v>10</v>
      </c>
      <c r="D18" s="2" t="s">
        <v>97</v>
      </c>
      <c r="E18" s="2" t="s">
        <v>98</v>
      </c>
      <c r="F18" s="2" t="s">
        <v>13</v>
      </c>
      <c r="G18" s="2" t="s">
        <v>99</v>
      </c>
      <c r="H18" s="3">
        <v>4</v>
      </c>
      <c r="I18" s="8">
        <v>60</v>
      </c>
      <c r="J18" s="8">
        <f t="shared" si="0"/>
        <v>40</v>
      </c>
      <c r="K18" s="8">
        <f>J18-I18</f>
        <v>-20</v>
      </c>
    </row>
    <row r="19" spans="1:11" x14ac:dyDescent="0.25">
      <c r="A19" s="4" t="s">
        <v>100</v>
      </c>
      <c r="B19" s="2" t="s">
        <v>101</v>
      </c>
      <c r="C19" s="2" t="s">
        <v>10</v>
      </c>
      <c r="D19" s="2" t="s">
        <v>102</v>
      </c>
      <c r="E19" s="2" t="s">
        <v>103</v>
      </c>
      <c r="F19" s="2" t="s">
        <v>13</v>
      </c>
      <c r="G19" s="2" t="s">
        <v>104</v>
      </c>
      <c r="H19" s="3">
        <v>4</v>
      </c>
      <c r="I19" s="8">
        <v>60</v>
      </c>
      <c r="J19" s="8">
        <f t="shared" si="0"/>
        <v>40</v>
      </c>
      <c r="K19" s="8">
        <f>J19-I19</f>
        <v>-20</v>
      </c>
    </row>
    <row r="20" spans="1:11" x14ac:dyDescent="0.25">
      <c r="A20" s="4" t="s">
        <v>105</v>
      </c>
      <c r="B20" s="2" t="s">
        <v>106</v>
      </c>
      <c r="C20" s="2" t="s">
        <v>33</v>
      </c>
      <c r="D20" s="2" t="s">
        <v>107</v>
      </c>
      <c r="E20" s="2" t="s">
        <v>107</v>
      </c>
      <c r="F20" s="2" t="s">
        <v>13</v>
      </c>
      <c r="G20" s="2" t="s">
        <v>108</v>
      </c>
      <c r="H20" s="3">
        <v>1</v>
      </c>
      <c r="I20" s="8">
        <v>14</v>
      </c>
      <c r="J20" s="8">
        <f t="shared" si="0"/>
        <v>10</v>
      </c>
      <c r="K20" s="8">
        <f>J20-I20</f>
        <v>-4</v>
      </c>
    </row>
    <row r="21" spans="1:11" x14ac:dyDescent="0.25">
      <c r="A21" s="4" t="s">
        <v>122</v>
      </c>
      <c r="B21" s="2" t="s">
        <v>123</v>
      </c>
      <c r="C21" s="2" t="s">
        <v>124</v>
      </c>
      <c r="D21" s="2" t="s">
        <v>125</v>
      </c>
      <c r="E21" s="2" t="s">
        <v>125</v>
      </c>
      <c r="F21" s="2" t="s">
        <v>13</v>
      </c>
      <c r="G21" s="2" t="s">
        <v>126</v>
      </c>
      <c r="H21" s="3">
        <v>1</v>
      </c>
      <c r="I21" s="8">
        <v>12</v>
      </c>
      <c r="J21" s="8">
        <f t="shared" si="0"/>
        <v>10</v>
      </c>
      <c r="K21" s="7">
        <f>J21-I21</f>
        <v>-2</v>
      </c>
    </row>
    <row r="22" spans="1:11" x14ac:dyDescent="0.25">
      <c r="A22" s="4" t="s">
        <v>127</v>
      </c>
      <c r="B22" s="2" t="s">
        <v>128</v>
      </c>
      <c r="C22" s="2" t="s">
        <v>129</v>
      </c>
      <c r="D22" s="2" t="s">
        <v>130</v>
      </c>
      <c r="E22" s="2" t="s">
        <v>130</v>
      </c>
      <c r="F22" s="2" t="s">
        <v>13</v>
      </c>
      <c r="G22" s="2" t="s">
        <v>131</v>
      </c>
      <c r="H22" s="3">
        <v>2</v>
      </c>
      <c r="I22" s="8">
        <v>25</v>
      </c>
      <c r="J22" s="8">
        <f t="shared" si="0"/>
        <v>20</v>
      </c>
      <c r="K22" s="8">
        <f>J22-I22</f>
        <v>-5</v>
      </c>
    </row>
    <row r="23" spans="1:11" x14ac:dyDescent="0.25">
      <c r="A23" s="4" t="s">
        <v>132</v>
      </c>
      <c r="B23" s="2" t="s">
        <v>133</v>
      </c>
      <c r="C23" s="2" t="s">
        <v>134</v>
      </c>
      <c r="D23" s="2" t="s">
        <v>135</v>
      </c>
      <c r="E23" s="2" t="s">
        <v>135</v>
      </c>
      <c r="F23" s="2" t="s">
        <v>13</v>
      </c>
      <c r="G23" s="2" t="s">
        <v>136</v>
      </c>
      <c r="H23" s="3">
        <v>4</v>
      </c>
      <c r="I23" s="8">
        <v>40</v>
      </c>
      <c r="J23" s="8">
        <f t="shared" si="0"/>
        <v>40</v>
      </c>
      <c r="K23" s="7">
        <f>J23-I23</f>
        <v>0</v>
      </c>
    </row>
    <row r="24" spans="1:11" x14ac:dyDescent="0.25">
      <c r="A24" s="4" t="s">
        <v>137</v>
      </c>
      <c r="B24" s="2" t="s">
        <v>138</v>
      </c>
      <c r="C24" s="2" t="s">
        <v>139</v>
      </c>
      <c r="D24" s="2" t="s">
        <v>140</v>
      </c>
      <c r="E24" s="2" t="s">
        <v>140</v>
      </c>
      <c r="F24" s="2" t="s">
        <v>13</v>
      </c>
      <c r="G24" s="2" t="s">
        <v>141</v>
      </c>
      <c r="H24" s="3">
        <v>1</v>
      </c>
      <c r="I24" s="8">
        <v>13</v>
      </c>
      <c r="J24" s="8">
        <f t="shared" si="0"/>
        <v>10</v>
      </c>
      <c r="K24" s="8">
        <f>J24-I24</f>
        <v>-3</v>
      </c>
    </row>
    <row r="25" spans="1:11" x14ac:dyDescent="0.25">
      <c r="A25" s="4" t="s">
        <v>142</v>
      </c>
      <c r="B25" s="2" t="s">
        <v>143</v>
      </c>
      <c r="C25" s="2" t="s">
        <v>144</v>
      </c>
      <c r="D25" s="2" t="s">
        <v>145</v>
      </c>
      <c r="E25" s="2" t="s">
        <v>145</v>
      </c>
      <c r="F25" s="2" t="s">
        <v>13</v>
      </c>
      <c r="G25" s="2" t="s">
        <v>146</v>
      </c>
      <c r="H25" s="3">
        <v>1</v>
      </c>
      <c r="I25" s="8">
        <v>14</v>
      </c>
      <c r="J25" s="8">
        <f t="shared" si="0"/>
        <v>10</v>
      </c>
      <c r="K25" s="8">
        <f>J25-I25</f>
        <v>-4</v>
      </c>
    </row>
    <row r="26" spans="1:11" x14ac:dyDescent="0.25">
      <c r="A26" s="4" t="s">
        <v>147</v>
      </c>
      <c r="B26" s="2" t="s">
        <v>148</v>
      </c>
      <c r="C26" s="2" t="s">
        <v>139</v>
      </c>
      <c r="D26" s="2" t="s">
        <v>149</v>
      </c>
      <c r="E26" s="2" t="s">
        <v>149</v>
      </c>
      <c r="F26" s="2" t="s">
        <v>13</v>
      </c>
      <c r="G26" s="2" t="s">
        <v>150</v>
      </c>
      <c r="H26" s="3">
        <v>1</v>
      </c>
      <c r="I26" s="8">
        <v>11</v>
      </c>
      <c r="J26" s="8">
        <f t="shared" si="0"/>
        <v>10</v>
      </c>
      <c r="K26" s="7">
        <f>J26-I26</f>
        <v>-1</v>
      </c>
    </row>
    <row r="27" spans="1:11" x14ac:dyDescent="0.25">
      <c r="A27" s="4" t="s">
        <v>151</v>
      </c>
      <c r="B27" s="2" t="s">
        <v>152</v>
      </c>
      <c r="C27" s="2" t="s">
        <v>144</v>
      </c>
      <c r="D27" s="2" t="s">
        <v>153</v>
      </c>
      <c r="E27" s="2" t="s">
        <v>153</v>
      </c>
      <c r="F27" s="2" t="s">
        <v>13</v>
      </c>
      <c r="G27" s="2" t="s">
        <v>154</v>
      </c>
      <c r="H27" s="3">
        <v>1</v>
      </c>
      <c r="I27" s="8">
        <v>13</v>
      </c>
      <c r="J27" s="8">
        <f t="shared" si="0"/>
        <v>10</v>
      </c>
      <c r="K27" s="8">
        <f>J27-I27</f>
        <v>-3</v>
      </c>
    </row>
    <row r="28" spans="1:11" x14ac:dyDescent="0.25">
      <c r="A28" s="4" t="s">
        <v>155</v>
      </c>
      <c r="B28" s="2" t="s">
        <v>117</v>
      </c>
      <c r="C28" s="2" t="s">
        <v>118</v>
      </c>
      <c r="D28" s="2" t="s">
        <v>119</v>
      </c>
      <c r="E28" s="2" t="s">
        <v>119</v>
      </c>
      <c r="F28" s="2" t="s">
        <v>13</v>
      </c>
      <c r="G28" s="2" t="s">
        <v>120</v>
      </c>
      <c r="H28" s="3">
        <v>4</v>
      </c>
      <c r="I28" s="8">
        <v>48</v>
      </c>
      <c r="J28" s="8">
        <f t="shared" si="0"/>
        <v>40</v>
      </c>
      <c r="K28" s="8">
        <f>J28-I28</f>
        <v>-8</v>
      </c>
    </row>
    <row r="29" spans="1:11" x14ac:dyDescent="0.25">
      <c r="A29" s="4" t="s">
        <v>156</v>
      </c>
      <c r="B29" s="2" t="s">
        <v>157</v>
      </c>
      <c r="C29" s="2" t="s">
        <v>158</v>
      </c>
      <c r="D29" s="2" t="s">
        <v>159</v>
      </c>
      <c r="E29" s="2" t="s">
        <v>159</v>
      </c>
      <c r="F29" s="2" t="s">
        <v>13</v>
      </c>
      <c r="G29" s="2" t="s">
        <v>160</v>
      </c>
      <c r="H29" s="3">
        <v>1</v>
      </c>
      <c r="I29" s="8">
        <v>10</v>
      </c>
      <c r="J29" s="8">
        <f t="shared" si="0"/>
        <v>10</v>
      </c>
      <c r="K29" s="7">
        <f>J29-I29</f>
        <v>0</v>
      </c>
    </row>
    <row r="30" spans="1:11" x14ac:dyDescent="0.25">
      <c r="A30" s="4" t="s">
        <v>161</v>
      </c>
      <c r="B30" s="2" t="s">
        <v>162</v>
      </c>
      <c r="C30" s="2" t="s">
        <v>158</v>
      </c>
      <c r="D30" s="2" t="s">
        <v>163</v>
      </c>
      <c r="E30" s="2" t="s">
        <v>163</v>
      </c>
      <c r="F30" s="2" t="s">
        <v>13</v>
      </c>
      <c r="G30" s="2" t="s">
        <v>164</v>
      </c>
      <c r="H30" s="3">
        <v>6</v>
      </c>
      <c r="I30" s="8">
        <v>0</v>
      </c>
      <c r="J30" s="8">
        <f t="shared" si="0"/>
        <v>60</v>
      </c>
      <c r="K30" s="7">
        <f>J30-I30</f>
        <v>60</v>
      </c>
    </row>
    <row r="32" spans="1:11" x14ac:dyDescent="0.25">
      <c r="C32" s="5" t="s">
        <v>165</v>
      </c>
      <c r="D32" s="5"/>
      <c r="E32" s="5"/>
    </row>
    <row r="33" spans="1:10" x14ac:dyDescent="0.25">
      <c r="C33" s="5"/>
      <c r="D33" s="5"/>
      <c r="E33" s="5"/>
    </row>
    <row r="36" spans="1:10" x14ac:dyDescent="0.25">
      <c r="A36" s="4" t="s">
        <v>109</v>
      </c>
      <c r="B36" s="2" t="s">
        <v>27</v>
      </c>
      <c r="C36" s="2" t="s">
        <v>17</v>
      </c>
      <c r="D36" s="2" t="s">
        <v>28</v>
      </c>
      <c r="E36" s="2" t="s">
        <v>110</v>
      </c>
      <c r="F36" s="2" t="s">
        <v>13</v>
      </c>
      <c r="G36" s="2" t="s">
        <v>30</v>
      </c>
      <c r="H36" s="3">
        <v>3</v>
      </c>
      <c r="J36">
        <f>10*H36</f>
        <v>30</v>
      </c>
    </row>
    <row r="37" spans="1:10" x14ac:dyDescent="0.25">
      <c r="A37" s="4" t="s">
        <v>111</v>
      </c>
      <c r="B37" s="2" t="s">
        <v>112</v>
      </c>
      <c r="C37" s="2" t="s">
        <v>17</v>
      </c>
      <c r="D37" s="2" t="s">
        <v>113</v>
      </c>
      <c r="E37" s="2" t="s">
        <v>110</v>
      </c>
      <c r="F37" s="2" t="s">
        <v>13</v>
      </c>
      <c r="G37" s="2" t="s">
        <v>114</v>
      </c>
      <c r="H37" s="3">
        <v>4</v>
      </c>
      <c r="J37">
        <f t="shared" ref="J37:J40" si="1">10*H37</f>
        <v>40</v>
      </c>
    </row>
    <row r="38" spans="1:10" x14ac:dyDescent="0.25">
      <c r="A38" s="4" t="s">
        <v>115</v>
      </c>
      <c r="B38" s="2" t="s">
        <v>16</v>
      </c>
      <c r="C38" s="2" t="s">
        <v>17</v>
      </c>
      <c r="D38" s="2" t="s">
        <v>18</v>
      </c>
      <c r="E38" s="2" t="s">
        <v>110</v>
      </c>
      <c r="F38" s="2" t="s">
        <v>13</v>
      </c>
      <c r="G38" s="2" t="s">
        <v>20</v>
      </c>
      <c r="H38" s="3">
        <v>1</v>
      </c>
      <c r="J38">
        <f t="shared" si="1"/>
        <v>10</v>
      </c>
    </row>
    <row r="39" spans="1:10" x14ac:dyDescent="0.25">
      <c r="A39" s="4" t="s">
        <v>116</v>
      </c>
      <c r="B39" s="2" t="s">
        <v>117</v>
      </c>
      <c r="C39" s="2" t="s">
        <v>118</v>
      </c>
      <c r="D39" s="2" t="s">
        <v>119</v>
      </c>
      <c r="E39" s="2" t="s">
        <v>110</v>
      </c>
      <c r="F39" s="2" t="s">
        <v>13</v>
      </c>
      <c r="G39" s="2" t="s">
        <v>120</v>
      </c>
      <c r="H39" s="3">
        <v>4</v>
      </c>
      <c r="J39">
        <f t="shared" si="1"/>
        <v>40</v>
      </c>
    </row>
    <row r="40" spans="1:10" x14ac:dyDescent="0.25">
      <c r="A40" s="4" t="s">
        <v>121</v>
      </c>
      <c r="B40" s="2" t="s">
        <v>54</v>
      </c>
      <c r="C40" s="2" t="s">
        <v>10</v>
      </c>
      <c r="D40" s="2" t="s">
        <v>55</v>
      </c>
      <c r="E40" s="2" t="s">
        <v>110</v>
      </c>
      <c r="F40" s="2" t="s">
        <v>13</v>
      </c>
      <c r="G40" s="2" t="s">
        <v>57</v>
      </c>
      <c r="H40" s="3">
        <v>1</v>
      </c>
      <c r="J40">
        <f t="shared" si="1"/>
        <v>10</v>
      </c>
    </row>
  </sheetData>
  <mergeCells count="1">
    <mergeCell ref="C32:E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LMAT_AMT_V2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</cp:lastModifiedBy>
  <dcterms:created xsi:type="dcterms:W3CDTF">2019-07-31T09:38:01Z</dcterms:created>
  <dcterms:modified xsi:type="dcterms:W3CDTF">2019-07-31T10:35:20Z</dcterms:modified>
</cp:coreProperties>
</file>