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andeep_projects\ECG_BLE\04_Output\02_Assembly\"/>
    </mc:Choice>
  </mc:AlternateContent>
  <xr:revisionPtr revIDLastSave="0" documentId="13_ncr:1_{07C3DAED-A41C-4AD6-9B44-01D875E0188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art List Report" sheetId="3" r:id="rId1"/>
  </sheets>
  <definedNames>
    <definedName name="_xlnm._FilterDatabase" localSheetId="0" hidden="1">'Part List Report'!$A$10:$K$10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1" i="3" l="1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F9" i="3" l="1"/>
  <c r="G9" i="3"/>
  <c r="B11" i="3"/>
</calcChain>
</file>

<file path=xl/sharedStrings.xml><?xml version="1.0" encoding="utf-8"?>
<sst xmlns="http://schemas.openxmlformats.org/spreadsheetml/2006/main" count="355" uniqueCount="232">
  <si>
    <t>Print Date:</t>
  </si>
  <si>
    <t>Report Date:</t>
  </si>
  <si>
    <t>Component list</t>
  </si>
  <si>
    <t>Approved</t>
  </si>
  <si>
    <t>Notes</t>
  </si>
  <si>
    <t xml:space="preserve"> </t>
  </si>
  <si>
    <t>Revision:</t>
  </si>
  <si>
    <t>Item</t>
  </si>
  <si>
    <t>Board Name:</t>
  </si>
  <si>
    <t>Author:</t>
  </si>
  <si>
    <t>Project:</t>
  </si>
  <si>
    <t>Vijay</t>
  </si>
  <si>
    <t>ECG_BLE.PCBA</t>
  </si>
  <si>
    <t>Rev1.0</t>
  </si>
  <si>
    <t>Sandeep G</t>
  </si>
  <si>
    <t>08-May-20</t>
  </si>
  <si>
    <t>2:30:41 AM</t>
  </si>
  <si>
    <t>Quantity</t>
  </si>
  <si>
    <t>Designator</t>
  </si>
  <si>
    <t>C1, C2</t>
  </si>
  <si>
    <t>C3</t>
  </si>
  <si>
    <t>C4, C5, C11, C12, C24, C25, C29, C35</t>
  </si>
  <si>
    <t>C6</t>
  </si>
  <si>
    <t>C7</t>
  </si>
  <si>
    <t>C8, C18</t>
  </si>
  <si>
    <t>C9, C10, C30, C31</t>
  </si>
  <si>
    <t>C13, C14, C15, C17</t>
  </si>
  <si>
    <t>C16</t>
  </si>
  <si>
    <t>C19, C20</t>
  </si>
  <si>
    <t>C21</t>
  </si>
  <si>
    <t>C22, C23, C26</t>
  </si>
  <si>
    <t>C27, C28</t>
  </si>
  <si>
    <t>C32</t>
  </si>
  <si>
    <t>C34</t>
  </si>
  <si>
    <t>D1</t>
  </si>
  <si>
    <t>D3</t>
  </si>
  <si>
    <t>D4</t>
  </si>
  <si>
    <t>J2</t>
  </si>
  <si>
    <t>J3</t>
  </si>
  <si>
    <t>L1</t>
  </si>
  <si>
    <t>R1</t>
  </si>
  <si>
    <t>R2, R3, R4, R5, R9, R11</t>
  </si>
  <si>
    <t>R7, R10</t>
  </si>
  <si>
    <t>R13</t>
  </si>
  <si>
    <t>R15, R16, R20</t>
  </si>
  <si>
    <t>R18, R23, R30</t>
  </si>
  <si>
    <t>R22</t>
  </si>
  <si>
    <t>R25, R26</t>
  </si>
  <si>
    <t>R28</t>
  </si>
  <si>
    <t>R29</t>
  </si>
  <si>
    <t>R31</t>
  </si>
  <si>
    <t>R32</t>
  </si>
  <si>
    <t>R33</t>
  </si>
  <si>
    <t>R34</t>
  </si>
  <si>
    <t>SW1</t>
  </si>
  <si>
    <t>U1</t>
  </si>
  <si>
    <t>U2</t>
  </si>
  <si>
    <t>U3</t>
  </si>
  <si>
    <t>U4</t>
  </si>
  <si>
    <t>U5</t>
  </si>
  <si>
    <t>X1</t>
  </si>
  <si>
    <t>Y1</t>
  </si>
  <si>
    <t>Description</t>
  </si>
  <si>
    <t>CAP CER 0.33UF 10V X5R 0402</t>
  </si>
  <si>
    <t>CAP CER 1000PF 50V X7R 0402</t>
  </si>
  <si>
    <t>CAP CER 0.1UF 16V X7R 0402</t>
  </si>
  <si>
    <t>CAP CER 10000PF 50V X7R 0402</t>
  </si>
  <si>
    <t>CAP CER 1500PF 50V X7R 0402</t>
  </si>
  <si>
    <t>CAP CER 100PF 25V C0G/NP0 0402</t>
  </si>
  <si>
    <t>CAP CER 1UF 16V X5R 0402</t>
  </si>
  <si>
    <t>CAP CER 12PF 50V C0G/NP0 0402</t>
  </si>
  <si>
    <t>CAP CER 1PF 50V C0G/NP0 0402</t>
  </si>
  <si>
    <t>CAP CER 820PF 50V C0G/NP0 0402</t>
  </si>
  <si>
    <t>CAP CER 4.7UF 6.3V X5R 0402</t>
  </si>
  <si>
    <t>CAP CER 10UF 10V X5R 0402</t>
  </si>
  <si>
    <t>CAP CER 1.5PF 50V NP0 0402</t>
  </si>
  <si>
    <t>CAP CER 2.2UF 10V JB 0402</t>
  </si>
  <si>
    <t>LED GREEN/RED CLEAR 1204 SMD R/A</t>
  </si>
  <si>
    <t>LED BLUE CLEAR 2SMD</t>
  </si>
  <si>
    <t>LED GREEN CLEAR SMD</t>
  </si>
  <si>
    <t>CONN HOUSING PH 2POS 2MM WHITE</t>
  </si>
  <si>
    <t>CONN USB MICRO B RECPT SMT R/A</t>
  </si>
  <si>
    <t>FIXED IND 3.9NH 170MA 500 MOHM</t>
  </si>
  <si>
    <t>RES 1.4M OHM 1% 1/16W 0402</t>
  </si>
  <si>
    <t>RES SMD 10M OHM 5% 1/10W 0402</t>
  </si>
  <si>
    <t>RES SMD 0.0OHM JUMPER 1/10W 0402</t>
  </si>
  <si>
    <t>RES SMD 180K OHM 1% 1/16W 0402</t>
  </si>
  <si>
    <t>RES SMD 360K OHM 1% 1/10W 0402</t>
  </si>
  <si>
    <t>RES SMD 1M OHM 1% 1/10W 0402</t>
  </si>
  <si>
    <t>RES SMD 100K OHM 1% 1/10W 0402</t>
  </si>
  <si>
    <t>RES SMD 10K OHM 1% 1/10W 0402</t>
  </si>
  <si>
    <t>RES SMD 4.7K OHM 5% 1/10W 0402</t>
  </si>
  <si>
    <t>RES SMD 1.5K OHM 1% 1/10W 0402</t>
  </si>
  <si>
    <t>RES SMD 16.5K OHM 1% 1/10W 0402</t>
  </si>
  <si>
    <t>RES SMD 13.3K OHM 1% 1/10W 0402</t>
  </si>
  <si>
    <t>RES SMD 470 OHM 1% 1/10W 0402</t>
  </si>
  <si>
    <t>RES SMD 1K OHM 1% 1/10W 0402</t>
  </si>
  <si>
    <t>RES 45.3K OHM 0.5% 1/16W 0402</t>
  </si>
  <si>
    <t>RES SMD 10K OHM 0.5% 1/16W 0402</t>
  </si>
  <si>
    <t>SWITCH SLIDE SPDT 200MA 12V</t>
  </si>
  <si>
    <t>IC RF TXRX+MCU 802.15.4 73VFQFN</t>
  </si>
  <si>
    <t>1.6A LINEAR LI-ION CHGR 10TDFN</t>
  </si>
  <si>
    <t>IC REG LINEAR 3.3V 150MA SOT23-5</t>
  </si>
  <si>
    <t>SENSOR ANALOG -40C-125C TO92-3</t>
  </si>
  <si>
    <t>CRYSTAL 32.0000MHZ 8PF SMD</t>
  </si>
  <si>
    <t>CRYSTAL 32.7680KHZ 12.5PF SMD</t>
  </si>
  <si>
    <t>Manufacturer</t>
  </si>
  <si>
    <t/>
  </si>
  <si>
    <t>Samsung Electro-Mechanics</t>
  </si>
  <si>
    <t>KEMET</t>
  </si>
  <si>
    <t>Samsung Electro-Mechanics America, Inc.</t>
  </si>
  <si>
    <t>Yageo</t>
  </si>
  <si>
    <t>Murata Electronics North America</t>
  </si>
  <si>
    <t>TDK Corporation</t>
  </si>
  <si>
    <t>Bivar Inc.</t>
  </si>
  <si>
    <t>Kingbright</t>
  </si>
  <si>
    <t>JST Sales America Inc.</t>
  </si>
  <si>
    <t>Amphenol FCI</t>
  </si>
  <si>
    <t>Stackpole Electronics Inc</t>
  </si>
  <si>
    <t>Panasonic Electronic Components</t>
  </si>
  <si>
    <t>Nidec Copal Electronics</t>
  </si>
  <si>
    <t>Analog Devices</t>
  </si>
  <si>
    <t>Nordic Semiconductor ASA</t>
  </si>
  <si>
    <t>Skyworks Solutions Inc.</t>
  </si>
  <si>
    <t>Microchip Technology</t>
  </si>
  <si>
    <t>Analog Devices Inc.</t>
  </si>
  <si>
    <t>ECS Inc.</t>
  </si>
  <si>
    <t>Abracon LLC</t>
  </si>
  <si>
    <t>Manufacturer Part Number</t>
  </si>
  <si>
    <t>CL05A334KP5NNNC</t>
  </si>
  <si>
    <t>C0402C102J5RACTU</t>
  </si>
  <si>
    <t>CL05B104KO5NNNC</t>
  </si>
  <si>
    <t>C0402C103J5RACTU</t>
  </si>
  <si>
    <t>CC0402JRX7R9BB152</t>
  </si>
  <si>
    <t>DNP</t>
  </si>
  <si>
    <t>CL05A105KO5NNNC</t>
  </si>
  <si>
    <t>CBR04C120J5GAC</t>
  </si>
  <si>
    <t>C0402C101J3GACTU</t>
  </si>
  <si>
    <t>CL05C010CB5NNNC</t>
  </si>
  <si>
    <t>CL05C821JB5NNNC</t>
  </si>
  <si>
    <t>GRM155R60J475ME47D</t>
  </si>
  <si>
    <t>CL05A106MP5NUNC</t>
  </si>
  <si>
    <t>SM1204BC</t>
  </si>
  <si>
    <t>APT1608LVBC/D</t>
  </si>
  <si>
    <t>S2B-PH-K-S(LF)(SN)</t>
  </si>
  <si>
    <t>10118194-0001LF</t>
  </si>
  <si>
    <t>LQP15MN3N9B02D</t>
  </si>
  <si>
    <t>RMCF0402FT1M40</t>
  </si>
  <si>
    <t>ERJ-2GEJ106X</t>
  </si>
  <si>
    <t>ERJ-2GE0R00X</t>
  </si>
  <si>
    <t>RC0402FR-07180KL</t>
  </si>
  <si>
    <t>ERJ-2RKF3603X</t>
  </si>
  <si>
    <t>ERJ-2RKF1004X</t>
  </si>
  <si>
    <t>ERJ-2RKF1003X</t>
  </si>
  <si>
    <t>ERJ-2RKF1002X</t>
  </si>
  <si>
    <t>ERJ-2GEJ472X</t>
  </si>
  <si>
    <t>ERJ-2RKF1501X</t>
  </si>
  <si>
    <t>ERJ-2RKF1652X</t>
  </si>
  <si>
    <t>ERJ-2RKF1332X</t>
  </si>
  <si>
    <t>ERJ-2RKF4700X</t>
  </si>
  <si>
    <t>ERJ-2RKF1001X</t>
  </si>
  <si>
    <t>CL-SB-12A-11T</t>
  </si>
  <si>
    <t>NRF52840-QIAA-R</t>
  </si>
  <si>
    <t>AAT3693IDH-AA-T1</t>
  </si>
  <si>
    <t>MCP1711T-33I/OT</t>
  </si>
  <si>
    <t>TMP36GT9Z</t>
  </si>
  <si>
    <t>ECS-320-8-37CKM</t>
  </si>
  <si>
    <t>ABS07-32.768KHZ-T</t>
  </si>
  <si>
    <t>Vendor Name</t>
  </si>
  <si>
    <t>Digi-Key</t>
  </si>
  <si>
    <t>DigiKey</t>
  </si>
  <si>
    <t>Vendor Part Number</t>
  </si>
  <si>
    <t>1276-6665-1-ND</t>
  </si>
  <si>
    <t>399-7754-1-ND</t>
  </si>
  <si>
    <t>1276-1001-1-ND</t>
  </si>
  <si>
    <t>399-7758-1-ND</t>
  </si>
  <si>
    <t>311-3763-1-ND</t>
  </si>
  <si>
    <t>399-1022-1-ND</t>
  </si>
  <si>
    <t>1276-1067-1-ND</t>
  </si>
  <si>
    <t>399-6169-1-ND</t>
  </si>
  <si>
    <t>1276-1595-1-ND</t>
  </si>
  <si>
    <t>1276-1727-1-ND</t>
  </si>
  <si>
    <t>490-5915-1-ND</t>
  </si>
  <si>
    <t>1276-1450-1-ND</t>
  </si>
  <si>
    <t>445-10904-1-ND</t>
  </si>
  <si>
    <t>492-1228-1-ND</t>
  </si>
  <si>
    <t>754-1933-1-ND</t>
  </si>
  <si>
    <t>455-1719-ND</t>
  </si>
  <si>
    <t>609-4618-1-ND</t>
  </si>
  <si>
    <t>490-1131-1-ND</t>
  </si>
  <si>
    <t>RMCF0402FT1M40CT-ND</t>
  </si>
  <si>
    <t>P10MJCT-ND</t>
  </si>
  <si>
    <t>P0.0JCT-ND</t>
  </si>
  <si>
    <t>311-180KLRCT-ND</t>
  </si>
  <si>
    <t>P360KLCT-ND</t>
  </si>
  <si>
    <t>P1.00MLCT-ND</t>
  </si>
  <si>
    <t>P100KLCT-ND</t>
  </si>
  <si>
    <t>P10.0KLCT-ND</t>
  </si>
  <si>
    <t>P4.7KJCT-ND</t>
  </si>
  <si>
    <t>P1.50KLCT-ND</t>
  </si>
  <si>
    <t>P16.5KLCT-ND</t>
  </si>
  <si>
    <t>P13.3KLCT-ND</t>
  </si>
  <si>
    <t>P470LCT-ND</t>
  </si>
  <si>
    <t>P1.00KLCT-ND</t>
  </si>
  <si>
    <t>RNCF0402DTE45K3CT-ND</t>
  </si>
  <si>
    <t>P15984CT-ND</t>
  </si>
  <si>
    <t>563-1316-1-ND</t>
  </si>
  <si>
    <t>1490-1071-1-ND</t>
  </si>
  <si>
    <t>863-1512-1-ND</t>
  </si>
  <si>
    <t>MCP1711T-33I/OTCT-ND</t>
  </si>
  <si>
    <t>TMP36GT9Z-ND</t>
  </si>
  <si>
    <t>XC1547CT-ND</t>
  </si>
  <si>
    <t>535-9542-1-ND</t>
  </si>
  <si>
    <t>ECG_BLE.PrjPcb</t>
  </si>
  <si>
    <t>TP1, TP2, TP3</t>
  </si>
  <si>
    <t>Test Point- 1.02mm Hole</t>
  </si>
  <si>
    <t>Not Fitted</t>
  </si>
  <si>
    <t>Fitted</t>
  </si>
  <si>
    <t>R8, R14, R35, R36, R37, R39</t>
  </si>
  <si>
    <t>Mouting State</t>
  </si>
  <si>
    <t>AD8232ACPZ-WP-ND</t>
  </si>
  <si>
    <t>AD8232ACPZ-WP</t>
  </si>
  <si>
    <t>IC ECG FRONT END 20LFCSP</t>
  </si>
  <si>
    <t>‎732-4980-1-ND‎</t>
  </si>
  <si>
    <t>150060VS75000‎</t>
  </si>
  <si>
    <t xml:space="preserve">Würth Elektronik
</t>
  </si>
  <si>
    <t>490-3087-1-ND‎</t>
  </si>
  <si>
    <t>GJM1555C1H1R5CB01D‎</t>
  </si>
  <si>
    <t>Murata Electronics</t>
  </si>
  <si>
    <t>DNP LIST</t>
  </si>
  <si>
    <t>R24, R27</t>
  </si>
  <si>
    <t>R6, R12, R17, R19, R21, R38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</si>
</sst>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3"/>
      <name val="Arial"/>
      <family val="2"/>
    </font>
    <font>
      <b/>
      <sz val="10"/>
      <color indexed="10"/>
      <name val="Arial"/>
      <family val="2"/>
    </font>
    <font>
      <sz val="10"/>
      <color indexed="13"/>
      <name val="Arial"/>
      <family val="2"/>
    </font>
    <font>
      <b/>
      <sz val="10"/>
      <color indexed="13"/>
      <name val="Arial"/>
      <family val="2"/>
    </font>
    <font>
      <b/>
      <sz val="12"/>
      <color indexed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24"/>
      <color indexed="10"/>
      <name val="Arial"/>
      <family val="2"/>
    </font>
    <font>
      <b/>
      <sz val="18"/>
      <name val="Arial"/>
      <family val="2"/>
    </font>
    <font>
      <sz val="12"/>
      <color indexed="10"/>
      <name val="Arial"/>
      <family val="2"/>
    </font>
    <font>
      <sz val="11"/>
      <color indexed="10"/>
      <name val="Calibri"/>
      <family val="2"/>
      <scheme val="minor"/>
    </font>
    <font>
      <b/>
      <sz val="28"/>
      <name val="Arial"/>
      <family val="2"/>
    </font>
    <font>
      <b/>
      <sz val="20"/>
      <color indexed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3" fillId="0" borderId="0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0" fillId="0" borderId="0" xfId="0" applyFill="1" applyAlignment="1">
      <alignment vertical="top" wrapText="1"/>
    </xf>
    <xf numFmtId="0" fontId="5" fillId="0" borderId="0" xfId="0" applyFont="1" applyFill="1" applyBorder="1" applyAlignment="1">
      <alignment horizontal="left" wrapText="1"/>
    </xf>
    <xf numFmtId="0" fontId="5" fillId="0" borderId="2" xfId="0" applyFont="1" applyFill="1" applyBorder="1" applyAlignment="1">
      <alignment horizontal="left" wrapText="1"/>
    </xf>
    <xf numFmtId="0" fontId="5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0" xfId="0" applyNumberFormat="1" applyFont="1" applyFill="1" applyBorder="1" applyAlignment="1" applyProtection="1">
      <alignment horizontal="center" vertical="top" wrapText="1"/>
      <protection locked="0"/>
    </xf>
    <xf numFmtId="0" fontId="2" fillId="0" borderId="2" xfId="0" applyNumberFormat="1" applyFont="1" applyFill="1" applyBorder="1" applyAlignment="1" applyProtection="1">
      <alignment horizontal="center" vertical="top" wrapText="1"/>
      <protection locked="0"/>
    </xf>
    <xf numFmtId="0" fontId="2" fillId="0" borderId="4" xfId="0" applyNumberFormat="1" applyFont="1" applyFill="1" applyBorder="1" applyAlignment="1" applyProtection="1">
      <alignment horizontal="center" vertical="top" wrapText="1"/>
      <protection locked="0"/>
    </xf>
    <xf numFmtId="0" fontId="2" fillId="0" borderId="5" xfId="0" applyNumberFormat="1" applyFont="1" applyFill="1" applyBorder="1" applyAlignment="1" applyProtection="1">
      <alignment vertical="top" wrapText="1"/>
      <protection locked="0"/>
    </xf>
    <xf numFmtId="0" fontId="2" fillId="0" borderId="6" xfId="0" applyNumberFormat="1" applyFont="1" applyFill="1" applyBorder="1" applyAlignment="1" applyProtection="1">
      <alignment horizontal="center" vertical="top" wrapText="1"/>
      <protection locked="0"/>
    </xf>
    <xf numFmtId="0" fontId="2" fillId="0" borderId="7" xfId="0" applyNumberFormat="1" applyFont="1" applyFill="1" applyBorder="1" applyAlignment="1" applyProtection="1">
      <alignment horizontal="center" vertical="top" wrapText="1"/>
      <protection locked="0"/>
    </xf>
    <xf numFmtId="0" fontId="2" fillId="0" borderId="0" xfId="0" applyFont="1" applyFill="1" applyAlignment="1">
      <alignment vertical="top" wrapText="1"/>
    </xf>
    <xf numFmtId="0" fontId="2" fillId="0" borderId="0" xfId="0" applyFont="1" applyFill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9" fillId="0" borderId="9" xfId="0" applyNumberFormat="1" applyFont="1" applyFill="1" applyBorder="1" applyAlignment="1" applyProtection="1">
      <alignment horizontal="center" vertical="top" wrapText="1"/>
      <protection locked="0"/>
    </xf>
    <xf numFmtId="0" fontId="8" fillId="0" borderId="10" xfId="0" applyNumberFormat="1" applyFont="1" applyFill="1" applyBorder="1" applyAlignment="1" applyProtection="1">
      <alignment horizontal="left" vertical="top" wrapText="1"/>
      <protection locked="0"/>
    </xf>
    <xf numFmtId="0" fontId="9" fillId="0" borderId="0" xfId="0" applyNumberFormat="1" applyFont="1" applyFill="1" applyBorder="1" applyAlignment="1" applyProtection="1">
      <alignment horizontal="center" vertical="top" wrapText="1"/>
      <protection locked="0"/>
    </xf>
    <xf numFmtId="0" fontId="9" fillId="0" borderId="11" xfId="0" applyNumberFormat="1" applyFont="1" applyFill="1" applyBorder="1" applyAlignment="1" applyProtection="1">
      <alignment horizontal="center" vertical="top" wrapText="1"/>
      <protection locked="0"/>
    </xf>
    <xf numFmtId="0" fontId="9" fillId="0" borderId="2" xfId="0" applyNumberFormat="1" applyFont="1" applyFill="1" applyBorder="1" applyAlignment="1" applyProtection="1">
      <alignment horizontal="center" vertical="top" wrapText="1"/>
      <protection locked="0"/>
    </xf>
    <xf numFmtId="0" fontId="13" fillId="0" borderId="8" xfId="0" applyFont="1" applyFill="1" applyBorder="1" applyAlignment="1">
      <alignment horizontal="center" vertical="top" wrapText="1"/>
    </xf>
    <xf numFmtId="0" fontId="13" fillId="0" borderId="8" xfId="0" quotePrefix="1" applyFont="1" applyFill="1" applyBorder="1" applyAlignment="1">
      <alignment horizontal="center" vertical="top" wrapText="1"/>
    </xf>
    <xf numFmtId="0" fontId="13" fillId="0" borderId="12" xfId="0" quotePrefix="1" applyFont="1" applyFill="1" applyBorder="1" applyAlignment="1">
      <alignment horizontal="center" vertical="top" wrapText="1"/>
    </xf>
    <xf numFmtId="0" fontId="2" fillId="0" borderId="13" xfId="0" applyFont="1" applyFill="1" applyBorder="1" applyAlignment="1">
      <alignment horizontal="center" vertical="top" wrapText="1"/>
    </xf>
    <xf numFmtId="0" fontId="2" fillId="0" borderId="14" xfId="0" applyNumberFormat="1" applyFont="1" applyFill="1" applyBorder="1" applyAlignment="1" applyProtection="1">
      <alignment horizontal="center" vertical="top" wrapText="1"/>
      <protection locked="0"/>
    </xf>
    <xf numFmtId="0" fontId="2" fillId="0" borderId="1" xfId="0" applyNumberFormat="1" applyFont="1" applyFill="1" applyBorder="1" applyAlignment="1" applyProtection="1">
      <alignment horizontal="center" vertical="top" wrapText="1"/>
      <protection locked="0"/>
    </xf>
    <xf numFmtId="0" fontId="2" fillId="0" borderId="15" xfId="0" applyNumberFormat="1" applyFont="1" applyFill="1" applyBorder="1" applyAlignment="1" applyProtection="1">
      <alignment horizontal="center" vertical="top" wrapText="1"/>
      <protection locked="0"/>
    </xf>
    <xf numFmtId="0" fontId="13" fillId="0" borderId="16" xfId="0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2" fillId="0" borderId="18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7" fillId="2" borderId="0" xfId="0" applyFont="1" applyFill="1" applyBorder="1" applyAlignment="1"/>
    <xf numFmtId="0" fontId="9" fillId="0" borderId="0" xfId="0" applyFont="1" applyAlignment="1">
      <alignment horizontal="left" vertical="top"/>
    </xf>
    <xf numFmtId="0" fontId="12" fillId="2" borderId="3" xfId="0" applyFont="1" applyFill="1" applyBorder="1" applyAlignment="1"/>
    <xf numFmtId="0" fontId="7" fillId="2" borderId="17" xfId="0" applyFont="1" applyFill="1" applyBorder="1" applyAlignment="1">
      <alignment horizontal="left"/>
    </xf>
    <xf numFmtId="0" fontId="12" fillId="2" borderId="17" xfId="0" applyFont="1" applyFill="1" applyBorder="1" applyAlignment="1"/>
    <xf numFmtId="0" fontId="12" fillId="2" borderId="17" xfId="0" applyFont="1" applyFill="1" applyBorder="1" applyAlignment="1">
      <alignment horizontal="left"/>
    </xf>
    <xf numFmtId="0" fontId="7" fillId="2" borderId="18" xfId="0" applyFont="1" applyFill="1" applyBorder="1" applyAlignment="1"/>
    <xf numFmtId="0" fontId="7" fillId="2" borderId="2" xfId="0" applyFont="1" applyFill="1" applyBorder="1" applyAlignment="1"/>
    <xf numFmtId="0" fontId="11" fillId="0" borderId="21" xfId="0" applyFont="1" applyFill="1" applyBorder="1" applyAlignment="1">
      <alignment vertical="center" wrapText="1"/>
    </xf>
    <xf numFmtId="0" fontId="7" fillId="2" borderId="17" xfId="0" quotePrefix="1" applyFont="1" applyFill="1" applyBorder="1" applyAlignment="1">
      <alignment horizontal="left"/>
    </xf>
    <xf numFmtId="0" fontId="7" fillId="2" borderId="3" xfId="0" quotePrefix="1" applyFont="1" applyFill="1" applyBorder="1" applyAlignment="1">
      <alignment horizontal="left"/>
    </xf>
    <xf numFmtId="0" fontId="7" fillId="2" borderId="2" xfId="0" quotePrefix="1" applyFont="1" applyFill="1" applyBorder="1" applyAlignment="1">
      <alignment horizontal="left"/>
    </xf>
    <xf numFmtId="0" fontId="9" fillId="0" borderId="18" xfId="0" applyNumberFormat="1" applyFont="1" applyFill="1" applyBorder="1" applyAlignment="1" applyProtection="1">
      <alignment vertical="top" wrapText="1"/>
      <protection locked="0"/>
    </xf>
    <xf numFmtId="0" fontId="2" fillId="0" borderId="18" xfId="0" applyNumberFormat="1" applyFont="1" applyFill="1" applyBorder="1" applyAlignment="1" applyProtection="1">
      <alignment vertical="top" wrapText="1"/>
      <protection locked="0"/>
    </xf>
    <xf numFmtId="0" fontId="13" fillId="0" borderId="23" xfId="0" applyFont="1" applyFill="1" applyBorder="1" applyAlignment="1">
      <alignment vertical="top" wrapText="1"/>
    </xf>
    <xf numFmtId="0" fontId="13" fillId="0" borderId="24" xfId="0" applyFont="1" applyFill="1" applyBorder="1" applyAlignment="1">
      <alignment horizontal="center" vertical="top" wrapText="1"/>
    </xf>
    <xf numFmtId="0" fontId="13" fillId="0" borderId="24" xfId="0" quotePrefix="1" applyFont="1" applyFill="1" applyBorder="1" applyAlignment="1">
      <alignment horizontal="center" vertical="top" wrapText="1"/>
    </xf>
    <xf numFmtId="0" fontId="13" fillId="0" borderId="25" xfId="0" quotePrefix="1" applyFont="1" applyFill="1" applyBorder="1" applyAlignment="1">
      <alignment horizontal="center" vertical="top" wrapText="1"/>
    </xf>
    <xf numFmtId="0" fontId="13" fillId="0" borderId="0" xfId="0" applyFont="1" applyFill="1" applyBorder="1" applyAlignment="1">
      <alignment vertical="top" wrapText="1"/>
    </xf>
    <xf numFmtId="0" fontId="13" fillId="0" borderId="0" xfId="0" applyFont="1" applyFill="1" applyBorder="1" applyAlignment="1">
      <alignment horizontal="center" vertical="top" wrapText="1"/>
    </xf>
    <xf numFmtId="0" fontId="13" fillId="0" borderId="0" xfId="0" quotePrefix="1" applyFont="1" applyFill="1" applyBorder="1" applyAlignment="1">
      <alignment horizontal="center" vertical="top" wrapText="1"/>
    </xf>
    <xf numFmtId="0" fontId="13" fillId="0" borderId="26" xfId="0" applyFont="1" applyFill="1" applyBorder="1" applyAlignment="1">
      <alignment vertical="top" wrapText="1"/>
    </xf>
    <xf numFmtId="0" fontId="13" fillId="0" borderId="27" xfId="0" applyFont="1" applyFill="1" applyBorder="1" applyAlignment="1">
      <alignment horizontal="center" vertical="top" wrapText="1"/>
    </xf>
    <xf numFmtId="0" fontId="13" fillId="0" borderId="27" xfId="0" quotePrefix="1" applyFont="1" applyFill="1" applyBorder="1" applyAlignment="1">
      <alignment horizontal="center" vertical="top" wrapText="1"/>
    </xf>
    <xf numFmtId="0" fontId="13" fillId="0" borderId="28" xfId="0" quotePrefix="1" applyFont="1" applyFill="1" applyBorder="1" applyAlignment="1">
      <alignment horizontal="center" vertical="top" wrapText="1"/>
    </xf>
    <xf numFmtId="164" fontId="7" fillId="2" borderId="0" xfId="0" applyNumberFormat="1" applyFont="1" applyFill="1" applyBorder="1" applyAlignment="1">
      <alignment horizontal="left"/>
    </xf>
    <xf numFmtId="165" fontId="7" fillId="2" borderId="0" xfId="0" applyNumberFormat="1" applyFont="1" applyFill="1" applyBorder="1" applyAlignment="1">
      <alignment horizontal="left"/>
    </xf>
    <xf numFmtId="0" fontId="8" fillId="0" borderId="29" xfId="0" applyFont="1" applyFill="1" applyBorder="1" applyAlignment="1">
      <alignment horizontal="center" vertical="center" wrapText="1"/>
    </xf>
    <xf numFmtId="0" fontId="8" fillId="0" borderId="30" xfId="0" quotePrefix="1" applyFont="1" applyFill="1" applyBorder="1" applyAlignment="1">
      <alignment horizontal="center" vertical="center" wrapText="1"/>
    </xf>
    <xf numFmtId="0" fontId="8" fillId="0" borderId="31" xfId="0" quotePrefix="1" applyFont="1" applyFill="1" applyBorder="1" applyAlignment="1">
      <alignment horizontal="center" vertical="center" wrapText="1"/>
    </xf>
    <xf numFmtId="0" fontId="11" fillId="0" borderId="21" xfId="0" applyFont="1" applyFill="1" applyBorder="1" applyAlignment="1">
      <alignment horizontal="left" vertical="center" wrapText="1"/>
    </xf>
    <xf numFmtId="0" fontId="10" fillId="0" borderId="20" xfId="0" applyFont="1" applyFill="1" applyBorder="1" applyAlignment="1">
      <alignment horizontal="left" vertical="center" wrapText="1"/>
    </xf>
    <xf numFmtId="0" fontId="10" fillId="0" borderId="21" xfId="0" applyFont="1" applyFill="1" applyBorder="1" applyAlignment="1">
      <alignment horizontal="left" vertical="center" wrapText="1"/>
    </xf>
    <xf numFmtId="0" fontId="8" fillId="0" borderId="19" xfId="0" applyNumberFormat="1" applyFont="1" applyFill="1" applyBorder="1" applyAlignment="1" applyProtection="1">
      <alignment horizontal="left" vertical="top" wrapText="1"/>
      <protection locked="0"/>
    </xf>
    <xf numFmtId="0" fontId="8" fillId="0" borderId="17" xfId="0" applyNumberFormat="1" applyFont="1" applyFill="1" applyBorder="1" applyAlignment="1" applyProtection="1">
      <alignment horizontal="left" vertical="top" wrapText="1"/>
      <protection locked="0"/>
    </xf>
    <xf numFmtId="0" fontId="4" fillId="0" borderId="0" xfId="0" applyFont="1" applyFill="1" applyBorder="1" applyAlignment="1">
      <alignment horizontal="center" wrapText="1"/>
    </xf>
    <xf numFmtId="0" fontId="14" fillId="0" borderId="21" xfId="0" quotePrefix="1" applyFont="1" applyFill="1" applyBorder="1" applyAlignment="1">
      <alignment horizontal="left" vertical="center" wrapText="1"/>
    </xf>
    <xf numFmtId="0" fontId="14" fillId="0" borderId="22" xfId="0" applyFont="1" applyFill="1" applyBorder="1" applyAlignment="1">
      <alignment horizontal="left" vertical="center" wrapText="1"/>
    </xf>
    <xf numFmtId="0" fontId="15" fillId="3" borderId="20" xfId="0" applyFont="1" applyFill="1" applyBorder="1" applyAlignment="1">
      <alignment horizontal="center" vertical="center" wrapText="1"/>
    </xf>
    <xf numFmtId="0" fontId="15" fillId="3" borderId="21" xfId="0" applyFont="1" applyFill="1" applyBorder="1" applyAlignment="1">
      <alignment horizontal="center" vertical="center" wrapText="1"/>
    </xf>
    <xf numFmtId="0" fontId="15" fillId="3" borderId="22" xfId="0" applyFont="1" applyFill="1" applyBorder="1" applyAlignment="1">
      <alignment horizontal="center" vertical="center" wrapText="1"/>
    </xf>
    <xf numFmtId="0" fontId="15" fillId="3" borderId="18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649940</xdr:colOff>
      <xdr:row>3</xdr:row>
      <xdr:rowOff>0</xdr:rowOff>
    </xdr:from>
    <xdr:to>
      <xdr:col>9</xdr:col>
      <xdr:colOff>214012</xdr:colOff>
      <xdr:row>8</xdr:row>
      <xdr:rowOff>89647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4AB293-0B4C-4B50-A489-C9010CA32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47293" y="717176"/>
          <a:ext cx="1939719" cy="1098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257735</xdr:colOff>
      <xdr:row>2</xdr:row>
      <xdr:rowOff>739589</xdr:rowOff>
    </xdr:from>
    <xdr:to>
      <xdr:col>3</xdr:col>
      <xdr:colOff>493059</xdr:colOff>
      <xdr:row>8</xdr:row>
      <xdr:rowOff>23534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F50CF8-83B2-4C6A-B2BF-6F164432D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059" y="1064560"/>
          <a:ext cx="1053353" cy="1211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76"/>
  <sheetViews>
    <sheetView showGridLines="0" tabSelected="1" topLeftCell="B1" zoomScale="85" zoomScaleNormal="85" workbookViewId="0">
      <selection activeCell="B3" sqref="B3:D3"/>
    </sheetView>
  </sheetViews>
  <sheetFormatPr defaultRowHeight="12.75" x14ac:dyDescent="0.2"/>
  <cols>
    <col min="1" max="1" width="3.140625" style="7" customWidth="1"/>
    <col min="2" max="2" width="6" style="18" customWidth="1"/>
    <col min="3" max="3" width="12.28515625" style="19" customWidth="1"/>
    <col min="4" max="4" width="34.85546875" style="19" customWidth="1"/>
    <col min="5" max="5" width="36.28515625" style="19" customWidth="1"/>
    <col min="6" max="6" width="27.7109375" style="19" customWidth="1"/>
    <col min="7" max="7" width="32.5703125" style="19" bestFit="1" customWidth="1"/>
    <col min="8" max="8" width="15.7109375" style="19" customWidth="1"/>
    <col min="9" max="9" width="19.85546875" style="19" customWidth="1"/>
    <col min="10" max="10" width="18.85546875" style="19" customWidth="1"/>
    <col min="11" max="11" width="17" style="1" customWidth="1"/>
    <col min="12" max="16384" width="9.140625" style="1"/>
  </cols>
  <sheetData>
    <row r="1" spans="1:11" x14ac:dyDescent="0.2">
      <c r="A1" s="5"/>
      <c r="B1" s="8"/>
      <c r="C1" s="9"/>
      <c r="D1" s="9"/>
      <c r="E1" s="9"/>
      <c r="F1" s="9"/>
      <c r="G1" s="9"/>
      <c r="H1" s="10"/>
      <c r="I1" s="10"/>
      <c r="J1" s="9"/>
      <c r="K1" s="4"/>
    </row>
    <row r="2" spans="1:11" ht="13.5" thickBot="1" x14ac:dyDescent="0.25">
      <c r="A2" s="5"/>
      <c r="B2" s="8"/>
      <c r="C2" s="8"/>
      <c r="D2" s="8"/>
      <c r="E2" s="8"/>
      <c r="F2" s="8"/>
      <c r="G2" s="8"/>
      <c r="H2" s="36"/>
      <c r="I2" s="36"/>
      <c r="J2" s="8"/>
      <c r="K2" s="4"/>
    </row>
    <row r="3" spans="1:11" s="3" customFormat="1" ht="72.75" customHeight="1" x14ac:dyDescent="0.2">
      <c r="A3" s="39"/>
      <c r="B3" s="74" t="s">
        <v>2</v>
      </c>
      <c r="C3" s="75"/>
      <c r="D3" s="75"/>
      <c r="E3" s="51"/>
      <c r="F3" s="73"/>
      <c r="G3" s="73"/>
      <c r="H3" s="51" t="s">
        <v>10</v>
      </c>
      <c r="I3" s="79" t="s">
        <v>213</v>
      </c>
      <c r="J3" s="80"/>
    </row>
    <row r="4" spans="1:11" s="3" customFormat="1" ht="15.75" x14ac:dyDescent="0.25">
      <c r="A4" s="40"/>
      <c r="B4" s="49"/>
      <c r="C4" s="44"/>
      <c r="D4" s="43"/>
      <c r="E4" s="43" t="s">
        <v>8</v>
      </c>
      <c r="F4" s="52" t="s">
        <v>12</v>
      </c>
      <c r="G4" s="47"/>
      <c r="H4" s="37"/>
      <c r="I4" s="37"/>
      <c r="J4" s="38"/>
    </row>
    <row r="5" spans="1:11" s="3" customFormat="1" ht="15.75" x14ac:dyDescent="0.25">
      <c r="A5" s="40"/>
      <c r="B5" s="49"/>
      <c r="C5" s="44"/>
      <c r="D5" s="43"/>
      <c r="E5" s="43" t="s">
        <v>6</v>
      </c>
      <c r="F5" s="53" t="s">
        <v>13</v>
      </c>
      <c r="G5" s="45"/>
      <c r="H5" s="37"/>
      <c r="I5" s="37"/>
      <c r="J5" s="38"/>
    </row>
    <row r="6" spans="1:11" s="3" customFormat="1" ht="15.75" x14ac:dyDescent="0.25">
      <c r="A6" s="40"/>
      <c r="B6" s="49"/>
      <c r="C6" s="44"/>
      <c r="D6" s="43"/>
      <c r="E6" s="43" t="s">
        <v>9</v>
      </c>
      <c r="F6" s="52" t="s">
        <v>14</v>
      </c>
      <c r="G6" s="47"/>
      <c r="H6"/>
      <c r="I6" s="37"/>
      <c r="J6" s="38"/>
    </row>
    <row r="7" spans="1:11" s="42" customFormat="1" ht="15.75" x14ac:dyDescent="0.25">
      <c r="A7" s="40"/>
      <c r="B7" s="49"/>
      <c r="C7" s="43"/>
      <c r="D7" s="43"/>
      <c r="E7" s="46"/>
      <c r="F7" s="48"/>
      <c r="G7" s="47"/>
      <c r="H7" s="37"/>
      <c r="I7" s="37"/>
      <c r="J7" s="38"/>
    </row>
    <row r="8" spans="1:11" s="3" customFormat="1" ht="15.75" customHeight="1" x14ac:dyDescent="0.25">
      <c r="A8" s="40"/>
      <c r="B8" s="41"/>
      <c r="C8" s="43"/>
      <c r="D8" s="42"/>
      <c r="E8" s="50" t="s">
        <v>1</v>
      </c>
      <c r="F8" s="54" t="s">
        <v>15</v>
      </c>
      <c r="G8" s="54" t="s">
        <v>16</v>
      </c>
      <c r="H8" s="37"/>
      <c r="I8" s="37"/>
      <c r="J8" s="38"/>
    </row>
    <row r="9" spans="1:11" s="3" customFormat="1" ht="15.75" customHeight="1" thickBot="1" x14ac:dyDescent="0.3">
      <c r="A9" s="40"/>
      <c r="B9" s="41"/>
      <c r="C9" s="43"/>
      <c r="D9" s="42"/>
      <c r="E9" s="43" t="s">
        <v>0</v>
      </c>
      <c r="F9" s="68">
        <f ca="1">TODAY()</f>
        <v>44008</v>
      </c>
      <c r="G9" s="69">
        <f ca="1">NOW()</f>
        <v>44008.523860185189</v>
      </c>
      <c r="H9" s="37"/>
      <c r="I9" s="37"/>
      <c r="J9" s="38"/>
    </row>
    <row r="10" spans="1:11" s="2" customFormat="1" ht="32.25" thickBot="1" x14ac:dyDescent="0.25">
      <c r="A10" s="22"/>
      <c r="B10" s="70" t="s">
        <v>7</v>
      </c>
      <c r="C10" s="71" t="s">
        <v>17</v>
      </c>
      <c r="D10" s="71" t="s">
        <v>18</v>
      </c>
      <c r="E10" s="71" t="s">
        <v>62</v>
      </c>
      <c r="F10" s="71" t="s">
        <v>106</v>
      </c>
      <c r="G10" s="71" t="s">
        <v>128</v>
      </c>
      <c r="H10" s="71" t="s">
        <v>168</v>
      </c>
      <c r="I10" s="71" t="s">
        <v>171</v>
      </c>
      <c r="J10" s="72" t="s">
        <v>219</v>
      </c>
    </row>
    <row r="11" spans="1:11" s="3" customFormat="1" ht="15" x14ac:dyDescent="0.2">
      <c r="A11" s="5"/>
      <c r="B11" s="57">
        <f t="shared" ref="B11:B37" si="0">ROW(B11) - ROW($B$10)</f>
        <v>1</v>
      </c>
      <c r="C11" s="58">
        <v>2</v>
      </c>
      <c r="D11" s="59" t="s">
        <v>19</v>
      </c>
      <c r="E11" s="59" t="s">
        <v>63</v>
      </c>
      <c r="F11" s="59" t="s">
        <v>108</v>
      </c>
      <c r="G11" s="59" t="s">
        <v>129</v>
      </c>
      <c r="H11" s="59" t="s">
        <v>169</v>
      </c>
      <c r="I11" s="59" t="s">
        <v>172</v>
      </c>
      <c r="J11" s="60" t="s">
        <v>217</v>
      </c>
    </row>
    <row r="12" spans="1:11" s="3" customFormat="1" ht="15" x14ac:dyDescent="0.2">
      <c r="A12" s="5"/>
      <c r="B12" s="35">
        <f t="shared" si="0"/>
        <v>2</v>
      </c>
      <c r="C12" s="28">
        <v>1</v>
      </c>
      <c r="D12" s="29" t="s">
        <v>20</v>
      </c>
      <c r="E12" s="29" t="s">
        <v>64</v>
      </c>
      <c r="F12" s="29" t="s">
        <v>109</v>
      </c>
      <c r="G12" s="29" t="s">
        <v>130</v>
      </c>
      <c r="H12" s="29" t="s">
        <v>169</v>
      </c>
      <c r="I12" s="29" t="s">
        <v>173</v>
      </c>
      <c r="J12" s="30" t="s">
        <v>217</v>
      </c>
    </row>
    <row r="13" spans="1:11" s="3" customFormat="1" ht="30" x14ac:dyDescent="0.2">
      <c r="A13" s="5"/>
      <c r="B13" s="35">
        <f t="shared" si="0"/>
        <v>3</v>
      </c>
      <c r="C13" s="28">
        <v>8</v>
      </c>
      <c r="D13" s="29" t="s">
        <v>21</v>
      </c>
      <c r="E13" s="29" t="s">
        <v>65</v>
      </c>
      <c r="F13" s="29" t="s">
        <v>110</v>
      </c>
      <c r="G13" s="29" t="s">
        <v>131</v>
      </c>
      <c r="H13" s="29" t="s">
        <v>169</v>
      </c>
      <c r="I13" s="29" t="s">
        <v>174</v>
      </c>
      <c r="J13" s="30" t="s">
        <v>217</v>
      </c>
    </row>
    <row r="14" spans="1:11" s="3" customFormat="1" ht="30" x14ac:dyDescent="0.2">
      <c r="A14" s="5"/>
      <c r="B14" s="35">
        <f t="shared" si="0"/>
        <v>4</v>
      </c>
      <c r="C14" s="28">
        <v>1</v>
      </c>
      <c r="D14" s="29" t="s">
        <v>22</v>
      </c>
      <c r="E14" s="29" t="s">
        <v>66</v>
      </c>
      <c r="F14" s="29" t="s">
        <v>110</v>
      </c>
      <c r="G14" s="29" t="s">
        <v>132</v>
      </c>
      <c r="H14" s="29" t="s">
        <v>169</v>
      </c>
      <c r="I14" s="29" t="s">
        <v>175</v>
      </c>
      <c r="J14" s="30" t="s">
        <v>217</v>
      </c>
    </row>
    <row r="15" spans="1:11" s="3" customFormat="1" ht="15" x14ac:dyDescent="0.2">
      <c r="A15" s="5"/>
      <c r="B15" s="35">
        <f t="shared" si="0"/>
        <v>5</v>
      </c>
      <c r="C15" s="28">
        <v>1</v>
      </c>
      <c r="D15" s="29" t="s">
        <v>23</v>
      </c>
      <c r="E15" s="29" t="s">
        <v>67</v>
      </c>
      <c r="F15" s="29" t="s">
        <v>111</v>
      </c>
      <c r="G15" s="29" t="s">
        <v>133</v>
      </c>
      <c r="H15" s="29" t="s">
        <v>169</v>
      </c>
      <c r="I15" s="29" t="s">
        <v>176</v>
      </c>
      <c r="J15" s="30" t="s">
        <v>217</v>
      </c>
    </row>
    <row r="16" spans="1:11" s="3" customFormat="1" ht="15" x14ac:dyDescent="0.2">
      <c r="A16" s="5"/>
      <c r="B16" s="35">
        <f t="shared" si="0"/>
        <v>6</v>
      </c>
      <c r="C16" s="28">
        <v>4</v>
      </c>
      <c r="D16" s="29" t="s">
        <v>25</v>
      </c>
      <c r="E16" s="29" t="s">
        <v>69</v>
      </c>
      <c r="F16" s="29" t="s">
        <v>108</v>
      </c>
      <c r="G16" s="29" t="s">
        <v>135</v>
      </c>
      <c r="H16" s="29" t="s">
        <v>169</v>
      </c>
      <c r="I16" s="29" t="s">
        <v>178</v>
      </c>
      <c r="J16" s="30" t="s">
        <v>217</v>
      </c>
    </row>
    <row r="17" spans="1:10" s="3" customFormat="1" ht="15" x14ac:dyDescent="0.2">
      <c r="A17" s="5"/>
      <c r="B17" s="35">
        <f t="shared" si="0"/>
        <v>7</v>
      </c>
      <c r="C17" s="28">
        <v>4</v>
      </c>
      <c r="D17" s="29" t="s">
        <v>26</v>
      </c>
      <c r="E17" s="29" t="s">
        <v>70</v>
      </c>
      <c r="F17" s="29" t="s">
        <v>109</v>
      </c>
      <c r="G17" s="29" t="s">
        <v>136</v>
      </c>
      <c r="H17" s="29" t="s">
        <v>169</v>
      </c>
      <c r="I17" s="29" t="s">
        <v>179</v>
      </c>
      <c r="J17" s="30" t="s">
        <v>217</v>
      </c>
    </row>
    <row r="18" spans="1:10" s="3" customFormat="1" ht="15" x14ac:dyDescent="0.2">
      <c r="A18" s="5"/>
      <c r="B18" s="35">
        <f t="shared" si="0"/>
        <v>8</v>
      </c>
      <c r="C18" s="28">
        <v>1</v>
      </c>
      <c r="D18" s="29" t="s">
        <v>27</v>
      </c>
      <c r="E18" s="29" t="s">
        <v>68</v>
      </c>
      <c r="F18" s="29" t="s">
        <v>109</v>
      </c>
      <c r="G18" s="29" t="s">
        <v>137</v>
      </c>
      <c r="H18" s="29" t="s">
        <v>169</v>
      </c>
      <c r="I18" s="29" t="s">
        <v>177</v>
      </c>
      <c r="J18" s="30" t="s">
        <v>217</v>
      </c>
    </row>
    <row r="19" spans="1:10" s="3" customFormat="1" ht="15" x14ac:dyDescent="0.2">
      <c r="A19" s="5"/>
      <c r="B19" s="35">
        <f t="shared" si="0"/>
        <v>9</v>
      </c>
      <c r="C19" s="28">
        <v>2</v>
      </c>
      <c r="D19" s="29" t="s">
        <v>28</v>
      </c>
      <c r="E19" s="29" t="s">
        <v>71</v>
      </c>
      <c r="F19" s="29" t="s">
        <v>108</v>
      </c>
      <c r="G19" s="29" t="s">
        <v>138</v>
      </c>
      <c r="H19" s="29" t="s">
        <v>169</v>
      </c>
      <c r="I19" s="29" t="s">
        <v>180</v>
      </c>
      <c r="J19" s="30" t="s">
        <v>217</v>
      </c>
    </row>
    <row r="20" spans="1:10" s="3" customFormat="1" ht="15" x14ac:dyDescent="0.2">
      <c r="A20" s="5"/>
      <c r="B20" s="35">
        <f t="shared" si="0"/>
        <v>10</v>
      </c>
      <c r="C20" s="28">
        <v>1</v>
      </c>
      <c r="D20" s="29" t="s">
        <v>29</v>
      </c>
      <c r="E20" s="29" t="s">
        <v>72</v>
      </c>
      <c r="F20" s="29" t="s">
        <v>108</v>
      </c>
      <c r="G20" s="29" t="s">
        <v>139</v>
      </c>
      <c r="H20" s="29" t="s">
        <v>169</v>
      </c>
      <c r="I20" s="29" t="s">
        <v>181</v>
      </c>
      <c r="J20" s="30" t="s">
        <v>217</v>
      </c>
    </row>
    <row r="21" spans="1:10" s="3" customFormat="1" ht="30" x14ac:dyDescent="0.2">
      <c r="A21" s="5"/>
      <c r="B21" s="35">
        <f t="shared" si="0"/>
        <v>11</v>
      </c>
      <c r="C21" s="28">
        <v>3</v>
      </c>
      <c r="D21" s="29" t="s">
        <v>30</v>
      </c>
      <c r="E21" s="29" t="s">
        <v>73</v>
      </c>
      <c r="F21" s="29" t="s">
        <v>112</v>
      </c>
      <c r="G21" s="29" t="s">
        <v>140</v>
      </c>
      <c r="H21" s="29" t="s">
        <v>169</v>
      </c>
      <c r="I21" s="29" t="s">
        <v>182</v>
      </c>
      <c r="J21" s="30" t="s">
        <v>217</v>
      </c>
    </row>
    <row r="22" spans="1:10" s="3" customFormat="1" ht="30" x14ac:dyDescent="0.2">
      <c r="A22" s="5"/>
      <c r="B22" s="35">
        <f t="shared" si="0"/>
        <v>12</v>
      </c>
      <c r="C22" s="28">
        <v>2</v>
      </c>
      <c r="D22" s="29" t="s">
        <v>31</v>
      </c>
      <c r="E22" s="29" t="s">
        <v>74</v>
      </c>
      <c r="F22" s="29" t="s">
        <v>110</v>
      </c>
      <c r="G22" s="29" t="s">
        <v>141</v>
      </c>
      <c r="H22" s="29" t="s">
        <v>170</v>
      </c>
      <c r="I22" s="29" t="s">
        <v>183</v>
      </c>
      <c r="J22" s="30" t="s">
        <v>217</v>
      </c>
    </row>
    <row r="23" spans="1:10" s="3" customFormat="1" ht="15" x14ac:dyDescent="0.2">
      <c r="A23" s="5"/>
      <c r="B23" s="35">
        <f t="shared" si="0"/>
        <v>13</v>
      </c>
      <c r="C23" s="28">
        <v>1</v>
      </c>
      <c r="D23" s="29" t="s">
        <v>32</v>
      </c>
      <c r="E23" s="29" t="s">
        <v>75</v>
      </c>
      <c r="F23" s="29" t="s">
        <v>228</v>
      </c>
      <c r="G23" s="29" t="s">
        <v>227</v>
      </c>
      <c r="H23" s="29" t="s">
        <v>169</v>
      </c>
      <c r="I23" s="29" t="s">
        <v>226</v>
      </c>
      <c r="J23" s="30" t="s">
        <v>217</v>
      </c>
    </row>
    <row r="24" spans="1:10" s="3" customFormat="1" ht="15" x14ac:dyDescent="0.2">
      <c r="A24" s="5"/>
      <c r="B24" s="35">
        <f t="shared" si="0"/>
        <v>14</v>
      </c>
      <c r="C24" s="28">
        <v>1</v>
      </c>
      <c r="D24" s="29" t="s">
        <v>34</v>
      </c>
      <c r="E24" s="29" t="s">
        <v>77</v>
      </c>
      <c r="F24" s="29" t="s">
        <v>114</v>
      </c>
      <c r="G24" s="29" t="s">
        <v>142</v>
      </c>
      <c r="H24" s="29" t="s">
        <v>169</v>
      </c>
      <c r="I24" s="29" t="s">
        <v>185</v>
      </c>
      <c r="J24" s="30" t="s">
        <v>217</v>
      </c>
    </row>
    <row r="25" spans="1:10" s="3" customFormat="1" ht="15" x14ac:dyDescent="0.2">
      <c r="A25" s="5"/>
      <c r="B25" s="35">
        <f t="shared" si="0"/>
        <v>15</v>
      </c>
      <c r="C25" s="28">
        <v>1</v>
      </c>
      <c r="D25" s="29" t="s">
        <v>35</v>
      </c>
      <c r="E25" s="29" t="s">
        <v>78</v>
      </c>
      <c r="F25" s="29" t="s">
        <v>115</v>
      </c>
      <c r="G25" s="29" t="s">
        <v>143</v>
      </c>
      <c r="H25" s="29" t="s">
        <v>169</v>
      </c>
      <c r="I25" s="29" t="s">
        <v>186</v>
      </c>
      <c r="J25" s="30" t="s">
        <v>217</v>
      </c>
    </row>
    <row r="26" spans="1:10" s="3" customFormat="1" ht="30" x14ac:dyDescent="0.2">
      <c r="A26" s="5"/>
      <c r="B26" s="35">
        <f t="shared" si="0"/>
        <v>16</v>
      </c>
      <c r="C26" s="28">
        <v>1</v>
      </c>
      <c r="D26" s="29" t="s">
        <v>36</v>
      </c>
      <c r="E26" s="29" t="s">
        <v>79</v>
      </c>
      <c r="F26" s="29" t="s">
        <v>225</v>
      </c>
      <c r="G26" s="29" t="s">
        <v>224</v>
      </c>
      <c r="H26" s="29" t="s">
        <v>169</v>
      </c>
      <c r="I26" s="29" t="s">
        <v>223</v>
      </c>
      <c r="J26" s="30" t="s">
        <v>217</v>
      </c>
    </row>
    <row r="27" spans="1:10" s="3" customFormat="1" ht="15" x14ac:dyDescent="0.2">
      <c r="A27" s="5"/>
      <c r="B27" s="35">
        <f t="shared" si="0"/>
        <v>17</v>
      </c>
      <c r="C27" s="28">
        <v>1</v>
      </c>
      <c r="D27" s="29" t="s">
        <v>37</v>
      </c>
      <c r="E27" s="29" t="s">
        <v>80</v>
      </c>
      <c r="F27" s="29" t="s">
        <v>116</v>
      </c>
      <c r="G27" s="29" t="s">
        <v>144</v>
      </c>
      <c r="H27" s="29" t="s">
        <v>169</v>
      </c>
      <c r="I27" s="29" t="s">
        <v>187</v>
      </c>
      <c r="J27" s="30" t="s">
        <v>217</v>
      </c>
    </row>
    <row r="28" spans="1:10" s="3" customFormat="1" ht="15" x14ac:dyDescent="0.2">
      <c r="A28" s="5"/>
      <c r="B28" s="35">
        <f t="shared" si="0"/>
        <v>18</v>
      </c>
      <c r="C28" s="28">
        <v>1</v>
      </c>
      <c r="D28" s="29" t="s">
        <v>38</v>
      </c>
      <c r="E28" s="29" t="s">
        <v>81</v>
      </c>
      <c r="F28" s="29" t="s">
        <v>117</v>
      </c>
      <c r="G28" s="29" t="s">
        <v>145</v>
      </c>
      <c r="H28" s="29" t="s">
        <v>169</v>
      </c>
      <c r="I28" s="29" t="s">
        <v>188</v>
      </c>
      <c r="J28" s="30" t="s">
        <v>217</v>
      </c>
    </row>
    <row r="29" spans="1:10" s="3" customFormat="1" ht="30" x14ac:dyDescent="0.2">
      <c r="A29" s="5"/>
      <c r="B29" s="35">
        <f t="shared" si="0"/>
        <v>19</v>
      </c>
      <c r="C29" s="28">
        <v>1</v>
      </c>
      <c r="D29" s="29" t="s">
        <v>39</v>
      </c>
      <c r="E29" s="29" t="s">
        <v>82</v>
      </c>
      <c r="F29" s="29" t="s">
        <v>112</v>
      </c>
      <c r="G29" s="29" t="s">
        <v>146</v>
      </c>
      <c r="H29" s="29" t="s">
        <v>169</v>
      </c>
      <c r="I29" s="29" t="s">
        <v>189</v>
      </c>
      <c r="J29" s="30" t="s">
        <v>217</v>
      </c>
    </row>
    <row r="30" spans="1:10" s="3" customFormat="1" ht="30" x14ac:dyDescent="0.2">
      <c r="A30" s="5"/>
      <c r="B30" s="35">
        <f t="shared" si="0"/>
        <v>20</v>
      </c>
      <c r="C30" s="28">
        <v>1</v>
      </c>
      <c r="D30" s="29" t="s">
        <v>40</v>
      </c>
      <c r="E30" s="29" t="s">
        <v>83</v>
      </c>
      <c r="F30" s="29" t="s">
        <v>118</v>
      </c>
      <c r="G30" s="29" t="s">
        <v>147</v>
      </c>
      <c r="H30" s="29" t="s">
        <v>169</v>
      </c>
      <c r="I30" s="29" t="s">
        <v>190</v>
      </c>
      <c r="J30" s="30" t="s">
        <v>217</v>
      </c>
    </row>
    <row r="31" spans="1:10" s="3" customFormat="1" ht="30" x14ac:dyDescent="0.2">
      <c r="A31" s="5"/>
      <c r="B31" s="35">
        <f t="shared" si="0"/>
        <v>21</v>
      </c>
      <c r="C31" s="28">
        <v>6</v>
      </c>
      <c r="D31" s="29" t="s">
        <v>41</v>
      </c>
      <c r="E31" s="29" t="s">
        <v>84</v>
      </c>
      <c r="F31" s="29" t="s">
        <v>119</v>
      </c>
      <c r="G31" s="29" t="s">
        <v>148</v>
      </c>
      <c r="H31" s="29" t="s">
        <v>169</v>
      </c>
      <c r="I31" s="29" t="s">
        <v>191</v>
      </c>
      <c r="J31" s="30" t="s">
        <v>217</v>
      </c>
    </row>
    <row r="32" spans="1:10" s="3" customFormat="1" ht="30" x14ac:dyDescent="0.2">
      <c r="A32" s="5"/>
      <c r="B32" s="35">
        <f t="shared" si="0"/>
        <v>22</v>
      </c>
      <c r="C32" s="28">
        <v>6</v>
      </c>
      <c r="D32" s="29" t="s">
        <v>231</v>
      </c>
      <c r="E32" s="29" t="s">
        <v>85</v>
      </c>
      <c r="F32" s="29" t="s">
        <v>119</v>
      </c>
      <c r="G32" s="29" t="s">
        <v>149</v>
      </c>
      <c r="H32" s="29" t="s">
        <v>169</v>
      </c>
      <c r="I32" s="29" t="s">
        <v>192</v>
      </c>
      <c r="J32" s="30" t="s">
        <v>217</v>
      </c>
    </row>
    <row r="33" spans="1:10" s="3" customFormat="1" ht="15" x14ac:dyDescent="0.2">
      <c r="A33" s="5"/>
      <c r="B33" s="35">
        <f t="shared" si="0"/>
        <v>23</v>
      </c>
      <c r="C33" s="28">
        <v>2</v>
      </c>
      <c r="D33" s="29" t="s">
        <v>42</v>
      </c>
      <c r="E33" s="29" t="s">
        <v>86</v>
      </c>
      <c r="F33" s="29" t="s">
        <v>111</v>
      </c>
      <c r="G33" s="29" t="s">
        <v>150</v>
      </c>
      <c r="H33" s="29" t="s">
        <v>169</v>
      </c>
      <c r="I33" s="29" t="s">
        <v>193</v>
      </c>
      <c r="J33" s="30" t="s">
        <v>217</v>
      </c>
    </row>
    <row r="34" spans="1:10" s="3" customFormat="1" ht="30" x14ac:dyDescent="0.2">
      <c r="A34" s="5"/>
      <c r="B34" s="35">
        <f t="shared" si="0"/>
        <v>24</v>
      </c>
      <c r="C34" s="28">
        <v>1</v>
      </c>
      <c r="D34" s="29" t="s">
        <v>43</v>
      </c>
      <c r="E34" s="29" t="s">
        <v>87</v>
      </c>
      <c r="F34" s="29" t="s">
        <v>119</v>
      </c>
      <c r="G34" s="29" t="s">
        <v>151</v>
      </c>
      <c r="H34" s="29" t="s">
        <v>169</v>
      </c>
      <c r="I34" s="29" t="s">
        <v>194</v>
      </c>
      <c r="J34" s="30" t="s">
        <v>217</v>
      </c>
    </row>
    <row r="35" spans="1:10" s="3" customFormat="1" ht="30" x14ac:dyDescent="0.2">
      <c r="A35" s="5"/>
      <c r="B35" s="35">
        <f t="shared" si="0"/>
        <v>25</v>
      </c>
      <c r="C35" s="28">
        <v>3</v>
      </c>
      <c r="D35" s="29" t="s">
        <v>44</v>
      </c>
      <c r="E35" s="29" t="s">
        <v>88</v>
      </c>
      <c r="F35" s="29" t="s">
        <v>119</v>
      </c>
      <c r="G35" s="29" t="s">
        <v>152</v>
      </c>
      <c r="H35" s="29" t="s">
        <v>169</v>
      </c>
      <c r="I35" s="29" t="s">
        <v>195</v>
      </c>
      <c r="J35" s="30" t="s">
        <v>217</v>
      </c>
    </row>
    <row r="36" spans="1:10" s="3" customFormat="1" ht="30" x14ac:dyDescent="0.2">
      <c r="A36" s="5"/>
      <c r="B36" s="35">
        <f t="shared" si="0"/>
        <v>26</v>
      </c>
      <c r="C36" s="28">
        <v>3</v>
      </c>
      <c r="D36" s="29" t="s">
        <v>45</v>
      </c>
      <c r="E36" s="29" t="s">
        <v>89</v>
      </c>
      <c r="F36" s="29" t="s">
        <v>119</v>
      </c>
      <c r="G36" s="29" t="s">
        <v>153</v>
      </c>
      <c r="H36" s="29" t="s">
        <v>169</v>
      </c>
      <c r="I36" s="29" t="s">
        <v>196</v>
      </c>
      <c r="J36" s="30" t="s">
        <v>217</v>
      </c>
    </row>
    <row r="37" spans="1:10" s="3" customFormat="1" ht="30" x14ac:dyDescent="0.2">
      <c r="A37" s="5"/>
      <c r="B37" s="35">
        <f t="shared" si="0"/>
        <v>27</v>
      </c>
      <c r="C37" s="28">
        <v>2</v>
      </c>
      <c r="D37" s="29" t="s">
        <v>230</v>
      </c>
      <c r="E37" s="29" t="s">
        <v>90</v>
      </c>
      <c r="F37" s="29" t="s">
        <v>119</v>
      </c>
      <c r="G37" s="29" t="s">
        <v>154</v>
      </c>
      <c r="H37" s="29" t="s">
        <v>169</v>
      </c>
      <c r="I37" s="29" t="s">
        <v>197</v>
      </c>
      <c r="J37" s="30" t="s">
        <v>217</v>
      </c>
    </row>
    <row r="38" spans="1:10" s="3" customFormat="1" ht="30" x14ac:dyDescent="0.2">
      <c r="A38" s="5"/>
      <c r="B38" s="35">
        <f t="shared" ref="B38:B51" si="1">ROW(B38) - ROW($B$10)</f>
        <v>28</v>
      </c>
      <c r="C38" s="28">
        <v>1</v>
      </c>
      <c r="D38" s="29" t="s">
        <v>46</v>
      </c>
      <c r="E38" s="29" t="s">
        <v>91</v>
      </c>
      <c r="F38" s="29" t="s">
        <v>119</v>
      </c>
      <c r="G38" s="29" t="s">
        <v>155</v>
      </c>
      <c r="H38" s="29" t="s">
        <v>169</v>
      </c>
      <c r="I38" s="29" t="s">
        <v>198</v>
      </c>
      <c r="J38" s="30" t="s">
        <v>217</v>
      </c>
    </row>
    <row r="39" spans="1:10" s="3" customFormat="1" ht="30" x14ac:dyDescent="0.2">
      <c r="A39" s="5"/>
      <c r="B39" s="35">
        <f t="shared" si="1"/>
        <v>29</v>
      </c>
      <c r="C39" s="28">
        <v>2</v>
      </c>
      <c r="D39" s="29" t="s">
        <v>47</v>
      </c>
      <c r="E39" s="29" t="s">
        <v>92</v>
      </c>
      <c r="F39" s="29" t="s">
        <v>119</v>
      </c>
      <c r="G39" s="29" t="s">
        <v>156</v>
      </c>
      <c r="H39" s="29" t="s">
        <v>169</v>
      </c>
      <c r="I39" s="29" t="s">
        <v>199</v>
      </c>
      <c r="J39" s="30" t="s">
        <v>217</v>
      </c>
    </row>
    <row r="40" spans="1:10" s="3" customFormat="1" ht="30" x14ac:dyDescent="0.2">
      <c r="A40" s="5"/>
      <c r="B40" s="35">
        <f t="shared" si="1"/>
        <v>30</v>
      </c>
      <c r="C40" s="28">
        <v>1</v>
      </c>
      <c r="D40" s="29" t="s">
        <v>48</v>
      </c>
      <c r="E40" s="29" t="s">
        <v>93</v>
      </c>
      <c r="F40" s="29" t="s">
        <v>119</v>
      </c>
      <c r="G40" s="29" t="s">
        <v>157</v>
      </c>
      <c r="H40" s="29" t="s">
        <v>169</v>
      </c>
      <c r="I40" s="29" t="s">
        <v>200</v>
      </c>
      <c r="J40" s="30" t="s">
        <v>217</v>
      </c>
    </row>
    <row r="41" spans="1:10" s="3" customFormat="1" ht="30" x14ac:dyDescent="0.2">
      <c r="A41" s="5"/>
      <c r="B41" s="35">
        <f t="shared" si="1"/>
        <v>31</v>
      </c>
      <c r="C41" s="28">
        <v>1</v>
      </c>
      <c r="D41" s="29" t="s">
        <v>49</v>
      </c>
      <c r="E41" s="29" t="s">
        <v>94</v>
      </c>
      <c r="F41" s="29" t="s">
        <v>119</v>
      </c>
      <c r="G41" s="29" t="s">
        <v>158</v>
      </c>
      <c r="H41" s="29" t="s">
        <v>169</v>
      </c>
      <c r="I41" s="29" t="s">
        <v>201</v>
      </c>
      <c r="J41" s="30" t="s">
        <v>217</v>
      </c>
    </row>
    <row r="42" spans="1:10" s="3" customFormat="1" ht="30" x14ac:dyDescent="0.2">
      <c r="A42" s="5"/>
      <c r="B42" s="35">
        <f t="shared" si="1"/>
        <v>32</v>
      </c>
      <c r="C42" s="28">
        <v>1</v>
      </c>
      <c r="D42" s="29" t="s">
        <v>50</v>
      </c>
      <c r="E42" s="29" t="s">
        <v>95</v>
      </c>
      <c r="F42" s="29" t="s">
        <v>119</v>
      </c>
      <c r="G42" s="29" t="s">
        <v>159</v>
      </c>
      <c r="H42" s="29" t="s">
        <v>169</v>
      </c>
      <c r="I42" s="29" t="s">
        <v>202</v>
      </c>
      <c r="J42" s="30" t="s">
        <v>217</v>
      </c>
    </row>
    <row r="43" spans="1:10" s="3" customFormat="1" ht="30" x14ac:dyDescent="0.2">
      <c r="A43" s="5"/>
      <c r="B43" s="35">
        <f t="shared" si="1"/>
        <v>33</v>
      </c>
      <c r="C43" s="28">
        <v>1</v>
      </c>
      <c r="D43" s="29" t="s">
        <v>51</v>
      </c>
      <c r="E43" s="29" t="s">
        <v>96</v>
      </c>
      <c r="F43" s="29" t="s">
        <v>119</v>
      </c>
      <c r="G43" s="29" t="s">
        <v>160</v>
      </c>
      <c r="H43" s="29" t="s">
        <v>169</v>
      </c>
      <c r="I43" s="29" t="s">
        <v>203</v>
      </c>
      <c r="J43" s="30" t="s">
        <v>217</v>
      </c>
    </row>
    <row r="44" spans="1:10" s="3" customFormat="1" ht="15" x14ac:dyDescent="0.2">
      <c r="A44" s="5"/>
      <c r="B44" s="35">
        <f t="shared" si="1"/>
        <v>34</v>
      </c>
      <c r="C44" s="28">
        <v>1</v>
      </c>
      <c r="D44" s="29" t="s">
        <v>54</v>
      </c>
      <c r="E44" s="29" t="s">
        <v>99</v>
      </c>
      <c r="F44" s="29" t="s">
        <v>120</v>
      </c>
      <c r="G44" s="29" t="s">
        <v>161</v>
      </c>
      <c r="H44" s="29" t="s">
        <v>169</v>
      </c>
      <c r="I44" s="29" t="s">
        <v>206</v>
      </c>
      <c r="J44" s="30" t="s">
        <v>217</v>
      </c>
    </row>
    <row r="45" spans="1:10" s="3" customFormat="1" ht="15" x14ac:dyDescent="0.2">
      <c r="A45" s="5"/>
      <c r="B45" s="35">
        <f t="shared" si="1"/>
        <v>35</v>
      </c>
      <c r="C45" s="28">
        <v>1</v>
      </c>
      <c r="D45" s="29" t="s">
        <v>55</v>
      </c>
      <c r="E45" s="29" t="s">
        <v>222</v>
      </c>
      <c r="F45" s="29" t="s">
        <v>121</v>
      </c>
      <c r="G45" s="29" t="s">
        <v>221</v>
      </c>
      <c r="H45" s="29" t="s">
        <v>169</v>
      </c>
      <c r="I45" s="29" t="s">
        <v>220</v>
      </c>
      <c r="J45" s="30" t="s">
        <v>217</v>
      </c>
    </row>
    <row r="46" spans="1:10" s="3" customFormat="1" ht="15" x14ac:dyDescent="0.2">
      <c r="A46" s="5"/>
      <c r="B46" s="35">
        <f t="shared" si="1"/>
        <v>36</v>
      </c>
      <c r="C46" s="28">
        <v>1</v>
      </c>
      <c r="D46" s="29" t="s">
        <v>56</v>
      </c>
      <c r="E46" s="29" t="s">
        <v>100</v>
      </c>
      <c r="F46" s="29" t="s">
        <v>122</v>
      </c>
      <c r="G46" s="29" t="s">
        <v>162</v>
      </c>
      <c r="H46" s="29" t="s">
        <v>169</v>
      </c>
      <c r="I46" s="29" t="s">
        <v>207</v>
      </c>
      <c r="J46" s="30" t="s">
        <v>217</v>
      </c>
    </row>
    <row r="47" spans="1:10" s="3" customFormat="1" ht="15" x14ac:dyDescent="0.2">
      <c r="A47" s="5"/>
      <c r="B47" s="35">
        <f t="shared" si="1"/>
        <v>37</v>
      </c>
      <c r="C47" s="28">
        <v>1</v>
      </c>
      <c r="D47" s="29" t="s">
        <v>57</v>
      </c>
      <c r="E47" s="29" t="s">
        <v>101</v>
      </c>
      <c r="F47" s="29" t="s">
        <v>123</v>
      </c>
      <c r="G47" s="29" t="s">
        <v>163</v>
      </c>
      <c r="H47" s="29" t="s">
        <v>169</v>
      </c>
      <c r="I47" s="29" t="s">
        <v>208</v>
      </c>
      <c r="J47" s="30" t="s">
        <v>217</v>
      </c>
    </row>
    <row r="48" spans="1:10" s="3" customFormat="1" ht="30" x14ac:dyDescent="0.2">
      <c r="A48" s="5"/>
      <c r="B48" s="35">
        <f t="shared" si="1"/>
        <v>38</v>
      </c>
      <c r="C48" s="28">
        <v>1</v>
      </c>
      <c r="D48" s="29" t="s">
        <v>58</v>
      </c>
      <c r="E48" s="29" t="s">
        <v>102</v>
      </c>
      <c r="F48" s="29" t="s">
        <v>124</v>
      </c>
      <c r="G48" s="29" t="s">
        <v>164</v>
      </c>
      <c r="H48" s="29" t="s">
        <v>107</v>
      </c>
      <c r="I48" s="29" t="s">
        <v>209</v>
      </c>
      <c r="J48" s="30" t="s">
        <v>217</v>
      </c>
    </row>
    <row r="49" spans="1:10" s="3" customFormat="1" ht="15" x14ac:dyDescent="0.2">
      <c r="A49" s="5"/>
      <c r="B49" s="35">
        <f t="shared" si="1"/>
        <v>39</v>
      </c>
      <c r="C49" s="28">
        <v>1</v>
      </c>
      <c r="D49" s="29" t="s">
        <v>59</v>
      </c>
      <c r="E49" s="29" t="s">
        <v>103</v>
      </c>
      <c r="F49" s="29" t="s">
        <v>125</v>
      </c>
      <c r="G49" s="29" t="s">
        <v>165</v>
      </c>
      <c r="H49" s="29" t="s">
        <v>169</v>
      </c>
      <c r="I49" s="29" t="s">
        <v>210</v>
      </c>
      <c r="J49" s="30" t="s">
        <v>217</v>
      </c>
    </row>
    <row r="50" spans="1:10" s="3" customFormat="1" ht="15" x14ac:dyDescent="0.2">
      <c r="A50" s="5"/>
      <c r="B50" s="35">
        <f t="shared" si="1"/>
        <v>40</v>
      </c>
      <c r="C50" s="28">
        <v>1</v>
      </c>
      <c r="D50" s="29" t="s">
        <v>60</v>
      </c>
      <c r="E50" s="29" t="s">
        <v>104</v>
      </c>
      <c r="F50" s="29" t="s">
        <v>126</v>
      </c>
      <c r="G50" s="29" t="s">
        <v>166</v>
      </c>
      <c r="H50" s="29" t="s">
        <v>169</v>
      </c>
      <c r="I50" s="29" t="s">
        <v>211</v>
      </c>
      <c r="J50" s="30" t="s">
        <v>217</v>
      </c>
    </row>
    <row r="51" spans="1:10" s="3" customFormat="1" ht="15.75" thickBot="1" x14ac:dyDescent="0.25">
      <c r="A51" s="5"/>
      <c r="B51" s="64">
        <f t="shared" si="1"/>
        <v>41</v>
      </c>
      <c r="C51" s="65">
        <v>1</v>
      </c>
      <c r="D51" s="66" t="s">
        <v>61</v>
      </c>
      <c r="E51" s="66" t="s">
        <v>105</v>
      </c>
      <c r="F51" s="66" t="s">
        <v>127</v>
      </c>
      <c r="G51" s="66" t="s">
        <v>167</v>
      </c>
      <c r="H51" s="66" t="s">
        <v>169</v>
      </c>
      <c r="I51" s="66" t="s">
        <v>212</v>
      </c>
      <c r="J51" s="67" t="s">
        <v>217</v>
      </c>
    </row>
    <row r="52" spans="1:10" s="3" customFormat="1" ht="15" x14ac:dyDescent="0.2">
      <c r="A52" s="5"/>
      <c r="B52" s="61"/>
      <c r="C52" s="62"/>
      <c r="D52" s="63"/>
      <c r="E52" s="63"/>
      <c r="F52" s="63"/>
      <c r="G52" s="63"/>
      <c r="H52" s="63"/>
      <c r="I52" s="63"/>
      <c r="J52" s="63"/>
    </row>
    <row r="53" spans="1:10" s="3" customFormat="1" ht="15" x14ac:dyDescent="0.2">
      <c r="A53" s="5"/>
      <c r="B53" s="61"/>
      <c r="C53" s="62"/>
      <c r="D53" s="63"/>
      <c r="E53" s="63"/>
      <c r="F53" s="63"/>
      <c r="G53" s="63"/>
      <c r="H53" s="63"/>
      <c r="I53" s="63"/>
      <c r="J53" s="63"/>
    </row>
    <row r="54" spans="1:10" s="3" customFormat="1" ht="15.75" thickBot="1" x14ac:dyDescent="0.25">
      <c r="A54" s="5"/>
      <c r="B54" s="61"/>
      <c r="C54" s="62"/>
      <c r="D54" s="63"/>
      <c r="E54" s="63"/>
      <c r="F54" s="63"/>
      <c r="G54" s="63"/>
      <c r="H54" s="63"/>
      <c r="I54" s="63"/>
      <c r="J54" s="63"/>
    </row>
    <row r="55" spans="1:10" s="3" customFormat="1" ht="15" customHeight="1" x14ac:dyDescent="0.2">
      <c r="A55" s="5"/>
      <c r="B55" s="81" t="s">
        <v>229</v>
      </c>
      <c r="C55" s="82"/>
      <c r="D55" s="82"/>
      <c r="E55" s="82"/>
      <c r="F55" s="82"/>
      <c r="G55" s="82"/>
      <c r="H55" s="82"/>
      <c r="I55" s="82"/>
      <c r="J55" s="83"/>
    </row>
    <row r="56" spans="1:10" s="3" customFormat="1" ht="15" customHeight="1" x14ac:dyDescent="0.2">
      <c r="A56" s="5"/>
      <c r="B56" s="84"/>
      <c r="C56" s="85"/>
      <c r="D56" s="85"/>
      <c r="E56" s="85"/>
      <c r="F56" s="85"/>
      <c r="G56" s="85"/>
      <c r="H56" s="85"/>
      <c r="I56" s="85"/>
      <c r="J56" s="86"/>
    </row>
    <row r="57" spans="1:10" s="3" customFormat="1" ht="15" customHeight="1" thickBot="1" x14ac:dyDescent="0.25">
      <c r="A57" s="5"/>
      <c r="B57" s="87"/>
      <c r="C57" s="88"/>
      <c r="D57" s="88"/>
      <c r="E57" s="88"/>
      <c r="F57" s="88"/>
      <c r="G57" s="88"/>
      <c r="H57" s="88"/>
      <c r="I57" s="88"/>
      <c r="J57" s="89"/>
    </row>
    <row r="58" spans="1:10" s="3" customFormat="1" ht="15" x14ac:dyDescent="0.2">
      <c r="A58" s="5"/>
      <c r="B58" s="35">
        <v>5</v>
      </c>
      <c r="C58" s="28">
        <v>3</v>
      </c>
      <c r="D58" s="29" t="s">
        <v>214</v>
      </c>
      <c r="E58" s="29" t="s">
        <v>215</v>
      </c>
      <c r="F58" s="42"/>
      <c r="G58" s="29" t="s">
        <v>107</v>
      </c>
      <c r="H58" s="29" t="s">
        <v>107</v>
      </c>
      <c r="I58" s="29" t="s">
        <v>107</v>
      </c>
      <c r="J58" s="30" t="s">
        <v>216</v>
      </c>
    </row>
    <row r="59" spans="1:10" s="3" customFormat="1" ht="15" x14ac:dyDescent="0.2">
      <c r="A59" s="5"/>
      <c r="B59" s="35">
        <v>6</v>
      </c>
      <c r="C59" s="28">
        <v>2</v>
      </c>
      <c r="D59" s="29" t="s">
        <v>24</v>
      </c>
      <c r="E59" s="29" t="s">
        <v>68</v>
      </c>
      <c r="F59" s="29" t="s">
        <v>109</v>
      </c>
      <c r="G59" s="29" t="s">
        <v>134</v>
      </c>
      <c r="H59" s="29" t="s">
        <v>169</v>
      </c>
      <c r="I59" s="29" t="s">
        <v>177</v>
      </c>
      <c r="J59" s="30" t="s">
        <v>216</v>
      </c>
    </row>
    <row r="60" spans="1:10" s="3" customFormat="1" ht="15" x14ac:dyDescent="0.2">
      <c r="A60" s="5"/>
      <c r="B60" s="35">
        <v>7</v>
      </c>
      <c r="C60" s="28">
        <v>1</v>
      </c>
      <c r="D60" s="29" t="s">
        <v>33</v>
      </c>
      <c r="E60" s="29" t="s">
        <v>76</v>
      </c>
      <c r="F60" s="29" t="s">
        <v>113</v>
      </c>
      <c r="G60" s="29" t="s">
        <v>134</v>
      </c>
      <c r="H60" s="29" t="s">
        <v>169</v>
      </c>
      <c r="I60" s="29" t="s">
        <v>184</v>
      </c>
      <c r="J60" s="30" t="s">
        <v>216</v>
      </c>
    </row>
    <row r="61" spans="1:10" s="3" customFormat="1" ht="30" x14ac:dyDescent="0.2">
      <c r="A61" s="5"/>
      <c r="B61" s="35">
        <v>8</v>
      </c>
      <c r="C61" s="28">
        <v>6</v>
      </c>
      <c r="D61" s="29" t="s">
        <v>218</v>
      </c>
      <c r="E61" s="29" t="s">
        <v>85</v>
      </c>
      <c r="F61" s="29" t="s">
        <v>119</v>
      </c>
      <c r="G61" s="29" t="s">
        <v>134</v>
      </c>
      <c r="H61" s="29" t="s">
        <v>169</v>
      </c>
      <c r="I61" s="29" t="s">
        <v>192</v>
      </c>
      <c r="J61" s="30" t="s">
        <v>216</v>
      </c>
    </row>
    <row r="62" spans="1:10" s="3" customFormat="1" ht="30" x14ac:dyDescent="0.2">
      <c r="A62" s="5"/>
      <c r="B62" s="35">
        <v>9</v>
      </c>
      <c r="C62" s="28">
        <v>1</v>
      </c>
      <c r="D62" s="29" t="s">
        <v>52</v>
      </c>
      <c r="E62" s="29" t="s">
        <v>97</v>
      </c>
      <c r="F62" s="29" t="s">
        <v>118</v>
      </c>
      <c r="G62" s="29" t="s">
        <v>134</v>
      </c>
      <c r="H62" s="29" t="s">
        <v>169</v>
      </c>
      <c r="I62" s="29" t="s">
        <v>204</v>
      </c>
      <c r="J62" s="30" t="s">
        <v>216</v>
      </c>
    </row>
    <row r="63" spans="1:10" s="3" customFormat="1" ht="30.75" thickBot="1" x14ac:dyDescent="0.25">
      <c r="A63" s="5"/>
      <c r="B63" s="64">
        <v>10</v>
      </c>
      <c r="C63" s="65">
        <v>1</v>
      </c>
      <c r="D63" s="66" t="s">
        <v>53</v>
      </c>
      <c r="E63" s="66" t="s">
        <v>98</v>
      </c>
      <c r="F63" s="66" t="s">
        <v>119</v>
      </c>
      <c r="G63" s="66" t="s">
        <v>134</v>
      </c>
      <c r="H63" s="66" t="s">
        <v>169</v>
      </c>
      <c r="I63" s="66" t="s">
        <v>205</v>
      </c>
      <c r="J63" s="67" t="s">
        <v>216</v>
      </c>
    </row>
    <row r="64" spans="1:10" ht="15.75" x14ac:dyDescent="0.25">
      <c r="A64" s="6"/>
      <c r="B64" s="76" t="s">
        <v>3</v>
      </c>
      <c r="C64" s="77"/>
      <c r="D64" s="52" t="s">
        <v>11</v>
      </c>
      <c r="E64" s="23"/>
      <c r="F64" s="24" t="s">
        <v>4</v>
      </c>
      <c r="G64" s="11"/>
      <c r="H64" s="11"/>
      <c r="I64" s="11"/>
      <c r="J64" s="31"/>
    </row>
    <row r="65" spans="1:10" ht="15" x14ac:dyDescent="0.2">
      <c r="A65" s="6"/>
      <c r="B65" s="55"/>
      <c r="C65" s="25"/>
      <c r="D65" s="25"/>
      <c r="E65" s="26"/>
      <c r="F65" s="27"/>
      <c r="G65" s="13"/>
      <c r="H65" s="13"/>
      <c r="I65" s="13"/>
      <c r="J65" s="32"/>
    </row>
    <row r="66" spans="1:10" x14ac:dyDescent="0.2">
      <c r="A66" s="6"/>
      <c r="B66" s="56"/>
      <c r="C66" s="12"/>
      <c r="D66" s="12"/>
      <c r="E66" s="14"/>
      <c r="F66" s="12"/>
      <c r="G66" s="12"/>
      <c r="H66" s="12"/>
      <c r="I66" s="12"/>
      <c r="J66" s="33"/>
    </row>
    <row r="67" spans="1:10" x14ac:dyDescent="0.2">
      <c r="A67" s="6"/>
      <c r="B67" s="56"/>
      <c r="C67" s="12"/>
      <c r="D67" s="12"/>
      <c r="E67" s="14"/>
      <c r="F67" s="12"/>
      <c r="G67" s="12"/>
      <c r="H67" s="12"/>
      <c r="I67" s="12"/>
      <c r="J67" s="33" t="s">
        <v>5</v>
      </c>
    </row>
    <row r="68" spans="1:10" ht="13.5" thickBot="1" x14ac:dyDescent="0.25">
      <c r="A68" s="6"/>
      <c r="B68" s="15"/>
      <c r="C68" s="16"/>
      <c r="D68" s="16"/>
      <c r="E68" s="17"/>
      <c r="F68" s="16"/>
      <c r="G68" s="16"/>
      <c r="H68" s="16"/>
      <c r="I68" s="16"/>
      <c r="J68" s="34"/>
    </row>
    <row r="73" spans="1:10" x14ac:dyDescent="0.2">
      <c r="H73" s="20"/>
      <c r="I73" s="20"/>
    </row>
    <row r="74" spans="1:10" x14ac:dyDescent="0.2">
      <c r="H74" s="78"/>
      <c r="I74" s="21"/>
    </row>
    <row r="75" spans="1:10" x14ac:dyDescent="0.2">
      <c r="H75" s="78"/>
      <c r="I75" s="21"/>
    </row>
    <row r="76" spans="1:10" x14ac:dyDescent="0.2">
      <c r="H76" s="78"/>
      <c r="I76" s="21"/>
    </row>
  </sheetData>
  <autoFilter ref="A10:K10" xr:uid="{00000000-0009-0000-0000-000000000000}"/>
  <mergeCells count="6">
    <mergeCell ref="F3:G3"/>
    <mergeCell ref="B3:D3"/>
    <mergeCell ref="B64:C64"/>
    <mergeCell ref="H74:H76"/>
    <mergeCell ref="I3:J3"/>
    <mergeCell ref="B55:J57"/>
  </mergeCells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List Report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</dc:creator>
  <cp:lastModifiedBy>Sandeep</cp:lastModifiedBy>
  <cp:lastPrinted>2005-05-16T01:11:50Z</cp:lastPrinted>
  <dcterms:created xsi:type="dcterms:W3CDTF">2002-11-05T15:28:02Z</dcterms:created>
  <dcterms:modified xsi:type="dcterms:W3CDTF">2020-06-26T07:04:29Z</dcterms:modified>
</cp:coreProperties>
</file>