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Variable" sheetId="1" r:id="rId4"/>
    <sheet state="visible" name="TwoVariable" sheetId="2" r:id="rId5"/>
    <sheet state="visible" name="classAandB" sheetId="3" r:id="rId6"/>
    <sheet state="visible" name="programers_ANIMAL_INS" sheetId="4" r:id="rId7"/>
  </sheets>
  <definedNames/>
  <calcPr/>
</workbook>
</file>

<file path=xl/sharedStrings.xml><?xml version="1.0" encoding="utf-8"?>
<sst xmlns="http://schemas.openxmlformats.org/spreadsheetml/2006/main" count="534" uniqueCount="236">
  <si>
    <t xml:space="preserve">refer : </t>
  </si>
  <si>
    <t>번호</t>
  </si>
  <si>
    <t>평균</t>
  </si>
  <si>
    <t>합계</t>
  </si>
  <si>
    <t>비교</t>
  </si>
  <si>
    <t>A 반</t>
  </si>
  <si>
    <t>_x0008_</t>
  </si>
  <si>
    <t>편차</t>
  </si>
  <si>
    <t>분산</t>
  </si>
  <si>
    <t>편차 ** 2</t>
  </si>
  <si>
    <t>표준편차</t>
  </si>
  <si>
    <t>B 반</t>
  </si>
  <si>
    <t>무작위 생성</t>
  </si>
  <si>
    <t>X</t>
  </si>
  <si>
    <t>Y</t>
  </si>
  <si>
    <t>수학과 영어 점수</t>
  </si>
  <si>
    <t>수학</t>
  </si>
  <si>
    <t>영어</t>
  </si>
  <si>
    <r>
      <rPr/>
      <t xml:space="preserve">used to : </t>
    </r>
    <r>
      <rPr>
        <color rgb="FF1155CC"/>
        <u/>
      </rPr>
      <t>https://www.geogebra.org/classic/fdxfvbqb</t>
    </r>
  </si>
  <si>
    <t>class_A</t>
  </si>
  <si>
    <t>class_B</t>
  </si>
  <si>
    <t>mean</t>
  </si>
  <si>
    <t>refer : Kaggle의 "Austin Animal Center Shelter Intakes and Outcomes"</t>
  </si>
  <si>
    <r>
      <rPr>
        <color theme="1"/>
      </rPr>
      <t xml:space="preserve">used : </t>
    </r>
    <r>
      <rPr>
        <color rgb="FF1155CC"/>
        <u/>
      </rPr>
      <t>https://programmers.co.kr/learn/challenges?tab=sql_practice_kit</t>
    </r>
  </si>
  <si>
    <t>ANIMAL_ID</t>
  </si>
  <si>
    <t>ANIMAL_TYPE</t>
  </si>
  <si>
    <t>DATETIME</t>
  </si>
  <si>
    <t>INTAKE_CONDITION</t>
  </si>
  <si>
    <t>NAME</t>
  </si>
  <si>
    <t>SEX_UPON_INTAKE</t>
  </si>
  <si>
    <t>A349996</t>
  </si>
  <si>
    <t>Cat</t>
  </si>
  <si>
    <t>Normal</t>
  </si>
  <si>
    <t>Sugar</t>
  </si>
  <si>
    <t>Neutered Male</t>
  </si>
  <si>
    <t>A350276</t>
  </si>
  <si>
    <t>Jewel</t>
  </si>
  <si>
    <t>Spayed Female</t>
  </si>
  <si>
    <t>A350375</t>
  </si>
  <si>
    <t>Meo</t>
  </si>
  <si>
    <t>A352555</t>
  </si>
  <si>
    <t>Dog</t>
  </si>
  <si>
    <t>Harley</t>
  </si>
  <si>
    <t>A352713</t>
  </si>
  <si>
    <t>Gia</t>
  </si>
  <si>
    <t>A352872</t>
  </si>
  <si>
    <t>Aged</t>
  </si>
  <si>
    <t>Peanutbutter</t>
  </si>
  <si>
    <t>A353259</t>
  </si>
  <si>
    <t>Injured</t>
  </si>
  <si>
    <t>Bj</t>
  </si>
  <si>
    <t>A354540</t>
  </si>
  <si>
    <t>Tux</t>
  </si>
  <si>
    <t>A354597</t>
  </si>
  <si>
    <t>Ariel</t>
  </si>
  <si>
    <t>A354725</t>
  </si>
  <si>
    <t>Kia</t>
  </si>
  <si>
    <t>A354753</t>
  </si>
  <si>
    <t>Sammy</t>
  </si>
  <si>
    <t>A355519</t>
  </si>
  <si>
    <t>Faith</t>
  </si>
  <si>
    <t>A355688</t>
  </si>
  <si>
    <t>Shadow</t>
  </si>
  <si>
    <t>A355753</t>
  </si>
  <si>
    <t>Elijah</t>
  </si>
  <si>
    <t>A357021</t>
  </si>
  <si>
    <t>Queens</t>
  </si>
  <si>
    <t>A357444</t>
  </si>
  <si>
    <t>Puppy</t>
  </si>
  <si>
    <t>A357846</t>
  </si>
  <si>
    <t>Happy</t>
  </si>
  <si>
    <t>A358697</t>
  </si>
  <si>
    <t>Fuzzo</t>
  </si>
  <si>
    <t>A358879</t>
  </si>
  <si>
    <t>Simba</t>
  </si>
  <si>
    <t>A361391</t>
  </si>
  <si>
    <t>Baby Bear</t>
  </si>
  <si>
    <t>A362103</t>
  </si>
  <si>
    <t>Stitch</t>
  </si>
  <si>
    <t>A362383</t>
  </si>
  <si>
    <t>*Morado</t>
  </si>
  <si>
    <t>A362707</t>
  </si>
  <si>
    <t>Sick</t>
  </si>
  <si>
    <t>Girly Girl</t>
  </si>
  <si>
    <t>A362967</t>
  </si>
  <si>
    <t>Honey</t>
  </si>
  <si>
    <t>A363653</t>
  </si>
  <si>
    <t>Goofy</t>
  </si>
  <si>
    <t>A364429</t>
  </si>
  <si>
    <t>Hugo</t>
  </si>
  <si>
    <t>A365172</t>
  </si>
  <si>
    <t>Diablo</t>
  </si>
  <si>
    <t>A365302</t>
  </si>
  <si>
    <t>Minnie</t>
  </si>
  <si>
    <t>A367012</t>
  </si>
  <si>
    <t>Miller</t>
  </si>
  <si>
    <t>A367438</t>
  </si>
  <si>
    <t>Cookie</t>
  </si>
  <si>
    <t>A367747</t>
  </si>
  <si>
    <t>Woody</t>
  </si>
  <si>
    <t>A368742</t>
  </si>
  <si>
    <t>Stormy</t>
  </si>
  <si>
    <t>A368930</t>
  </si>
  <si>
    <t>A370439</t>
  </si>
  <si>
    <t>Sniket</t>
  </si>
  <si>
    <t>A370507</t>
  </si>
  <si>
    <t>Emily</t>
  </si>
  <si>
    <t>A370852</t>
  </si>
  <si>
    <t>Katie</t>
  </si>
  <si>
    <t>A371000</t>
  </si>
  <si>
    <t>Greg</t>
  </si>
  <si>
    <t>A371102</t>
  </si>
  <si>
    <t>Ceballo</t>
  </si>
  <si>
    <t>A371344</t>
  </si>
  <si>
    <t>Sailor</t>
  </si>
  <si>
    <t>A371534</t>
  </si>
  <si>
    <t>April</t>
  </si>
  <si>
    <t>A373219</t>
  </si>
  <si>
    <t>Ella</t>
  </si>
  <si>
    <t>A373687</t>
  </si>
  <si>
    <t>Rosie</t>
  </si>
  <si>
    <t>A375393</t>
  </si>
  <si>
    <t>Dash</t>
  </si>
  <si>
    <t>A376322</t>
  </si>
  <si>
    <t>Mama Dog</t>
  </si>
  <si>
    <t>A376459</t>
  </si>
  <si>
    <t>Dora</t>
  </si>
  <si>
    <t>A377750</t>
  </si>
  <si>
    <t>Lucy</t>
  </si>
  <si>
    <t>A378348</t>
  </si>
  <si>
    <t>Frijolito</t>
  </si>
  <si>
    <t>A378353</t>
  </si>
  <si>
    <t>Lyla</t>
  </si>
  <si>
    <t>Intact Female</t>
  </si>
  <si>
    <t>A378818</t>
  </si>
  <si>
    <t>Zoe</t>
  </si>
  <si>
    <t>A378946</t>
  </si>
  <si>
    <t>Mercedes</t>
  </si>
  <si>
    <t>A379998</t>
  </si>
  <si>
    <t>Disciple</t>
  </si>
  <si>
    <t>Intact Male</t>
  </si>
  <si>
    <t>A380009</t>
  </si>
  <si>
    <t>Pickle</t>
  </si>
  <si>
    <t>A380320</t>
  </si>
  <si>
    <t>Scooby</t>
  </si>
  <si>
    <t>A380420</t>
  </si>
  <si>
    <t>Laika</t>
  </si>
  <si>
    <t>A380506</t>
  </si>
  <si>
    <t>Ruby</t>
  </si>
  <si>
    <t>A381173</t>
  </si>
  <si>
    <t>Pepper</t>
  </si>
  <si>
    <t>A381217</t>
  </si>
  <si>
    <t>Cherokee</t>
  </si>
  <si>
    <t>A382192</t>
  </si>
  <si>
    <t>Maxwell 2</t>
  </si>
  <si>
    <t>A382251</t>
  </si>
  <si>
    <t>Princess</t>
  </si>
  <si>
    <t>A383036</t>
  </si>
  <si>
    <t>Oreo</t>
  </si>
  <si>
    <t>A383964</t>
  </si>
  <si>
    <t>Finney</t>
  </si>
  <si>
    <t>A384360</t>
  </si>
  <si>
    <t>Jj</t>
  </si>
  <si>
    <t>A384568</t>
  </si>
  <si>
    <t>Jedi</t>
  </si>
  <si>
    <t>A385442</t>
  </si>
  <si>
    <t>Clyde</t>
  </si>
  <si>
    <t>A386005</t>
  </si>
  <si>
    <t>Giovanni</t>
  </si>
  <si>
    <t>A386276</t>
  </si>
  <si>
    <t>Tiko</t>
  </si>
  <si>
    <t>A386688</t>
  </si>
  <si>
    <t>Punch</t>
  </si>
  <si>
    <t>A387083</t>
  </si>
  <si>
    <t>Goldie</t>
  </si>
  <si>
    <t>A387965</t>
  </si>
  <si>
    <t>Dakota</t>
  </si>
  <si>
    <t>A388360</t>
  </si>
  <si>
    <t>Spider</t>
  </si>
  <si>
    <t>A388691</t>
  </si>
  <si>
    <t>Blaze</t>
  </si>
  <si>
    <t>A390222</t>
  </si>
  <si>
    <t>Holly</t>
  </si>
  <si>
    <t>A391512</t>
  </si>
  <si>
    <t>Rome</t>
  </si>
  <si>
    <t>A391858</t>
  </si>
  <si>
    <t>Nellie</t>
  </si>
  <si>
    <t>A392027</t>
  </si>
  <si>
    <t>Penny</t>
  </si>
  <si>
    <t>A392075</t>
  </si>
  <si>
    <t>Skips</t>
  </si>
  <si>
    <t>A392615</t>
  </si>
  <si>
    <t>Chip</t>
  </si>
  <si>
    <t>A394547</t>
  </si>
  <si>
    <t>Snickerdoodl</t>
  </si>
  <si>
    <t>A395451</t>
  </si>
  <si>
    <t>Rogan</t>
  </si>
  <si>
    <t>A396810</t>
  </si>
  <si>
    <t>Raven</t>
  </si>
  <si>
    <t>A397882</t>
  </si>
  <si>
    <t>Charlie</t>
  </si>
  <si>
    <t>A399421</t>
  </si>
  <si>
    <t>A399552</t>
  </si>
  <si>
    <t>Jack</t>
  </si>
  <si>
    <t>A400498</t>
  </si>
  <si>
    <t>Reggie</t>
  </si>
  <si>
    <t>A400680</t>
  </si>
  <si>
    <t>A403564</t>
  </si>
  <si>
    <t>Anna</t>
  </si>
  <si>
    <t>A405494</t>
  </si>
  <si>
    <t>Kaila</t>
  </si>
  <si>
    <t>A406756</t>
  </si>
  <si>
    <t>Sabrina</t>
  </si>
  <si>
    <t>A407156</t>
  </si>
  <si>
    <t>Jake</t>
  </si>
  <si>
    <t>A408035</t>
  </si>
  <si>
    <t>Lizzie</t>
  </si>
  <si>
    <t>A409637</t>
  </si>
  <si>
    <t>Stanley</t>
  </si>
  <si>
    <t>A410330</t>
  </si>
  <si>
    <t>Chewy</t>
  </si>
  <si>
    <t>A410668</t>
  </si>
  <si>
    <t>A410684</t>
  </si>
  <si>
    <t>Mitty</t>
  </si>
  <si>
    <t>A412173</t>
  </si>
  <si>
    <t>Jimminee</t>
  </si>
  <si>
    <t>A412626</t>
  </si>
  <si>
    <t>*Sam</t>
  </si>
  <si>
    <t>A412697</t>
  </si>
  <si>
    <t>Jackie</t>
  </si>
  <si>
    <t>A413789</t>
  </si>
  <si>
    <t>Benji</t>
  </si>
  <si>
    <t>A414198</t>
  </si>
  <si>
    <t>Shelly</t>
  </si>
  <si>
    <t>A414513</t>
  </si>
  <si>
    <t>Rocky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</si>
</sst>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theme="1"/>
    </font>
    <font>
      <b/>
      <sz val="9.0"/>
      <color theme="1"/>
      <name val="Hack"/>
    </font>
    <font>
      <sz val="9.0"/>
      <color theme="1"/>
      <name val="Hack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164" xfId="0" applyAlignment="1" applyFont="1" applyNumberFormat="1">
      <alignment horizontal="left" readingOrder="0" shrinkToFit="0" wrapText="0"/>
    </xf>
    <xf borderId="0" fillId="0" fontId="5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ogebra.org/classic/fdxfvbq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ogrammers.co.kr/learn/challenges?tab=sql_practice_kit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1"/>
      <c r="H1" s="1"/>
      <c r="I1" s="1"/>
    </row>
    <row r="2">
      <c r="A2" s="3" t="s">
        <v>1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3" t="s">
        <v>2</v>
      </c>
      <c r="H2" s="3" t="s">
        <v>3</v>
      </c>
      <c r="I2" s="3" t="s">
        <v>4</v>
      </c>
    </row>
    <row r="3">
      <c r="A3" s="3" t="s">
        <v>5</v>
      </c>
      <c r="B3" s="3">
        <v>30.0</v>
      </c>
      <c r="C3" s="3">
        <v>40.0</v>
      </c>
      <c r="D3" s="3">
        <v>50.0</v>
      </c>
      <c r="E3" s="3">
        <v>60.0</v>
      </c>
      <c r="F3" s="3">
        <v>70.0</v>
      </c>
      <c r="G3" s="5">
        <f t="shared" ref="G3:G6" si="2">AVERAGE(B3:F3)</f>
        <v>50</v>
      </c>
      <c r="H3" s="5">
        <f t="shared" ref="H3:H6" si="3">SUM(B3:F3)</f>
        <v>250</v>
      </c>
      <c r="I3" s="3" t="s">
        <v>6</v>
      </c>
    </row>
    <row r="4">
      <c r="A4" s="3" t="s">
        <v>7</v>
      </c>
      <c r="B4" s="5">
        <f t="shared" ref="B4:F4" si="1">B3-$G$3</f>
        <v>-20</v>
      </c>
      <c r="C4" s="5">
        <f t="shared" si="1"/>
        <v>-10</v>
      </c>
      <c r="D4" s="5">
        <f t="shared" si="1"/>
        <v>0</v>
      </c>
      <c r="E4" s="5">
        <f t="shared" si="1"/>
        <v>10</v>
      </c>
      <c r="F4" s="5">
        <f t="shared" si="1"/>
        <v>20</v>
      </c>
      <c r="G4" s="5">
        <f t="shared" si="2"/>
        <v>0</v>
      </c>
      <c r="H4" s="5">
        <f t="shared" si="3"/>
        <v>0</v>
      </c>
      <c r="I4" s="5"/>
    </row>
    <row r="5">
      <c r="A5" s="3" t="s">
        <v>8</v>
      </c>
      <c r="B5" s="5">
        <f t="shared" ref="B5:F5" si="4">POWER(B4,2)</f>
        <v>400</v>
      </c>
      <c r="C5" s="5">
        <f t="shared" si="4"/>
        <v>100</v>
      </c>
      <c r="D5" s="5">
        <f t="shared" si="4"/>
        <v>0</v>
      </c>
      <c r="E5" s="5">
        <f t="shared" si="4"/>
        <v>100</v>
      </c>
      <c r="F5" s="5">
        <f t="shared" si="4"/>
        <v>400</v>
      </c>
      <c r="G5" s="5">
        <f t="shared" si="2"/>
        <v>200</v>
      </c>
      <c r="H5" s="5">
        <f t="shared" si="3"/>
        <v>1000</v>
      </c>
      <c r="I5" s="3" t="s">
        <v>9</v>
      </c>
    </row>
    <row r="6">
      <c r="A6" s="6" t="s">
        <v>10</v>
      </c>
      <c r="B6" s="7">
        <f t="shared" ref="B6:F6" si="5">SQRT(B5)</f>
        <v>20</v>
      </c>
      <c r="C6" s="7">
        <f t="shared" si="5"/>
        <v>10</v>
      </c>
      <c r="D6" s="7">
        <f t="shared" si="5"/>
        <v>0</v>
      </c>
      <c r="E6" s="7">
        <f t="shared" si="5"/>
        <v>10</v>
      </c>
      <c r="F6" s="7">
        <f t="shared" si="5"/>
        <v>20</v>
      </c>
      <c r="G6" s="7">
        <f t="shared" si="2"/>
        <v>12</v>
      </c>
      <c r="H6" s="7">
        <f t="shared" si="3"/>
        <v>60</v>
      </c>
      <c r="I6" s="7"/>
    </row>
    <row r="7">
      <c r="A7" s="8"/>
      <c r="B7" s="8"/>
      <c r="C7" s="8"/>
      <c r="D7" s="8"/>
      <c r="E7" s="8"/>
      <c r="F7" s="8"/>
      <c r="G7" s="9"/>
      <c r="H7" s="9"/>
      <c r="I7" s="9"/>
    </row>
    <row r="8">
      <c r="A8" s="10" t="s">
        <v>11</v>
      </c>
      <c r="B8" s="10">
        <v>10.0</v>
      </c>
      <c r="C8" s="10">
        <v>30.0</v>
      </c>
      <c r="D8" s="10">
        <v>50.0</v>
      </c>
      <c r="E8" s="10">
        <v>70.0</v>
      </c>
      <c r="F8" s="10">
        <v>90.0</v>
      </c>
      <c r="G8" s="11">
        <f t="shared" ref="G8:G11" si="7">AVERAGE(B8:F8)</f>
        <v>50</v>
      </c>
      <c r="H8" s="11">
        <f t="shared" ref="H8:H11" si="8">SUM(B8:F8)</f>
        <v>250</v>
      </c>
      <c r="I8" s="11"/>
    </row>
    <row r="9">
      <c r="A9" s="3" t="s">
        <v>7</v>
      </c>
      <c r="B9" s="5">
        <f t="shared" ref="B9:F9" si="6">B8-$G$8</f>
        <v>-40</v>
      </c>
      <c r="C9" s="5">
        <f t="shared" si="6"/>
        <v>-20</v>
      </c>
      <c r="D9" s="5">
        <f t="shared" si="6"/>
        <v>0</v>
      </c>
      <c r="E9" s="5">
        <f t="shared" si="6"/>
        <v>20</v>
      </c>
      <c r="F9" s="5">
        <f t="shared" si="6"/>
        <v>40</v>
      </c>
      <c r="G9" s="5">
        <f t="shared" si="7"/>
        <v>0</v>
      </c>
      <c r="H9" s="5">
        <f t="shared" si="8"/>
        <v>0</v>
      </c>
      <c r="I9" s="5"/>
    </row>
    <row r="10">
      <c r="A10" s="3" t="s">
        <v>8</v>
      </c>
      <c r="B10" s="5">
        <f t="shared" ref="B10:F10" si="9">POWER(B9,2)</f>
        <v>1600</v>
      </c>
      <c r="C10" s="5">
        <f t="shared" si="9"/>
        <v>400</v>
      </c>
      <c r="D10" s="5">
        <f t="shared" si="9"/>
        <v>0</v>
      </c>
      <c r="E10" s="5">
        <f t="shared" si="9"/>
        <v>400</v>
      </c>
      <c r="F10" s="5">
        <f t="shared" si="9"/>
        <v>1600</v>
      </c>
      <c r="G10" s="5">
        <f t="shared" si="7"/>
        <v>800</v>
      </c>
      <c r="H10" s="5">
        <f t="shared" si="8"/>
        <v>4000</v>
      </c>
      <c r="I10" s="3" t="s">
        <v>9</v>
      </c>
    </row>
    <row r="11">
      <c r="A11" s="3" t="s">
        <v>10</v>
      </c>
      <c r="B11" s="5">
        <f t="shared" ref="B11:F11" si="10">SQRT(B10)</f>
        <v>40</v>
      </c>
      <c r="C11" s="5">
        <f t="shared" si="10"/>
        <v>20</v>
      </c>
      <c r="D11" s="5">
        <f t="shared" si="10"/>
        <v>0</v>
      </c>
      <c r="E11" s="5">
        <f t="shared" si="10"/>
        <v>20</v>
      </c>
      <c r="F11" s="5">
        <f t="shared" si="10"/>
        <v>40</v>
      </c>
      <c r="G11" s="5">
        <f t="shared" si="7"/>
        <v>24</v>
      </c>
      <c r="H11" s="5">
        <f t="shared" si="8"/>
        <v>120</v>
      </c>
      <c r="I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14"/>
  </cols>
  <sheetData>
    <row r="1">
      <c r="A1" s="1" t="s">
        <v>0</v>
      </c>
    </row>
    <row r="2">
      <c r="A2" s="1" t="s">
        <v>12</v>
      </c>
    </row>
    <row r="3">
      <c r="A3" s="1" t="s">
        <v>13</v>
      </c>
      <c r="B3" s="1">
        <v>5.0</v>
      </c>
      <c r="C3" s="1">
        <v>3.0</v>
      </c>
      <c r="D3" s="1">
        <v>2.0</v>
      </c>
      <c r="E3" s="1">
        <v>4.0</v>
      </c>
      <c r="F3" s="1">
        <v>2.5</v>
      </c>
      <c r="G3" s="1">
        <v>2.1</v>
      </c>
      <c r="H3" s="1">
        <v>1.7</v>
      </c>
      <c r="I3" s="1">
        <v>1.3</v>
      </c>
      <c r="J3" s="1">
        <v>0.9</v>
      </c>
    </row>
    <row r="4">
      <c r="A4" s="1" t="s">
        <v>14</v>
      </c>
      <c r="B4" s="1">
        <v>2.0</v>
      </c>
      <c r="C4" s="1">
        <v>4.0</v>
      </c>
      <c r="D4" s="1">
        <v>1.0</v>
      </c>
      <c r="E4" s="1">
        <v>6.0</v>
      </c>
      <c r="F4" s="1">
        <v>5.5</v>
      </c>
      <c r="G4" s="1">
        <v>6.4</v>
      </c>
      <c r="H4" s="1">
        <v>7.3</v>
      </c>
      <c r="I4" s="1">
        <v>8.2</v>
      </c>
      <c r="J4" s="1">
        <v>9.1</v>
      </c>
    </row>
    <row r="6">
      <c r="A6" s="1" t="s">
        <v>15</v>
      </c>
    </row>
    <row r="7">
      <c r="A7" s="1" t="s">
        <v>16</v>
      </c>
      <c r="B7" s="1">
        <v>20.0</v>
      </c>
      <c r="C7" s="1">
        <v>100.0</v>
      </c>
      <c r="D7" s="1">
        <v>30.0</v>
      </c>
      <c r="E7" s="1">
        <v>50.0</v>
      </c>
      <c r="F7" s="1">
        <v>60.0</v>
      </c>
      <c r="G7" s="1">
        <v>70.0</v>
      </c>
      <c r="H7" s="1">
        <v>40.0</v>
      </c>
      <c r="I7" s="1">
        <v>20.0</v>
      </c>
      <c r="J7" s="1">
        <v>40.0</v>
      </c>
      <c r="K7" s="1">
        <v>25.0</v>
      </c>
      <c r="L7" s="1">
        <v>95.0</v>
      </c>
      <c r="M7" s="1">
        <v>35.0</v>
      </c>
      <c r="N7" s="1">
        <v>55.0</v>
      </c>
      <c r="O7" s="1">
        <v>65.0</v>
      </c>
      <c r="P7" s="1">
        <v>75.0</v>
      </c>
      <c r="Q7" s="1">
        <v>45.0</v>
      </c>
      <c r="R7" s="1">
        <v>25.0</v>
      </c>
      <c r="S7" s="1">
        <v>45.0</v>
      </c>
    </row>
    <row r="8">
      <c r="A8" s="1" t="s">
        <v>17</v>
      </c>
      <c r="B8" s="1">
        <v>32.0</v>
      </c>
      <c r="C8" s="1">
        <v>22.0</v>
      </c>
      <c r="D8" s="1">
        <v>42.0</v>
      </c>
      <c r="E8" s="1">
        <v>52.0</v>
      </c>
      <c r="F8" s="1">
        <v>72.0</v>
      </c>
      <c r="G8" s="1">
        <v>22.0</v>
      </c>
      <c r="H8" s="1">
        <v>32.0</v>
      </c>
      <c r="I8" s="1">
        <v>45.0</v>
      </c>
      <c r="J8" s="1">
        <v>53.0</v>
      </c>
      <c r="K8" s="1">
        <v>30.0</v>
      </c>
      <c r="L8" s="1">
        <v>20.0</v>
      </c>
      <c r="M8" s="1">
        <v>40.0</v>
      </c>
      <c r="N8" s="1">
        <v>32.0</v>
      </c>
      <c r="O8" s="1">
        <v>43.0</v>
      </c>
      <c r="P8" s="1">
        <v>26.0</v>
      </c>
      <c r="Q8" s="1">
        <v>56.0</v>
      </c>
      <c r="R8" s="1">
        <v>78.0</v>
      </c>
      <c r="S8" s="1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" t="s">
        <v>18</v>
      </c>
    </row>
    <row r="2">
      <c r="A2" s="1"/>
      <c r="B2" s="1"/>
      <c r="C2" s="1"/>
      <c r="E2" s="1"/>
      <c r="F2" s="1"/>
      <c r="G2" s="1"/>
    </row>
    <row r="3">
      <c r="A3" s="1" t="s">
        <v>19</v>
      </c>
      <c r="B3" s="1">
        <v>0.0</v>
      </c>
      <c r="C3" s="1">
        <v>1.0</v>
      </c>
      <c r="E3" s="1" t="s">
        <v>20</v>
      </c>
      <c r="F3" s="1">
        <v>0.0</v>
      </c>
      <c r="G3" s="1">
        <v>1.0</v>
      </c>
    </row>
    <row r="4">
      <c r="A4" s="1">
        <v>0.0</v>
      </c>
      <c r="B4" s="1">
        <v>0.266413</v>
      </c>
      <c r="C4" s="1">
        <v>3.377693</v>
      </c>
      <c r="E4" s="1">
        <v>0.0</v>
      </c>
      <c r="F4" s="1">
        <v>4.60002900000002</v>
      </c>
      <c r="G4" s="1">
        <v>2.836163</v>
      </c>
    </row>
    <row r="5">
      <c r="A5" s="1">
        <v>1.0</v>
      </c>
      <c r="B5" s="1">
        <v>0.459940000000002</v>
      </c>
      <c r="C5" s="1">
        <v>1.449911</v>
      </c>
      <c r="E5" s="1">
        <v>1.0</v>
      </c>
      <c r="F5" s="1">
        <v>4.139068</v>
      </c>
      <c r="G5" s="1">
        <v>2.330469</v>
      </c>
    </row>
    <row r="6">
      <c r="A6" s="1">
        <v>2.0</v>
      </c>
      <c r="B6" s="1">
        <v>4.96883</v>
      </c>
      <c r="C6" s="1">
        <v>5.45848200000002</v>
      </c>
      <c r="E6" s="1">
        <v>2.0</v>
      </c>
      <c r="F6" s="1">
        <v>4.512121</v>
      </c>
      <c r="G6" s="1">
        <v>2.439628</v>
      </c>
    </row>
    <row r="7">
      <c r="A7" s="1">
        <v>3.0</v>
      </c>
      <c r="B7" s="1">
        <v>2.718455</v>
      </c>
      <c r="C7" s="1">
        <v>6.36006600000002</v>
      </c>
      <c r="E7" s="1">
        <v>3.0</v>
      </c>
      <c r="F7" s="1">
        <v>4.96175000000002</v>
      </c>
      <c r="G7" s="1">
        <v>3.399917</v>
      </c>
    </row>
    <row r="8">
      <c r="A8" s="1">
        <v>4.0</v>
      </c>
      <c r="B8" s="1">
        <v>-0.548475000000002</v>
      </c>
      <c r="C8" s="1">
        <v>1.06275</v>
      </c>
      <c r="E8" s="1">
        <v>4.0</v>
      </c>
      <c r="F8" s="1">
        <v>1.238501</v>
      </c>
      <c r="G8" s="1">
        <v>-2.649677</v>
      </c>
    </row>
    <row r="9">
      <c r="A9" s="1">
        <v>5.0</v>
      </c>
      <c r="B9" s="1">
        <v>4.081017</v>
      </c>
      <c r="C9" s="1">
        <v>6.85072500000002</v>
      </c>
      <c r="E9" s="1">
        <v>5.0</v>
      </c>
      <c r="F9" s="1">
        <v>4.92342800000002</v>
      </c>
      <c r="G9" s="1">
        <v>4.154154</v>
      </c>
    </row>
    <row r="10">
      <c r="A10" s="1">
        <v>6.0</v>
      </c>
      <c r="B10" s="1">
        <v>3.872219</v>
      </c>
      <c r="C10" s="1">
        <v>5.02760700000002</v>
      </c>
      <c r="E10" s="1">
        <v>6.0</v>
      </c>
      <c r="F10" s="1">
        <v>3.43048</v>
      </c>
      <c r="G10" s="1">
        <v>0.267011</v>
      </c>
    </row>
    <row r="11">
      <c r="A11" s="1">
        <v>7.0</v>
      </c>
      <c r="B11" s="1">
        <v>2.871142</v>
      </c>
      <c r="C11" s="1">
        <v>7.20029100000002</v>
      </c>
      <c r="E11" s="1">
        <v>7.0</v>
      </c>
      <c r="F11" s="1">
        <v>6.19521600000002</v>
      </c>
      <c r="G11" s="1">
        <v>4.89719000000002</v>
      </c>
    </row>
    <row r="12">
      <c r="A12" s="1">
        <v>8.0</v>
      </c>
      <c r="B12" s="1">
        <v>9.72791700000002</v>
      </c>
      <c r="C12" s="1">
        <v>10.289616</v>
      </c>
      <c r="E12" s="1">
        <v>8.0</v>
      </c>
      <c r="F12" s="1">
        <v>0.454792</v>
      </c>
      <c r="G12" s="1">
        <v>-1.877184</v>
      </c>
    </row>
    <row r="13">
      <c r="A13" s="1">
        <v>9.0</v>
      </c>
      <c r="B13" s="1">
        <v>3.957328</v>
      </c>
      <c r="C13" s="1">
        <v>6.60943700000002</v>
      </c>
      <c r="E13" s="1">
        <v>9.0</v>
      </c>
      <c r="F13" s="1">
        <v>1.936638</v>
      </c>
      <c r="G13" s="1">
        <v>-0.415005</v>
      </c>
    </row>
    <row r="14">
      <c r="A14" s="1">
        <v>10.0</v>
      </c>
      <c r="B14" s="1">
        <v>2.465764</v>
      </c>
      <c r="C14" s="1">
        <v>4.902276</v>
      </c>
      <c r="E14" s="1">
        <v>10.0</v>
      </c>
      <c r="F14" s="1">
        <v>7.02044700000002</v>
      </c>
      <c r="G14" s="1">
        <v>2.585688</v>
      </c>
    </row>
    <row r="15">
      <c r="A15" s="1">
        <v>11.0</v>
      </c>
      <c r="B15" s="1">
        <v>2.125274</v>
      </c>
      <c r="C15" s="1">
        <v>4.266335</v>
      </c>
      <c r="E15" s="1">
        <v>11.0</v>
      </c>
      <c r="F15" s="1">
        <v>7.25657600000002</v>
      </c>
      <c r="G15" s="1">
        <v>5.36836100000002</v>
      </c>
    </row>
    <row r="16">
      <c r="A16" s="1">
        <v>12.0</v>
      </c>
      <c r="B16" s="1">
        <v>3.527145</v>
      </c>
      <c r="C16" s="1">
        <v>5.71047000000002</v>
      </c>
      <c r="E16" s="1">
        <v>12.0</v>
      </c>
      <c r="F16" s="1">
        <v>6.54509600000002</v>
      </c>
      <c r="G16" s="1">
        <v>4.341831</v>
      </c>
    </row>
    <row r="17">
      <c r="A17" s="1">
        <v>13.0</v>
      </c>
      <c r="B17" s="1">
        <v>4.223747</v>
      </c>
      <c r="C17" s="1">
        <v>8.14055300000002</v>
      </c>
      <c r="E17" s="1">
        <v>13.0</v>
      </c>
      <c r="F17" s="1">
        <v>3.116132</v>
      </c>
      <c r="G17" s="1">
        <v>1.149863</v>
      </c>
    </row>
    <row r="18">
      <c r="A18" s="1">
        <v>14.0</v>
      </c>
      <c r="B18" s="1">
        <v>3.430903</v>
      </c>
      <c r="C18" s="1">
        <v>6.23084700000002</v>
      </c>
      <c r="E18" s="1">
        <v>14.0</v>
      </c>
      <c r="F18" s="1">
        <v>2.032067</v>
      </c>
      <c r="G18" s="1">
        <v>-0.043425</v>
      </c>
    </row>
    <row r="19">
      <c r="A19" s="1">
        <v>15.0</v>
      </c>
      <c r="B19" s="1">
        <v>6.23536700000002</v>
      </c>
      <c r="C19" s="1">
        <v>8.77202700000002</v>
      </c>
      <c r="E19" s="1">
        <v>15.0</v>
      </c>
      <c r="F19" s="1">
        <v>3.066682</v>
      </c>
      <c r="G19" s="1">
        <v>1.843973</v>
      </c>
    </row>
    <row r="20">
      <c r="A20" s="1">
        <v>16.0</v>
      </c>
      <c r="B20" s="1">
        <v>1.115282</v>
      </c>
      <c r="C20" s="1">
        <v>4.60387400000002</v>
      </c>
      <c r="E20" s="1">
        <v>16.0</v>
      </c>
      <c r="F20" s="1">
        <v>4.314641</v>
      </c>
      <c r="G20" s="1">
        <v>3.207839</v>
      </c>
    </row>
    <row r="21">
      <c r="A21" s="1">
        <v>17.0</v>
      </c>
      <c r="B21" s="1">
        <v>4.66860200000002</v>
      </c>
      <c r="C21" s="1">
        <v>6.48045100000002</v>
      </c>
      <c r="E21" s="1">
        <v>17.0</v>
      </c>
      <c r="F21" s="1">
        <v>9.47851000000002</v>
      </c>
      <c r="G21" s="1">
        <v>9.09160700000002</v>
      </c>
    </row>
    <row r="22">
      <c r="A22" s="1">
        <v>18.0</v>
      </c>
      <c r="B22" s="1">
        <v>3.828187</v>
      </c>
      <c r="C22" s="1">
        <v>7.43185200000002</v>
      </c>
      <c r="E22" s="1">
        <v>18.0</v>
      </c>
      <c r="F22" s="1">
        <v>3.187364</v>
      </c>
      <c r="G22" s="1">
        <v>-0.288555</v>
      </c>
    </row>
    <row r="23">
      <c r="A23" s="1">
        <v>19.0</v>
      </c>
      <c r="B23" s="1">
        <v>2.294232</v>
      </c>
      <c r="C23" s="1">
        <v>5.12709100000002</v>
      </c>
      <c r="E23" s="1">
        <v>19.0</v>
      </c>
      <c r="F23" s="1">
        <v>7.23565100000002</v>
      </c>
      <c r="G23" s="1">
        <v>4.06412</v>
      </c>
    </row>
    <row r="24">
      <c r="A24" s="1">
        <v>20.0</v>
      </c>
      <c r="B24" s="1">
        <v>3.395907</v>
      </c>
      <c r="C24" s="1">
        <v>6.28566000000002</v>
      </c>
      <c r="E24" s="1">
        <v>20.0</v>
      </c>
      <c r="F24" s="1">
        <v>5.14179000000002</v>
      </c>
      <c r="G24" s="1">
        <v>1.351825</v>
      </c>
    </row>
    <row r="25">
      <c r="A25" s="1">
        <v>21.0</v>
      </c>
      <c r="B25" s="1">
        <v>2.978805</v>
      </c>
      <c r="C25" s="1">
        <v>2.844983</v>
      </c>
      <c r="E25" s="1">
        <v>21.0</v>
      </c>
      <c r="F25" s="1">
        <v>4.251115</v>
      </c>
      <c r="G25" s="1">
        <v>2.798057</v>
      </c>
    </row>
    <row r="26">
      <c r="A26" s="1">
        <v>22.0</v>
      </c>
      <c r="B26" s="1">
        <v>-0.105201</v>
      </c>
      <c r="C26" s="1">
        <v>2.895658</v>
      </c>
      <c r="E26" s="1">
        <v>22.0</v>
      </c>
      <c r="F26" s="1">
        <v>4.66341400000002</v>
      </c>
      <c r="G26" s="1">
        <v>4.60209900000002</v>
      </c>
    </row>
    <row r="27">
      <c r="A27" s="1">
        <v>23.0</v>
      </c>
      <c r="B27" s="1">
        <v>2.756967</v>
      </c>
      <c r="C27" s="1">
        <v>5.39819700000002</v>
      </c>
      <c r="E27" s="1">
        <v>23.0</v>
      </c>
      <c r="F27" s="1">
        <v>8.16412500000002</v>
      </c>
      <c r="G27" s="1">
        <v>5.29943100000002</v>
      </c>
    </row>
    <row r="28">
      <c r="A28" s="1">
        <v>24.0</v>
      </c>
      <c r="B28" s="1">
        <v>3.01724</v>
      </c>
      <c r="C28" s="1">
        <v>3.348503</v>
      </c>
      <c r="E28" s="1">
        <v>24.0</v>
      </c>
      <c r="F28" s="1">
        <v>3.318225</v>
      </c>
      <c r="G28" s="1">
        <v>1.007915</v>
      </c>
    </row>
    <row r="29">
      <c r="A29" s="1">
        <v>25.0</v>
      </c>
      <c r="B29" s="1">
        <v>1.587273</v>
      </c>
      <c r="C29" s="1">
        <v>4.129113</v>
      </c>
      <c r="E29" s="1">
        <v>25.0</v>
      </c>
      <c r="F29" s="1">
        <v>4.051843</v>
      </c>
      <c r="G29" s="1">
        <v>1.907295</v>
      </c>
    </row>
    <row r="30">
      <c r="A30" s="1">
        <v>26.0</v>
      </c>
      <c r="B30" s="1">
        <v>6.19425100000002</v>
      </c>
      <c r="C30" s="1">
        <v>4.72247800000002</v>
      </c>
      <c r="E30" s="1">
        <v>26.0</v>
      </c>
      <c r="F30" s="1">
        <v>4.42586800000002</v>
      </c>
      <c r="G30" s="1">
        <v>3.60811</v>
      </c>
    </row>
    <row r="31">
      <c r="A31" s="1">
        <v>27.0</v>
      </c>
      <c r="B31" s="1">
        <v>3.690925</v>
      </c>
      <c r="C31" s="1">
        <v>6.14535100000002</v>
      </c>
      <c r="E31" s="1">
        <v>27.0</v>
      </c>
      <c r="F31" s="1">
        <v>3.460235</v>
      </c>
      <c r="G31" s="1">
        <v>2.001759</v>
      </c>
    </row>
    <row r="32">
      <c r="A32" s="1">
        <v>28.0</v>
      </c>
      <c r="B32" s="1">
        <v>4.46428</v>
      </c>
      <c r="C32" s="1">
        <v>5.91867700000002</v>
      </c>
      <c r="E32" s="1">
        <v>28.0</v>
      </c>
      <c r="F32" s="1">
        <v>6.75544100000002</v>
      </c>
      <c r="G32" s="1">
        <v>2.765965</v>
      </c>
    </row>
    <row r="33">
      <c r="A33" s="1">
        <v>29.0</v>
      </c>
      <c r="B33" s="1">
        <v>2.993181</v>
      </c>
      <c r="C33" s="1">
        <v>5.39184300000002</v>
      </c>
      <c r="E33" s="1">
        <v>29.0</v>
      </c>
      <c r="F33" s="1">
        <v>4.44721600000002</v>
      </c>
      <c r="G33" s="1">
        <v>1.890509</v>
      </c>
    </row>
    <row r="34">
      <c r="A34" s="1">
        <v>30.0</v>
      </c>
      <c r="B34" s="1">
        <v>3.185155</v>
      </c>
      <c r="C34" s="1">
        <v>5.15565100000002</v>
      </c>
      <c r="E34" s="1">
        <v>30.0</v>
      </c>
      <c r="F34" s="1">
        <v>5.02645900000002</v>
      </c>
      <c r="G34" s="1">
        <v>2.236219</v>
      </c>
    </row>
    <row r="35">
      <c r="A35" s="1">
        <v>31.0</v>
      </c>
      <c r="B35" s="1">
        <v>3.349458</v>
      </c>
      <c r="C35" s="1">
        <v>3.859294</v>
      </c>
      <c r="E35" s="1">
        <v>31.0</v>
      </c>
      <c r="F35" s="1">
        <v>1.062697</v>
      </c>
      <c r="G35" s="1">
        <v>-0.248522</v>
      </c>
    </row>
    <row r="36">
      <c r="A36" s="1">
        <v>32.0</v>
      </c>
      <c r="B36" s="1">
        <v>3.682423</v>
      </c>
      <c r="C36" s="1">
        <v>6.97046500000002</v>
      </c>
      <c r="E36" s="1">
        <v>32.0</v>
      </c>
      <c r="F36" s="1">
        <v>4.44114900000002</v>
      </c>
      <c r="G36" s="1">
        <v>3.936605</v>
      </c>
    </row>
    <row r="37">
      <c r="A37" s="1">
        <v>33.0</v>
      </c>
      <c r="B37" s="1">
        <v>2.854297</v>
      </c>
      <c r="C37" s="1">
        <v>4.61247500000001</v>
      </c>
      <c r="E37" s="1">
        <v>33.0</v>
      </c>
      <c r="F37" s="1">
        <v>4.60216500000002</v>
      </c>
      <c r="G37" s="1">
        <v>2.760621</v>
      </c>
    </row>
    <row r="38">
      <c r="A38" s="1">
        <v>34.0</v>
      </c>
      <c r="B38" s="1">
        <v>1.186175</v>
      </c>
      <c r="C38" s="1">
        <v>3.567753</v>
      </c>
      <c r="E38" s="1">
        <v>34.0</v>
      </c>
      <c r="F38" s="1">
        <v>4.94478900000002</v>
      </c>
      <c r="G38" s="1">
        <v>2.865196</v>
      </c>
    </row>
    <row r="39">
      <c r="A39" s="1">
        <v>35.0</v>
      </c>
      <c r="B39" s="1">
        <v>3.636751</v>
      </c>
      <c r="C39" s="1">
        <v>5.72587100000002</v>
      </c>
      <c r="E39" s="1">
        <v>35.0</v>
      </c>
      <c r="F39" s="1">
        <v>1.323879</v>
      </c>
      <c r="G39" s="1">
        <v>-1.238228</v>
      </c>
    </row>
    <row r="40">
      <c r="A40" s="1">
        <v>36.0</v>
      </c>
      <c r="B40" s="1">
        <v>4.72015400000002</v>
      </c>
      <c r="C40" s="1">
        <v>6.69590600000002</v>
      </c>
      <c r="E40" s="1">
        <v>36.0</v>
      </c>
      <c r="F40" s="1">
        <v>1.527248</v>
      </c>
      <c r="G40" s="1">
        <v>-0.436229</v>
      </c>
    </row>
    <row r="41">
      <c r="A41" s="1">
        <v>37.0</v>
      </c>
      <c r="B41" s="1">
        <v>4.96523000000002</v>
      </c>
      <c r="C41" s="1">
        <v>5.30576300000002</v>
      </c>
      <c r="E41" s="1">
        <v>37.0</v>
      </c>
      <c r="F41" s="1">
        <v>2.390128</v>
      </c>
      <c r="G41" s="1">
        <v>1.714316</v>
      </c>
    </row>
    <row r="42">
      <c r="A42" s="1">
        <v>38.0</v>
      </c>
      <c r="B42" s="1">
        <v>7.66593800000002</v>
      </c>
      <c r="C42" s="1">
        <v>9.24148700000002</v>
      </c>
      <c r="E42" s="1">
        <v>38.0</v>
      </c>
      <c r="F42" s="1">
        <v>9.03824800000002</v>
      </c>
      <c r="G42" s="1">
        <v>4.72037500000002</v>
      </c>
    </row>
    <row r="43">
      <c r="A43" s="1">
        <v>39.0</v>
      </c>
      <c r="B43" s="1">
        <v>2.806743</v>
      </c>
      <c r="C43" s="1">
        <v>2.629419</v>
      </c>
      <c r="E43" s="1">
        <v>39.0</v>
      </c>
      <c r="F43" s="1">
        <v>0.167793</v>
      </c>
      <c r="G43" s="1">
        <v>0.237467</v>
      </c>
    </row>
    <row r="44">
      <c r="A44" s="1">
        <v>40.0</v>
      </c>
      <c r="B44" s="1">
        <v>2.758503</v>
      </c>
      <c r="C44" s="1">
        <v>1.483979</v>
      </c>
      <c r="E44" s="1">
        <v>40.0</v>
      </c>
      <c r="F44" s="1">
        <v>3.508576</v>
      </c>
      <c r="G44" s="1">
        <v>3.198665</v>
      </c>
    </row>
    <row r="45">
      <c r="A45" s="1">
        <v>41.0</v>
      </c>
      <c r="B45" s="1">
        <v>-0.863776000000002</v>
      </c>
      <c r="C45" s="1">
        <v>-2.650892</v>
      </c>
      <c r="E45" s="1">
        <v>41.0</v>
      </c>
      <c r="F45" s="1">
        <v>3.695235</v>
      </c>
      <c r="G45" s="1">
        <v>0.271858</v>
      </c>
    </row>
    <row r="46">
      <c r="A46" s="1">
        <v>42.0</v>
      </c>
      <c r="B46" s="1">
        <v>3.005667</v>
      </c>
      <c r="C46" s="1">
        <v>5.50181200000002</v>
      </c>
      <c r="E46" s="1">
        <v>42.0</v>
      </c>
      <c r="F46" s="1">
        <v>6.04915400000002</v>
      </c>
      <c r="G46" s="1">
        <v>3.310421</v>
      </c>
    </row>
    <row r="47">
      <c r="A47" s="1">
        <v>43.0</v>
      </c>
      <c r="B47" s="1">
        <v>2.274698</v>
      </c>
      <c r="C47" s="1">
        <v>3.678887</v>
      </c>
      <c r="E47" s="1">
        <v>43.0</v>
      </c>
      <c r="F47" s="1">
        <v>4.225308</v>
      </c>
      <c r="G47" s="1">
        <v>1.804871</v>
      </c>
    </row>
    <row r="48">
      <c r="A48" s="1">
        <v>44.0</v>
      </c>
      <c r="B48" s="1">
        <v>-0.199535</v>
      </c>
      <c r="C48" s="1">
        <v>-0.504771000000002</v>
      </c>
      <c r="E48" s="1">
        <v>44.0</v>
      </c>
      <c r="F48" s="1">
        <v>9.61968200000002</v>
      </c>
      <c r="G48" s="1">
        <v>5.55636400000002</v>
      </c>
    </row>
    <row r="49">
      <c r="A49" s="1">
        <v>45.0</v>
      </c>
      <c r="B49" s="1">
        <v>2.518886</v>
      </c>
      <c r="C49" s="1">
        <v>3.698922</v>
      </c>
      <c r="E49" s="1">
        <v>45.0</v>
      </c>
      <c r="F49" s="1">
        <v>5.20652400000002</v>
      </c>
      <c r="G49" s="1">
        <v>3.210752</v>
      </c>
    </row>
    <row r="50">
      <c r="A50" s="1">
        <v>46.0</v>
      </c>
      <c r="B50" s="1">
        <v>5.88358400000002</v>
      </c>
      <c r="C50" s="1">
        <v>8.97201400000002</v>
      </c>
      <c r="E50" s="1">
        <v>46.0</v>
      </c>
      <c r="F50" s="1">
        <v>3.323879</v>
      </c>
      <c r="G50" s="1">
        <v>1.940422</v>
      </c>
    </row>
    <row r="51">
      <c r="A51" s="1">
        <v>47.0</v>
      </c>
      <c r="B51" s="1">
        <v>4.328823</v>
      </c>
      <c r="C51" s="1">
        <v>3.908115</v>
      </c>
      <c r="E51" s="1">
        <v>47.0</v>
      </c>
      <c r="F51" s="1">
        <v>6.62387600000002</v>
      </c>
      <c r="G51" s="1">
        <v>6.45803600000002</v>
      </c>
    </row>
    <row r="52">
      <c r="A52" s="1">
        <v>48.0</v>
      </c>
      <c r="B52" s="1">
        <v>1.464144</v>
      </c>
      <c r="C52" s="1">
        <v>4.120767</v>
      </c>
      <c r="E52" s="1">
        <v>48.0</v>
      </c>
      <c r="F52" s="1">
        <v>4.697937</v>
      </c>
      <c r="G52" s="1">
        <v>4.77513800000002</v>
      </c>
    </row>
    <row r="53">
      <c r="A53" s="1">
        <v>49.0</v>
      </c>
      <c r="B53" s="1">
        <v>3.965156</v>
      </c>
      <c r="C53" s="1">
        <v>4.79535400000002</v>
      </c>
      <c r="E53" s="1">
        <v>49.0</v>
      </c>
      <c r="F53" s="1">
        <v>2.948286</v>
      </c>
      <c r="G53" s="1">
        <v>0.294405</v>
      </c>
    </row>
    <row r="55">
      <c r="A55" s="1" t="s">
        <v>21</v>
      </c>
      <c r="B55" s="13">
        <f t="shared" ref="B55:C55" si="1">AVERAGE(B4:B53)</f>
        <v>3.20902782</v>
      </c>
      <c r="C55" s="13">
        <f t="shared" si="1"/>
        <v>4.98402176</v>
      </c>
      <c r="F55" s="13">
        <f t="shared" ref="F55:G55" si="2">AVERAGE(F4:F53)</f>
        <v>4.45494946</v>
      </c>
      <c r="G55" s="13">
        <f t="shared" si="2"/>
        <v>2.4261137</v>
      </c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" t="s">
        <v>22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23</v>
      </c>
      <c r="C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/>
      <c r="B3" s="16"/>
      <c r="C3" s="16"/>
      <c r="D3" s="16"/>
      <c r="E3" s="16"/>
      <c r="F3" s="1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 t="s">
        <v>24</v>
      </c>
      <c r="B4" s="16" t="s">
        <v>25</v>
      </c>
      <c r="C4" s="16" t="s">
        <v>26</v>
      </c>
      <c r="D4" s="16" t="s">
        <v>27</v>
      </c>
      <c r="E4" s="16" t="s">
        <v>28</v>
      </c>
      <c r="F4" s="16" t="s">
        <v>29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7" t="s">
        <v>30</v>
      </c>
      <c r="B5" s="17" t="s">
        <v>31</v>
      </c>
      <c r="C5" s="18">
        <v>43122.60555555556</v>
      </c>
      <c r="D5" s="17" t="s">
        <v>32</v>
      </c>
      <c r="E5" s="17" t="s">
        <v>33</v>
      </c>
      <c r="F5" s="17" t="s">
        <v>34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 t="s">
        <v>35</v>
      </c>
      <c r="B6" s="17" t="s">
        <v>31</v>
      </c>
      <c r="C6" s="18">
        <v>42960.57638888889</v>
      </c>
      <c r="D6" s="17" t="s">
        <v>32</v>
      </c>
      <c r="E6" s="17" t="s">
        <v>36</v>
      </c>
      <c r="F6" s="17" t="s">
        <v>37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38</v>
      </c>
      <c r="B7" s="17" t="s">
        <v>31</v>
      </c>
      <c r="C7" s="18">
        <v>42800.62569444445</v>
      </c>
      <c r="D7" s="17" t="s">
        <v>32</v>
      </c>
      <c r="E7" s="17" t="s">
        <v>39</v>
      </c>
      <c r="F7" s="17" t="s">
        <v>34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7" t="s">
        <v>40</v>
      </c>
      <c r="B8" s="17" t="s">
        <v>41</v>
      </c>
      <c r="C8" s="18">
        <v>41859.180555555555</v>
      </c>
      <c r="D8" s="17" t="s">
        <v>32</v>
      </c>
      <c r="E8" s="17" t="s">
        <v>42</v>
      </c>
      <c r="F8" s="17" t="s">
        <v>37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43</v>
      </c>
      <c r="B9" s="17" t="s">
        <v>31</v>
      </c>
      <c r="C9" s="18">
        <v>42838.68680555555</v>
      </c>
      <c r="D9" s="17" t="s">
        <v>32</v>
      </c>
      <c r="E9" s="17" t="s">
        <v>44</v>
      </c>
      <c r="F9" s="17" t="s">
        <v>37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7" t="s">
        <v>45</v>
      </c>
      <c r="B10" s="17" t="s">
        <v>41</v>
      </c>
      <c r="C10" s="18">
        <v>42194.74375</v>
      </c>
      <c r="D10" s="17" t="s">
        <v>46</v>
      </c>
      <c r="E10" s="17" t="s">
        <v>47</v>
      </c>
      <c r="F10" s="17" t="s">
        <v>34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 t="s">
        <v>48</v>
      </c>
      <c r="B11" s="17" t="s">
        <v>41</v>
      </c>
      <c r="C11" s="18">
        <v>42498.53958333333</v>
      </c>
      <c r="D11" s="17" t="s">
        <v>49</v>
      </c>
      <c r="E11" s="17" t="s">
        <v>50</v>
      </c>
      <c r="F11" s="17" t="s">
        <v>34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 t="s">
        <v>51</v>
      </c>
      <c r="B12" s="17" t="s">
        <v>31</v>
      </c>
      <c r="C12" s="18">
        <v>41984.49166666667</v>
      </c>
      <c r="D12" s="17" t="s">
        <v>32</v>
      </c>
      <c r="E12" s="17" t="s">
        <v>52</v>
      </c>
      <c r="F12" s="17" t="s">
        <v>34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 t="s">
        <v>53</v>
      </c>
      <c r="B13" s="17" t="s">
        <v>31</v>
      </c>
      <c r="C13" s="18">
        <v>41761.51111111111</v>
      </c>
      <c r="D13" s="17" t="s">
        <v>32</v>
      </c>
      <c r="E13" s="17" t="s">
        <v>54</v>
      </c>
      <c r="F13" s="17" t="s">
        <v>37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7" t="s">
        <v>55</v>
      </c>
      <c r="B14" s="17" t="s">
        <v>41</v>
      </c>
      <c r="C14" s="18">
        <v>42242.49375</v>
      </c>
      <c r="D14" s="17" t="s">
        <v>32</v>
      </c>
      <c r="E14" s="17" t="s">
        <v>56</v>
      </c>
      <c r="F14" s="17" t="s">
        <v>37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7" t="s">
        <v>57</v>
      </c>
      <c r="B15" s="17" t="s">
        <v>41</v>
      </c>
      <c r="C15" s="18">
        <v>42846.48125</v>
      </c>
      <c r="D15" s="17" t="s">
        <v>32</v>
      </c>
      <c r="E15" s="17" t="s">
        <v>58</v>
      </c>
      <c r="F15" s="17" t="s">
        <v>34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7" t="s">
        <v>59</v>
      </c>
      <c r="B16" s="17" t="s">
        <v>41</v>
      </c>
      <c r="C16" s="18">
        <v>42132.77361111111</v>
      </c>
      <c r="D16" s="17" t="s">
        <v>32</v>
      </c>
      <c r="E16" s="17" t="s">
        <v>60</v>
      </c>
      <c r="F16" s="17" t="s">
        <v>37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7" t="s">
        <v>61</v>
      </c>
      <c r="B17" s="17" t="s">
        <v>41</v>
      </c>
      <c r="C17" s="18">
        <v>41665.575</v>
      </c>
      <c r="D17" s="17" t="s">
        <v>32</v>
      </c>
      <c r="E17" s="17" t="s">
        <v>62</v>
      </c>
      <c r="F17" s="17" t="s">
        <v>34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7" t="s">
        <v>63</v>
      </c>
      <c r="B18" s="17" t="s">
        <v>41</v>
      </c>
      <c r="C18" s="18">
        <v>42257.55138888889</v>
      </c>
      <c r="D18" s="17" t="s">
        <v>32</v>
      </c>
      <c r="E18" s="17" t="s">
        <v>64</v>
      </c>
      <c r="F18" s="17" t="s">
        <v>34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7" t="s">
        <v>65</v>
      </c>
      <c r="B19" s="17" t="s">
        <v>41</v>
      </c>
      <c r="C19" s="18">
        <v>41976.635416666664</v>
      </c>
      <c r="D19" s="17" t="s">
        <v>32</v>
      </c>
      <c r="E19" s="17" t="s">
        <v>66</v>
      </c>
      <c r="F19" s="17" t="s">
        <v>37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7" t="s">
        <v>67</v>
      </c>
      <c r="B20" s="17" t="s">
        <v>41</v>
      </c>
      <c r="C20" s="18">
        <v>42440.654861111114</v>
      </c>
      <c r="D20" s="17" t="s">
        <v>32</v>
      </c>
      <c r="E20" s="17" t="s">
        <v>68</v>
      </c>
      <c r="F20" s="17" t="s">
        <v>34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7" t="s">
        <v>69</v>
      </c>
      <c r="B21" s="17" t="s">
        <v>41</v>
      </c>
      <c r="C21" s="18">
        <v>42446.589583333334</v>
      </c>
      <c r="D21" s="17" t="s">
        <v>32</v>
      </c>
      <c r="E21" s="17" t="s">
        <v>70</v>
      </c>
      <c r="F21" s="17" t="s">
        <v>34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7" t="s">
        <v>71</v>
      </c>
      <c r="B22" s="17" t="s">
        <v>41</v>
      </c>
      <c r="C22" s="18">
        <v>42041.50833333333</v>
      </c>
      <c r="D22" s="17" t="s">
        <v>32</v>
      </c>
      <c r="E22" s="17" t="s">
        <v>72</v>
      </c>
      <c r="F22" s="17" t="s">
        <v>34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7" t="s">
        <v>73</v>
      </c>
      <c r="B23" s="17" t="s">
        <v>41</v>
      </c>
      <c r="C23" s="18">
        <v>42261.70277777778</v>
      </c>
      <c r="D23" s="17" t="s">
        <v>32</v>
      </c>
      <c r="E23" s="17" t="s">
        <v>74</v>
      </c>
      <c r="F23" s="17" t="s">
        <v>34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7" t="s">
        <v>75</v>
      </c>
      <c r="B24" s="17" t="s">
        <v>41</v>
      </c>
      <c r="C24" s="18">
        <v>42093.48333333333</v>
      </c>
      <c r="D24" s="17" t="s">
        <v>32</v>
      </c>
      <c r="E24" s="17" t="s">
        <v>76</v>
      </c>
      <c r="F24" s="17" t="s">
        <v>34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7" t="s">
        <v>77</v>
      </c>
      <c r="B25" s="17" t="s">
        <v>41</v>
      </c>
      <c r="C25" s="18">
        <v>41961.88888888889</v>
      </c>
      <c r="D25" s="17" t="s">
        <v>32</v>
      </c>
      <c r="E25" s="17" t="s">
        <v>78</v>
      </c>
      <c r="F25" s="17" t="s">
        <v>34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7" t="s">
        <v>79</v>
      </c>
      <c r="B26" s="17" t="s">
        <v>41</v>
      </c>
      <c r="C26" s="18">
        <v>42481.34652777778</v>
      </c>
      <c r="D26" s="17" t="s">
        <v>32</v>
      </c>
      <c r="E26" s="17" t="s">
        <v>80</v>
      </c>
      <c r="F26" s="17" t="s">
        <v>34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7" t="s">
        <v>81</v>
      </c>
      <c r="B27" s="17" t="s">
        <v>41</v>
      </c>
      <c r="C27" s="18">
        <v>42396.51875</v>
      </c>
      <c r="D27" s="17" t="s">
        <v>82</v>
      </c>
      <c r="E27" s="17" t="s">
        <v>83</v>
      </c>
      <c r="F27" s="17" t="s">
        <v>37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7" t="s">
        <v>84</v>
      </c>
      <c r="B28" s="17" t="s">
        <v>41</v>
      </c>
      <c r="C28" s="18">
        <v>41798.763194444444</v>
      </c>
      <c r="D28" s="17" t="s">
        <v>32</v>
      </c>
      <c r="E28" s="17" t="s">
        <v>85</v>
      </c>
      <c r="F28" s="17" t="s">
        <v>37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7" t="s">
        <v>86</v>
      </c>
      <c r="B29" s="17" t="s">
        <v>41</v>
      </c>
      <c r="C29" s="18">
        <v>41960.73541666667</v>
      </c>
      <c r="D29" s="17" t="s">
        <v>32</v>
      </c>
      <c r="E29" s="17" t="s">
        <v>87</v>
      </c>
      <c r="F29" s="17" t="s">
        <v>34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7" t="s">
        <v>88</v>
      </c>
      <c r="B30" s="17" t="s">
        <v>41</v>
      </c>
      <c r="C30" s="18">
        <v>42275.68472222222</v>
      </c>
      <c r="D30" s="17" t="s">
        <v>32</v>
      </c>
      <c r="E30" s="17" t="s">
        <v>89</v>
      </c>
      <c r="F30" s="17" t="s">
        <v>34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7" t="s">
        <v>90</v>
      </c>
      <c r="B31" s="17" t="s">
        <v>41</v>
      </c>
      <c r="C31" s="18">
        <v>41877.53680555556</v>
      </c>
      <c r="D31" s="17" t="s">
        <v>32</v>
      </c>
      <c r="E31" s="17" t="s">
        <v>91</v>
      </c>
      <c r="F31" s="17" t="s">
        <v>34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7" t="s">
        <v>92</v>
      </c>
      <c r="B32" s="17" t="s">
        <v>41</v>
      </c>
      <c r="C32" s="18">
        <v>42743.69027777778</v>
      </c>
      <c r="D32" s="17" t="s">
        <v>46</v>
      </c>
      <c r="E32" s="17" t="s">
        <v>93</v>
      </c>
      <c r="F32" s="17" t="s">
        <v>37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7" t="s">
        <v>94</v>
      </c>
      <c r="B33" s="17" t="s">
        <v>41</v>
      </c>
      <c r="C33" s="18">
        <v>42263.379166666666</v>
      </c>
      <c r="D33" s="17" t="s">
        <v>82</v>
      </c>
      <c r="E33" s="17" t="s">
        <v>95</v>
      </c>
      <c r="F33" s="17" t="s">
        <v>34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7" t="s">
        <v>96</v>
      </c>
      <c r="B34" s="17" t="s">
        <v>41</v>
      </c>
      <c r="C34" s="18">
        <v>42257.66736111111</v>
      </c>
      <c r="D34" s="17" t="s">
        <v>32</v>
      </c>
      <c r="E34" s="17" t="s">
        <v>97</v>
      </c>
      <c r="F34" s="17" t="s">
        <v>37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7" t="s">
        <v>98</v>
      </c>
      <c r="B35" s="17" t="s">
        <v>41</v>
      </c>
      <c r="C35" s="18">
        <v>41931.61736111111</v>
      </c>
      <c r="D35" s="17" t="s">
        <v>32</v>
      </c>
      <c r="E35" s="17" t="s">
        <v>99</v>
      </c>
      <c r="F35" s="17" t="s">
        <v>34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7" t="s">
        <v>100</v>
      </c>
      <c r="B36" s="17" t="s">
        <v>41</v>
      </c>
      <c r="C36" s="18">
        <v>43134.444444444445</v>
      </c>
      <c r="D36" s="17" t="s">
        <v>46</v>
      </c>
      <c r="E36" s="17" t="s">
        <v>101</v>
      </c>
      <c r="F36" s="17" t="s">
        <v>37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7" t="s">
        <v>102</v>
      </c>
      <c r="B37" s="17" t="s">
        <v>41</v>
      </c>
      <c r="C37" s="18">
        <v>41798.555555555555</v>
      </c>
      <c r="D37" s="17" t="s">
        <v>32</v>
      </c>
      <c r="E37" s="19"/>
      <c r="F37" s="17" t="s">
        <v>37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7" t="s">
        <v>103</v>
      </c>
      <c r="B38" s="17" t="s">
        <v>41</v>
      </c>
      <c r="C38" s="18">
        <v>42546.490277777775</v>
      </c>
      <c r="D38" s="17" t="s">
        <v>32</v>
      </c>
      <c r="E38" s="17" t="s">
        <v>104</v>
      </c>
      <c r="F38" s="17" t="s">
        <v>34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7" t="s">
        <v>105</v>
      </c>
      <c r="B39" s="17" t="s">
        <v>31</v>
      </c>
      <c r="C39" s="18">
        <v>41939.61319444444</v>
      </c>
      <c r="D39" s="17" t="s">
        <v>32</v>
      </c>
      <c r="E39" s="17" t="s">
        <v>106</v>
      </c>
      <c r="F39" s="17" t="s">
        <v>37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7" t="s">
        <v>107</v>
      </c>
      <c r="B40" s="17" t="s">
        <v>41</v>
      </c>
      <c r="C40" s="18">
        <v>41581.62777777778</v>
      </c>
      <c r="D40" s="17" t="s">
        <v>32</v>
      </c>
      <c r="E40" s="17" t="s">
        <v>108</v>
      </c>
      <c r="F40" s="17" t="s">
        <v>37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7" t="s">
        <v>109</v>
      </c>
      <c r="B41" s="17" t="s">
        <v>31</v>
      </c>
      <c r="C41" s="18">
        <v>42214.67152777778</v>
      </c>
      <c r="D41" s="17" t="s">
        <v>32</v>
      </c>
      <c r="E41" s="17" t="s">
        <v>110</v>
      </c>
      <c r="F41" s="17" t="s">
        <v>34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7" t="s">
        <v>111</v>
      </c>
      <c r="B42" s="17" t="s">
        <v>41</v>
      </c>
      <c r="C42" s="18">
        <v>42219.38125</v>
      </c>
      <c r="D42" s="17" t="s">
        <v>32</v>
      </c>
      <c r="E42" s="17" t="s">
        <v>112</v>
      </c>
      <c r="F42" s="17" t="s">
        <v>34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7" t="s">
        <v>113</v>
      </c>
      <c r="B43" s="17" t="s">
        <v>41</v>
      </c>
      <c r="C43" s="18">
        <v>42135.52291666667</v>
      </c>
      <c r="D43" s="17" t="s">
        <v>32</v>
      </c>
      <c r="E43" s="17" t="s">
        <v>114</v>
      </c>
      <c r="F43" s="17" t="s">
        <v>34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7" t="s">
        <v>115</v>
      </c>
      <c r="B44" s="17" t="s">
        <v>41</v>
      </c>
      <c r="C44" s="18">
        <v>42528.7375</v>
      </c>
      <c r="D44" s="17" t="s">
        <v>32</v>
      </c>
      <c r="E44" s="17" t="s">
        <v>116</v>
      </c>
      <c r="F44" s="17" t="s">
        <v>37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7" t="s">
        <v>117</v>
      </c>
      <c r="B45" s="17" t="s">
        <v>31</v>
      </c>
      <c r="C45" s="18">
        <v>41849.48819444444</v>
      </c>
      <c r="D45" s="17" t="s">
        <v>32</v>
      </c>
      <c r="E45" s="17" t="s">
        <v>118</v>
      </c>
      <c r="F45" s="17" t="s">
        <v>37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7" t="s">
        <v>119</v>
      </c>
      <c r="B46" s="17" t="s">
        <v>41</v>
      </c>
      <c r="C46" s="18">
        <v>41718.521527777775</v>
      </c>
      <c r="D46" s="17" t="s">
        <v>32</v>
      </c>
      <c r="E46" s="17" t="s">
        <v>120</v>
      </c>
      <c r="F46" s="17" t="s">
        <v>37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7" t="s">
        <v>121</v>
      </c>
      <c r="B47" s="17" t="s">
        <v>41</v>
      </c>
      <c r="C47" s="18">
        <v>42167.532638888886</v>
      </c>
      <c r="D47" s="17" t="s">
        <v>46</v>
      </c>
      <c r="E47" s="17" t="s">
        <v>122</v>
      </c>
      <c r="F47" s="17" t="s">
        <v>34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7" t="s">
        <v>123</v>
      </c>
      <c r="B48" s="17" t="s">
        <v>41</v>
      </c>
      <c r="C48" s="18">
        <v>41688.51666666667</v>
      </c>
      <c r="D48" s="17" t="s">
        <v>32</v>
      </c>
      <c r="E48" s="17" t="s">
        <v>124</v>
      </c>
      <c r="F48" s="17" t="s">
        <v>37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7" t="s">
        <v>125</v>
      </c>
      <c r="B49" s="17" t="s">
        <v>41</v>
      </c>
      <c r="C49" s="18">
        <v>42925.32083333333</v>
      </c>
      <c r="D49" s="17" t="s">
        <v>32</v>
      </c>
      <c r="E49" s="17" t="s">
        <v>126</v>
      </c>
      <c r="F49" s="17" t="s">
        <v>37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7" t="s">
        <v>127</v>
      </c>
      <c r="B50" s="17" t="s">
        <v>41</v>
      </c>
      <c r="C50" s="18">
        <v>43033.720138888886</v>
      </c>
      <c r="D50" s="17" t="s">
        <v>32</v>
      </c>
      <c r="E50" s="17" t="s">
        <v>128</v>
      </c>
      <c r="F50" s="17" t="s">
        <v>37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7" t="s">
        <v>129</v>
      </c>
      <c r="B51" s="17" t="s">
        <v>41</v>
      </c>
      <c r="C51" s="18">
        <v>41664.60972222222</v>
      </c>
      <c r="D51" s="17" t="s">
        <v>32</v>
      </c>
      <c r="E51" s="17" t="s">
        <v>130</v>
      </c>
      <c r="F51" s="17" t="s">
        <v>34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7" t="s">
        <v>131</v>
      </c>
      <c r="B52" s="17" t="s">
        <v>41</v>
      </c>
      <c r="C52" s="18">
        <v>41853.47430555556</v>
      </c>
      <c r="D52" s="17" t="s">
        <v>46</v>
      </c>
      <c r="E52" s="17" t="s">
        <v>132</v>
      </c>
      <c r="F52" s="17" t="s">
        <v>133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7" t="s">
        <v>134</v>
      </c>
      <c r="B53" s="17" t="s">
        <v>41</v>
      </c>
      <c r="C53" s="18">
        <v>41825.30069444444</v>
      </c>
      <c r="D53" s="17" t="s">
        <v>32</v>
      </c>
      <c r="E53" s="17" t="s">
        <v>135</v>
      </c>
      <c r="F53" s="17" t="s">
        <v>37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7" t="s">
        <v>136</v>
      </c>
      <c r="B54" s="17" t="s">
        <v>41</v>
      </c>
      <c r="C54" s="18">
        <v>43006.566666666666</v>
      </c>
      <c r="D54" s="17" t="s">
        <v>32</v>
      </c>
      <c r="E54" s="17" t="s">
        <v>137</v>
      </c>
      <c r="F54" s="17" t="s">
        <v>37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7" t="s">
        <v>138</v>
      </c>
      <c r="B55" s="17" t="s">
        <v>41</v>
      </c>
      <c r="C55" s="18">
        <v>41570.4875</v>
      </c>
      <c r="D55" s="17" t="s">
        <v>32</v>
      </c>
      <c r="E55" s="17" t="s">
        <v>139</v>
      </c>
      <c r="F55" s="17" t="s">
        <v>140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7" t="s">
        <v>141</v>
      </c>
      <c r="B56" s="17" t="s">
        <v>41</v>
      </c>
      <c r="C56" s="18">
        <v>42401.60763888889</v>
      </c>
      <c r="D56" s="17" t="s">
        <v>32</v>
      </c>
      <c r="E56" s="17" t="s">
        <v>142</v>
      </c>
      <c r="F56" s="17" t="s">
        <v>37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7" t="s">
        <v>143</v>
      </c>
      <c r="B57" s="17" t="s">
        <v>41</v>
      </c>
      <c r="C57" s="18">
        <v>41673.52847222222</v>
      </c>
      <c r="D57" s="17" t="s">
        <v>32</v>
      </c>
      <c r="E57" s="17" t="s">
        <v>144</v>
      </c>
      <c r="F57" s="17" t="s">
        <v>34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7" t="s">
        <v>145</v>
      </c>
      <c r="B58" s="17" t="s">
        <v>41</v>
      </c>
      <c r="C58" s="18">
        <v>42951.697916666664</v>
      </c>
      <c r="D58" s="17" t="s">
        <v>32</v>
      </c>
      <c r="E58" s="17" t="s">
        <v>146</v>
      </c>
      <c r="F58" s="17" t="s">
        <v>37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7" t="s">
        <v>147</v>
      </c>
      <c r="B59" s="17" t="s">
        <v>41</v>
      </c>
      <c r="C59" s="18">
        <v>42391.717361111114</v>
      </c>
      <c r="D59" s="17" t="s">
        <v>32</v>
      </c>
      <c r="E59" s="17" t="s">
        <v>148</v>
      </c>
      <c r="F59" s="17" t="s">
        <v>37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7" t="s">
        <v>149</v>
      </c>
      <c r="B60" s="17" t="s">
        <v>41</v>
      </c>
      <c r="C60" s="18">
        <v>41857.50486111111</v>
      </c>
      <c r="D60" s="17" t="s">
        <v>32</v>
      </c>
      <c r="E60" s="17" t="s">
        <v>150</v>
      </c>
      <c r="F60" s="17" t="s">
        <v>37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7" t="s">
        <v>151</v>
      </c>
      <c r="B61" s="17" t="s">
        <v>41</v>
      </c>
      <c r="C61" s="18">
        <v>42924.40347222222</v>
      </c>
      <c r="D61" s="17" t="s">
        <v>82</v>
      </c>
      <c r="E61" s="17" t="s">
        <v>152</v>
      </c>
      <c r="F61" s="17" t="s">
        <v>34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7" t="s">
        <v>153</v>
      </c>
      <c r="B62" s="17" t="s">
        <v>41</v>
      </c>
      <c r="C62" s="18">
        <v>42076.55138888889</v>
      </c>
      <c r="D62" s="17" t="s">
        <v>32</v>
      </c>
      <c r="E62" s="17" t="s">
        <v>154</v>
      </c>
      <c r="F62" s="17" t="s">
        <v>140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7" t="s">
        <v>155</v>
      </c>
      <c r="B63" s="17" t="s">
        <v>41</v>
      </c>
      <c r="C63" s="18">
        <v>41951.67638888889</v>
      </c>
      <c r="D63" s="17" t="s">
        <v>32</v>
      </c>
      <c r="E63" s="17" t="s">
        <v>156</v>
      </c>
      <c r="F63" s="17" t="s">
        <v>37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7" t="s">
        <v>157</v>
      </c>
      <c r="B64" s="17" t="s">
        <v>31</v>
      </c>
      <c r="C64" s="18">
        <v>41788.521527777775</v>
      </c>
      <c r="D64" s="17" t="s">
        <v>32</v>
      </c>
      <c r="E64" s="17" t="s">
        <v>158</v>
      </c>
      <c r="F64" s="17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7" t="s">
        <v>159</v>
      </c>
      <c r="B65" s="17" t="s">
        <v>41</v>
      </c>
      <c r="C65" s="18">
        <v>42771.51875</v>
      </c>
      <c r="D65" s="17" t="s">
        <v>32</v>
      </c>
      <c r="E65" s="17" t="s">
        <v>160</v>
      </c>
      <c r="F65" s="17" t="s">
        <v>34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7" t="s">
        <v>161</v>
      </c>
      <c r="B66" s="17" t="s">
        <v>31</v>
      </c>
      <c r="C66" s="18">
        <v>41824.07986111111</v>
      </c>
      <c r="D66" s="17" t="s">
        <v>49</v>
      </c>
      <c r="E66" s="17" t="s">
        <v>162</v>
      </c>
      <c r="F66" s="17" t="s">
        <v>34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7" t="s">
        <v>163</v>
      </c>
      <c r="B67" s="17" t="s">
        <v>31</v>
      </c>
      <c r="C67" s="18">
        <v>41986.638194444444</v>
      </c>
      <c r="D67" s="17" t="s">
        <v>32</v>
      </c>
      <c r="E67" s="17" t="s">
        <v>164</v>
      </c>
      <c r="F67" s="17" t="s">
        <v>34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7" t="s">
        <v>165</v>
      </c>
      <c r="B68" s="17" t="s">
        <v>41</v>
      </c>
      <c r="C68" s="18">
        <v>41650.635416666664</v>
      </c>
      <c r="D68" s="17" t="s">
        <v>32</v>
      </c>
      <c r="E68" s="17" t="s">
        <v>166</v>
      </c>
      <c r="F68" s="17" t="s">
        <v>34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7" t="s">
        <v>167</v>
      </c>
      <c r="B69" s="17" t="s">
        <v>41</v>
      </c>
      <c r="C69" s="18">
        <v>42272.76180555556</v>
      </c>
      <c r="D69" s="17" t="s">
        <v>32</v>
      </c>
      <c r="E69" s="17" t="s">
        <v>168</v>
      </c>
      <c r="F69" s="17" t="s">
        <v>34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7" t="s">
        <v>169</v>
      </c>
      <c r="B70" s="17" t="s">
        <v>31</v>
      </c>
      <c r="C70" s="18">
        <v>42357.53611111111</v>
      </c>
      <c r="D70" s="17" t="s">
        <v>32</v>
      </c>
      <c r="E70" s="17" t="s">
        <v>170</v>
      </c>
      <c r="F70" s="17" t="s">
        <v>34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7" t="s">
        <v>171</v>
      </c>
      <c r="B71" s="17" t="s">
        <v>41</v>
      </c>
      <c r="C71" s="18">
        <v>42233.538194444445</v>
      </c>
      <c r="D71" s="17" t="s">
        <v>46</v>
      </c>
      <c r="E71" s="17" t="s">
        <v>172</v>
      </c>
      <c r="F71" s="17" t="s">
        <v>34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7" t="s">
        <v>173</v>
      </c>
      <c r="B72" s="17" t="s">
        <v>41</v>
      </c>
      <c r="C72" s="18">
        <v>41671.775</v>
      </c>
      <c r="D72" s="17" t="s">
        <v>32</v>
      </c>
      <c r="E72" s="17" t="s">
        <v>174</v>
      </c>
      <c r="F72" s="17" t="s">
        <v>37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7" t="s">
        <v>175</v>
      </c>
      <c r="B73" s="17" t="s">
        <v>41</v>
      </c>
      <c r="C73" s="18">
        <v>41815.70694444444</v>
      </c>
      <c r="D73" s="17" t="s">
        <v>82</v>
      </c>
      <c r="E73" s="17" t="s">
        <v>176</v>
      </c>
      <c r="F73" s="17" t="s">
        <v>37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7" t="s">
        <v>177</v>
      </c>
      <c r="B74" s="17" t="s">
        <v>41</v>
      </c>
      <c r="C74" s="18">
        <v>42363.42569444444</v>
      </c>
      <c r="D74" s="17" t="s">
        <v>82</v>
      </c>
      <c r="E74" s="17" t="s">
        <v>178</v>
      </c>
      <c r="F74" s="17" t="s">
        <v>34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7" t="s">
        <v>179</v>
      </c>
      <c r="B75" s="17" t="s">
        <v>41</v>
      </c>
      <c r="C75" s="18">
        <v>42335.665972222225</v>
      </c>
      <c r="D75" s="17" t="s">
        <v>32</v>
      </c>
      <c r="E75" s="17" t="s">
        <v>180</v>
      </c>
      <c r="F75" s="17" t="s">
        <v>34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7" t="s">
        <v>181</v>
      </c>
      <c r="B76" s="17" t="s">
        <v>41</v>
      </c>
      <c r="C76" s="18">
        <v>41616.71111111111</v>
      </c>
      <c r="D76" s="17" t="s">
        <v>32</v>
      </c>
      <c r="E76" s="17" t="s">
        <v>182</v>
      </c>
      <c r="F76" s="17" t="s">
        <v>37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7" t="s">
        <v>183</v>
      </c>
      <c r="B77" s="17" t="s">
        <v>41</v>
      </c>
      <c r="C77" s="18">
        <v>42466.66180555556</v>
      </c>
      <c r="D77" s="17" t="s">
        <v>32</v>
      </c>
      <c r="E77" s="17" t="s">
        <v>184</v>
      </c>
      <c r="F77" s="17" t="s">
        <v>34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7" t="s">
        <v>185</v>
      </c>
      <c r="B78" s="17" t="s">
        <v>41</v>
      </c>
      <c r="C78" s="18">
        <v>42810.70347222222</v>
      </c>
      <c r="D78" s="17" t="s">
        <v>32</v>
      </c>
      <c r="E78" s="17" t="s">
        <v>186</v>
      </c>
      <c r="F78" s="17" t="s">
        <v>37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7" t="s">
        <v>187</v>
      </c>
      <c r="B79" s="17" t="s">
        <v>41</v>
      </c>
      <c r="C79" s="18">
        <v>41670.57361111111</v>
      </c>
      <c r="D79" s="17" t="s">
        <v>32</v>
      </c>
      <c r="E79" s="17" t="s">
        <v>188</v>
      </c>
      <c r="F79" s="17" t="s">
        <v>37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7" t="s">
        <v>189</v>
      </c>
      <c r="B80" s="17" t="s">
        <v>41</v>
      </c>
      <c r="C80" s="18">
        <v>41598.54791666667</v>
      </c>
      <c r="D80" s="17" t="s">
        <v>32</v>
      </c>
      <c r="E80" s="17" t="s">
        <v>190</v>
      </c>
      <c r="F80" s="17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7" t="s">
        <v>191</v>
      </c>
      <c r="B81" s="17" t="s">
        <v>41</v>
      </c>
      <c r="C81" s="18">
        <v>42211.48541666667</v>
      </c>
      <c r="D81" s="17" t="s">
        <v>32</v>
      </c>
      <c r="E81" s="17" t="s">
        <v>192</v>
      </c>
      <c r="F81" s="17" t="s">
        <v>34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7" t="s">
        <v>193</v>
      </c>
      <c r="B82" s="17" t="s">
        <v>41</v>
      </c>
      <c r="C82" s="18">
        <v>42028.67638888889</v>
      </c>
      <c r="D82" s="17" t="s">
        <v>32</v>
      </c>
      <c r="E82" s="17" t="s">
        <v>194</v>
      </c>
      <c r="F82" s="17" t="s">
        <v>37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7" t="s">
        <v>195</v>
      </c>
      <c r="B83" s="17" t="s">
        <v>41</v>
      </c>
      <c r="C83" s="18">
        <v>42365.7375</v>
      </c>
      <c r="D83" s="17" t="s">
        <v>32</v>
      </c>
      <c r="E83" s="17" t="s">
        <v>196</v>
      </c>
      <c r="F83" s="17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7" t="s">
        <v>197</v>
      </c>
      <c r="B84" s="17" t="s">
        <v>41</v>
      </c>
      <c r="C84" s="18">
        <v>42604.67569444444</v>
      </c>
      <c r="D84" s="17" t="s">
        <v>49</v>
      </c>
      <c r="E84" s="17" t="s">
        <v>198</v>
      </c>
      <c r="F84" s="17" t="s">
        <v>37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7" t="s">
        <v>199</v>
      </c>
      <c r="B85" s="17" t="s">
        <v>41</v>
      </c>
      <c r="C85" s="18">
        <v>42928.61319444444</v>
      </c>
      <c r="D85" s="17" t="s">
        <v>49</v>
      </c>
      <c r="E85" s="17" t="s">
        <v>200</v>
      </c>
      <c r="F85" s="17" t="s">
        <v>34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7" t="s">
        <v>201</v>
      </c>
      <c r="B86" s="17" t="s">
        <v>41</v>
      </c>
      <c r="C86" s="18">
        <v>42241.58888888889</v>
      </c>
      <c r="D86" s="17" t="s">
        <v>32</v>
      </c>
      <c r="E86" s="17" t="s">
        <v>128</v>
      </c>
      <c r="F86" s="17" t="s">
        <v>37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7" t="s">
        <v>202</v>
      </c>
      <c r="B87" s="17" t="s">
        <v>41</v>
      </c>
      <c r="C87" s="18">
        <v>41561.65138888889</v>
      </c>
      <c r="D87" s="17" t="s">
        <v>32</v>
      </c>
      <c r="E87" s="17" t="s">
        <v>203</v>
      </c>
      <c r="F87" s="17" t="s">
        <v>34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7" t="s">
        <v>204</v>
      </c>
      <c r="B88" s="17" t="s">
        <v>41</v>
      </c>
      <c r="C88" s="18">
        <v>42647.85486111111</v>
      </c>
      <c r="D88" s="17" t="s">
        <v>32</v>
      </c>
      <c r="E88" s="17" t="s">
        <v>205</v>
      </c>
      <c r="F88" s="17" t="s">
        <v>34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7" t="s">
        <v>206</v>
      </c>
      <c r="B89" s="17" t="s">
        <v>41</v>
      </c>
      <c r="C89" s="18">
        <v>42903.56180555555</v>
      </c>
      <c r="D89" s="17" t="s">
        <v>32</v>
      </c>
      <c r="E89" s="17" t="s">
        <v>128</v>
      </c>
      <c r="F89" s="17" t="s">
        <v>37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7" t="s">
        <v>207</v>
      </c>
      <c r="B90" s="17" t="s">
        <v>41</v>
      </c>
      <c r="C90" s="18">
        <v>41596.71041666667</v>
      </c>
      <c r="D90" s="17" t="s">
        <v>32</v>
      </c>
      <c r="E90" s="17" t="s">
        <v>208</v>
      </c>
      <c r="F90" s="17" t="s">
        <v>37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7" t="s">
        <v>209</v>
      </c>
      <c r="B91" s="17" t="s">
        <v>41</v>
      </c>
      <c r="C91" s="18">
        <v>41775.595138888886</v>
      </c>
      <c r="D91" s="17" t="s">
        <v>32</v>
      </c>
      <c r="E91" s="17" t="s">
        <v>210</v>
      </c>
      <c r="F91" s="17" t="s">
        <v>37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7" t="s">
        <v>211</v>
      </c>
      <c r="B92" s="17" t="s">
        <v>41</v>
      </c>
      <c r="C92" s="18">
        <v>42502.84930555556</v>
      </c>
      <c r="D92" s="17" t="s">
        <v>49</v>
      </c>
      <c r="E92" s="17" t="s">
        <v>212</v>
      </c>
      <c r="F92" s="17" t="s">
        <v>37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7" t="s">
        <v>213</v>
      </c>
      <c r="B93" s="17" t="s">
        <v>41</v>
      </c>
      <c r="C93" s="18">
        <v>42661.459027777775</v>
      </c>
      <c r="D93" s="17" t="s">
        <v>32</v>
      </c>
      <c r="E93" s="17" t="s">
        <v>214</v>
      </c>
      <c r="F93" s="17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7" t="s">
        <v>215</v>
      </c>
      <c r="B94" s="17" t="s">
        <v>41</v>
      </c>
      <c r="C94" s="18">
        <v>41998.501388888886</v>
      </c>
      <c r="D94" s="17" t="s">
        <v>32</v>
      </c>
      <c r="E94" s="17" t="s">
        <v>216</v>
      </c>
      <c r="F94" s="17" t="s">
        <v>37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7" t="s">
        <v>217</v>
      </c>
      <c r="B95" s="17" t="s">
        <v>41</v>
      </c>
      <c r="C95" s="18">
        <v>42462.48333333333</v>
      </c>
      <c r="D95" s="17" t="s">
        <v>46</v>
      </c>
      <c r="E95" s="17" t="s">
        <v>218</v>
      </c>
      <c r="F95" s="17" t="s">
        <v>34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7" t="s">
        <v>219</v>
      </c>
      <c r="B96" s="17" t="s">
        <v>41</v>
      </c>
      <c r="C96" s="18">
        <v>42624.589583333334</v>
      </c>
      <c r="D96" s="17" t="s">
        <v>82</v>
      </c>
      <c r="E96" s="17" t="s">
        <v>220</v>
      </c>
      <c r="F96" s="17" t="s">
        <v>133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7" t="s">
        <v>221</v>
      </c>
      <c r="B97" s="17" t="s">
        <v>31</v>
      </c>
      <c r="C97" s="18">
        <v>42327.57013888889</v>
      </c>
      <c r="D97" s="17" t="s">
        <v>32</v>
      </c>
      <c r="E97" s="17" t="s">
        <v>198</v>
      </c>
      <c r="F97" s="17" t="s">
        <v>37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7" t="s">
        <v>222</v>
      </c>
      <c r="B98" s="17" t="s">
        <v>31</v>
      </c>
      <c r="C98" s="18">
        <v>41811.51736111111</v>
      </c>
      <c r="D98" s="17" t="s">
        <v>32</v>
      </c>
      <c r="E98" s="17" t="s">
        <v>223</v>
      </c>
      <c r="F98" s="17" t="s">
        <v>37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7" t="s">
        <v>224</v>
      </c>
      <c r="B99" s="17" t="s">
        <v>41</v>
      </c>
      <c r="C99" s="18">
        <v>42213.76180555556</v>
      </c>
      <c r="D99" s="17" t="s">
        <v>32</v>
      </c>
      <c r="E99" s="17" t="s">
        <v>225</v>
      </c>
      <c r="F99" s="17" t="s">
        <v>34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7" t="s">
        <v>226</v>
      </c>
      <c r="B100" s="17" t="s">
        <v>41</v>
      </c>
      <c r="C100" s="18">
        <v>42442.470138888886</v>
      </c>
      <c r="D100" s="17" t="s">
        <v>32</v>
      </c>
      <c r="E100" s="17" t="s">
        <v>227</v>
      </c>
      <c r="F100" s="17" t="s">
        <v>34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7" t="s">
        <v>228</v>
      </c>
      <c r="B101" s="17" t="s">
        <v>41</v>
      </c>
      <c r="C101" s="18">
        <v>42372.68402777778</v>
      </c>
      <c r="D101" s="17" t="s">
        <v>32</v>
      </c>
      <c r="E101" s="17" t="s">
        <v>229</v>
      </c>
      <c r="F101" s="17" t="s">
        <v>34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7" t="s">
        <v>230</v>
      </c>
      <c r="B102" s="17" t="s">
        <v>41</v>
      </c>
      <c r="C102" s="18">
        <v>42479.561111111114</v>
      </c>
      <c r="D102" s="17" t="s">
        <v>32</v>
      </c>
      <c r="E102" s="17" t="s">
        <v>231</v>
      </c>
      <c r="F102" s="17" t="s">
        <v>37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7" t="s">
        <v>232</v>
      </c>
      <c r="B103" s="17" t="s">
        <v>41</v>
      </c>
      <c r="C103" s="18">
        <v>42033.62569444445</v>
      </c>
      <c r="D103" s="17" t="s">
        <v>32</v>
      </c>
      <c r="E103" s="17" t="s">
        <v>233</v>
      </c>
      <c r="F103" s="17" t="s">
        <v>37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7" t="s">
        <v>234</v>
      </c>
      <c r="B104" s="17" t="s">
        <v>41</v>
      </c>
      <c r="C104" s="18">
        <v>42528.38680555556</v>
      </c>
      <c r="D104" s="17" t="s">
        <v>32</v>
      </c>
      <c r="E104" s="17" t="s">
        <v>235</v>
      </c>
      <c r="F104" s="17" t="s">
        <v>34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hyperlinks>
    <hyperlink r:id="rId1" ref="B2"/>
  </hyperlinks>
  <drawing r:id="rId2"/>
</worksheet>
</file>