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ongarrett/Documents/GitHub/metis/Regression/Project/"/>
    </mc:Choice>
  </mc:AlternateContent>
  <xr:revisionPtr revIDLastSave="0" documentId="13_ncr:1_{5C3D63DC-B1C3-3F4F-8095-C5ABCC8066C0}" xr6:coauthVersionLast="47" xr6:coauthVersionMax="47" xr10:uidLastSave="{00000000-0000-0000-0000-000000000000}"/>
  <bookViews>
    <workbookView xWindow="3900" yWindow="2200" windowWidth="28040" windowHeight="17440" xr2:uid="{00000000-000D-0000-FFFF-FFFF00000000}"/>
  </bookViews>
  <sheets>
    <sheet name="predictions" sheetId="1" r:id="rId1"/>
  </sheets>
  <definedNames>
    <definedName name="_xlnm._FilterDatabase" localSheetId="0" hidden="1">predictions!$A$1:$BM$504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4" i="1" l="1"/>
  <c r="BL4" i="1"/>
  <c r="BJ6" i="1"/>
  <c r="BL6" i="1"/>
  <c r="BJ22" i="1"/>
  <c r="BL22" i="1"/>
  <c r="BJ155" i="1"/>
  <c r="BL155" i="1"/>
  <c r="BJ10" i="1"/>
  <c r="BL10" i="1"/>
  <c r="BJ38" i="1"/>
  <c r="BL38" i="1"/>
  <c r="BJ33" i="1"/>
  <c r="BL33" i="1"/>
  <c r="BJ386" i="1"/>
  <c r="BL386" i="1"/>
  <c r="BJ461" i="1"/>
  <c r="BL461" i="1"/>
  <c r="BJ434" i="1"/>
  <c r="BL434" i="1"/>
  <c r="BJ42" i="1"/>
  <c r="BL42" i="1"/>
  <c r="BJ479" i="1"/>
  <c r="BL479" i="1"/>
  <c r="BJ11" i="1"/>
  <c r="BL11" i="1"/>
  <c r="BJ17" i="1"/>
  <c r="BL17" i="1"/>
  <c r="BJ12" i="1"/>
  <c r="BL12" i="1"/>
  <c r="BJ190" i="1"/>
  <c r="BL190" i="1"/>
  <c r="BJ257" i="1"/>
  <c r="BL257" i="1"/>
  <c r="BJ433" i="1"/>
  <c r="BL433" i="1"/>
  <c r="BJ177" i="1"/>
  <c r="BL177" i="1"/>
  <c r="BJ44" i="1"/>
  <c r="BL44" i="1"/>
  <c r="BJ48" i="1"/>
  <c r="BL48" i="1"/>
  <c r="BJ105" i="1"/>
  <c r="BL105" i="1"/>
  <c r="BJ460" i="1"/>
  <c r="BL460" i="1"/>
  <c r="BJ9" i="1"/>
  <c r="BL9" i="1"/>
  <c r="BJ486" i="1"/>
  <c r="BL486" i="1"/>
  <c r="BJ89" i="1"/>
  <c r="BL89" i="1"/>
  <c r="BJ13" i="1"/>
  <c r="BL13" i="1"/>
  <c r="BJ117" i="1"/>
  <c r="BL117" i="1"/>
  <c r="BJ199" i="1"/>
  <c r="BL199" i="1"/>
  <c r="BJ132" i="1"/>
  <c r="BL132" i="1"/>
  <c r="BJ357" i="1"/>
  <c r="BL357" i="1"/>
  <c r="BJ480" i="1"/>
  <c r="BL480" i="1"/>
  <c r="BJ123" i="1"/>
  <c r="BL123" i="1"/>
  <c r="BJ16" i="1"/>
  <c r="BL16" i="1"/>
  <c r="BJ476" i="1"/>
  <c r="BL476" i="1"/>
  <c r="BJ52" i="1"/>
  <c r="BL52" i="1"/>
  <c r="BJ98" i="1"/>
  <c r="BL98" i="1"/>
  <c r="BJ320" i="1"/>
  <c r="BL320" i="1"/>
  <c r="BJ19" i="1"/>
  <c r="BL19" i="1"/>
  <c r="BJ32" i="1"/>
  <c r="BL32" i="1"/>
  <c r="BJ291" i="1"/>
  <c r="BL291" i="1"/>
  <c r="BJ295" i="1"/>
  <c r="BL295" i="1"/>
  <c r="BJ21" i="1"/>
  <c r="BL21" i="1"/>
  <c r="BJ311" i="1"/>
  <c r="BL311" i="1"/>
  <c r="BJ450" i="1"/>
  <c r="BL450" i="1"/>
  <c r="BJ475" i="1"/>
  <c r="BL475" i="1"/>
  <c r="BJ73" i="1"/>
  <c r="BL73" i="1"/>
  <c r="BJ103" i="1"/>
  <c r="BL103" i="1"/>
  <c r="BJ27" i="1"/>
  <c r="BL27" i="1"/>
  <c r="BJ8" i="1"/>
  <c r="BL8" i="1"/>
  <c r="BJ118" i="1"/>
  <c r="BL118" i="1"/>
  <c r="BJ14" i="1"/>
  <c r="BL14" i="1"/>
  <c r="BJ40" i="1"/>
  <c r="BL40" i="1"/>
  <c r="BJ319" i="1"/>
  <c r="BL319" i="1"/>
  <c r="BJ267" i="1"/>
  <c r="BL267" i="1"/>
  <c r="BJ15" i="1"/>
  <c r="BL15" i="1"/>
  <c r="BJ37" i="1"/>
  <c r="BL37" i="1"/>
  <c r="BJ313" i="1"/>
  <c r="BL313" i="1"/>
  <c r="BJ385" i="1"/>
  <c r="BL385" i="1"/>
  <c r="BJ28" i="1"/>
  <c r="BL28" i="1"/>
  <c r="BJ26" i="1"/>
  <c r="BL26" i="1"/>
  <c r="BJ481" i="1"/>
  <c r="BL481" i="1"/>
  <c r="BJ59" i="1"/>
  <c r="BL59" i="1"/>
  <c r="BJ142" i="1"/>
  <c r="BL142" i="1"/>
  <c r="BJ36" i="1"/>
  <c r="BL36" i="1"/>
  <c r="BJ119" i="1"/>
  <c r="BL119" i="1"/>
  <c r="BJ264" i="1"/>
  <c r="BL264" i="1"/>
  <c r="BJ181" i="1"/>
  <c r="BL181" i="1"/>
  <c r="BJ110" i="1"/>
  <c r="BL110" i="1"/>
  <c r="BJ145" i="1"/>
  <c r="BL145" i="1"/>
  <c r="BJ236" i="1"/>
  <c r="BL236" i="1"/>
  <c r="BJ113" i="1"/>
  <c r="BL113" i="1"/>
  <c r="BJ49" i="1"/>
  <c r="BL49" i="1"/>
  <c r="BJ490" i="1"/>
  <c r="BL490" i="1"/>
  <c r="BJ80" i="1"/>
  <c r="BL80" i="1"/>
  <c r="BJ24" i="1"/>
  <c r="BL24" i="1"/>
  <c r="BJ258" i="1"/>
  <c r="BL258" i="1"/>
  <c r="BJ57" i="1"/>
  <c r="BL57" i="1"/>
  <c r="BJ494" i="1"/>
  <c r="BL494" i="1"/>
  <c r="BJ20" i="1"/>
  <c r="BL20" i="1"/>
  <c r="BJ55" i="1"/>
  <c r="BL55" i="1"/>
  <c r="BJ30" i="1"/>
  <c r="BL30" i="1"/>
  <c r="BJ305" i="1"/>
  <c r="BL305" i="1"/>
  <c r="BJ67" i="1"/>
  <c r="BL67" i="1"/>
  <c r="BJ160" i="1"/>
  <c r="BL160" i="1"/>
  <c r="BJ25" i="1"/>
  <c r="BL25" i="1"/>
  <c r="BJ23" i="1"/>
  <c r="BL23" i="1"/>
  <c r="BJ170" i="1"/>
  <c r="BL170" i="1"/>
  <c r="BJ34" i="1"/>
  <c r="BL34" i="1"/>
  <c r="BJ41" i="1"/>
  <c r="BL41" i="1"/>
  <c r="BJ39" i="1"/>
  <c r="BL39" i="1"/>
  <c r="BJ58" i="1"/>
  <c r="BL58" i="1"/>
  <c r="BJ178" i="1"/>
  <c r="BL178" i="1"/>
  <c r="BJ87" i="1"/>
  <c r="BL87" i="1"/>
  <c r="BJ79" i="1"/>
  <c r="BL79" i="1"/>
  <c r="BJ491" i="1"/>
  <c r="BL491" i="1"/>
  <c r="BJ29" i="1"/>
  <c r="BL29" i="1"/>
  <c r="BJ31" i="1"/>
  <c r="BL31" i="1"/>
  <c r="BJ88" i="1"/>
  <c r="BL88" i="1"/>
  <c r="BJ271" i="1"/>
  <c r="BL271" i="1"/>
  <c r="BJ268" i="1"/>
  <c r="BL268" i="1"/>
  <c r="BJ234" i="1"/>
  <c r="BL234" i="1"/>
  <c r="BJ164" i="1"/>
  <c r="BL164" i="1"/>
  <c r="BJ487" i="1"/>
  <c r="BL487" i="1"/>
  <c r="BJ69" i="1"/>
  <c r="BL69" i="1"/>
  <c r="BJ86" i="1"/>
  <c r="BL86" i="1"/>
  <c r="BJ504" i="1"/>
  <c r="BL504" i="1"/>
  <c r="BJ50" i="1"/>
  <c r="BL50" i="1"/>
  <c r="BJ149" i="1"/>
  <c r="BL149" i="1"/>
  <c r="BJ54" i="1"/>
  <c r="BL54" i="1"/>
  <c r="BJ51" i="1"/>
  <c r="BL51" i="1"/>
  <c r="BJ411" i="1"/>
  <c r="BL411" i="1"/>
  <c r="BJ382" i="1"/>
  <c r="BL382" i="1"/>
  <c r="BJ498" i="1"/>
  <c r="BL498" i="1"/>
  <c r="BJ107" i="1"/>
  <c r="BL107" i="1"/>
  <c r="BJ422" i="1"/>
  <c r="BL422" i="1"/>
  <c r="BJ46" i="1"/>
  <c r="BL46" i="1"/>
  <c r="BJ112" i="1"/>
  <c r="BL112" i="1"/>
  <c r="BJ153" i="1"/>
  <c r="BL153" i="1"/>
  <c r="BJ261" i="1"/>
  <c r="BL261" i="1"/>
  <c r="BJ472" i="1"/>
  <c r="BL472" i="1"/>
  <c r="BJ497" i="1"/>
  <c r="BL497" i="1"/>
  <c r="BJ482" i="1"/>
  <c r="BL482" i="1"/>
  <c r="BJ68" i="1"/>
  <c r="BL68" i="1"/>
  <c r="BJ125" i="1"/>
  <c r="BL125" i="1"/>
  <c r="BJ381" i="1"/>
  <c r="BL381" i="1"/>
  <c r="BJ116" i="1"/>
  <c r="BL116" i="1"/>
  <c r="BJ60" i="1"/>
  <c r="BL60" i="1"/>
  <c r="BJ395" i="1"/>
  <c r="BL395" i="1"/>
  <c r="BJ82" i="1"/>
  <c r="BL82" i="1"/>
  <c r="BJ70" i="1"/>
  <c r="BL70" i="1"/>
  <c r="BJ43" i="1"/>
  <c r="BL43" i="1"/>
  <c r="BJ136" i="1"/>
  <c r="BL136" i="1"/>
  <c r="BJ121" i="1"/>
  <c r="BL121" i="1"/>
  <c r="BJ205" i="1"/>
  <c r="BL205" i="1"/>
  <c r="BJ90" i="1"/>
  <c r="BL90" i="1"/>
  <c r="BJ65" i="1"/>
  <c r="BL65" i="1"/>
  <c r="BJ453" i="1"/>
  <c r="BL453" i="1"/>
  <c r="BJ396" i="1"/>
  <c r="BL396" i="1"/>
  <c r="BJ493" i="1"/>
  <c r="BL493" i="1"/>
  <c r="BJ147" i="1"/>
  <c r="BL147" i="1"/>
  <c r="BJ74" i="1"/>
  <c r="BL74" i="1"/>
  <c r="BJ64" i="1"/>
  <c r="BL64" i="1"/>
  <c r="BJ194" i="1"/>
  <c r="BL194" i="1"/>
  <c r="BJ237" i="1"/>
  <c r="BL237" i="1"/>
  <c r="BJ233" i="1"/>
  <c r="BL233" i="1"/>
  <c r="BJ315" i="1"/>
  <c r="BL315" i="1"/>
  <c r="BJ288" i="1"/>
  <c r="BL288" i="1"/>
  <c r="BJ63" i="1"/>
  <c r="BL63" i="1"/>
  <c r="BJ66" i="1"/>
  <c r="BL66" i="1"/>
  <c r="BJ477" i="1"/>
  <c r="BL477" i="1"/>
  <c r="BJ146" i="1"/>
  <c r="BL146" i="1"/>
  <c r="BJ214" i="1"/>
  <c r="BL214" i="1"/>
  <c r="BJ53" i="1"/>
  <c r="BL53" i="1"/>
  <c r="BJ189" i="1"/>
  <c r="BL189" i="1"/>
  <c r="BJ358" i="1"/>
  <c r="BL358" i="1"/>
  <c r="BJ111" i="1"/>
  <c r="BL111" i="1"/>
  <c r="BJ474" i="1"/>
  <c r="BL474" i="1"/>
  <c r="BJ114" i="1"/>
  <c r="BL114" i="1"/>
  <c r="BJ256" i="1"/>
  <c r="BL256" i="1"/>
  <c r="BJ438" i="1"/>
  <c r="BL438" i="1"/>
  <c r="BJ439" i="1"/>
  <c r="BL439" i="1"/>
  <c r="BJ230" i="1"/>
  <c r="BL230" i="1"/>
  <c r="BJ421" i="1"/>
  <c r="BL421" i="1"/>
  <c r="BJ183" i="1"/>
  <c r="BL183" i="1"/>
  <c r="BJ501" i="1"/>
  <c r="BL501" i="1"/>
  <c r="BJ352" i="1"/>
  <c r="BL352" i="1"/>
  <c r="BJ162" i="1"/>
  <c r="BL162" i="1"/>
  <c r="BJ130" i="1"/>
  <c r="BL130" i="1"/>
  <c r="BJ85" i="1"/>
  <c r="BL85" i="1"/>
  <c r="BJ72" i="1"/>
  <c r="BL72" i="1"/>
  <c r="BJ279" i="1"/>
  <c r="BL279" i="1"/>
  <c r="BJ259" i="1"/>
  <c r="BL259" i="1"/>
  <c r="BJ192" i="1"/>
  <c r="BL192" i="1"/>
  <c r="BJ306" i="1"/>
  <c r="BL306" i="1"/>
  <c r="BJ469" i="1"/>
  <c r="BL469" i="1"/>
  <c r="BJ137" i="1"/>
  <c r="BL137" i="1"/>
  <c r="BJ191" i="1"/>
  <c r="BL191" i="1"/>
  <c r="BJ109" i="1"/>
  <c r="BL109" i="1"/>
  <c r="BJ242" i="1"/>
  <c r="BL242" i="1"/>
  <c r="BJ100" i="1"/>
  <c r="BL100" i="1"/>
  <c r="BJ129" i="1"/>
  <c r="BL129" i="1"/>
  <c r="BJ502" i="1"/>
  <c r="BL502" i="1"/>
  <c r="BJ243" i="1"/>
  <c r="BL243" i="1"/>
  <c r="BJ184" i="1"/>
  <c r="BL184" i="1"/>
  <c r="BJ218" i="1"/>
  <c r="BL218" i="1"/>
  <c r="BJ92" i="1"/>
  <c r="BL92" i="1"/>
  <c r="BJ287" i="1"/>
  <c r="BL287" i="1"/>
  <c r="BJ93" i="1"/>
  <c r="BL93" i="1"/>
  <c r="BJ456" i="1"/>
  <c r="BL456" i="1"/>
  <c r="BJ97" i="1"/>
  <c r="BL97" i="1"/>
  <c r="BJ126" i="1"/>
  <c r="BL126" i="1"/>
  <c r="BJ99" i="1"/>
  <c r="BL99" i="1"/>
  <c r="BJ489" i="1"/>
  <c r="BL489" i="1"/>
  <c r="BJ239" i="1"/>
  <c r="BL239" i="1"/>
  <c r="BJ246" i="1"/>
  <c r="BL246" i="1"/>
  <c r="BJ94" i="1"/>
  <c r="BL94" i="1"/>
  <c r="BJ317" i="1"/>
  <c r="BL317" i="1"/>
  <c r="BJ77" i="1"/>
  <c r="BL77" i="1"/>
  <c r="BJ503" i="1"/>
  <c r="BL503" i="1"/>
  <c r="BJ500" i="1"/>
  <c r="BL500" i="1"/>
  <c r="BJ499" i="1"/>
  <c r="BL499" i="1"/>
  <c r="BJ496" i="1"/>
  <c r="BL496" i="1"/>
  <c r="BJ495" i="1"/>
  <c r="BL495" i="1"/>
  <c r="BJ492" i="1"/>
  <c r="BL492" i="1"/>
  <c r="BJ488" i="1"/>
  <c r="BL488" i="1"/>
  <c r="BJ485" i="1"/>
  <c r="BL485" i="1"/>
  <c r="BJ484" i="1"/>
  <c r="BL484" i="1"/>
  <c r="BJ483" i="1"/>
  <c r="BL483" i="1"/>
  <c r="BJ478" i="1"/>
  <c r="BL478" i="1"/>
  <c r="BJ473" i="1"/>
  <c r="BL473" i="1"/>
  <c r="BJ471" i="1"/>
  <c r="BL471" i="1"/>
  <c r="BJ470" i="1"/>
  <c r="BL470" i="1"/>
  <c r="BJ468" i="1"/>
  <c r="BL468" i="1"/>
  <c r="BJ467" i="1"/>
  <c r="BL467" i="1"/>
  <c r="BJ466" i="1"/>
  <c r="BL466" i="1"/>
  <c r="BJ465" i="1"/>
  <c r="BL465" i="1"/>
  <c r="BJ464" i="1"/>
  <c r="BL464" i="1"/>
  <c r="BJ56" i="1"/>
  <c r="BL56" i="1"/>
  <c r="BJ463" i="1"/>
  <c r="BL463" i="1"/>
  <c r="BJ462" i="1"/>
  <c r="BL462" i="1"/>
  <c r="BJ459" i="1"/>
  <c r="BL459" i="1"/>
  <c r="BJ458" i="1"/>
  <c r="BL458" i="1"/>
  <c r="BJ457" i="1"/>
  <c r="BL457" i="1"/>
  <c r="BJ455" i="1"/>
  <c r="BL455" i="1"/>
  <c r="BJ454" i="1"/>
  <c r="BL454" i="1"/>
  <c r="BJ452" i="1"/>
  <c r="BL452" i="1"/>
  <c r="BJ451" i="1"/>
  <c r="BL451" i="1"/>
  <c r="BJ449" i="1"/>
  <c r="BL449" i="1"/>
  <c r="BJ448" i="1"/>
  <c r="BL448" i="1"/>
  <c r="BJ447" i="1"/>
  <c r="BL447" i="1"/>
  <c r="BJ446" i="1"/>
  <c r="BL446" i="1"/>
  <c r="BJ445" i="1"/>
  <c r="BL445" i="1"/>
  <c r="BJ444" i="1"/>
  <c r="BL444" i="1"/>
  <c r="BJ443" i="1"/>
  <c r="BL443" i="1"/>
  <c r="BJ442" i="1"/>
  <c r="BL442" i="1"/>
  <c r="BJ441" i="1"/>
  <c r="BL441" i="1"/>
  <c r="BJ440" i="1"/>
  <c r="BL440" i="1"/>
  <c r="BJ437" i="1"/>
  <c r="BL437" i="1"/>
  <c r="BJ436" i="1"/>
  <c r="BL436" i="1"/>
  <c r="BJ435" i="1"/>
  <c r="BL435" i="1"/>
  <c r="BJ432" i="1"/>
  <c r="BL432" i="1"/>
  <c r="BJ431" i="1"/>
  <c r="BL431" i="1"/>
  <c r="BJ430" i="1"/>
  <c r="BL430" i="1"/>
  <c r="BJ429" i="1"/>
  <c r="BL429" i="1"/>
  <c r="BJ428" i="1"/>
  <c r="BL428" i="1"/>
  <c r="BJ427" i="1"/>
  <c r="BL427" i="1"/>
  <c r="BJ426" i="1"/>
  <c r="BL426" i="1"/>
  <c r="BJ425" i="1"/>
  <c r="BL425" i="1"/>
  <c r="BJ424" i="1"/>
  <c r="BL424" i="1"/>
  <c r="BJ423" i="1"/>
  <c r="BL423" i="1"/>
  <c r="BJ420" i="1"/>
  <c r="BL420" i="1"/>
  <c r="BJ419" i="1"/>
  <c r="BL419" i="1"/>
  <c r="BJ418" i="1"/>
  <c r="BL418" i="1"/>
  <c r="BJ417" i="1"/>
  <c r="BL417" i="1"/>
  <c r="BJ416" i="1"/>
  <c r="BL416" i="1"/>
  <c r="BJ415" i="1"/>
  <c r="BL415" i="1"/>
  <c r="BJ414" i="1"/>
  <c r="BL414" i="1"/>
  <c r="BJ413" i="1"/>
  <c r="BL413" i="1"/>
  <c r="BJ412" i="1"/>
  <c r="BL412" i="1"/>
  <c r="BJ410" i="1"/>
  <c r="BL410" i="1"/>
  <c r="BJ409" i="1"/>
  <c r="BL409" i="1"/>
  <c r="BJ408" i="1"/>
  <c r="BL408" i="1"/>
  <c r="BJ407" i="1"/>
  <c r="BL407" i="1"/>
  <c r="BJ406" i="1"/>
  <c r="BL406" i="1"/>
  <c r="BJ405" i="1"/>
  <c r="BL405" i="1"/>
  <c r="BJ404" i="1"/>
  <c r="BL404" i="1"/>
  <c r="BJ403" i="1"/>
  <c r="BL403" i="1"/>
  <c r="BJ402" i="1"/>
  <c r="BL402" i="1"/>
  <c r="BJ401" i="1"/>
  <c r="BL401" i="1"/>
  <c r="BJ400" i="1"/>
  <c r="BL400" i="1"/>
  <c r="BJ399" i="1"/>
  <c r="BL399" i="1"/>
  <c r="BJ398" i="1"/>
  <c r="BL398" i="1"/>
  <c r="BJ397" i="1"/>
  <c r="BL397" i="1"/>
  <c r="BJ394" i="1"/>
  <c r="BL394" i="1"/>
  <c r="BJ47" i="1"/>
  <c r="BL47" i="1"/>
  <c r="BJ393" i="1"/>
  <c r="BL393" i="1"/>
  <c r="BJ392" i="1"/>
  <c r="BL392" i="1"/>
  <c r="BJ391" i="1"/>
  <c r="BL391" i="1"/>
  <c r="BJ390" i="1"/>
  <c r="BL390" i="1"/>
  <c r="BJ389" i="1"/>
  <c r="BL389" i="1"/>
  <c r="BJ388" i="1"/>
  <c r="BL388" i="1"/>
  <c r="BJ387" i="1"/>
  <c r="BL387" i="1"/>
  <c r="BJ384" i="1"/>
  <c r="BL384" i="1"/>
  <c r="BJ383" i="1"/>
  <c r="BL383" i="1"/>
  <c r="BJ380" i="1"/>
  <c r="BL380" i="1"/>
  <c r="BJ379" i="1"/>
  <c r="BL379" i="1"/>
  <c r="BJ378" i="1"/>
  <c r="BL378" i="1"/>
  <c r="BJ377" i="1"/>
  <c r="BL377" i="1"/>
  <c r="BJ376" i="1"/>
  <c r="BL376" i="1"/>
  <c r="BJ375" i="1"/>
  <c r="BL375" i="1"/>
  <c r="BJ374" i="1"/>
  <c r="BL374" i="1"/>
  <c r="BJ373" i="1"/>
  <c r="BL373" i="1"/>
  <c r="BJ372" i="1"/>
  <c r="BL372" i="1"/>
  <c r="BJ371" i="1"/>
  <c r="BL371" i="1"/>
  <c r="BJ370" i="1"/>
  <c r="BL370" i="1"/>
  <c r="BJ369" i="1"/>
  <c r="BL369" i="1"/>
  <c r="BJ368" i="1"/>
  <c r="BL368" i="1"/>
  <c r="BJ367" i="1"/>
  <c r="BL367" i="1"/>
  <c r="BJ366" i="1"/>
  <c r="BL366" i="1"/>
  <c r="BJ365" i="1"/>
  <c r="BL365" i="1"/>
  <c r="BJ364" i="1"/>
  <c r="BL364" i="1"/>
  <c r="BJ363" i="1"/>
  <c r="BL363" i="1"/>
  <c r="BJ362" i="1"/>
  <c r="BL362" i="1"/>
  <c r="BJ361" i="1"/>
  <c r="BL361" i="1"/>
  <c r="BJ360" i="1"/>
  <c r="BL360" i="1"/>
  <c r="BJ359" i="1"/>
  <c r="BL359" i="1"/>
  <c r="BJ356" i="1"/>
  <c r="BL356" i="1"/>
  <c r="BJ355" i="1"/>
  <c r="BL355" i="1"/>
  <c r="BJ354" i="1"/>
  <c r="BL354" i="1"/>
  <c r="BJ353" i="1"/>
  <c r="BL353" i="1"/>
  <c r="BJ351" i="1"/>
  <c r="BL351" i="1"/>
  <c r="BJ350" i="1"/>
  <c r="BL350" i="1"/>
  <c r="BJ349" i="1"/>
  <c r="BL349" i="1"/>
  <c r="BJ348" i="1"/>
  <c r="BL348" i="1"/>
  <c r="BJ347" i="1"/>
  <c r="BL347" i="1"/>
  <c r="BJ346" i="1"/>
  <c r="BL346" i="1"/>
  <c r="BJ345" i="1"/>
  <c r="BL345" i="1"/>
  <c r="BJ344" i="1"/>
  <c r="BL344" i="1"/>
  <c r="BJ343" i="1"/>
  <c r="BL343" i="1"/>
  <c r="BJ342" i="1"/>
  <c r="BL342" i="1"/>
  <c r="BJ341" i="1"/>
  <c r="BL341" i="1"/>
  <c r="BJ340" i="1"/>
  <c r="BL340" i="1"/>
  <c r="BJ339" i="1"/>
  <c r="BL339" i="1"/>
  <c r="BJ338" i="1"/>
  <c r="BL338" i="1"/>
  <c r="BJ337" i="1"/>
  <c r="BL337" i="1"/>
  <c r="BJ336" i="1"/>
  <c r="BL336" i="1"/>
  <c r="BJ335" i="1"/>
  <c r="BL335" i="1"/>
  <c r="BJ334" i="1"/>
  <c r="BL334" i="1"/>
  <c r="BJ333" i="1"/>
  <c r="BL333" i="1"/>
  <c r="BJ332" i="1"/>
  <c r="BL332" i="1"/>
  <c r="BJ331" i="1"/>
  <c r="BL331" i="1"/>
  <c r="BJ330" i="1"/>
  <c r="BL330" i="1"/>
  <c r="BJ329" i="1"/>
  <c r="BL329" i="1"/>
  <c r="BJ328" i="1"/>
  <c r="BL328" i="1"/>
  <c r="BJ327" i="1"/>
  <c r="BL327" i="1"/>
  <c r="BJ326" i="1"/>
  <c r="BL326" i="1"/>
  <c r="BJ325" i="1"/>
  <c r="BL325" i="1"/>
  <c r="BJ324" i="1"/>
  <c r="BL324" i="1"/>
  <c r="BJ323" i="1"/>
  <c r="BL323" i="1"/>
  <c r="BJ322" i="1"/>
  <c r="BL322" i="1"/>
  <c r="BJ321" i="1"/>
  <c r="BL321" i="1"/>
  <c r="BJ318" i="1"/>
  <c r="BL318" i="1"/>
  <c r="BJ316" i="1"/>
  <c r="BL316" i="1"/>
  <c r="BJ314" i="1"/>
  <c r="BL314" i="1"/>
  <c r="BJ312" i="1"/>
  <c r="BL312" i="1"/>
  <c r="BJ310" i="1"/>
  <c r="BL310" i="1"/>
  <c r="BJ309" i="1"/>
  <c r="BL309" i="1"/>
  <c r="BJ308" i="1"/>
  <c r="BL308" i="1"/>
  <c r="BJ307" i="1"/>
  <c r="BL307" i="1"/>
  <c r="BJ304" i="1"/>
  <c r="BL304" i="1"/>
  <c r="BJ303" i="1"/>
  <c r="BL303" i="1"/>
  <c r="BJ302" i="1"/>
  <c r="BL302" i="1"/>
  <c r="BJ301" i="1"/>
  <c r="BL301" i="1"/>
  <c r="BJ300" i="1"/>
  <c r="BL300" i="1"/>
  <c r="BJ299" i="1"/>
  <c r="BL299" i="1"/>
  <c r="BJ298" i="1"/>
  <c r="BL298" i="1"/>
  <c r="BJ297" i="1"/>
  <c r="BL297" i="1"/>
  <c r="BJ296" i="1"/>
  <c r="BL296" i="1"/>
  <c r="BJ294" i="1"/>
  <c r="BL294" i="1"/>
  <c r="BJ293" i="1"/>
  <c r="BL293" i="1"/>
  <c r="BJ292" i="1"/>
  <c r="BL292" i="1"/>
  <c r="BJ290" i="1"/>
  <c r="BL290" i="1"/>
  <c r="BJ289" i="1"/>
  <c r="BL289" i="1"/>
  <c r="BJ286" i="1"/>
  <c r="BL286" i="1"/>
  <c r="BJ285" i="1"/>
  <c r="BL285" i="1"/>
  <c r="BJ284" i="1"/>
  <c r="BL284" i="1"/>
  <c r="BJ283" i="1"/>
  <c r="BL283" i="1"/>
  <c r="BJ282" i="1"/>
  <c r="BL282" i="1"/>
  <c r="BJ281" i="1"/>
  <c r="BL281" i="1"/>
  <c r="BJ280" i="1"/>
  <c r="BL280" i="1"/>
  <c r="BJ278" i="1"/>
  <c r="BL278" i="1"/>
  <c r="BJ277" i="1"/>
  <c r="BL277" i="1"/>
  <c r="BJ276" i="1"/>
  <c r="BL276" i="1"/>
  <c r="BJ275" i="1"/>
  <c r="BL275" i="1"/>
  <c r="BJ274" i="1"/>
  <c r="BL274" i="1"/>
  <c r="BJ273" i="1"/>
  <c r="BL273" i="1"/>
  <c r="BJ272" i="1"/>
  <c r="BL272" i="1"/>
  <c r="BJ270" i="1"/>
  <c r="BL270" i="1"/>
  <c r="BJ269" i="1"/>
  <c r="BL269" i="1"/>
  <c r="BJ266" i="1"/>
  <c r="BL266" i="1"/>
  <c r="BJ265" i="1"/>
  <c r="BL265" i="1"/>
  <c r="BJ263" i="1"/>
  <c r="BL263" i="1"/>
  <c r="BJ262" i="1"/>
  <c r="BL262" i="1"/>
  <c r="BJ260" i="1"/>
  <c r="BL260" i="1"/>
  <c r="BJ255" i="1"/>
  <c r="BL255" i="1"/>
  <c r="BJ254" i="1"/>
  <c r="BL254" i="1"/>
  <c r="BJ253" i="1"/>
  <c r="BL253" i="1"/>
  <c r="BJ252" i="1"/>
  <c r="BL252" i="1"/>
  <c r="BJ251" i="1"/>
  <c r="BL251" i="1"/>
  <c r="BJ250" i="1"/>
  <c r="BL250" i="1"/>
  <c r="BJ249" i="1"/>
  <c r="BL249" i="1"/>
  <c r="BJ248" i="1"/>
  <c r="BL248" i="1"/>
  <c r="BJ247" i="1"/>
  <c r="BL247" i="1"/>
  <c r="BJ245" i="1"/>
  <c r="BL245" i="1"/>
  <c r="BJ244" i="1"/>
  <c r="BL244" i="1"/>
  <c r="BJ241" i="1"/>
  <c r="BL241" i="1"/>
  <c r="BJ240" i="1"/>
  <c r="BL240" i="1"/>
  <c r="BJ238" i="1"/>
  <c r="BL238" i="1"/>
  <c r="BJ235" i="1"/>
  <c r="BL235" i="1"/>
  <c r="BJ232" i="1"/>
  <c r="BL232" i="1"/>
  <c r="BJ231" i="1"/>
  <c r="BL231" i="1"/>
  <c r="BJ229" i="1"/>
  <c r="BL229" i="1"/>
  <c r="BJ228" i="1"/>
  <c r="BL228" i="1"/>
  <c r="BJ227" i="1"/>
  <c r="BL227" i="1"/>
  <c r="BJ226" i="1"/>
  <c r="BL226" i="1"/>
  <c r="BJ225" i="1"/>
  <c r="BL225" i="1"/>
  <c r="BJ224" i="1"/>
  <c r="BL224" i="1"/>
  <c r="BJ223" i="1"/>
  <c r="BL223" i="1"/>
  <c r="BJ222" i="1"/>
  <c r="BL222" i="1"/>
  <c r="BJ221" i="1"/>
  <c r="BL221" i="1"/>
  <c r="BJ220" i="1"/>
  <c r="BL220" i="1"/>
  <c r="BJ219" i="1"/>
  <c r="BL219" i="1"/>
  <c r="BJ217" i="1"/>
  <c r="BL217" i="1"/>
  <c r="BJ216" i="1"/>
  <c r="BL216" i="1"/>
  <c r="BJ215" i="1"/>
  <c r="BL215" i="1"/>
  <c r="BJ213" i="1"/>
  <c r="BL213" i="1"/>
  <c r="BJ212" i="1"/>
  <c r="BL212" i="1"/>
  <c r="BJ211" i="1"/>
  <c r="BL211" i="1"/>
  <c r="BJ210" i="1"/>
  <c r="BL210" i="1"/>
  <c r="BJ209" i="1"/>
  <c r="BL209" i="1"/>
  <c r="BJ208" i="1"/>
  <c r="BL208" i="1"/>
  <c r="BJ207" i="1"/>
  <c r="BL207" i="1"/>
  <c r="BJ206" i="1"/>
  <c r="BL206" i="1"/>
  <c r="BJ204" i="1"/>
  <c r="BL204" i="1"/>
  <c r="BJ203" i="1"/>
  <c r="BL203" i="1"/>
  <c r="BJ202" i="1"/>
  <c r="BL202" i="1"/>
  <c r="BJ201" i="1"/>
  <c r="BL201" i="1"/>
  <c r="BJ200" i="1"/>
  <c r="BL200" i="1"/>
  <c r="BJ198" i="1"/>
  <c r="BL198" i="1"/>
  <c r="BJ197" i="1"/>
  <c r="BL197" i="1"/>
  <c r="BJ196" i="1"/>
  <c r="BL196" i="1"/>
  <c r="BJ195" i="1"/>
  <c r="BL195" i="1"/>
  <c r="BJ193" i="1"/>
  <c r="BL193" i="1"/>
  <c r="BJ188" i="1"/>
  <c r="BL188" i="1"/>
  <c r="BJ187" i="1"/>
  <c r="BL187" i="1"/>
  <c r="BJ186" i="1"/>
  <c r="BL186" i="1"/>
  <c r="BJ185" i="1"/>
  <c r="BL185" i="1"/>
  <c r="BJ182" i="1"/>
  <c r="BL182" i="1"/>
  <c r="BJ180" i="1"/>
  <c r="BL180" i="1"/>
  <c r="BJ179" i="1"/>
  <c r="BL179" i="1"/>
  <c r="BJ176" i="1"/>
  <c r="BL176" i="1"/>
  <c r="BJ175" i="1"/>
  <c r="BL175" i="1"/>
  <c r="BJ174" i="1"/>
  <c r="BL174" i="1"/>
  <c r="BJ173" i="1"/>
  <c r="BL173" i="1"/>
  <c r="BJ172" i="1"/>
  <c r="BL172" i="1"/>
  <c r="BJ171" i="1"/>
  <c r="BL171" i="1"/>
  <c r="BJ169" i="1"/>
  <c r="BL169" i="1"/>
  <c r="BJ168" i="1"/>
  <c r="BL168" i="1"/>
  <c r="BJ167" i="1"/>
  <c r="BL167" i="1"/>
  <c r="BJ166" i="1"/>
  <c r="BL166" i="1"/>
  <c r="BJ165" i="1"/>
  <c r="BL165" i="1"/>
  <c r="BJ163" i="1"/>
  <c r="BL163" i="1"/>
  <c r="BJ161" i="1"/>
  <c r="BL161" i="1"/>
  <c r="BJ159" i="1"/>
  <c r="BL159" i="1"/>
  <c r="BJ158" i="1"/>
  <c r="BL158" i="1"/>
  <c r="BJ157" i="1"/>
  <c r="BL157" i="1"/>
  <c r="BJ156" i="1"/>
  <c r="BL156" i="1"/>
  <c r="BJ154" i="1"/>
  <c r="BL154" i="1"/>
  <c r="BJ152" i="1"/>
  <c r="BL152" i="1"/>
  <c r="BJ151" i="1"/>
  <c r="BL151" i="1"/>
  <c r="BJ150" i="1"/>
  <c r="BL150" i="1"/>
  <c r="BJ148" i="1"/>
  <c r="BL148" i="1"/>
  <c r="BJ144" i="1"/>
  <c r="BL144" i="1"/>
  <c r="BJ143" i="1"/>
  <c r="BL143" i="1"/>
  <c r="BJ141" i="1"/>
  <c r="BL141" i="1"/>
  <c r="BJ71" i="1"/>
  <c r="BL71" i="1"/>
  <c r="BJ140" i="1"/>
  <c r="BL140" i="1"/>
  <c r="BJ139" i="1"/>
  <c r="BL139" i="1"/>
  <c r="BJ138" i="1"/>
  <c r="BL138" i="1"/>
  <c r="BJ135" i="1"/>
  <c r="BL135" i="1"/>
  <c r="BJ134" i="1"/>
  <c r="BL134" i="1"/>
  <c r="BJ133" i="1"/>
  <c r="BL133" i="1"/>
  <c r="BJ131" i="1"/>
  <c r="BL131" i="1"/>
  <c r="BJ128" i="1"/>
  <c r="BL128" i="1"/>
  <c r="BJ127" i="1"/>
  <c r="BL127" i="1"/>
  <c r="BJ124" i="1"/>
  <c r="BL124" i="1"/>
  <c r="BJ122" i="1"/>
  <c r="BL122" i="1"/>
  <c r="BJ120" i="1"/>
  <c r="BL120" i="1"/>
  <c r="BJ62" i="1"/>
  <c r="BL62" i="1"/>
  <c r="BJ115" i="1"/>
  <c r="BL115" i="1"/>
  <c r="BJ108" i="1"/>
  <c r="BL108" i="1"/>
  <c r="BJ45" i="1"/>
  <c r="BL45" i="1"/>
  <c r="BJ106" i="1"/>
  <c r="BL106" i="1"/>
  <c r="BJ104" i="1"/>
  <c r="BL104" i="1"/>
  <c r="BJ76" i="1"/>
  <c r="BL76" i="1"/>
  <c r="BJ102" i="1"/>
  <c r="BL102" i="1"/>
  <c r="BJ61" i="1"/>
  <c r="BL61" i="1"/>
  <c r="BJ101" i="1"/>
  <c r="BL101" i="1"/>
  <c r="BJ96" i="1"/>
  <c r="BL96" i="1"/>
  <c r="BJ95" i="1"/>
  <c r="BL95" i="1"/>
  <c r="BJ7" i="1"/>
  <c r="BL7" i="1"/>
  <c r="BJ35" i="1"/>
  <c r="BL35" i="1"/>
  <c r="BJ91" i="1"/>
  <c r="BL91" i="1"/>
  <c r="BJ84" i="1"/>
  <c r="BL84" i="1"/>
  <c r="BJ3" i="1"/>
  <c r="BL3" i="1"/>
  <c r="BJ83" i="1"/>
  <c r="BL83" i="1"/>
  <c r="BJ81" i="1"/>
  <c r="BL81" i="1"/>
  <c r="BJ78" i="1"/>
  <c r="BL78" i="1"/>
  <c r="BJ18" i="1"/>
  <c r="BL18" i="1"/>
  <c r="BJ5" i="1"/>
  <c r="BL5" i="1"/>
  <c r="BJ75" i="1"/>
  <c r="BL75" i="1"/>
  <c r="BL2" i="1"/>
  <c r="BJ2" i="1"/>
  <c r="BH75" i="1"/>
  <c r="BI75" i="1"/>
  <c r="BH10" i="1"/>
  <c r="BI10" i="1"/>
  <c r="BH33" i="1"/>
  <c r="BI33" i="1"/>
  <c r="BH155" i="1"/>
  <c r="BI155" i="1"/>
  <c r="BH479" i="1"/>
  <c r="BI479" i="1"/>
  <c r="BH461" i="1"/>
  <c r="BI461" i="1"/>
  <c r="BH385" i="1"/>
  <c r="BI385" i="1"/>
  <c r="BH386" i="1"/>
  <c r="BI386" i="1"/>
  <c r="BH486" i="1"/>
  <c r="BI486" i="1"/>
  <c r="BH497" i="1"/>
  <c r="BI497" i="1"/>
  <c r="BH490" i="1"/>
  <c r="BI490" i="1"/>
  <c r="BH22" i="1"/>
  <c r="BI22" i="1"/>
  <c r="BH38" i="1"/>
  <c r="BI38" i="1"/>
  <c r="BH295" i="1"/>
  <c r="BI295" i="1"/>
  <c r="BH32" i="1"/>
  <c r="BI32" i="1"/>
  <c r="BH2" i="1"/>
  <c r="BI2" i="1"/>
  <c r="BH42" i="1"/>
  <c r="BI42" i="1"/>
  <c r="BH501" i="1"/>
  <c r="BI501" i="1"/>
  <c r="BH6" i="1"/>
  <c r="BI6" i="1"/>
  <c r="BH480" i="1"/>
  <c r="BI480" i="1"/>
  <c r="BH291" i="1"/>
  <c r="BI291" i="1"/>
  <c r="BH494" i="1"/>
  <c r="BI494" i="1"/>
  <c r="BH493" i="1"/>
  <c r="BI493" i="1"/>
  <c r="BH190" i="1"/>
  <c r="BI190" i="1"/>
  <c r="BH476" i="1"/>
  <c r="BI476" i="1"/>
  <c r="BH5" i="1"/>
  <c r="BI5" i="1"/>
  <c r="BH12" i="1"/>
  <c r="BI12" i="1"/>
  <c r="BH4" i="1"/>
  <c r="BI4" i="1"/>
  <c r="BH117" i="1"/>
  <c r="BI117" i="1"/>
  <c r="BH177" i="1"/>
  <c r="BI177" i="1"/>
  <c r="BH59" i="1"/>
  <c r="BI59" i="1"/>
  <c r="BH433" i="1"/>
  <c r="BI433" i="1"/>
  <c r="BH460" i="1"/>
  <c r="BI460" i="1"/>
  <c r="BH475" i="1"/>
  <c r="BI475" i="1"/>
  <c r="BH230" i="1"/>
  <c r="BI230" i="1"/>
  <c r="BH481" i="1"/>
  <c r="BI481" i="1"/>
  <c r="BH498" i="1"/>
  <c r="BI498" i="1"/>
  <c r="BH264" i="1"/>
  <c r="BI264" i="1"/>
  <c r="BH265" i="1"/>
  <c r="BI265" i="1"/>
  <c r="BH357" i="1"/>
  <c r="BI357" i="1"/>
  <c r="BH487" i="1"/>
  <c r="BI487" i="1"/>
  <c r="BH98" i="1"/>
  <c r="BI98" i="1"/>
  <c r="BH8" i="1"/>
  <c r="BI8" i="1"/>
  <c r="BH504" i="1"/>
  <c r="BI504" i="1"/>
  <c r="BH240" i="1"/>
  <c r="BI240" i="1"/>
  <c r="BH89" i="1"/>
  <c r="BI89" i="1"/>
  <c r="BH257" i="1"/>
  <c r="BI257" i="1"/>
  <c r="BH123" i="1"/>
  <c r="BI123" i="1"/>
  <c r="BH17" i="1"/>
  <c r="BI17" i="1"/>
  <c r="BH132" i="1"/>
  <c r="BI132" i="1"/>
  <c r="BH103" i="1"/>
  <c r="BI103" i="1"/>
  <c r="BH311" i="1"/>
  <c r="BI311" i="1"/>
  <c r="BH34" i="1"/>
  <c r="BI34" i="1"/>
  <c r="BH11" i="1"/>
  <c r="BI11" i="1"/>
  <c r="BH27" i="1"/>
  <c r="BI27" i="1"/>
  <c r="BH16" i="1"/>
  <c r="BI16" i="1"/>
  <c r="BH142" i="1"/>
  <c r="BI142" i="1"/>
  <c r="BH491" i="1"/>
  <c r="BI491" i="1"/>
  <c r="BH199" i="1"/>
  <c r="BI199" i="1"/>
  <c r="BH9" i="1"/>
  <c r="BI9" i="1"/>
  <c r="BH411" i="1"/>
  <c r="BI411" i="1"/>
  <c r="BH181" i="1"/>
  <c r="BI181" i="1"/>
  <c r="BH145" i="1"/>
  <c r="BI145" i="1"/>
  <c r="BH320" i="1"/>
  <c r="BI320" i="1"/>
  <c r="BH299" i="1"/>
  <c r="BI299" i="1"/>
  <c r="BH261" i="1"/>
  <c r="BI261" i="1"/>
  <c r="BH156" i="1"/>
  <c r="BI156" i="1"/>
  <c r="BH502" i="1"/>
  <c r="BI502" i="1"/>
  <c r="BH29" i="1"/>
  <c r="BI29" i="1"/>
  <c r="BH432" i="1"/>
  <c r="BI432" i="1"/>
  <c r="BH450" i="1"/>
  <c r="BI450" i="1"/>
  <c r="BH462" i="1"/>
  <c r="BI462" i="1"/>
  <c r="BH44" i="1"/>
  <c r="BI44" i="1"/>
  <c r="BH477" i="1"/>
  <c r="BI477" i="1"/>
  <c r="BH382" i="1"/>
  <c r="BI382" i="1"/>
  <c r="BH52" i="1"/>
  <c r="BI52" i="1"/>
  <c r="BH237" i="1"/>
  <c r="BI237" i="1"/>
  <c r="BH105" i="1"/>
  <c r="BI105" i="1"/>
  <c r="BH469" i="1"/>
  <c r="BI469" i="1"/>
  <c r="BH129" i="1"/>
  <c r="BI129" i="1"/>
  <c r="BH304" i="1"/>
  <c r="BI304" i="1"/>
  <c r="BH159" i="1"/>
  <c r="BI159" i="1"/>
  <c r="BH360" i="1"/>
  <c r="BI360" i="1"/>
  <c r="BH23" i="1"/>
  <c r="BI23" i="1"/>
  <c r="BH214" i="1"/>
  <c r="BI214" i="1"/>
  <c r="BH229" i="1"/>
  <c r="BI229" i="1"/>
  <c r="BH13" i="1"/>
  <c r="BI13" i="1"/>
  <c r="BH313" i="1"/>
  <c r="BI313" i="1"/>
  <c r="BH188" i="1"/>
  <c r="BI188" i="1"/>
  <c r="BH151" i="1"/>
  <c r="BI151" i="1"/>
  <c r="BH293" i="1"/>
  <c r="BI293" i="1"/>
  <c r="BH500" i="1"/>
  <c r="BI500" i="1"/>
  <c r="BH112" i="1"/>
  <c r="BI112" i="1"/>
  <c r="BH333" i="1"/>
  <c r="BI333" i="1"/>
  <c r="BH164" i="1"/>
  <c r="BI164" i="1"/>
  <c r="BH468" i="1"/>
  <c r="BI468" i="1"/>
  <c r="BH474" i="1"/>
  <c r="BI474" i="1"/>
  <c r="BH48" i="1"/>
  <c r="BI48" i="1"/>
  <c r="BH80" i="1"/>
  <c r="BI80" i="1"/>
  <c r="BH243" i="1"/>
  <c r="BI243" i="1"/>
  <c r="BH422" i="1"/>
  <c r="BI422" i="1"/>
  <c r="BH216" i="1"/>
  <c r="BI216" i="1"/>
  <c r="BH203" i="1"/>
  <c r="BI203" i="1"/>
  <c r="BH73" i="1"/>
  <c r="BI73" i="1"/>
  <c r="BH36" i="1"/>
  <c r="BI36" i="1"/>
  <c r="BH232" i="1"/>
  <c r="BI232" i="1"/>
  <c r="BH189" i="1"/>
  <c r="BI189" i="1"/>
  <c r="BH191" i="1"/>
  <c r="BI191" i="1"/>
  <c r="BH133" i="1"/>
  <c r="BI133" i="1"/>
  <c r="BH358" i="1"/>
  <c r="BI358" i="1"/>
  <c r="BH296" i="1"/>
  <c r="BI296" i="1"/>
  <c r="BH258" i="1"/>
  <c r="BI258" i="1"/>
  <c r="BH157" i="1"/>
  <c r="BI157" i="1"/>
  <c r="BH153" i="1"/>
  <c r="BI153" i="1"/>
  <c r="BH453" i="1"/>
  <c r="BI453" i="1"/>
  <c r="BH503" i="1"/>
  <c r="BI503" i="1"/>
  <c r="BH270" i="1"/>
  <c r="BI270" i="1"/>
  <c r="BH319" i="1"/>
  <c r="BI319" i="1"/>
  <c r="BH30" i="1"/>
  <c r="BI30" i="1"/>
  <c r="BH37" i="1"/>
  <c r="BI37" i="1"/>
  <c r="BH15" i="1"/>
  <c r="BI15" i="1"/>
  <c r="BH21" i="1"/>
  <c r="BI21" i="1"/>
  <c r="BH19" i="1"/>
  <c r="BI19" i="1"/>
  <c r="BH488" i="1"/>
  <c r="BI488" i="1"/>
  <c r="BH456" i="1"/>
  <c r="BI456" i="1"/>
  <c r="BH388" i="1"/>
  <c r="BI388" i="1"/>
  <c r="BH415" i="1"/>
  <c r="BI415" i="1"/>
  <c r="BH421" i="1"/>
  <c r="BI421" i="1"/>
  <c r="BH122" i="1"/>
  <c r="BI122" i="1"/>
  <c r="BH267" i="1"/>
  <c r="BI267" i="1"/>
  <c r="BH51" i="1"/>
  <c r="BI51" i="1"/>
  <c r="BH126" i="1"/>
  <c r="BI126" i="1"/>
  <c r="BH451" i="1"/>
  <c r="BI451" i="1"/>
  <c r="BH124" i="1"/>
  <c r="BI124" i="1"/>
  <c r="BH28" i="1"/>
  <c r="BI28" i="1"/>
  <c r="BH384" i="1"/>
  <c r="BI384" i="1"/>
  <c r="BH322" i="1"/>
  <c r="BI322" i="1"/>
  <c r="BH40" i="1"/>
  <c r="BI40" i="1"/>
  <c r="BH113" i="1"/>
  <c r="BI113" i="1"/>
  <c r="BH25" i="1"/>
  <c r="BI25" i="1"/>
  <c r="BH489" i="1"/>
  <c r="BI489" i="1"/>
  <c r="BH207" i="1"/>
  <c r="BI207" i="1"/>
  <c r="BH194" i="1"/>
  <c r="BI194" i="1"/>
  <c r="BH438" i="1"/>
  <c r="BI438" i="1"/>
  <c r="BH314" i="1"/>
  <c r="BI314" i="1"/>
  <c r="BH308" i="1"/>
  <c r="BI308" i="1"/>
  <c r="BH437" i="1"/>
  <c r="BI437" i="1"/>
  <c r="BH166" i="1"/>
  <c r="BI166" i="1"/>
  <c r="BH26" i="1"/>
  <c r="BI26" i="1"/>
  <c r="BH446" i="1"/>
  <c r="BI446" i="1"/>
  <c r="BH423" i="1"/>
  <c r="BI423" i="1"/>
  <c r="BH119" i="1"/>
  <c r="BI119" i="1"/>
  <c r="BH330" i="1"/>
  <c r="BI330" i="1"/>
  <c r="BH425" i="1"/>
  <c r="BI425" i="1"/>
  <c r="BH482" i="1"/>
  <c r="BI482" i="1"/>
  <c r="BH162" i="1"/>
  <c r="BI162" i="1"/>
  <c r="BH110" i="1"/>
  <c r="BI110" i="1"/>
  <c r="BH427" i="1"/>
  <c r="BI427" i="1"/>
  <c r="BH441" i="1"/>
  <c r="BI441" i="1"/>
  <c r="BH439" i="1"/>
  <c r="BI439" i="1"/>
  <c r="BH58" i="1"/>
  <c r="BI58" i="1"/>
  <c r="BH242" i="1"/>
  <c r="BI242" i="1"/>
  <c r="BH236" i="1"/>
  <c r="BI236" i="1"/>
  <c r="BH485" i="1"/>
  <c r="BI485" i="1"/>
  <c r="BH115" i="1"/>
  <c r="BI115" i="1"/>
  <c r="BH471" i="1"/>
  <c r="BI471" i="1"/>
  <c r="BH355" i="1"/>
  <c r="BI355" i="1"/>
  <c r="BH251" i="1"/>
  <c r="BI251" i="1"/>
  <c r="BH279" i="1"/>
  <c r="BI279" i="1"/>
  <c r="BH39" i="1"/>
  <c r="BI39" i="1"/>
  <c r="BH406" i="1"/>
  <c r="BI406" i="1"/>
  <c r="BH170" i="1"/>
  <c r="BI170" i="1"/>
  <c r="BH55" i="1"/>
  <c r="BI55" i="1"/>
  <c r="BH183" i="1"/>
  <c r="BI183" i="1"/>
  <c r="BH345" i="1"/>
  <c r="BI345" i="1"/>
  <c r="BH283" i="1"/>
  <c r="BI283" i="1"/>
  <c r="BH160" i="1"/>
  <c r="BI160" i="1"/>
  <c r="BH352" i="1"/>
  <c r="BI352" i="1"/>
  <c r="BH372" i="1"/>
  <c r="BI372" i="1"/>
  <c r="BH266" i="1"/>
  <c r="BI266" i="1"/>
  <c r="BH297" i="1"/>
  <c r="BI297" i="1"/>
  <c r="BH335" i="1"/>
  <c r="BI335" i="1"/>
  <c r="BH351" i="1"/>
  <c r="BI351" i="1"/>
  <c r="BH233" i="1"/>
  <c r="BI233" i="1"/>
  <c r="BH57" i="1"/>
  <c r="BI57" i="1"/>
  <c r="BH375" i="1"/>
  <c r="BI375" i="1"/>
  <c r="BH440" i="1"/>
  <c r="BI440" i="1"/>
  <c r="BH136" i="1"/>
  <c r="BI136" i="1"/>
  <c r="BH325" i="1"/>
  <c r="BI325" i="1"/>
  <c r="BH417" i="1"/>
  <c r="BI417" i="1"/>
  <c r="BH67" i="1"/>
  <c r="BI67" i="1"/>
  <c r="BH259" i="1"/>
  <c r="BI259" i="1"/>
  <c r="BH349" i="1"/>
  <c r="BI349" i="1"/>
  <c r="BH54" i="1"/>
  <c r="BI54" i="1"/>
  <c r="BH175" i="1"/>
  <c r="BI175" i="1"/>
  <c r="BH396" i="1"/>
  <c r="BI396" i="1"/>
  <c r="BH246" i="1"/>
  <c r="BI246" i="1"/>
  <c r="BH318" i="1"/>
  <c r="BI318" i="1"/>
  <c r="BH288" i="1"/>
  <c r="BI288" i="1"/>
  <c r="BH465" i="1"/>
  <c r="BI465" i="1"/>
  <c r="BH397" i="1"/>
  <c r="BI397" i="1"/>
  <c r="BH87" i="1"/>
  <c r="BI87" i="1"/>
  <c r="BH287" i="1"/>
  <c r="BI287" i="1"/>
  <c r="BH262" i="1"/>
  <c r="BI262" i="1"/>
  <c r="BH305" i="1"/>
  <c r="BI305" i="1"/>
  <c r="BH472" i="1"/>
  <c r="BI472" i="1"/>
  <c r="BH180" i="1"/>
  <c r="BI180" i="1"/>
  <c r="BH445" i="1"/>
  <c r="BI445" i="1"/>
  <c r="BH424" i="1"/>
  <c r="BI424" i="1"/>
  <c r="BH147" i="1"/>
  <c r="BI147" i="1"/>
  <c r="BH449" i="1"/>
  <c r="BI449" i="1"/>
  <c r="BH179" i="1"/>
  <c r="BI179" i="1"/>
  <c r="BH391" i="1"/>
  <c r="BI391" i="1"/>
  <c r="BH329" i="1"/>
  <c r="BI329" i="1"/>
  <c r="BH235" i="1"/>
  <c r="BI235" i="1"/>
  <c r="BH403" i="1"/>
  <c r="BI403" i="1"/>
  <c r="BH201" i="1"/>
  <c r="BI201" i="1"/>
  <c r="BH457" i="1"/>
  <c r="BI457" i="1"/>
  <c r="BH473" i="1"/>
  <c r="BI473" i="1"/>
  <c r="BH328" i="1"/>
  <c r="BI328" i="1"/>
  <c r="BH307" i="1"/>
  <c r="BI307" i="1"/>
  <c r="BH97" i="1"/>
  <c r="BI97" i="1"/>
  <c r="BH332" i="1"/>
  <c r="BI332" i="1"/>
  <c r="BH298" i="1"/>
  <c r="BI298" i="1"/>
  <c r="BH79" i="1"/>
  <c r="BI79" i="1"/>
  <c r="BH86" i="1"/>
  <c r="BI86" i="1"/>
  <c r="BH130" i="1"/>
  <c r="BI130" i="1"/>
  <c r="BH302" i="1"/>
  <c r="BI302" i="1"/>
  <c r="BH163" i="1"/>
  <c r="BI163" i="1"/>
  <c r="BH141" i="1"/>
  <c r="BI141" i="1"/>
  <c r="BH402" i="1"/>
  <c r="BI402" i="1"/>
  <c r="BH347" i="1"/>
  <c r="BI347" i="1"/>
  <c r="BH186" i="1"/>
  <c r="BI186" i="1"/>
  <c r="BH359" i="1"/>
  <c r="BI359" i="1"/>
  <c r="BH137" i="1"/>
  <c r="BI137" i="1"/>
  <c r="BH187" i="1"/>
  <c r="BI187" i="1"/>
  <c r="BH218" i="1"/>
  <c r="BI218" i="1"/>
  <c r="BH121" i="1"/>
  <c r="BI121" i="1"/>
  <c r="BH268" i="1"/>
  <c r="BI268" i="1"/>
  <c r="BH271" i="1"/>
  <c r="BI271" i="1"/>
  <c r="BH149" i="1"/>
  <c r="BI149" i="1"/>
  <c r="BH192" i="1"/>
  <c r="BI192" i="1"/>
  <c r="BH463" i="1"/>
  <c r="BI463" i="1"/>
  <c r="BH210" i="1"/>
  <c r="BI210" i="1"/>
  <c r="BH225" i="1"/>
  <c r="BI225" i="1"/>
  <c r="BH169" i="1"/>
  <c r="BI169" i="1"/>
  <c r="BH100" i="1"/>
  <c r="BI100" i="1"/>
  <c r="BH353" i="1"/>
  <c r="BI353" i="1"/>
  <c r="BH309" i="1"/>
  <c r="BI309" i="1"/>
  <c r="BH227" i="1"/>
  <c r="BI227" i="1"/>
  <c r="BH93" i="1"/>
  <c r="BI93" i="1"/>
  <c r="BH90" i="1"/>
  <c r="BI90" i="1"/>
  <c r="BH88" i="1"/>
  <c r="BI88" i="1"/>
  <c r="BH346" i="1"/>
  <c r="BI346" i="1"/>
  <c r="BH111" i="1"/>
  <c r="BI111" i="1"/>
  <c r="BH495" i="1"/>
  <c r="BI495" i="1"/>
  <c r="BH496" i="1"/>
  <c r="BI496" i="1"/>
  <c r="BH275" i="1"/>
  <c r="BI275" i="1"/>
  <c r="BH327" i="1"/>
  <c r="BI327" i="1"/>
  <c r="BH272" i="1"/>
  <c r="BI272" i="1"/>
  <c r="BH178" i="1"/>
  <c r="BI178" i="1"/>
  <c r="BH492" i="1"/>
  <c r="BI492" i="1"/>
  <c r="BH205" i="1"/>
  <c r="BI205" i="1"/>
  <c r="BH452" i="1"/>
  <c r="BI452" i="1"/>
  <c r="BH60" i="1"/>
  <c r="BI60" i="1"/>
  <c r="BH464" i="1"/>
  <c r="BI464" i="1"/>
  <c r="BH167" i="1"/>
  <c r="BI167" i="1"/>
  <c r="BH234" i="1"/>
  <c r="BI234" i="1"/>
  <c r="BH419" i="1"/>
  <c r="BI419" i="1"/>
  <c r="BH53" i="1"/>
  <c r="BI53" i="1"/>
  <c r="BH14" i="1"/>
  <c r="BI14" i="1"/>
  <c r="BH255" i="1"/>
  <c r="BI255" i="1"/>
  <c r="BH118" i="1"/>
  <c r="BI118" i="1"/>
  <c r="BH212" i="1"/>
  <c r="BI212" i="1"/>
  <c r="BH213" i="1"/>
  <c r="BI213" i="1"/>
  <c r="BH342" i="1"/>
  <c r="BI342" i="1"/>
  <c r="BH426" i="1"/>
  <c r="BI426" i="1"/>
  <c r="BH202" i="1"/>
  <c r="BI202" i="1"/>
  <c r="BH499" i="1"/>
  <c r="BI499" i="1"/>
  <c r="BH82" i="1"/>
  <c r="BI82" i="1"/>
  <c r="BH49" i="1"/>
  <c r="BI49" i="1"/>
  <c r="BH306" i="1"/>
  <c r="BI306" i="1"/>
  <c r="BH478" i="1"/>
  <c r="BI478" i="1"/>
  <c r="BH344" i="1"/>
  <c r="BI344" i="1"/>
  <c r="BH428" i="1"/>
  <c r="BI428" i="1"/>
  <c r="BH289" i="1"/>
  <c r="BI289" i="1"/>
  <c r="BH24" i="1"/>
  <c r="BI24" i="1"/>
  <c r="BH447" i="1"/>
  <c r="BI447" i="1"/>
  <c r="BH394" i="1"/>
  <c r="BI394" i="1"/>
  <c r="BH341" i="1"/>
  <c r="BI341" i="1"/>
  <c r="BH252" i="1"/>
  <c r="BI252" i="1"/>
  <c r="BH245" i="1"/>
  <c r="BI245" i="1"/>
  <c r="BH367" i="1"/>
  <c r="BI367" i="1"/>
  <c r="BH50" i="1"/>
  <c r="BI50" i="1"/>
  <c r="BH409" i="1"/>
  <c r="BI409" i="1"/>
  <c r="BH256" i="1"/>
  <c r="BI256" i="1"/>
  <c r="BH171" i="1"/>
  <c r="BI171" i="1"/>
  <c r="BH220" i="1"/>
  <c r="BI220" i="1"/>
  <c r="BH244" i="1"/>
  <c r="BI244" i="1"/>
  <c r="BH140" i="1"/>
  <c r="BI140" i="1"/>
  <c r="BH144" i="1"/>
  <c r="BI144" i="1"/>
  <c r="BH431" i="1"/>
  <c r="BI431" i="1"/>
  <c r="BH109" i="1"/>
  <c r="BI109" i="1"/>
  <c r="BH56" i="1"/>
  <c r="BI56" i="1"/>
  <c r="BH315" i="1"/>
  <c r="BI315" i="1"/>
  <c r="BH408" i="1"/>
  <c r="BI408" i="1"/>
  <c r="BH429" i="1"/>
  <c r="BI429" i="1"/>
  <c r="BH280" i="1"/>
  <c r="BI280" i="1"/>
  <c r="BH69" i="1"/>
  <c r="BI69" i="1"/>
  <c r="BH131" i="1"/>
  <c r="BI131" i="1"/>
  <c r="BH125" i="1"/>
  <c r="BI125" i="1"/>
  <c r="BH381" i="1"/>
  <c r="BI381" i="1"/>
  <c r="BH395" i="1"/>
  <c r="BI395" i="1"/>
  <c r="BH467" i="1"/>
  <c r="BI467" i="1"/>
  <c r="BH66" i="1"/>
  <c r="BI66" i="1"/>
  <c r="BH43" i="1"/>
  <c r="BI43" i="1"/>
  <c r="BH454" i="1"/>
  <c r="BI454" i="1"/>
  <c r="BH158" i="1"/>
  <c r="BI158" i="1"/>
  <c r="BH366" i="1"/>
  <c r="BI366" i="1"/>
  <c r="BH94" i="1"/>
  <c r="BI94" i="1"/>
  <c r="BH393" i="1"/>
  <c r="BI393" i="1"/>
  <c r="BH254" i="1"/>
  <c r="BI254" i="1"/>
  <c r="BH107" i="1"/>
  <c r="BI107" i="1"/>
  <c r="BH219" i="1"/>
  <c r="BI219" i="1"/>
  <c r="BH317" i="1"/>
  <c r="BI317" i="1"/>
  <c r="BH316" i="1"/>
  <c r="BI316" i="1"/>
  <c r="BH301" i="1"/>
  <c r="BI301" i="1"/>
  <c r="BH143" i="1"/>
  <c r="BI143" i="1"/>
  <c r="BH41" i="1"/>
  <c r="BI41" i="1"/>
  <c r="BH161" i="1"/>
  <c r="BI161" i="1"/>
  <c r="BH248" i="1"/>
  <c r="BI248" i="1"/>
  <c r="BH168" i="1"/>
  <c r="BI168" i="1"/>
  <c r="BH324" i="1"/>
  <c r="BI324" i="1"/>
  <c r="BH92" i="1"/>
  <c r="BI92" i="1"/>
  <c r="BH435" i="1"/>
  <c r="BI435" i="1"/>
  <c r="BH348" i="1"/>
  <c r="BI348" i="1"/>
  <c r="BH197" i="1"/>
  <c r="BI197" i="1"/>
  <c r="BH134" i="1"/>
  <c r="BI134" i="1"/>
  <c r="BH31" i="1"/>
  <c r="BI31" i="1"/>
  <c r="BH260" i="1"/>
  <c r="BI260" i="1"/>
  <c r="BH374" i="1"/>
  <c r="BI374" i="1"/>
  <c r="BH65" i="1"/>
  <c r="BI65" i="1"/>
  <c r="BH448" i="1"/>
  <c r="BI448" i="1"/>
  <c r="BH331" i="1"/>
  <c r="BI331" i="1"/>
  <c r="BH458" i="1"/>
  <c r="BI458" i="1"/>
  <c r="BH337" i="1"/>
  <c r="BI337" i="1"/>
  <c r="BH290" i="1"/>
  <c r="BI290" i="1"/>
  <c r="BH224" i="1"/>
  <c r="BI224" i="1"/>
  <c r="BH442" i="1"/>
  <c r="BI442" i="1"/>
  <c r="BH154" i="1"/>
  <c r="BI154" i="1"/>
  <c r="BH277" i="1"/>
  <c r="BI277" i="1"/>
  <c r="BH466" i="1"/>
  <c r="BI466" i="1"/>
  <c r="BH412" i="1"/>
  <c r="BI412" i="1"/>
  <c r="BH47" i="1"/>
  <c r="BI47" i="1"/>
  <c r="BH470" i="1"/>
  <c r="BI470" i="1"/>
  <c r="BH250" i="1"/>
  <c r="BI250" i="1"/>
  <c r="BH185" i="1"/>
  <c r="BI185" i="1"/>
  <c r="BH152" i="1"/>
  <c r="BI152" i="1"/>
  <c r="BH247" i="1"/>
  <c r="BI247" i="1"/>
  <c r="BH312" i="1"/>
  <c r="BI312" i="1"/>
  <c r="BH208" i="1"/>
  <c r="BI208" i="1"/>
  <c r="BH362" i="1"/>
  <c r="BI362" i="1"/>
  <c r="BH269" i="1"/>
  <c r="BI269" i="1"/>
  <c r="BH223" i="1"/>
  <c r="BI223" i="1"/>
  <c r="BH459" i="1"/>
  <c r="BI459" i="1"/>
  <c r="BH195" i="1"/>
  <c r="BI195" i="1"/>
  <c r="BH215" i="1"/>
  <c r="BI215" i="1"/>
  <c r="BH276" i="1"/>
  <c r="BI276" i="1"/>
  <c r="BH77" i="1"/>
  <c r="BI77" i="1"/>
  <c r="BH72" i="1"/>
  <c r="BI72" i="1"/>
  <c r="BH404" i="1"/>
  <c r="BI404" i="1"/>
  <c r="BH407" i="1"/>
  <c r="BI407" i="1"/>
  <c r="BH68" i="1"/>
  <c r="BI68" i="1"/>
  <c r="BH377" i="1"/>
  <c r="BI377" i="1"/>
  <c r="BH399" i="1"/>
  <c r="BI399" i="1"/>
  <c r="BH455" i="1"/>
  <c r="BI455" i="1"/>
  <c r="BH20" i="1"/>
  <c r="BI20" i="1"/>
  <c r="BH249" i="1"/>
  <c r="BI249" i="1"/>
  <c r="BH198" i="1"/>
  <c r="BI198" i="1"/>
  <c r="BH483" i="1"/>
  <c r="BI483" i="1"/>
  <c r="BH294" i="1"/>
  <c r="BI294" i="1"/>
  <c r="BH204" i="1"/>
  <c r="BI204" i="1"/>
  <c r="BH211" i="1"/>
  <c r="BI211" i="1"/>
  <c r="BH354" i="1"/>
  <c r="BI354" i="1"/>
  <c r="BH253" i="1"/>
  <c r="BI253" i="1"/>
  <c r="BH405" i="1"/>
  <c r="BI405" i="1"/>
  <c r="BH300" i="1"/>
  <c r="BI300" i="1"/>
  <c r="BH350" i="1"/>
  <c r="BI350" i="1"/>
  <c r="BH238" i="1"/>
  <c r="BI238" i="1"/>
  <c r="BH387" i="1"/>
  <c r="BI387" i="1"/>
  <c r="BH376" i="1"/>
  <c r="BI376" i="1"/>
  <c r="BH436" i="1"/>
  <c r="BI436" i="1"/>
  <c r="BH46" i="1"/>
  <c r="BI46" i="1"/>
  <c r="BH321" i="1"/>
  <c r="BI321" i="1"/>
  <c r="BH364" i="1"/>
  <c r="BI364" i="1"/>
  <c r="BH398" i="1"/>
  <c r="BI398" i="1"/>
  <c r="BH226" i="1"/>
  <c r="BI226" i="1"/>
  <c r="BH150" i="1"/>
  <c r="BI150" i="1"/>
  <c r="BH413" i="1"/>
  <c r="BI413" i="1"/>
  <c r="BH146" i="1"/>
  <c r="BI146" i="1"/>
  <c r="BH286" i="1"/>
  <c r="BI286" i="1"/>
  <c r="BH239" i="1"/>
  <c r="BI239" i="1"/>
  <c r="BH176" i="1"/>
  <c r="BI176" i="1"/>
  <c r="BH444" i="1"/>
  <c r="BI444" i="1"/>
  <c r="BH389" i="1"/>
  <c r="BI389" i="1"/>
  <c r="BH128" i="1"/>
  <c r="BI128" i="1"/>
  <c r="BH63" i="1"/>
  <c r="BI63" i="1"/>
  <c r="BH206" i="1"/>
  <c r="BI206" i="1"/>
  <c r="BH383" i="1"/>
  <c r="BI383" i="1"/>
  <c r="BH343" i="1"/>
  <c r="BI343" i="1"/>
  <c r="BH414" i="1"/>
  <c r="BI414" i="1"/>
  <c r="BH278" i="1"/>
  <c r="BI278" i="1"/>
  <c r="BH326" i="1"/>
  <c r="BI326" i="1"/>
  <c r="BH303" i="1"/>
  <c r="BI303" i="1"/>
  <c r="BH165" i="1"/>
  <c r="BI165" i="1"/>
  <c r="BH443" i="1"/>
  <c r="BI443" i="1"/>
  <c r="BH281" i="1"/>
  <c r="BI281" i="1"/>
  <c r="BH338" i="1"/>
  <c r="BI338" i="1"/>
  <c r="BH116" i="1"/>
  <c r="BI116" i="1"/>
  <c r="BH184" i="1"/>
  <c r="BI184" i="1"/>
  <c r="BH99" i="1"/>
  <c r="BI99" i="1"/>
  <c r="BH200" i="1"/>
  <c r="BI200" i="1"/>
  <c r="BH390" i="1"/>
  <c r="BI390" i="1"/>
  <c r="BH70" i="1"/>
  <c r="BI70" i="1"/>
  <c r="BH369" i="1"/>
  <c r="BI369" i="1"/>
  <c r="BH193" i="1"/>
  <c r="BI193" i="1"/>
  <c r="BH361" i="1"/>
  <c r="BI361" i="1"/>
  <c r="BH370" i="1"/>
  <c r="BI370" i="1"/>
  <c r="BH392" i="1"/>
  <c r="BI392" i="1"/>
  <c r="BH323" i="1"/>
  <c r="BI323" i="1"/>
  <c r="BH430" i="1"/>
  <c r="BI430" i="1"/>
  <c r="BH368" i="1"/>
  <c r="BI368" i="1"/>
  <c r="BH334" i="1"/>
  <c r="BI334" i="1"/>
  <c r="BH172" i="1"/>
  <c r="BI172" i="1"/>
  <c r="BH231" i="1"/>
  <c r="BI231" i="1"/>
  <c r="BH484" i="1"/>
  <c r="BI484" i="1"/>
  <c r="BH221" i="1"/>
  <c r="BI221" i="1"/>
  <c r="BH209" i="1"/>
  <c r="BI209" i="1"/>
  <c r="BH340" i="1"/>
  <c r="BI340" i="1"/>
  <c r="BH241" i="1"/>
  <c r="BI241" i="1"/>
  <c r="BH336" i="1"/>
  <c r="BI336" i="1"/>
  <c r="BH379" i="1"/>
  <c r="BI379" i="1"/>
  <c r="BH74" i="1"/>
  <c r="BI74" i="1"/>
  <c r="BH310" i="1"/>
  <c r="BI310" i="1"/>
  <c r="BH356" i="1"/>
  <c r="BI356" i="1"/>
  <c r="BH196" i="1"/>
  <c r="BI196" i="1"/>
  <c r="BH174" i="1"/>
  <c r="BI174" i="1"/>
  <c r="BH378" i="1"/>
  <c r="BI378" i="1"/>
  <c r="BH114" i="1"/>
  <c r="BI114" i="1"/>
  <c r="BH64" i="1"/>
  <c r="BI64" i="1"/>
  <c r="BH228" i="1"/>
  <c r="BI228" i="1"/>
  <c r="BH138" i="1"/>
  <c r="BI138" i="1"/>
  <c r="BH282" i="1"/>
  <c r="BI282" i="1"/>
  <c r="BH284" i="1"/>
  <c r="BI284" i="1"/>
  <c r="BH263" i="1"/>
  <c r="BI263" i="1"/>
  <c r="BH365" i="1"/>
  <c r="BI365" i="1"/>
  <c r="BH418" i="1"/>
  <c r="BI418" i="1"/>
  <c r="BH401" i="1"/>
  <c r="BI401" i="1"/>
  <c r="BH274" i="1"/>
  <c r="BI274" i="1"/>
  <c r="BH380" i="1"/>
  <c r="BI380" i="1"/>
  <c r="BH273" i="1"/>
  <c r="BI273" i="1"/>
  <c r="BH222" i="1"/>
  <c r="BI222" i="1"/>
  <c r="BH292" i="1"/>
  <c r="BI292" i="1"/>
  <c r="BH400" i="1"/>
  <c r="BI400" i="1"/>
  <c r="BH85" i="1"/>
  <c r="BI85" i="1"/>
  <c r="BH416" i="1"/>
  <c r="BI416" i="1"/>
  <c r="BH339" i="1"/>
  <c r="BI339" i="1"/>
  <c r="BH373" i="1"/>
  <c r="BI373" i="1"/>
  <c r="BH217" i="1"/>
  <c r="BI217" i="1"/>
  <c r="BH173" i="1"/>
  <c r="BI173" i="1"/>
  <c r="BH285" i="1"/>
  <c r="BI285" i="1"/>
  <c r="BH371" i="1"/>
  <c r="BI371" i="1"/>
  <c r="BH182" i="1"/>
  <c r="BI182" i="1"/>
  <c r="BH420" i="1"/>
  <c r="BI420" i="1"/>
  <c r="BH148" i="1"/>
  <c r="BI148" i="1"/>
  <c r="BH363" i="1"/>
  <c r="BI363" i="1"/>
  <c r="BH410" i="1"/>
  <c r="BI410" i="1"/>
  <c r="BH61" i="1"/>
  <c r="BI61" i="1"/>
  <c r="BH76" i="1"/>
  <c r="BI76" i="1"/>
  <c r="BH71" i="1"/>
  <c r="BI71" i="1"/>
  <c r="BH62" i="1"/>
  <c r="BI62" i="1"/>
  <c r="BH3" i="1"/>
  <c r="BI3" i="1"/>
  <c r="BH7" i="1"/>
  <c r="BI7" i="1"/>
  <c r="BH45" i="1"/>
  <c r="BI45" i="1"/>
  <c r="BH81" i="1"/>
  <c r="BI81" i="1"/>
  <c r="BH104" i="1"/>
  <c r="BI104" i="1"/>
  <c r="BH35" i="1"/>
  <c r="BI35" i="1"/>
  <c r="BH95" i="1"/>
  <c r="BI95" i="1"/>
  <c r="BH91" i="1"/>
  <c r="BI91" i="1"/>
  <c r="BH102" i="1"/>
  <c r="BI102" i="1"/>
  <c r="BH84" i="1"/>
  <c r="BI84" i="1"/>
  <c r="BH96" i="1"/>
  <c r="BI96" i="1"/>
  <c r="BH127" i="1"/>
  <c r="BI127" i="1"/>
  <c r="BH106" i="1"/>
  <c r="BI106" i="1"/>
  <c r="BH108" i="1"/>
  <c r="BI108" i="1"/>
  <c r="BH78" i="1"/>
  <c r="BI78" i="1"/>
  <c r="BH101" i="1"/>
  <c r="BI101" i="1"/>
  <c r="BH135" i="1"/>
  <c r="BI135" i="1"/>
  <c r="BH139" i="1"/>
  <c r="BI139" i="1"/>
  <c r="BH120" i="1"/>
  <c r="BI120" i="1"/>
  <c r="BH18" i="1"/>
  <c r="BI18" i="1"/>
  <c r="BH83" i="1"/>
  <c r="BI83" i="1"/>
  <c r="BI434" i="1"/>
  <c r="BH434" i="1"/>
</calcChain>
</file>

<file path=xl/sharedStrings.xml><?xml version="1.0" encoding="utf-8"?>
<sst xmlns="http://schemas.openxmlformats.org/spreadsheetml/2006/main" count="12248" uniqueCount="1710">
  <si>
    <t>Structure Type</t>
  </si>
  <si>
    <t>Architectural Style</t>
  </si>
  <si>
    <t>New Construction</t>
  </si>
  <si>
    <t>Year Built</t>
  </si>
  <si>
    <t>Fireplaces Count</t>
  </si>
  <si>
    <t>Levels Count</t>
  </si>
  <si>
    <t>Total SqFt</t>
  </si>
  <si>
    <t>Living Area SqFt</t>
  </si>
  <si>
    <t>Above Grade Finished SqFt</t>
  </si>
  <si>
    <t>State</t>
  </si>
  <si>
    <t>Street Number Modifier</t>
  </si>
  <si>
    <t>Bedrooms</t>
  </si>
  <si>
    <t>Bathrooms Total</t>
  </si>
  <si>
    <t>Construction Materials</t>
  </si>
  <si>
    <t>Pool</t>
  </si>
  <si>
    <t>Central Air</t>
  </si>
  <si>
    <t>Heating Fuel</t>
  </si>
  <si>
    <t>Heating Type</t>
  </si>
  <si>
    <t>Hot Water</t>
  </si>
  <si>
    <t>Sewer/Septic System</t>
  </si>
  <si>
    <t>Water Source</t>
  </si>
  <si>
    <t>HOA</t>
  </si>
  <si>
    <t>Improvement Assessed Value</t>
  </si>
  <si>
    <t>Land Assessed Value</t>
  </si>
  <si>
    <t>Lot SqFt</t>
  </si>
  <si>
    <t>Property Condition</t>
  </si>
  <si>
    <t>Year Assessed</t>
  </si>
  <si>
    <t>Zoning</t>
  </si>
  <si>
    <t>In City Limits</t>
  </si>
  <si>
    <t>Longitude</t>
  </si>
  <si>
    <t>Parcel Id</t>
  </si>
  <si>
    <t>Tax Annual Amount</t>
  </si>
  <si>
    <t>Tax Assessed Value</t>
  </si>
  <si>
    <t>Tax Year</t>
  </si>
  <si>
    <t>Close Date</t>
  </si>
  <si>
    <t>School District Name</t>
  </si>
  <si>
    <t>County</t>
  </si>
  <si>
    <t>Municipality</t>
  </si>
  <si>
    <t>Legal Subdivision</t>
  </si>
  <si>
    <t>City Name</t>
  </si>
  <si>
    <t>Latitude</t>
  </si>
  <si>
    <t>Search Street Name And Suffix</t>
  </si>
  <si>
    <t>Zip Code</t>
  </si>
  <si>
    <t>URL</t>
  </si>
  <si>
    <t>Historic</t>
  </si>
  <si>
    <t>Basement Type</t>
  </si>
  <si>
    <t>Garage Spaces</t>
  </si>
  <si>
    <t>Total Garage And Parking Spaces</t>
  </si>
  <si>
    <t>Tax Total Finished SqFt</t>
  </si>
  <si>
    <t>Zip Code Plus4</t>
  </si>
  <si>
    <t>Year Major Renovation Remodel</t>
  </si>
  <si>
    <t>Street Direction Suffix</t>
  </si>
  <si>
    <t>Price</t>
  </si>
  <si>
    <t>Status</t>
  </si>
  <si>
    <t>Interior Row/Townhouse</t>
  </si>
  <si>
    <t>Single</t>
  </si>
  <si>
    <t>Twin/Semi-Detached</t>
  </si>
  <si>
    <t>Target Price</t>
  </si>
  <si>
    <t>Colonial</t>
  </si>
  <si>
    <t>No</t>
  </si>
  <si>
    <t>DC</t>
  </si>
  <si>
    <t>Mixed</t>
  </si>
  <si>
    <t>No Pool</t>
  </si>
  <si>
    <t>Yes</t>
  </si>
  <si>
    <t>Natural Gas</t>
  </si>
  <si>
    <t>Forced Air</t>
  </si>
  <si>
    <t>Public Sewer</t>
  </si>
  <si>
    <t>Public</t>
  </si>
  <si>
    <t>Excellent</t>
  </si>
  <si>
    <t>R1B</t>
  </si>
  <si>
    <t>DISTRICT OF COLUMBIA PUBLIC SCHOOLS</t>
  </si>
  <si>
    <t>Washington-Dc</t>
  </si>
  <si>
    <t>BERKLEY</t>
  </si>
  <si>
    <t>WASHINGTON</t>
  </si>
  <si>
    <t>W ST</t>
  </si>
  <si>
    <t>/DC/Washington/4606-W-Street-NW</t>
  </si>
  <si>
    <t>Fully Finished, Connecting Stairway, Daylight, Full, Heated, Outside Entrance, Improved, Rear Entrance, Walkout Stairs</t>
  </si>
  <si>
    <t>NW</t>
  </si>
  <si>
    <t>For Sale</t>
  </si>
  <si>
    <t>Craftsman</t>
  </si>
  <si>
    <t>Brick</t>
  </si>
  <si>
    <t>Oil</t>
  </si>
  <si>
    <t>Radiator</t>
  </si>
  <si>
    <t>RA-1</t>
  </si>
  <si>
    <t>CLEVELAND PARK</t>
  </si>
  <si>
    <t>WISCONSIN AVE</t>
  </si>
  <si>
    <t>/DC/Washington/3427-Wisconsin-Avenue-NW</t>
  </si>
  <si>
    <t>Connecting Stairway</t>
  </si>
  <si>
    <t>Contract</t>
  </si>
  <si>
    <t>Federal</t>
  </si>
  <si>
    <t>Brick, Mixed</t>
  </si>
  <si>
    <t>Heated, In Ground</t>
  </si>
  <si>
    <t>Central, Hot Water</t>
  </si>
  <si>
    <t>R1</t>
  </si>
  <si>
    <t>GEORGETOWN</t>
  </si>
  <si>
    <t>P ST</t>
  </si>
  <si>
    <t>/DC/Washington/3314-P-Street-NW/property/400012016484</t>
  </si>
  <si>
    <t>Traditional</t>
  </si>
  <si>
    <t>Mixed, Stone, Brick</t>
  </si>
  <si>
    <t>RA-8</t>
  </si>
  <si>
    <t>OLD CITY II</t>
  </si>
  <si>
    <t>Q ST</t>
  </si>
  <si>
    <t>/DC/Washington/2019-Q-Street-NW</t>
  </si>
  <si>
    <t>Fully Finished, Rear Entrance, Walkout Stairs</t>
  </si>
  <si>
    <t>Beaux Arts, Victorian</t>
  </si>
  <si>
    <t>Cedar, Combination, Copper Plumbing, Mixed, Shake Siding, Shingle Siding, Stone, Stucco</t>
  </si>
  <si>
    <t>Yes - Community</t>
  </si>
  <si>
    <t>Forced Air, Central, Zoned</t>
  </si>
  <si>
    <t>RE</t>
  </si>
  <si>
    <t>HIGHLAND PL</t>
  </si>
  <si>
    <t>/DC/Washington/3315-Highland-Place-NW</t>
  </si>
  <si>
    <t>Daylight, Partial, Fully Finished, Improved, Outside Entrance, Walkout Level, Windows</t>
  </si>
  <si>
    <t>Transitional, French, Colonial</t>
  </si>
  <si>
    <t>MD</t>
  </si>
  <si>
    <t>Stucco</t>
  </si>
  <si>
    <t>R60</t>
  </si>
  <si>
    <t>MONTGOMERY COUNTY PUBLIC SCHOOLS</t>
  </si>
  <si>
    <t>Montgomery-Md</t>
  </si>
  <si>
    <t>BRADLEY HILLS</t>
  </si>
  <si>
    <t>BETHESDA</t>
  </si>
  <si>
    <t>WESSLING LN</t>
  </si>
  <si>
    <t>/MD/Bethesda/5110-Wessling-Lane</t>
  </si>
  <si>
    <t>Fully Finished, Side Entrance</t>
  </si>
  <si>
    <t>Contingent</t>
  </si>
  <si>
    <t>Transitional</t>
  </si>
  <si>
    <t>Brick, Block, Concrete, Frame</t>
  </si>
  <si>
    <t>Chevy Chase Village</t>
  </si>
  <si>
    <t>CHEVY CHASE SEC 1</t>
  </si>
  <si>
    <t>CHEVY CHASE</t>
  </si>
  <si>
    <t>GROVE ST</t>
  </si>
  <si>
    <t>/MD/Chevy-Chase/5609-Grove-Street</t>
  </si>
  <si>
    <t>Fully Finished</t>
  </si>
  <si>
    <t>Yes - Personal</t>
  </si>
  <si>
    <t>Forced Air, Radiator</t>
  </si>
  <si>
    <t>GRAMERCY ST</t>
  </si>
  <si>
    <t>/DC/Washington/3801-Gramercy-Street-NW</t>
  </si>
  <si>
    <t>Unfinished</t>
  </si>
  <si>
    <t>Contemporary</t>
  </si>
  <si>
    <t>R-1-B</t>
  </si>
  <si>
    <t>PALISADES</t>
  </si>
  <si>
    <t>BENDING LN</t>
  </si>
  <si>
    <t>/DC/Washington/4805-Bending-Lane-NW</t>
  </si>
  <si>
    <t>Walkout Level, Windows, Outside Entrance, Interior Access, Fully Finished, Garage Access, Front Entrance, Connecting Stairway</t>
  </si>
  <si>
    <t>VA</t>
  </si>
  <si>
    <t>Hardiplank Type, Stone</t>
  </si>
  <si>
    <t>Central, Forced Air, Humidifier, Programmable Thermostat, Zoned</t>
  </si>
  <si>
    <t>60+ Gallon Tank, Natural Gas</t>
  </si>
  <si>
    <t>R-10</t>
  </si>
  <si>
    <t>ARLINGTON COUNTY PUBLIC SCHOOLS</t>
  </si>
  <si>
    <t>Arlington-Va</t>
  </si>
  <si>
    <t>ARLINGTON</t>
  </si>
  <si>
    <t>POLLARD ST</t>
  </si>
  <si>
    <t>/VA/Arlington/3150-N-Pollard-Street</t>
  </si>
  <si>
    <t>Connecting Stairway, Daylight, Partial, Full, Fully Finished, Heated, Interior Access, Outside Entrance, Side Entrance, Space For Rooms, Sump Pump, Walkout Stairs, Windows</t>
  </si>
  <si>
    <t>Electric</t>
  </si>
  <si>
    <t>90% Forced Air</t>
  </si>
  <si>
    <t>NELSON ST</t>
  </si>
  <si>
    <t>/VA/Arlington/3618-N-Nelson-Street</t>
  </si>
  <si>
    <t>Combination</t>
  </si>
  <si>
    <t>NORTH CLEVELAND PARK</t>
  </si>
  <si>
    <t>ALTON PL</t>
  </si>
  <si>
    <t>/DC/Washington/3566-Alton-Place-NW</t>
  </si>
  <si>
    <t>Daylight, Full</t>
  </si>
  <si>
    <t>End Of Row/Townhouse</t>
  </si>
  <si>
    <t>RESIDENTIAL</t>
  </si>
  <si>
    <t>R ST</t>
  </si>
  <si>
    <t>/DC/Washington/2800-R-Street-NW</t>
  </si>
  <si>
    <t>Interior Access, Side Entrance</t>
  </si>
  <si>
    <t>UNKNOWN</t>
  </si>
  <si>
    <t>NEWARK ST</t>
  </si>
  <si>
    <t>/DC/Washington/3518-Newark-Street-NW</t>
  </si>
  <si>
    <t>Hardiplank Type</t>
  </si>
  <si>
    <t>Forced Air, Zoned</t>
  </si>
  <si>
    <t>Natural Gas, 60+ Gallon Tank</t>
  </si>
  <si>
    <t>EDGEMOOR</t>
  </si>
  <si>
    <t>ELM ST</t>
  </si>
  <si>
    <t>/MD/Bethesda/5013-Elm-Street</t>
  </si>
  <si>
    <t>Brick, Fiber Cement</t>
  </si>
  <si>
    <t>Forced Air, Heat Pump(s), Zoned</t>
  </si>
  <si>
    <t>60+ Gallon Tank, Electric</t>
  </si>
  <si>
    <t>R-1- B</t>
  </si>
  <si>
    <t>N. CLEVELAND PARK</t>
  </si>
  <si>
    <t>UPTON ST</t>
  </si>
  <si>
    <t>/DC/Washington/3615-Upton-Street-NW</t>
  </si>
  <si>
    <t>Connecting Stairway, Outside Entrance, Side Entrance, Sump Pump, Daylight, Partial, Full, Fully Finished, Heated, Windows, Walkout Stairs</t>
  </si>
  <si>
    <t>Victorian</t>
  </si>
  <si>
    <t>Public Septic, Public Sewer</t>
  </si>
  <si>
    <t>MU-4</t>
  </si>
  <si>
    <t>31ST ST</t>
  </si>
  <si>
    <t>/DC/Washington/1248-31st-Street-NW</t>
  </si>
  <si>
    <t>Georgian</t>
  </si>
  <si>
    <t>R</t>
  </si>
  <si>
    <t>GARFIELD</t>
  </si>
  <si>
    <t>WOODLEY RD</t>
  </si>
  <si>
    <t>/DC/Washington/3113-Woodley-Road-NW</t>
  </si>
  <si>
    <t>Improved</t>
  </si>
  <si>
    <t>Advanced Framing, Blown-In Insulation, Brick, Cpvc/Pvc, Hardiplank Type, Low Voc Insulation, Spray Foam Insulation, Stick Built, Structural Insulated Panel System (SIPS)</t>
  </si>
  <si>
    <t>Central, Zoned, Programmable Thermostat, Humidifier, Energy Star Heating System</t>
  </si>
  <si>
    <t>R90</t>
  </si>
  <si>
    <t>GLEN ECHO HEIGHTS</t>
  </si>
  <si>
    <t>WAPAKONETA RD</t>
  </si>
  <si>
    <t>/MD/Bethesda/5308-Wapakoneta-Road</t>
  </si>
  <si>
    <t>Daylight, Full, Full, Heated, Improved, Interior Access, Outside Entrance, Rear Entrance, Sump Pump, Walkout Stairs</t>
  </si>
  <si>
    <t>Brick, Combination, Stone</t>
  </si>
  <si>
    <t>R-20</t>
  </si>
  <si>
    <t>N ST</t>
  </si>
  <si>
    <t>/DC/Washington/3127-N-Street-NW</t>
  </si>
  <si>
    <t>Brick, Fiber Cement, Wood Siding</t>
  </si>
  <si>
    <t>Central, Zoned</t>
  </si>
  <si>
    <t>AMERICAN UNIV. PARK</t>
  </si>
  <si>
    <t>ALBEMARLE ST</t>
  </si>
  <si>
    <t>/DC/Washington/4229-Albemarle-Street-NW</t>
  </si>
  <si>
    <t>Connecting Stairway, Daylight, Full, Fully Finished, Garage Access, Outside Entrance</t>
  </si>
  <si>
    <t>Contemporary, Victorian</t>
  </si>
  <si>
    <t>Combination, Brick</t>
  </si>
  <si>
    <t>RA-2</t>
  </si>
  <si>
    <t>KALORAMA</t>
  </si>
  <si>
    <t>KALORAMA RD</t>
  </si>
  <si>
    <t>/DC/Washington/1858-Kalorama-Road-NW</t>
  </si>
  <si>
    <t>Fully Finished, Front Entrance, Heated, Interior Access, Outside Entrance, Rear Entrance, Walkout Stairs, Windows</t>
  </si>
  <si>
    <t>Brick, Combination</t>
  </si>
  <si>
    <t>Central</t>
  </si>
  <si>
    <t>60+ Gallon Tank</t>
  </si>
  <si>
    <t>KENT</t>
  </si>
  <si>
    <t>HAWTHORNE PL</t>
  </si>
  <si>
    <t>/DC/Washington/5410-Hawthorne-Place-NW</t>
  </si>
  <si>
    <t>Colonial, Transitional</t>
  </si>
  <si>
    <t>Brick, Hardiplank Type, Stucco</t>
  </si>
  <si>
    <t>Central, Forced Air, Programmable Thermostat, Radiant, Zoned</t>
  </si>
  <si>
    <t>TOTAL OF THREE LOTS</t>
  </si>
  <si>
    <t>SHERIER PL</t>
  </si>
  <si>
    <t>/DC/Washington/5704-Sherier-Place-NW</t>
  </si>
  <si>
    <t>Daylight, Full, Drainage System, Fully Finished, Heated, Outside Entrance, Rear Entrance, Sump Pump, Walkout Level, Windows</t>
  </si>
  <si>
    <t>CHEVY CHASE SEC 2</t>
  </si>
  <si>
    <t>PRIMROSE ST</t>
  </si>
  <si>
    <t>/MD/Chevy-Chase/8-Primrose-Street</t>
  </si>
  <si>
    <t>Full, Interior Access, Windows, Space For Rooms</t>
  </si>
  <si>
    <t>Colonial, Cottage, Craftsman, Traditional, Transitional</t>
  </si>
  <si>
    <t>Advanced Framing, Batts Insulation, Blown-In Insulation, Cedar, Composition, Concrete, Fiber Cement, Hardiplank Type, Frame, Glass, Masonry, Mixed, Rough-In Plumbing, Stick Built, Tile</t>
  </si>
  <si>
    <t>Electric, Natural Gas</t>
  </si>
  <si>
    <t>VERNON ST</t>
  </si>
  <si>
    <t>/VA/Arlington/3619-N-Vernon-Street</t>
  </si>
  <si>
    <t>N</t>
  </si>
  <si>
    <t>Federal, Victorian</t>
  </si>
  <si>
    <t>Brick, Masonry, Stucco</t>
  </si>
  <si>
    <t>Natural Gas, Electric</t>
  </si>
  <si>
    <t>RF-1</t>
  </si>
  <si>
    <t>CAPITOL HILL</t>
  </si>
  <si>
    <t>CONSTITUTION AVE</t>
  </si>
  <si>
    <t>/DC/Washington/613-Constitution-Avenue-NE</t>
  </si>
  <si>
    <t>Fully Finished, Heated, Interior Access, Outside Entrance, Front Entrance, Rear Entrance, Walkout Stairs</t>
  </si>
  <si>
    <t>No Septic System</t>
  </si>
  <si>
    <t>PROSPECT ST</t>
  </si>
  <si>
    <t>/DC/Washington/3632-Prospect-Street-NW</t>
  </si>
  <si>
    <t>Full, Walkout Level, Outside Entrance</t>
  </si>
  <si>
    <t>Brick, Hardiplank Type</t>
  </si>
  <si>
    <t>Forced Air, Wall Unit</t>
  </si>
  <si>
    <t>MASSACHUSETTS AVE</t>
  </si>
  <si>
    <t>/DC/Washington/723-Massachusetts-Avenue-NE</t>
  </si>
  <si>
    <t>Connecting Stairway, Front Entrance, Outside Entrance, Rear Entrance, Daylight, Full, English, Fully Finished, Full, Heated, Improved, Walkout Stairs, Windows</t>
  </si>
  <si>
    <t>KENWOOD</t>
  </si>
  <si>
    <t>DORSET AVE</t>
  </si>
  <si>
    <t>/MD/Chevy-Chase/5211-Dorset-Avenue</t>
  </si>
  <si>
    <t>Full, Workshop, Walkout Level, Walkout Stairs, Garage Access</t>
  </si>
  <si>
    <t>Traditional, Cape Cod</t>
  </si>
  <si>
    <t>BRADLEY BLVD</t>
  </si>
  <si>
    <t>/MD/Bethesda/5400-Bradley-Boulevard</t>
  </si>
  <si>
    <t>CATHEDRAL AVE</t>
  </si>
  <si>
    <t>/DC/Washington/5134-Cathedral-Avenue-NW</t>
  </si>
  <si>
    <t>Spanish</t>
  </si>
  <si>
    <t>SEE DC ZONING LAWS</t>
  </si>
  <si>
    <t>AMERICAN UNIVERSITY PARK</t>
  </si>
  <si>
    <t>43RD PL</t>
  </si>
  <si>
    <t>/DC/Washington/4520-43rd-Place-NW</t>
  </si>
  <si>
    <t>R-2</t>
  </si>
  <si>
    <t>LEGATION ST</t>
  </si>
  <si>
    <t>/DC/Washington/3903-Legation-Street-NW</t>
  </si>
  <si>
    <t>Hardiplank Type, Brick</t>
  </si>
  <si>
    <t>Central, Forced Air, Zoned</t>
  </si>
  <si>
    <t>RIDGEVIEW RD</t>
  </si>
  <si>
    <t>/VA/Arlington/2540-N-Ridgeview-Road</t>
  </si>
  <si>
    <t>Drainage System, Full, Fully Finished, Interior Access, Outside Entrance, Sump Pump</t>
  </si>
  <si>
    <t>French, Colonial</t>
  </si>
  <si>
    <t>Brick, Combination, Hardiplank Type, Stone</t>
  </si>
  <si>
    <t>33RD RD</t>
  </si>
  <si>
    <t>/VA/Arlington/4408-33rd-Road-N/listing/108397374</t>
  </si>
  <si>
    <t>Daylight, Full, Fully Finished, Interior Access, Outside Entrance, Rear Entrance, Walkout Level, Windows</t>
  </si>
  <si>
    <t>/VA/Arlington/4133-33rd-Road-N</t>
  </si>
  <si>
    <t>PINEVIEW</t>
  </si>
  <si>
    <t>LANDON LN</t>
  </si>
  <si>
    <t>/MD/Bethesda/6005-Landon-Lane</t>
  </si>
  <si>
    <t>Daylight, Partial, Connecting Stairway, Fully Finished, Heated, Windows</t>
  </si>
  <si>
    <t>Baseboard - Hot Water, Forced Air, Radiator</t>
  </si>
  <si>
    <t>Good</t>
  </si>
  <si>
    <t>HESKETH ST</t>
  </si>
  <si>
    <t>/MD/Chevy-Chase/25-Hesketh-Street</t>
  </si>
  <si>
    <t>Connecting Stairway, Outside Entrance, Interior Access, Rear Entrance, Fully Finished, Full</t>
  </si>
  <si>
    <t>Brick, Stone, Hardiplank Type</t>
  </si>
  <si>
    <t>Heat Pump(s)</t>
  </si>
  <si>
    <t>R-6</t>
  </si>
  <si>
    <t>QUINCY ST</t>
  </si>
  <si>
    <t>/VA/Arlington/1922-N-Quincy-Street</t>
  </si>
  <si>
    <t>Outside Entrance, Walkout Stairs</t>
  </si>
  <si>
    <t>13TH ST</t>
  </si>
  <si>
    <t>/DC/Washington/1820-13th-Street-NW</t>
  </si>
  <si>
    <t>Front Entrance, Rear Entrance, Fully Finished, Daylight, Full, Outside Entrance</t>
  </si>
  <si>
    <t>Bungalow, Craftsman</t>
  </si>
  <si>
    <t>CAROLINA PL</t>
  </si>
  <si>
    <t>/DC/Washington/5414-Carolina-Place-NW</t>
  </si>
  <si>
    <t>Connecting Stairway, Daylight, Partial, Fully Finished</t>
  </si>
  <si>
    <t>Contemporary, Traditional</t>
  </si>
  <si>
    <t>Concrete, In Ground</t>
  </si>
  <si>
    <t>Radiator, Radiant, Baseboard - Electric, Zoned</t>
  </si>
  <si>
    <t>Section 3 Chevy Chase</t>
  </si>
  <si>
    <t>CHEVY CHASE SEC 3</t>
  </si>
  <si>
    <t>BRADLEY LN</t>
  </si>
  <si>
    <t>/MD/Chevy-Chase/3717-Bradley-Lane</t>
  </si>
  <si>
    <t>Daylight, Full, Daylight, Partial, Connecting Stairway, Full, Fully Finished, Heated, Improved, Interior Access, Outside Entrance, Poured Concrete, Rear Entrance, Side Entrance, Sump Pump, Walkout Level, Walkout Stairs, Windows</t>
  </si>
  <si>
    <t>Brick, Cedar</t>
  </si>
  <si>
    <t>Average</t>
  </si>
  <si>
    <t>/VA/Arlington/3414-N-Albemarle-Street</t>
  </si>
  <si>
    <t>Full, Fully Finished, Outside Entrance, Heated, Walkout Stairs, Sump Pump, Windows</t>
  </si>
  <si>
    <t>Shingle Siding, Stone, Hardiplank Type</t>
  </si>
  <si>
    <t>39TH STREET</t>
  </si>
  <si>
    <t>/VA/Arlington/4151-39th-Street-N</t>
  </si>
  <si>
    <t>Daylight, Full, Fully Finished</t>
  </si>
  <si>
    <t>Contemporary, Farmhouse/National Folk</t>
  </si>
  <si>
    <t>Energy Star Heating System</t>
  </si>
  <si>
    <t>WEHAWKEN RD</t>
  </si>
  <si>
    <t>/MD/Bethesda/5405-Wehawken-Road</t>
  </si>
  <si>
    <t>Full, Fully Finished</t>
  </si>
  <si>
    <t>Programmable Thermostat, Zoned, Radiant</t>
  </si>
  <si>
    <t>/MD/Chevy-Chase/5206-Dorset-Avenue</t>
  </si>
  <si>
    <t>Daylight, Partial, Connecting Stairway, Fully Finished, Windows</t>
  </si>
  <si>
    <t>Heat Pump - Gas Backup</t>
  </si>
  <si>
    <t>R-5</t>
  </si>
  <si>
    <t>HUDSON ST</t>
  </si>
  <si>
    <t>/VA/Arlington/1300-N-Hudson-Street</t>
  </si>
  <si>
    <t>Side Entrance, Fully Finished</t>
  </si>
  <si>
    <t>R-14</t>
  </si>
  <si>
    <t>WESLEY HEIGHTS</t>
  </si>
  <si>
    <t>FOREST LN</t>
  </si>
  <si>
    <t>/DC/Washington/4347-Forest-Lane-NW</t>
  </si>
  <si>
    <t>Connecting Stairway, Fully Finished</t>
  </si>
  <si>
    <t>Brick, Block</t>
  </si>
  <si>
    <t>R 1</t>
  </si>
  <si>
    <t>S ST</t>
  </si>
  <si>
    <t>/DC/Washington/2118-S-Street-NW</t>
  </si>
  <si>
    <t>Connecting Stairway, Rear Entrance, Fully Finished, Heated</t>
  </si>
  <si>
    <t>Radiator, Zoned</t>
  </si>
  <si>
    <t>Tankless</t>
  </si>
  <si>
    <t>CHEVY CHASE SEC 6 &amp; 7</t>
  </si>
  <si>
    <t>/MD/Chevy-Chase/107-Primrose-Street</t>
  </si>
  <si>
    <t>Connecting Stairway, Full, Interior Access, Outside Entrance, Partially Finished, Walkout Level, Windows, Workshop</t>
  </si>
  <si>
    <t>Stone, Stucco</t>
  </si>
  <si>
    <t>FOREST HILLS</t>
  </si>
  <si>
    <t>BRANDYWINE ST</t>
  </si>
  <si>
    <t>/DC/Washington/2750-Brandywine-Street-NW</t>
  </si>
  <si>
    <t>Fully Finished, Improved, Heated, Outside Entrance, Rear Entrance, Walkout Stairs, Windows</t>
  </si>
  <si>
    <t>Public Septic</t>
  </si>
  <si>
    <t>MURDOCK MILL RD</t>
  </si>
  <si>
    <t>/DC/Washington/4319-Murdock-Mill-Road-NW</t>
  </si>
  <si>
    <t>Fully Finished, Rear Entrance</t>
  </si>
  <si>
    <t>Colonial, Georgian</t>
  </si>
  <si>
    <t>EDGEWOOD ST</t>
  </si>
  <si>
    <t>/VA/Arlington/2424-N-Edgewood-Street</t>
  </si>
  <si>
    <t>Connecting Stairway, Fully Finished, Garage Access, Heated, Interior Access, Windows, Daylight, Full</t>
  </si>
  <si>
    <t>Traditional, Federal</t>
  </si>
  <si>
    <t>Wood Siding</t>
  </si>
  <si>
    <t>Forced Air, Heat Pump(s), Radiator, Zoned</t>
  </si>
  <si>
    <t>30TH ST</t>
  </si>
  <si>
    <t>/DC/Washington/1228-30th-Street-NW</t>
  </si>
  <si>
    <t>Partially Finished</t>
  </si>
  <si>
    <t>Dutch</t>
  </si>
  <si>
    <t>R-60</t>
  </si>
  <si>
    <t>/MD/Chevy-Chase/12-Hesketh-Street</t>
  </si>
  <si>
    <t>Contemporary, Federal</t>
  </si>
  <si>
    <t>12TH ST</t>
  </si>
  <si>
    <t>/DC/Washington/1918-12th-Street-NW/property/400012006096</t>
  </si>
  <si>
    <t>Daylight, Full, Fully Finished, Outside Entrance, Walkout Level, Windows</t>
  </si>
  <si>
    <t>Very Good</t>
  </si>
  <si>
    <t>GARNETT DR</t>
  </si>
  <si>
    <t>/MD/Chevy-Chase/6216-Garnett-Drive</t>
  </si>
  <si>
    <t>Walkout Level, Fully Finished, Garage Access</t>
  </si>
  <si>
    <t>Farmhouse/National Folk</t>
  </si>
  <si>
    <t>Fiber Cement</t>
  </si>
  <si>
    <t>Forced Air, Zoned, Energy Star Heating System, Heat Pump(s)</t>
  </si>
  <si>
    <t>CHEVY CHASE MANOR</t>
  </si>
  <si>
    <t>CAMALIER DR</t>
  </si>
  <si>
    <t>/MD/Chevy-Chase/3306-Camalier-Drive</t>
  </si>
  <si>
    <t>Fully Finished, Walkout Level, Outside Entrance, Windows</t>
  </si>
  <si>
    <t>Traditional, Victorian</t>
  </si>
  <si>
    <t>OLD CITY I</t>
  </si>
  <si>
    <t>/DC/Washington/908-Massachusetts-Avenue-NE</t>
  </si>
  <si>
    <t>Connecting Stairway, Fully Finished, Improved, Outside Entrance</t>
  </si>
  <si>
    <t>RF-3</t>
  </si>
  <si>
    <t>5TH ST</t>
  </si>
  <si>
    <t>/DC/Washington/123-5th-Street-NE</t>
  </si>
  <si>
    <t>Full, Outside Entrance, Walkout Stairs, Daylight, Full, Front Entrance, Fully Finished, Heated, Improved, Rear Entrance, Windows</t>
  </si>
  <si>
    <t>FOXHALL RD</t>
  </si>
  <si>
    <t>/DC/Washington/1616-Foxhall-Road-NW</t>
  </si>
  <si>
    <t>Connecting Stairway, Outside Entrance, Fully Finished</t>
  </si>
  <si>
    <t>Blown-In Insulation, Batts Insulation, Hardiplank Type, Stone, Advanced Framing, Concrete, Cpvc/Pvc, Fiber Cement, Frame, Low Voc Products/Finishes</t>
  </si>
  <si>
    <t>Energy Star Heating System, Forced Air, Programmable Thermostat</t>
  </si>
  <si>
    <t>60+ Gallon Tank, Instant Hot Water, Natural Gas</t>
  </si>
  <si>
    <t>/VA/Arlington/3080-N-Pollard-Street</t>
  </si>
  <si>
    <t>Daylight, Partial, Drainage System, Fully Finished, Heated, Improved, Interior Access, Outside Entrance, Poured Concrete, Rear Entrance, Sump Pump, Walkout Stairs, Water Proofing System, Windows</t>
  </si>
  <si>
    <t>Forced Air, Heat Pump(s), Programmable Thermostat, Zoned</t>
  </si>
  <si>
    <t>39TH ST</t>
  </si>
  <si>
    <t>/VA/Arlington/4212-39th-Street-N</t>
  </si>
  <si>
    <t>Fully Finished, Walkout Level, Windows, Interior Access, Outside Entrance, Rear Entrance, Sump Pump</t>
  </si>
  <si>
    <t>FLORIDA ST</t>
  </si>
  <si>
    <t>/MD/Chevy-Chase/6807-Florida-Street</t>
  </si>
  <si>
    <t>Interior Access, Poured Concrete, Partial</t>
  </si>
  <si>
    <t>GARFIELD ST</t>
  </si>
  <si>
    <t>/DC/Washington/5050-Garfield-Street-NW</t>
  </si>
  <si>
    <t>Fully Finished, Daylight, Partial, Outside Entrance, Walkout Stairs</t>
  </si>
  <si>
    <t>Town Of Chevy Chase</t>
  </si>
  <si>
    <t>CHEVY CHASE SEC 8 &amp; 8A</t>
  </si>
  <si>
    <t>STANFORD ST</t>
  </si>
  <si>
    <t>/MD/Chevy-Chase/4405-Stanford-Street</t>
  </si>
  <si>
    <t>Outside Entrance, Side Entrance, Sump Pump, Connecting Stairway, Full, Improved, Partially Finished, Walkout Stairs</t>
  </si>
  <si>
    <t>BETHESDA OUT RES.(2)</t>
  </si>
  <si>
    <t>LOCUST LN</t>
  </si>
  <si>
    <t>/MD/Bethesda/4312-Locust-Lane</t>
  </si>
  <si>
    <t>Fully Finished, Garage Access, Walkout Stairs</t>
  </si>
  <si>
    <t>Transitional, Traditional, Craftsman, Farmhouse/National Folk, Contemporary</t>
  </si>
  <si>
    <t>Stick Built</t>
  </si>
  <si>
    <t>Programmable Thermostat</t>
  </si>
  <si>
    <t>WALHONDING</t>
  </si>
  <si>
    <t>/MD/Bethesda/6027-Walhonding-Road</t>
  </si>
  <si>
    <t>R-17</t>
  </si>
  <si>
    <t>FOGGY BOTTOM</t>
  </si>
  <si>
    <t>26TH ST</t>
  </si>
  <si>
    <t>/DC/Washington/935-26th-Street-NW</t>
  </si>
  <si>
    <t>Full, Garage Access, Outside Entrance, Interior Access, Walkout Level, Windows</t>
  </si>
  <si>
    <t>WHITEHALL MANOR</t>
  </si>
  <si>
    <t>MCLEAN DR</t>
  </si>
  <si>
    <t>/MD/Bethesda/5608-Mclean-Drive</t>
  </si>
  <si>
    <t>Full, Interior Access, Windows</t>
  </si>
  <si>
    <t>Craftsman, Bungalow, Contemporary, Colonial, French, Mediterranean, Prairie, Ranch/Rambler</t>
  </si>
  <si>
    <t>Hardiplank Type, Dryvit</t>
  </si>
  <si>
    <t>90% Forced Air, Programmable Thermostat</t>
  </si>
  <si>
    <t>MARBURY RD</t>
  </si>
  <si>
    <t>/MD/Bethesda/7500-Marbury-Road</t>
  </si>
  <si>
    <t>STAFFORD ST</t>
  </si>
  <si>
    <t>/VA/Arlington/4001-N-Stafford-Street</t>
  </si>
  <si>
    <t>Daylight, Partial, Fully Finished, Full, Heated, Interior Access, Outside Entrance, Rear Entrance, Sump Pump, Walkout Level, Windows</t>
  </si>
  <si>
    <t>Dwelling W/Separate Living Area</t>
  </si>
  <si>
    <t>Masonry</t>
  </si>
  <si>
    <t>G ST</t>
  </si>
  <si>
    <t>/DC/Washington/1128-G-Street-NE</t>
  </si>
  <si>
    <t>English</t>
  </si>
  <si>
    <t>Farmhouse/National Folk, Tudor</t>
  </si>
  <si>
    <t>Advanced Framing, Batts Insulation, Hardiplank Type, Low Voc Insulation, Masonry, Mixed Plumbing, Spray Foam Insulation, Concrete</t>
  </si>
  <si>
    <t>Natural Gas, Tankless</t>
  </si>
  <si>
    <t>ARLINGWOOD</t>
  </si>
  <si>
    <t>CHESTERBROOK RD</t>
  </si>
  <si>
    <t>/VA/Arlington/3845-N-Chesterbrook-Road</t>
  </si>
  <si>
    <t>BROOKMONT</t>
  </si>
  <si>
    <t>RIDGE DR</t>
  </si>
  <si>
    <t>/MD/Bethesda/6400-Ridge-Drive</t>
  </si>
  <si>
    <t>Connecting Stairway, Fully Finished, Outside Entrance, Interior Access, Rear Entrance, Walkout Level, Windows</t>
  </si>
  <si>
    <t>/MD/Chevy-Chase/5212-Dorset-Avenue</t>
  </si>
  <si>
    <t>Interior Access, Outside Entrance</t>
  </si>
  <si>
    <t>Traditional, Colonial</t>
  </si>
  <si>
    <t>Stone, Hardiplank Type</t>
  </si>
  <si>
    <t>Forced Air, Heat Pump(s)</t>
  </si>
  <si>
    <t>BUCHANAN ST</t>
  </si>
  <si>
    <t>/VA/Arlington/2708-N-Buchanan-Street</t>
  </si>
  <si>
    <t>Fully Finished, Full, Heated, Sump Pump</t>
  </si>
  <si>
    <t>R4</t>
  </si>
  <si>
    <t>A ST</t>
  </si>
  <si>
    <t>/DC/Washington/314-A-Street-NE</t>
  </si>
  <si>
    <t>Front Entrance, Outside Entrance, Rear Entrance, English, Fully Finished</t>
  </si>
  <si>
    <t>Advanced Framing, Concrete, Cpvc/Pvc, Fiber Cement, Frame, Hardiplank Type, Stone, Stucco, Tile</t>
  </si>
  <si>
    <t>90% Forced Air, Energy Star Heating System, Forced Air, Programmable Thermostat, Zoned</t>
  </si>
  <si>
    <t>Natural Gas, Instant Hot Water</t>
  </si>
  <si>
    <t>/VA/Arlington/3061-N-Pollard-Street</t>
  </si>
  <si>
    <t>Daylight, Full, Fully Finished, Heated, Interior Access, Outside Entrance, Rear Entrance, Side Entrance, Water Proofing System</t>
  </si>
  <si>
    <t>DCRA</t>
  </si>
  <si>
    <t>CRESTWOOD</t>
  </si>
  <si>
    <t>16TH ST</t>
  </si>
  <si>
    <t>/DC/Washington/5000-16th-Street-NW</t>
  </si>
  <si>
    <t>Colonial, Mediterranean, Villa</t>
  </si>
  <si>
    <t>Stone, Brick, Dryvit</t>
  </si>
  <si>
    <t>Heat Pump - Electric Backup, Radiator, Wall Unit, Forced Air, Zoned</t>
  </si>
  <si>
    <t>/MD/Bethesda/5306-Bradley-Boulevard</t>
  </si>
  <si>
    <t>Heated, Rear Entrance, Daylight, Partial, Connecting Stairway, Partially Finished, Walkout Stairs, Windows</t>
  </si>
  <si>
    <t>Cement Siding</t>
  </si>
  <si>
    <t>/VA/Arlington/2134-N-Stafford-Street</t>
  </si>
  <si>
    <t>Daylight, Full, Connecting Stairway, Fully Finished, Improved, Heated</t>
  </si>
  <si>
    <t>R1A</t>
  </si>
  <si>
    <t>FOXHALL CRES</t>
  </si>
  <si>
    <t>/DC/Washington/4711-Foxhall-Crescent-NW</t>
  </si>
  <si>
    <t>Daylight, Full, Drain, Connecting Stairway, Full, Fully Finished, Garage Access, Heated, Improved, Interior Access, Outside Entrance, Windows</t>
  </si>
  <si>
    <t>Cape Cod</t>
  </si>
  <si>
    <t>Radiant</t>
  </si>
  <si>
    <t>GOLDSBORO RD</t>
  </si>
  <si>
    <t>/MD/Bethesda/5419-Goldsboro-Road</t>
  </si>
  <si>
    <t>Connecting Stairway, Outside Entrance, Rear Entrance, Side Entrance, Fully Finished</t>
  </si>
  <si>
    <t>BROOKES RIDGE CT</t>
  </si>
  <si>
    <t>/MD/Bethesda/608-Brookes-Ridge-Court</t>
  </si>
  <si>
    <t>Full, Daylight, Full, Walkout Level, Windows, Space For Rooms</t>
  </si>
  <si>
    <t>WOODBURN</t>
  </si>
  <si>
    <t>HAVILAND DR</t>
  </si>
  <si>
    <t>/MD/Bethesda/6320-Haviland-Drive</t>
  </si>
  <si>
    <t>Forced Air, 90% Forced Air</t>
  </si>
  <si>
    <t>11TH ST</t>
  </si>
  <si>
    <t>/DC/Washington/221-11th-Street-SE</t>
  </si>
  <si>
    <t>Connecting Stairway, Daylight, Partial, English, Front Entrance, Full, Fully Finished, Heated, Improved, Interior Access, Outside Entrance, Rear Entrance, Windows</t>
  </si>
  <si>
    <t>T ST</t>
  </si>
  <si>
    <t>/DC/Washington/918-T-Street-NW</t>
  </si>
  <si>
    <t>WINDWARD PL</t>
  </si>
  <si>
    <t>/MD/Bethesda/6202-Windward-Place</t>
  </si>
  <si>
    <t>Fully Finished, Walkout Level</t>
  </si>
  <si>
    <t>Craftsman, Colonial</t>
  </si>
  <si>
    <t>Stone, Mixed</t>
  </si>
  <si>
    <t>Very Good, Good</t>
  </si>
  <si>
    <t>BROOKES LN</t>
  </si>
  <si>
    <t>/MD/Bethesda/6430-Brookes-Lane</t>
  </si>
  <si>
    <t>Daylight, Full, Fully Finished, Rear Entrance, Walkout Level, Windows, Interior Access, Outside Entrance, Drain, Drainage System</t>
  </si>
  <si>
    <t>27TH RD</t>
  </si>
  <si>
    <t>/VA/Arlington/3933-27th-Road-N</t>
  </si>
  <si>
    <t>Daylight, Full, Fully Finished, Garage Access, Improved, Outside Entrance, Rear Entrance, Walkout Level, Windows</t>
  </si>
  <si>
    <t>CHEVY CHASE SEC 4</t>
  </si>
  <si>
    <t>BLACKTHORN ST</t>
  </si>
  <si>
    <t>/MD/Chevy-Chase/3916-Blackthorn-Street</t>
  </si>
  <si>
    <t>Connecting Stairway, Fully Finished, Heated, Side Entrance, Windows, Improved, Outside Entrance, Rear Entrance</t>
  </si>
  <si>
    <t>For SaleOpen Sun 2pm</t>
  </si>
  <si>
    <t>INGOMAR ST</t>
  </si>
  <si>
    <t>/DC/Washington/3725-Ingomar-Street-NW</t>
  </si>
  <si>
    <t>Fully Finished, Connecting Stairway, Heated</t>
  </si>
  <si>
    <t>Block, Brick</t>
  </si>
  <si>
    <t>COLUMBIA HEIGHTS</t>
  </si>
  <si>
    <t>FAIRMONT ST</t>
  </si>
  <si>
    <t>/DC/Washington/1317-Fairmont-Street-NW/listing/109800146</t>
  </si>
  <si>
    <t>Walkout Stairs, Full, Unfinished, Front Entrance, Rear Entrance</t>
  </si>
  <si>
    <t>Radiator, Heat Pump(s), Baseboard - Electric</t>
  </si>
  <si>
    <t>XXXX</t>
  </si>
  <si>
    <t>LINNEAN AVE</t>
  </si>
  <si>
    <t>/DC/Washington/4720-Linnean-Avenue-NW</t>
  </si>
  <si>
    <t>Connecting Stairway, Partially Finished, Outside Entrance</t>
  </si>
  <si>
    <t>Brick, Vinyl Siding</t>
  </si>
  <si>
    <t>/VA/Arlington/3100-N-Nelson-Street</t>
  </si>
  <si>
    <t>Fully Finished, Daylight, Partial, Walkout Level</t>
  </si>
  <si>
    <t>17TH ST</t>
  </si>
  <si>
    <t>/VA/Arlington/4432-17th-Street-N</t>
  </si>
  <si>
    <t>CORCORAN ST</t>
  </si>
  <si>
    <t>/DC/Washington/1306-Corcoran-Street-NW</t>
  </si>
  <si>
    <t>Connecting Stairway, Interior Access, Outside Entrance, Poured Concrete</t>
  </si>
  <si>
    <t>Colonial, Dutch</t>
  </si>
  <si>
    <t>OBSERVATORY CIRCLE</t>
  </si>
  <si>
    <t>36TH PL</t>
  </si>
  <si>
    <t>/DC/Washington/2725-36th-Place-NW</t>
  </si>
  <si>
    <t>Fully Finished, Interior Access, Outside Entrance, Walkout Stairs, Windows</t>
  </si>
  <si>
    <t>R-1-A</t>
  </si>
  <si>
    <t>WEAVER TERRACE</t>
  </si>
  <si>
    <t>/DC/Washington/4929-Weaver-Terrace-NW</t>
  </si>
  <si>
    <t>47TH ST</t>
  </si>
  <si>
    <t>/DC/Washington/4201-47th-Street-NW</t>
  </si>
  <si>
    <t>Connecting Stairway, Full, Fully Finished, Interior Access, Improved, Heated, Outside Entrance, Side Entrance, Walkout Stairs</t>
  </si>
  <si>
    <t>Brick, Wood Siding</t>
  </si>
  <si>
    <t>GLEN MAR PARK</t>
  </si>
  <si>
    <t>LAWTON DR</t>
  </si>
  <si>
    <t>/MD/Bethesda/5116-Lawton-Drive</t>
  </si>
  <si>
    <t>Daylight, Full, Fully Finished, Heated, Improved, Interior Access, Outside Entrance, Rear Entrance, Sump Pump</t>
  </si>
  <si>
    <t>/DC/Washington/4224-16th-Street-NW</t>
  </si>
  <si>
    <t>Tudor</t>
  </si>
  <si>
    <t>38TH ST</t>
  </si>
  <si>
    <t>/DC/Washington/2818-38th-Street-NW</t>
  </si>
  <si>
    <t>Daylight, Partial, Connecting Stairway, Full, Heated, Improved, Outside Entrance</t>
  </si>
  <si>
    <t>WAYNE ST</t>
  </si>
  <si>
    <t>/VA/Arlington/1723-N-Wayne-Street</t>
  </si>
  <si>
    <t>Fully Finished, Walkout Stairs, Windows</t>
  </si>
  <si>
    <t>Combination, Stone</t>
  </si>
  <si>
    <t>OVERBROOK RD</t>
  </si>
  <si>
    <t>/MD/Bethesda/4703-Overbrook-Road</t>
  </si>
  <si>
    <t>Connecting Stairway, Daylight, Partial, Full, Improved, Outside Entrance, Partially Finished, Sump Pump, Windows</t>
  </si>
  <si>
    <t>R-8</t>
  </si>
  <si>
    <t>25TH ST</t>
  </si>
  <si>
    <t>/VA/Arlington/4014-25th-Street-N</t>
  </si>
  <si>
    <t>Private Sewer</t>
  </si>
  <si>
    <t>WINFIELD LN</t>
  </si>
  <si>
    <t>/DC/Washington/3664-Winfield-Lane-NW</t>
  </si>
  <si>
    <t>RES</t>
  </si>
  <si>
    <t>MORELAND PL</t>
  </si>
  <si>
    <t>/DC/Washington/2636-Moreland-Place-NW</t>
  </si>
  <si>
    <t>Fully Finished, Interior Access, Outside Entrance</t>
  </si>
  <si>
    <t>Aluminum Siding, Stick Built</t>
  </si>
  <si>
    <t>Hot Water, Baseboard - Electric, 90% Forced Air, Central, Heat Pump - Electric Backup, Heat Pump(s), Radiator, Wood Burn Stove</t>
  </si>
  <si>
    <t>WAKEFIELD</t>
  </si>
  <si>
    <t>/DC/Washington/3704-Brandywine-Street-NW</t>
  </si>
  <si>
    <t>Outside Entrance, Rear Entrance, Fully Finished, Improved, Walkout Stairs</t>
  </si>
  <si>
    <t>WILLARD AVE</t>
  </si>
  <si>
    <t>/MD/Chevy-Chase/5303-Willard-Avenue</t>
  </si>
  <si>
    <t>Front Entrance, Garage Access, Fully Finished, Heated, Improved, Interior Access, Side Entrance, Sump Pump, Walkout Level, Walkout Stairs, Windows</t>
  </si>
  <si>
    <t>GRAFTON ST</t>
  </si>
  <si>
    <t>/MD/Chevy-Chase/113-Grafton-Street</t>
  </si>
  <si>
    <t>Interior Access, Fully Finished, Heated, Outside Entrance, Sump Pump, Walkout Stairs, Windows</t>
  </si>
  <si>
    <t>Forced Air, Zoned, Heat Pump(s)</t>
  </si>
  <si>
    <t>LOCUST RIDGE</t>
  </si>
  <si>
    <t>/MD/Bethesda/6723-Landon-Lane</t>
  </si>
  <si>
    <t>Fully Finished, Connecting Stairway, Heated, Improved, Interior Access, Windows</t>
  </si>
  <si>
    <t>Section 5 Chevy Chase</t>
  </si>
  <si>
    <t>CHEVY CHASE SEC 5</t>
  </si>
  <si>
    <t>WOODBINE ST</t>
  </si>
  <si>
    <t>/MD/Chevy-Chase/3701-Woodbine-Street</t>
  </si>
  <si>
    <t>Daylight, Full, Garage Access, Improved, Outside Entrance, Rear Entrance, Walkout Level</t>
  </si>
  <si>
    <t>/MD/Chevy-Chase/3207-Woodbine-Street</t>
  </si>
  <si>
    <t>Combination, Hardiplank Type</t>
  </si>
  <si>
    <t>N UPTON STREET</t>
  </si>
  <si>
    <t>/VA/Arlington/2264-N-Upton-Street</t>
  </si>
  <si>
    <t>/DC/Washington/5300-Sherier-Place-NW</t>
  </si>
  <si>
    <t>Daylight, Partial, Connecting Stairway, Walkout Stairs</t>
  </si>
  <si>
    <t>Ranch/Rambler</t>
  </si>
  <si>
    <t>HAWTHORNE</t>
  </si>
  <si>
    <t>32ND ST</t>
  </si>
  <si>
    <t>/DC/Washington/6820-32nd-Street-NW</t>
  </si>
  <si>
    <t>BRYAN ST</t>
  </si>
  <si>
    <t>/VA/Arlington/1611-N-Bryan-Street</t>
  </si>
  <si>
    <t>Daylight, Full, Interior Access, Outside Entrance, Rear Entrance, Sump Pump</t>
  </si>
  <si>
    <t>LEXINGTON PL</t>
  </si>
  <si>
    <t>/DC/Washington/631-Lexington-Place-NE</t>
  </si>
  <si>
    <t>Front Entrance, Full, Fully Finished, Heated, Improved, Interior Access, Outside Entrance, Rear Entrance, Windows</t>
  </si>
  <si>
    <t>INDEPENDENCE AVE</t>
  </si>
  <si>
    <t>/DC/Washington/908-Independence-Avenue-SE</t>
  </si>
  <si>
    <t>Front Entrance, Fully Finished, English</t>
  </si>
  <si>
    <t>29TH ST</t>
  </si>
  <si>
    <t>/DC/Washington/1652-29th-Street-NW</t>
  </si>
  <si>
    <t>Connecting Stairway, Front Entrance, Rear Entrance</t>
  </si>
  <si>
    <t>Concrete</t>
  </si>
  <si>
    <t>10TH ST</t>
  </si>
  <si>
    <t>/DC/Washington/2114-10th-Street-NW</t>
  </si>
  <si>
    <t>Zoned, Forced Air</t>
  </si>
  <si>
    <t>CHEVY CHASE SEC 1-A</t>
  </si>
  <si>
    <t>/MD/Chevy-Chase/5508-Grove-Street</t>
  </si>
  <si>
    <t>Outside Entrance, Side Entrance, Partially Finished, Improved, Heated, Connecting Stairway</t>
  </si>
  <si>
    <t>ROLLINGWOOD</t>
  </si>
  <si>
    <t>POMANDER LN</t>
  </si>
  <si>
    <t>/MD/Chevy-Chase/7302-Pomander-Lane</t>
  </si>
  <si>
    <t>Connecting Stairway, Daylight, Partial, Improved, Outside Entrance</t>
  </si>
  <si>
    <t>16TH ST. HEIGHTS</t>
  </si>
  <si>
    <t>KENNEDY ST</t>
  </si>
  <si>
    <t>/DC/Washington/1411-Kennedy-Street-NW</t>
  </si>
  <si>
    <t>Connecting Stairway, Daylight, Full, Full, Rear Entrance, Space For Rooms, Unfinished, Windows</t>
  </si>
  <si>
    <t>Brick, Fiber Cement, Hardiplank Type</t>
  </si>
  <si>
    <t>/MD/Chevy-Chase/4505-Elm-Street</t>
  </si>
  <si>
    <t>Daylight, Partial, Full, Fully Finished, Garage Access, Heated, Improved, Outside Entrance, Interior Access, Side Entrance, Shelving, Walkout Level, Windows, Workshop</t>
  </si>
  <si>
    <t>MONTAGUE ST</t>
  </si>
  <si>
    <t>/DC/Washington/1400-Montague-Street-NW</t>
  </si>
  <si>
    <t>Connecting Stairway, Fully Finished, Heated, Improved, Outside Entrance, Rear Entrance, Walkout Stairs, Windows</t>
  </si>
  <si>
    <t>Forced Air, 90% Forced Air, Zoned</t>
  </si>
  <si>
    <t>WALHONDING RD</t>
  </si>
  <si>
    <t>/MD/Bethesda/6314-Walhonding-Road</t>
  </si>
  <si>
    <t>Connecting Stairway, Full, Fully Finished, Daylight, Partial</t>
  </si>
  <si>
    <t>Steam, Forced Air</t>
  </si>
  <si>
    <t>4TH ST</t>
  </si>
  <si>
    <t>/DC/Washington/415-4th-Street-NE</t>
  </si>
  <si>
    <t>Front Entrance, Fully Finished, Heated, Improved, Interior Access, Outside Entrance, Rear Entrance</t>
  </si>
  <si>
    <t>BURLEITH</t>
  </si>
  <si>
    <t>HIGHWOOD CT</t>
  </si>
  <si>
    <t>/DC/Washington/4004-Highwood-Court-NW</t>
  </si>
  <si>
    <t>Stucco, Brick</t>
  </si>
  <si>
    <t>/DC/Washington/4332-Garfield-Street-NW</t>
  </si>
  <si>
    <t>Full, Daylight, Partial</t>
  </si>
  <si>
    <t>Heat Pump - Electric Backup</t>
  </si>
  <si>
    <t>/VA/Arlington/2326-N-Vernon-Street</t>
  </si>
  <si>
    <t>Combination, Fully Finished, Improved, Interior Access, Outside Entrance, Walkout Level</t>
  </si>
  <si>
    <t>Forced Air, Baseboard - Electric</t>
  </si>
  <si>
    <t>MASS AVE FOREST</t>
  </si>
  <si>
    <t>MOUNTAIN BRANCH CT</t>
  </si>
  <si>
    <t>/MD/Bethesda/6311-Mountain-Branch-Court</t>
  </si>
  <si>
    <t>/DC/Washington/721-A-Street-SE</t>
  </si>
  <si>
    <t>Wood Siding, Vinyl Siding</t>
  </si>
  <si>
    <t>DAVENPORT ST</t>
  </si>
  <si>
    <t>/DC/Washington/4715-Davenport-Street-NW</t>
  </si>
  <si>
    <t>/VA/Arlington/1823-N-Nelson-Street</t>
  </si>
  <si>
    <t>Daylight, Partial, Connecting Stairway, Full, Sump Pump, Side Entrance, Partially Finished, Walkout Stairs</t>
  </si>
  <si>
    <t>OLIVE ST</t>
  </si>
  <si>
    <t>/DC/Washington/2905-Olive-Street-NW</t>
  </si>
  <si>
    <t>LOOK UP</t>
  </si>
  <si>
    <t>/DC/Washington/1429-S-Street-NW</t>
  </si>
  <si>
    <t>English, Fully Finished, Interior Access</t>
  </si>
  <si>
    <t>Beaux Arts</t>
  </si>
  <si>
    <t>PER DC RECORDS</t>
  </si>
  <si>
    <t>28TH ST</t>
  </si>
  <si>
    <t>/DC/Washington/2901-28th-Street-NW</t>
  </si>
  <si>
    <t>Forced Air, Central, Programmable Thermostat, Zoned</t>
  </si>
  <si>
    <t>15TH ST</t>
  </si>
  <si>
    <t>/VA/Arlington/4607-15th-Street-N</t>
  </si>
  <si>
    <t>Daylight, Partial, Connecting Stairway, Outside Entrance, Sump Pump, Walkout Stairs</t>
  </si>
  <si>
    <t>/DC/Washington/5053-Massachusetts-Avenue-NW</t>
  </si>
  <si>
    <t>Interior Access, Fully Finished, Garage Access</t>
  </si>
  <si>
    <t>90% Forced Air, Baseboard - Electric</t>
  </si>
  <si>
    <t>/DC/Washington/1109-P-Street-NW</t>
  </si>
  <si>
    <t>Daylight, Partial, English, Fully Finished, Outside Entrance, Rear Entrance, Walkout Stairs</t>
  </si>
  <si>
    <t>Brick, Concrete, Fiberglass Siding, Masonry, Shake Siding</t>
  </si>
  <si>
    <t>BLAGDEN AVE</t>
  </si>
  <si>
    <t>/DC/Washington/4336-Blagden-Avenue-NW</t>
  </si>
  <si>
    <t>Battery Park</t>
  </si>
  <si>
    <t>BATTERY PARK</t>
  </si>
  <si>
    <t>WILSON LN</t>
  </si>
  <si>
    <t>/MD/Bethesda/5205-Wilson-Lane</t>
  </si>
  <si>
    <t>RESERVOIR RD</t>
  </si>
  <si>
    <t>/DC/Washington/4764-Reservoir-Road-NW</t>
  </si>
  <si>
    <t>R1-B</t>
  </si>
  <si>
    <t>MORRISON ST</t>
  </si>
  <si>
    <t>/DC/Washington/3704-Morrison-Street-NW</t>
  </si>
  <si>
    <t>Full, Partially Finished</t>
  </si>
  <si>
    <t>BRIGHTWOOD</t>
  </si>
  <si>
    <t>CEDAR ST</t>
  </si>
  <si>
    <t>/DC/Washington/517-Cedar-Street-NW</t>
  </si>
  <si>
    <t>Federal, Contemporary</t>
  </si>
  <si>
    <t>Frame, Mixed, Wood Siding</t>
  </si>
  <si>
    <t>VERMONT AVE</t>
  </si>
  <si>
    <t>/DC/Washington/1821-Vermont-Avenue-NW</t>
  </si>
  <si>
    <t>Brick, Stone</t>
  </si>
  <si>
    <t>Electric, Propane - Owned</t>
  </si>
  <si>
    <t>Wall Unit, Heat Pump(s)</t>
  </si>
  <si>
    <t>Propane</t>
  </si>
  <si>
    <t>WESTMORELAND HILLS</t>
  </si>
  <si>
    <t>CARVEL RD</t>
  </si>
  <si>
    <t>/MD/Bethesda/5301-Carvel-Road</t>
  </si>
  <si>
    <t>Combination, Garage Access, Partially Finished</t>
  </si>
  <si>
    <t>48TH ST</t>
  </si>
  <si>
    <t>/DC/Washington/2010-48th-Street-NW</t>
  </si>
  <si>
    <t>R-3</t>
  </si>
  <si>
    <t>GLOVER PARK</t>
  </si>
  <si>
    <t>37TH ST</t>
  </si>
  <si>
    <t>/DC/Washington/2328-37th-Street-NW</t>
  </si>
  <si>
    <t>Outside Entrance, Side Entrance, Fully Finished</t>
  </si>
  <si>
    <t>Heat Pump(s), Forced Air</t>
  </si>
  <si>
    <t>ABC123</t>
  </si>
  <si>
    <t>ARCADIA PL</t>
  </si>
  <si>
    <t>/DC/Washington/3237-Arcadia-Place-NW</t>
  </si>
  <si>
    <t>FESSENDEN ST</t>
  </si>
  <si>
    <t>/DC/Washington/3841-Fessenden-Street-NW</t>
  </si>
  <si>
    <t>Rear Entrance, Full, Fully Finished, Heated, Outside Entrance, Walkout Level, Windows</t>
  </si>
  <si>
    <t>Forced Air, 90% Forced Air, Humidifier, Programmable Thermostat</t>
  </si>
  <si>
    <t>15TH STREET</t>
  </si>
  <si>
    <t>/VA/Arlington/4605-15th-Street-N</t>
  </si>
  <si>
    <t>/DC/Washington/3811-Fessenden-Street-NW</t>
  </si>
  <si>
    <t>MONTGOMERY ST</t>
  </si>
  <si>
    <t>/MD/Chevy-Chase/5611-Montgomery-Street</t>
  </si>
  <si>
    <t>Fully Finished, Improved, Outside Entrance, Sump Pump</t>
  </si>
  <si>
    <t>Hot Water, Radiator</t>
  </si>
  <si>
    <t>18TH ST</t>
  </si>
  <si>
    <t>/DC/Washington/4316-18th-Street-NW</t>
  </si>
  <si>
    <t>Partially Finished, Outside Entrance, Interior Access, Rear Entrance, Walkout Stairs, Sump Pump, Daylight, Partial, Space For Rooms</t>
  </si>
  <si>
    <t>Colonial, Craftsman</t>
  </si>
  <si>
    <t>Zoned, Forced Air, Central</t>
  </si>
  <si>
    <t>CAMERON ST</t>
  </si>
  <si>
    <t>/VA/Arlington/1923-N-Cameron-Street</t>
  </si>
  <si>
    <t>Fully Finished, Garage Access, Heated</t>
  </si>
  <si>
    <t>Mid-Century Modern</t>
  </si>
  <si>
    <t>Stucco, Wood Siding, Stone</t>
  </si>
  <si>
    <t>EDISON ST</t>
  </si>
  <si>
    <t>/VA/Arlington/1729-N-Edison-Street</t>
  </si>
  <si>
    <t>/DC/Washington/1753-18th-Street-NW</t>
  </si>
  <si>
    <t>Frame</t>
  </si>
  <si>
    <t>ECKINGTON</t>
  </si>
  <si>
    <t>RHODE ISLAND AVE</t>
  </si>
  <si>
    <t>/DC/Washington/54-Rhode-Island-Avenue-NW</t>
  </si>
  <si>
    <t>Outside Entrance, Unfinished</t>
  </si>
  <si>
    <t>Victorian, Traditional, Federal</t>
  </si>
  <si>
    <t>Block</t>
  </si>
  <si>
    <t>Steam</t>
  </si>
  <si>
    <t>XXX</t>
  </si>
  <si>
    <t>/DC/Washington/217-13th-Street-SE</t>
  </si>
  <si>
    <t>Daylight, Partial, Full, Fully Finished, Heated, Improved, Interior Access, Outside Entrance, Rear Entrance, Windows</t>
  </si>
  <si>
    <t>SUMNER</t>
  </si>
  <si>
    <t>ROCKMERE DR</t>
  </si>
  <si>
    <t>/MD/Bethesda/5812-Rockmere-Drive</t>
  </si>
  <si>
    <t>Cedar, Frame, Shingle Siding, Wood Siding</t>
  </si>
  <si>
    <t>OAKWOOD KNOLLS</t>
  </si>
  <si>
    <t>KIRBY RD</t>
  </si>
  <si>
    <t>/MD/Bethesda/6401-Kirby-Road</t>
  </si>
  <si>
    <t>Sump Pump, Full</t>
  </si>
  <si>
    <t>TAYLOR ST</t>
  </si>
  <si>
    <t>/VA/Arlington/2010-N-Taylor-Street</t>
  </si>
  <si>
    <t>Q LN</t>
  </si>
  <si>
    <t>/DC/Washington/4501-Q-Lane-NW</t>
  </si>
  <si>
    <t>Connecting Stairway, Rear Entrance, Fully Finished</t>
  </si>
  <si>
    <t>Heat Pump - Electric Backup, Heat Pump(s), Zoned, Central</t>
  </si>
  <si>
    <t>MIX USED</t>
  </si>
  <si>
    <t>NEW HAMPSHIRE AVE</t>
  </si>
  <si>
    <t>/DC/Washington/3639-New-Hampshire-Avenue-NW/property/400012039780</t>
  </si>
  <si>
    <t>Daylight, Full, Front Entrance, Outside Entrance, Rear Entrance, Walkout Level, Windows, Full, Fully Finished, Improved, Heated</t>
  </si>
  <si>
    <t>TOWN OF CHEVY CHASE</t>
  </si>
  <si>
    <t>CHEVY CHASE PARK</t>
  </si>
  <si>
    <t>/MD/Chevy-Chase/4129-Woodbine-Street</t>
  </si>
  <si>
    <t>O ST</t>
  </si>
  <si>
    <t>/DC/Washington/2703-O-Street-NW</t>
  </si>
  <si>
    <t>Daylight, Full, Front Entrance, Fully Finished, Heated, Improved, Rear Entrance, Windows</t>
  </si>
  <si>
    <t>Forced Air, Heat Pump - Electric Backup</t>
  </si>
  <si>
    <t>SPRING VALLEY</t>
  </si>
  <si>
    <t>/DC/Washington/3817-47th-Street-NW</t>
  </si>
  <si>
    <t>Cedar, Hardiplank Type</t>
  </si>
  <si>
    <t>Martins Addition</t>
  </si>
  <si>
    <t>MARTINS ADDITION</t>
  </si>
  <si>
    <t>SUMMIT AVE</t>
  </si>
  <si>
    <t>/MD/Chevy-Chase/7203-Summit-Avenue</t>
  </si>
  <si>
    <t>Daylight, Partial, Fully Finished</t>
  </si>
  <si>
    <t>Concrete, Brick</t>
  </si>
  <si>
    <t>/DC/Washington/1815-T-Street-NW</t>
  </si>
  <si>
    <t>MONROE ST</t>
  </si>
  <si>
    <t>/DC/Washington/1500-Monroe-Street-NW</t>
  </si>
  <si>
    <t>Front Entrance, Rear Entrance, English, Fully Finished, Heated, Improved, Windows</t>
  </si>
  <si>
    <t>OREGON KNOLLS DR</t>
  </si>
  <si>
    <t>/DC/Washington/3021-Oregon-Knolls-Drive-NW</t>
  </si>
  <si>
    <t>Connecting Stairway, Full, Garage Access, Improved, Outside Entrance, Walkout Level</t>
  </si>
  <si>
    <t>ASBURY PL</t>
  </si>
  <si>
    <t>/DC/Washington/4624-Asbury-Place-NW</t>
  </si>
  <si>
    <t>Partially Finished, Rear Entrance, Outside Entrance, Interior Access, Improved, Windows</t>
  </si>
  <si>
    <t>Radiator, Hot Water &amp; Baseboard - Electric</t>
  </si>
  <si>
    <t>SEATON PL</t>
  </si>
  <si>
    <t>/DC/Washington/122-Seaton-Place-NW</t>
  </si>
  <si>
    <t>Connecting Stairway, Front Entrance, Fully Finished, Rear Entrance, Sump Pump, Windows</t>
  </si>
  <si>
    <t>SEE ZONING MAP</t>
  </si>
  <si>
    <t>/DC/Washington/1408-5th-Street-NW</t>
  </si>
  <si>
    <t>Fully Finished, Front Entrance, Rear Entrance</t>
  </si>
  <si>
    <t>VERMONT ST</t>
  </si>
  <si>
    <t>/VA/Arlington/3720-N-Vermont-Street</t>
  </si>
  <si>
    <t>R2</t>
  </si>
  <si>
    <t>9TH ST</t>
  </si>
  <si>
    <t>/DC/Washington/6219-9th-Street-NW</t>
  </si>
  <si>
    <t>Vinyl Siding, Brick, Combination</t>
  </si>
  <si>
    <t>SHEPHERD PARK</t>
  </si>
  <si>
    <t>ALASKA AVE</t>
  </si>
  <si>
    <t>/DC/Washington/7715-Alaska-Avenue-NW</t>
  </si>
  <si>
    <t>Connecting Stairway, Fully Finished, Outside Entrance, Windows</t>
  </si>
  <si>
    <t>Brick, Stucco</t>
  </si>
  <si>
    <t>Radiator, Hot Water</t>
  </si>
  <si>
    <t>FOXHALL</t>
  </si>
  <si>
    <t>44TH ST</t>
  </si>
  <si>
    <t>/DC/Washington/1614-44th-Street-NW</t>
  </si>
  <si>
    <t>Full, Unfinished, Walkout Stairs, Windows, Rear Entrance, Connecting Stairway</t>
  </si>
  <si>
    <t>MOUNT PLEASANT</t>
  </si>
  <si>
    <t>ONTARIO RD</t>
  </si>
  <si>
    <t>/DC/Washington/2478-Ontario-Road-NW</t>
  </si>
  <si>
    <t>Fully Finished, Front Entrance, English, Rear Entrance</t>
  </si>
  <si>
    <t>Forced Air, Programmable Thermostat, Zoned</t>
  </si>
  <si>
    <t>UNDERWOOD ST</t>
  </si>
  <si>
    <t>/MD/Chevy-Chase/3917-Underwood-Street</t>
  </si>
  <si>
    <t>F ST</t>
  </si>
  <si>
    <t>/DC/Washington/211-F-Street-NE</t>
  </si>
  <si>
    <t>English, Daylight, Full, Front Entrance, Fully Finished, Heated, Interior Access, Windows</t>
  </si>
  <si>
    <t>/DC/Washington/5540-30th-Street-NW</t>
  </si>
  <si>
    <t>Walkout Stairs, Outside Entrance</t>
  </si>
  <si>
    <t>Brick, Copper Plumbing</t>
  </si>
  <si>
    <t>Community</t>
  </si>
  <si>
    <t>23RD ST</t>
  </si>
  <si>
    <t>/VA/Arlington/3708-23rd-Street-N</t>
  </si>
  <si>
    <t>Connecting Stairway, Daylight, Partial</t>
  </si>
  <si>
    <t>BELLEVUE FOREST</t>
  </si>
  <si>
    <t>/VA/Arlington/3015-N-Pollard-Street</t>
  </si>
  <si>
    <t>Full, Fully Finished, Improved, Interior Access, Outside Entrance, Rear Entrance, Walkout Stairs, Windows</t>
  </si>
  <si>
    <t>Baseboard - Electric, Forced Air, Heat Pump(s)</t>
  </si>
  <si>
    <t>/DC/Washington/2408-37th-Street-NW</t>
  </si>
  <si>
    <t>Full, Walkout Stairs</t>
  </si>
  <si>
    <t>MAPLE AVE</t>
  </si>
  <si>
    <t>/MD/Chevy-Chase/7310-Maple-Avenue</t>
  </si>
  <si>
    <t>Aluminum Siding</t>
  </si>
  <si>
    <t>Heat Pump(s), Baseboard - Hot Water</t>
  </si>
  <si>
    <t>CHERRYDALE</t>
  </si>
  <si>
    <t>RANDOLPH ST</t>
  </si>
  <si>
    <t>/VA/Arlington/1631-N-Randolph-Street</t>
  </si>
  <si>
    <t>Outside Entrance, Sump Pump, Unfinished</t>
  </si>
  <si>
    <t>Split Level</t>
  </si>
  <si>
    <t>THORNAPPLE ST</t>
  </si>
  <si>
    <t>/MD/Chevy-Chase/4302-Thornapple-Street</t>
  </si>
  <si>
    <t>Daylight, Partial, Full, Fully Finished, Outside Entrance, Interior Access, Improved, Heated</t>
  </si>
  <si>
    <t>Bungalow</t>
  </si>
  <si>
    <t>Central, Radiator</t>
  </si>
  <si>
    <t>OTTERBOURNE</t>
  </si>
  <si>
    <t>/MD/Chevy-Chase/3710-Underwood-Street</t>
  </si>
  <si>
    <t>Connecting Stairway, Outside Entrance, Partially Finished, Side Entrance, Sump Pump, Walkout Stairs</t>
  </si>
  <si>
    <t>/DC/Washington/514-G-Street-NE</t>
  </si>
  <si>
    <t>Front Entrance, Outside Entrance, Rear Entrance, Fully Finished, Heated, English, Improved, Walkout Stairs, Windows</t>
  </si>
  <si>
    <t>Forced Air, Heat Pump - Electric Backup, Radiator, Wall Unit</t>
  </si>
  <si>
    <t>KILBOURNE PL</t>
  </si>
  <si>
    <t>/DC/Washington/1703-Kilbourne-Place-NW/listing/110135022</t>
  </si>
  <si>
    <t>OAK ST</t>
  </si>
  <si>
    <t>/DC/Washington/1341-Oak-Street-NW</t>
  </si>
  <si>
    <t>English, Daylight, Full, Front Entrance, Garage Access, Heated, Outside Entrance, Rear Entrance, Sump Pump, Walkout Stairs, Windows</t>
  </si>
  <si>
    <t>UPSHUR ST</t>
  </si>
  <si>
    <t>/DC/Washington/1734-Upshur-Street-NW</t>
  </si>
  <si>
    <t>Connecting Stairway, Fully Finished, Outside Entrance, Rear Entrance</t>
  </si>
  <si>
    <t>RITTENHOUSE ST</t>
  </si>
  <si>
    <t>/DC/Washington/802-Rittenhouse-Street-NW</t>
  </si>
  <si>
    <t>Rear Entrance, Full</t>
  </si>
  <si>
    <t>/DC/Washington/18-T-Street-NW</t>
  </si>
  <si>
    <t>Connecting Stairway, English, Front Entrance, Fully Finished, Improved, Heated, Outside Entrance, Rear Entrance</t>
  </si>
  <si>
    <t>Baseboard - Hot Water, Baseboard - Electric</t>
  </si>
  <si>
    <t>RICHMOND ST</t>
  </si>
  <si>
    <t>/VA/Arlington/4111-N-Richmond-Street</t>
  </si>
  <si>
    <t>Programmable Thermostat, Zoned, Radiator</t>
  </si>
  <si>
    <t>/DC/Washington/1734-Taylor-Street-NW</t>
  </si>
  <si>
    <t>Water Proofing System, Rear Entrance, Interior Access, Improved, Heated, Fully Finished</t>
  </si>
  <si>
    <t>/VA/Arlington/3812-13th-Street-N</t>
  </si>
  <si>
    <t>I STREET</t>
  </si>
  <si>
    <t>/DC/Washington/610-I-Street-NE</t>
  </si>
  <si>
    <t>Daylight, Full, Fully Finished, Rear Entrance, Walkout Stairs, Windows</t>
  </si>
  <si>
    <t>LEDROIT PARK</t>
  </si>
  <si>
    <t>BRYANT ST</t>
  </si>
  <si>
    <t>/DC/Washington/59-Bryant-Street-NW</t>
  </si>
  <si>
    <t>Fully Finished, Outside Entrance, Windows</t>
  </si>
  <si>
    <t>Stone</t>
  </si>
  <si>
    <t>Forced Air, Central</t>
  </si>
  <si>
    <t>BROOKLAND</t>
  </si>
  <si>
    <t>OTIS ST</t>
  </si>
  <si>
    <t>/DC/Washington/1001-Otis-Street-NE</t>
  </si>
  <si>
    <t>NE</t>
  </si>
  <si>
    <t>148B</t>
  </si>
  <si>
    <t>Public Sewer, Public Septic</t>
  </si>
  <si>
    <t>/DC/Washington/148-S-Street-NW</t>
  </si>
  <si>
    <t>Front Entrance, Fully Finished</t>
  </si>
  <si>
    <t>Brick Front, Vinyl Siding</t>
  </si>
  <si>
    <t>SANGAMORE RD</t>
  </si>
  <si>
    <t>/MD/Bethesda/4400-Sangamore-Road</t>
  </si>
  <si>
    <t>Connecting Stairway, Daylight, Partial, Improved, Interior Access, Outside Entrance, Rear Entrance, Walkout Level, Windows</t>
  </si>
  <si>
    <t>Hardiplank Type, Combination, Brick</t>
  </si>
  <si>
    <t>Zoned, Heat Pump(s)</t>
  </si>
  <si>
    <t>/VA/Arlington/4704-23rd-Street-N</t>
  </si>
  <si>
    <t>Connecting Stairway, Fully Finished, Improved, Daylight, Partial</t>
  </si>
  <si>
    <t>/DC/Washington/88-P-Street-NW/property/1576582</t>
  </si>
  <si>
    <t>Brick, Brick Front</t>
  </si>
  <si>
    <t>IRVING ST</t>
  </si>
  <si>
    <t>/DC/Washington/1638-Irving-Street-NW</t>
  </si>
  <si>
    <t>Unfinished, Outside Entrance, Interior Access</t>
  </si>
  <si>
    <t>Takoma Park</t>
  </si>
  <si>
    <t>TAKOMA PARK</t>
  </si>
  <si>
    <t>JACKSON AVE</t>
  </si>
  <si>
    <t>/MD/Takoma-Park/7303-Jackson-Avenue</t>
  </si>
  <si>
    <t>Fully Finished, Outside Entrance</t>
  </si>
  <si>
    <t>Major Rehab Needed</t>
  </si>
  <si>
    <t>33RD ST</t>
  </si>
  <si>
    <t>/DC/Washington/5100-33rd-Street-NW</t>
  </si>
  <si>
    <t>Daylight, Partial, Rear Entrance, Outside Entrance, Garage Access, Front Entrance, Connecting Stairway</t>
  </si>
  <si>
    <t>/VA/Arlington/4809-25th-Street-N</t>
  </si>
  <si>
    <t>Connecting Stairway, Daylight, Partial, Outside Entrance, Side Entrance, Walkout Stairs, Windows, Workshop, Full, Fully Finished</t>
  </si>
  <si>
    <t>CHESTNUT ST</t>
  </si>
  <si>
    <t>/DC/Washington/3298-Chestnut-Street-NW</t>
  </si>
  <si>
    <t>Full, Improved</t>
  </si>
  <si>
    <t>PINEHURST VILLAGE</t>
  </si>
  <si>
    <t>LYNNHURST ST</t>
  </si>
  <si>
    <t>/MD/Chevy-Chase/7300-Lynnhurst-Street</t>
  </si>
  <si>
    <t>Partially Finished, Sump Pump, Garage Access</t>
  </si>
  <si>
    <t>/DC/Washington/412-Constitution-Avenue-NE/listing/109660738</t>
  </si>
  <si>
    <t>Front Entrance, Outside Entrance, English, Full, Fully Finished</t>
  </si>
  <si>
    <t>Brick, Cement Siding</t>
  </si>
  <si>
    <t>BURLING CT</t>
  </si>
  <si>
    <t>/MD/Bethesda/5500-Burling-Court</t>
  </si>
  <si>
    <t>R STREET</t>
  </si>
  <si>
    <t>/DC/Washington/3513-R-Street-NW</t>
  </si>
  <si>
    <t>Interior Access, Rear Entrance</t>
  </si>
  <si>
    <t>Mediterranean</t>
  </si>
  <si>
    <t>Masonry, Stucco</t>
  </si>
  <si>
    <t>/DC/Washington/3249-38th-Street-NW</t>
  </si>
  <si>
    <t>Outside Entrance, Rear Entrance, Walkout Stairs, Unfinished, Water Proofing System, Poured Concrete, Daylight, Partial, Connecting Stairway</t>
  </si>
  <si>
    <t>Split Foyer</t>
  </si>
  <si>
    <t>Brick, Vinyl Siding, Blown-In Insulation</t>
  </si>
  <si>
    <t>Baseboard - Hot Water</t>
  </si>
  <si>
    <t>24TH RD</t>
  </si>
  <si>
    <t>/VA/Arlington/4300-24th-Road-N</t>
  </si>
  <si>
    <t>Front Entrance, Connecting Stairway, Garage Access</t>
  </si>
  <si>
    <t>Split Level, Colonial</t>
  </si>
  <si>
    <t>Forced Air, Solar - Active</t>
  </si>
  <si>
    <t>WINNEBAGO RD</t>
  </si>
  <si>
    <t>/MD/Bethesda/6002-Winnebago-Road</t>
  </si>
  <si>
    <t>/VA/Arlington/2007-N-Pollard-Street</t>
  </si>
  <si>
    <t>CHEVY CHASE TERRACE</t>
  </si>
  <si>
    <t>NORWOOD DR</t>
  </si>
  <si>
    <t>/MD/Chevy-Chase/4619-Norwood-Drive</t>
  </si>
  <si>
    <t>Outside Entrance, Fully Finished, Walkout Level</t>
  </si>
  <si>
    <t>49TH ST</t>
  </si>
  <si>
    <t>/DC/Washington/4701-49th-Street-NW</t>
  </si>
  <si>
    <t>Fully Finished, Sump Pump</t>
  </si>
  <si>
    <t>RA8-18</t>
  </si>
  <si>
    <t>SCOTT ST</t>
  </si>
  <si>
    <t>/VA/Arlington/1505-N-Scott-Street</t>
  </si>
  <si>
    <t>No Septic System, Public Sewer</t>
  </si>
  <si>
    <t>/DC/Washington/405-Constitution-Avenue-NE</t>
  </si>
  <si>
    <t>English, Front Entrance, Fully Finished, Rear Entrance</t>
  </si>
  <si>
    <t>22ND ST</t>
  </si>
  <si>
    <t>/VA/Arlington/1509-22nd-Street-N</t>
  </si>
  <si>
    <t>NEBRASKA AVE</t>
  </si>
  <si>
    <t>/DC/Washington/5865-Nebraska-Avenue-NW</t>
  </si>
  <si>
    <t>Connecting Stairway, Fully Finished, Heated</t>
  </si>
  <si>
    <t>KENWOOD PARK</t>
  </si>
  <si>
    <t>PLAINVIEW RD</t>
  </si>
  <si>
    <t>/MD/Bethesda/5817-Plainview-Road</t>
  </si>
  <si>
    <t>/MD/Bethesda/6504-Wilson-Lane</t>
  </si>
  <si>
    <t>Daylight, Full, Daylight, Partial, Full, Fully Finished, Heated, Improved, Interior Access, Outside Entrance, Shelving, Windows</t>
  </si>
  <si>
    <t>Brick, Stone, Vinyl Siding</t>
  </si>
  <si>
    <t>R2-7</t>
  </si>
  <si>
    <t>/VA/Arlington/2018-N-Cameron-Street</t>
  </si>
  <si>
    <t>CALVERT ST</t>
  </si>
  <si>
    <t>/DC/Washington/3836-Calvert-Street-NW</t>
  </si>
  <si>
    <t>Fully Finished, Garage Access, Heated, Improved, Outside Entrance, Walkout Level, Connecting Stairway</t>
  </si>
  <si>
    <t>Brick, Frame</t>
  </si>
  <si>
    <t>MILLWOOD RD</t>
  </si>
  <si>
    <t>/MD/Bethesda/6912-Millwood-Road</t>
  </si>
  <si>
    <t>Connecting Stairway, Daylight, Full, Fully Finished, Garage Access, Improved, Interior Access, Outside Entrance, Rear Entrance, Walkout Level, Windows</t>
  </si>
  <si>
    <t>Martins Additions</t>
  </si>
  <si>
    <t>SHEPHERD ST</t>
  </si>
  <si>
    <t>/MD/Chevy-Chase/3516-Shepherd-Street</t>
  </si>
  <si>
    <t>/VA/Arlington/1912-N-Nelson-Street</t>
  </si>
  <si>
    <t>RF1</t>
  </si>
  <si>
    <t>TRINIDAD</t>
  </si>
  <si>
    <t>FLORIDA AVE</t>
  </si>
  <si>
    <t>/DC/Washington/1120-Florida-Avenue-NE</t>
  </si>
  <si>
    <t>Front Entrance, Rear Entrance, Fully Finished</t>
  </si>
  <si>
    <t>/VA/Arlington/3966-26th-Street-N</t>
  </si>
  <si>
    <t>Brick, Brick Front, Aluminum Siding</t>
  </si>
  <si>
    <t>QUEBEC ST</t>
  </si>
  <si>
    <t>/DC/Washington/3546-Quebec-Street-NW</t>
  </si>
  <si>
    <t>UNKOWN</t>
  </si>
  <si>
    <t>PETWORTH</t>
  </si>
  <si>
    <t>8TH ST</t>
  </si>
  <si>
    <t>/DC/Washington/4202-8th-Street-NW</t>
  </si>
  <si>
    <t>/DC/Washington/4204-8th-Street-NW</t>
  </si>
  <si>
    <t>/DC/Washington/4537-38th-Street-NW</t>
  </si>
  <si>
    <t>Daylight, Full, Fully Finished, Heated, Improved, Interior Access, Side Entrance</t>
  </si>
  <si>
    <t>Radiator, Baseboard - Hot Water, Zoned</t>
  </si>
  <si>
    <t>/DC/Washington/2814-Rittenhouse-Street-NW</t>
  </si>
  <si>
    <t>Partially Finished, Workshop, Outside Entrance</t>
  </si>
  <si>
    <t>32ND PL</t>
  </si>
  <si>
    <t>/DC/Washington/6220-32nd-Place-NW</t>
  </si>
  <si>
    <t>Connecting Stairway, Outside Entrance, Rear Entrance</t>
  </si>
  <si>
    <t>Raised Ranch/Rambler</t>
  </si>
  <si>
    <t>/MD/Bethesda/6821-Millwood-Road</t>
  </si>
  <si>
    <t>GRANBY ST</t>
  </si>
  <si>
    <t>/MD/Bethesda/6801-Granby-Street</t>
  </si>
  <si>
    <t>Daylight, Partial</t>
  </si>
  <si>
    <t>NEVADA AVE</t>
  </si>
  <si>
    <t>/DC/Washington/5417-Nevada-Avenue-NW</t>
  </si>
  <si>
    <t>Daylight, Partial, Fully Finished, Outside Entrance</t>
  </si>
  <si>
    <t>7TH ST</t>
  </si>
  <si>
    <t>/DC/Washington/805-7th-Street-NE</t>
  </si>
  <si>
    <t>040-B</t>
  </si>
  <si>
    <t>M ST</t>
  </si>
  <si>
    <t>/DC/Washington/318-M-Street-NW</t>
  </si>
  <si>
    <t>SEE PUBLIC RECORDS</t>
  </si>
  <si>
    <t>/DC/Washington/1623-Montague-Street-NW</t>
  </si>
  <si>
    <t>Connecting Stairway, Fully Finished, Side Entrance, Sump Pump, Walkout Stairs</t>
  </si>
  <si>
    <t>GOODVIEW ST</t>
  </si>
  <si>
    <t>/MD/Bethesda/6215-Goodview-Street</t>
  </si>
  <si>
    <t>Connecting Stairway, Rear Entrance, Side Entrance, Daylight, Full, Full, Heated, Improved, Walkout Level</t>
  </si>
  <si>
    <t>D ST</t>
  </si>
  <si>
    <t>/DC/Washington/1028-D-Street-NE</t>
  </si>
  <si>
    <t>Connecting Stairway, Rear Entrance, Daylight, Full, Full, Fully Finished</t>
  </si>
  <si>
    <t>Radiant, Central</t>
  </si>
  <si>
    <t>GLEBE RD</t>
  </si>
  <si>
    <t>/VA/Arlington/2411-N-Glebe-Road</t>
  </si>
  <si>
    <t>THOMAS ST</t>
  </si>
  <si>
    <t>/VA/Arlington/3101-N-Thomas-Street</t>
  </si>
  <si>
    <t>/DC/Washington/43-Rhode-Island-Avenue-NW</t>
  </si>
  <si>
    <t>Fully Finished, Improved, Outside Entrance</t>
  </si>
  <si>
    <t>V ST</t>
  </si>
  <si>
    <t>/DC/Washington/5-V-Street-NW</t>
  </si>
  <si>
    <t>Rear Entrance, Fully Finished, Interior Access, Space For Rooms, Windows, Connecting Stairway, Improved</t>
  </si>
  <si>
    <t>OTIS PL</t>
  </si>
  <si>
    <t>/DC/Washington/1021-Otis-Place-NW</t>
  </si>
  <si>
    <t>Bethesda</t>
  </si>
  <si>
    <t>WESTWOOD</t>
  </si>
  <si>
    <t>KIRKWOOD DR</t>
  </si>
  <si>
    <t>/MD/Bethesda/5801-Kirkwood-Drive</t>
  </si>
  <si>
    <t>Full</t>
  </si>
  <si>
    <t>COLONIAL VILLAGE</t>
  </si>
  <si>
    <t>ORCHID ST</t>
  </si>
  <si>
    <t>/DC/Washington/7835-Orchid-Street-NW</t>
  </si>
  <si>
    <t>Connecting Stairway, Outside Entrance, Walkout Stairs, Partially Finished</t>
  </si>
  <si>
    <t>Radiator, Baseboard - Electric</t>
  </si>
  <si>
    <t>/DC/Washington/2328-39th-Street-NW</t>
  </si>
  <si>
    <t>HIGH POINT</t>
  </si>
  <si>
    <t>/MD/Bethesda/5807-Massachusetts-Avenue</t>
  </si>
  <si>
    <t>Connecting Stairway, Outside Entrance, Side Entrance, Daylight, Partial, Full, Windows, Interior Access, Walkout Stairs</t>
  </si>
  <si>
    <t>ELM AVE</t>
  </si>
  <si>
    <t>/MD/Takoma-Park/104-Elm-Avenue</t>
  </si>
  <si>
    <t>Full, Improved, Side Entrance</t>
  </si>
  <si>
    <t>Forced Air, Hot Water</t>
  </si>
  <si>
    <t>/DC/Washington/911-8th-Street-NE</t>
  </si>
  <si>
    <t>Combination, Brick, Vinyl Siding</t>
  </si>
  <si>
    <t>Forced Air, Radiant</t>
  </si>
  <si>
    <t>INGRAHAM ST</t>
  </si>
  <si>
    <t>/DC/Washington/1335-Ingraham-Street-NW</t>
  </si>
  <si>
    <t>Connecting Stairway, Rear Entrance, Improved, Partially Finished, Walkout Stairs, Outside Entrance</t>
  </si>
  <si>
    <t>VOLTA PL</t>
  </si>
  <si>
    <t>/DC/Washington/4439-Volta-Place-NW</t>
  </si>
  <si>
    <t>Daylight, Partial, Fully Finished, Heated, Improved, Interior Access, Outside Entrance, Rear Entrance, Windows</t>
  </si>
  <si>
    <t>REFER TO ZONING MAP.</t>
  </si>
  <si>
    <t>6TH ST</t>
  </si>
  <si>
    <t>/DC/Washington/654-6th-Street-NE</t>
  </si>
  <si>
    <t>/DC/Washington/1536-6th-Street-NW</t>
  </si>
  <si>
    <t>Front Entrance, Outside Entrance, Fully Finished</t>
  </si>
  <si>
    <t>TANGLEWOOD DR</t>
  </si>
  <si>
    <t>/MD/Bethesda/5909-Tanglewood-Drive</t>
  </si>
  <si>
    <t>Outside Entrance, Side Entrance, Walkout Level</t>
  </si>
  <si>
    <t>Central, 90% Forced Air</t>
  </si>
  <si>
    <t>URELL PL</t>
  </si>
  <si>
    <t>/DC/Washington/1125-Urell-Place-NE</t>
  </si>
  <si>
    <t>Fully Finished, Outside Entrance, Side Entrance, Walkout Stairs, Windows, Daylight, Partial</t>
  </si>
  <si>
    <t>/DC/Washington/1614-V-Street-NW</t>
  </si>
  <si>
    <t>Fully Finished, Front Entrance</t>
  </si>
  <si>
    <t>SEE PUBLIC RECORD</t>
  </si>
  <si>
    <t>DENT PL</t>
  </si>
  <si>
    <t>/DC/Washington/3301-Dent-Place-NW</t>
  </si>
  <si>
    <t>Baseboard - Electric</t>
  </si>
  <si>
    <t>Below Average, Major Rehab Needed</t>
  </si>
  <si>
    <t>BARTON ST</t>
  </si>
  <si>
    <t>/VA/Arlington/1630-N-Barton-Street</t>
  </si>
  <si>
    <t>Public Sewer, Grinder Pump</t>
  </si>
  <si>
    <t>/DC/Washington/1704-37th-Street-NW</t>
  </si>
  <si>
    <t>Outside Entrance, Rear Entrance, Connecting Stairway, Full</t>
  </si>
  <si>
    <t>Below Average, Average</t>
  </si>
  <si>
    <t>C2A</t>
  </si>
  <si>
    <t>COLUMBIA RD</t>
  </si>
  <si>
    <t>/DC/Washington/700-Columbia-Road-NW</t>
  </si>
  <si>
    <t>RF</t>
  </si>
  <si>
    <t>ROCK CREEK CHURCH RD</t>
  </si>
  <si>
    <t>/DC/Washington/750-Rock-Creek-Church-Road-NW</t>
  </si>
  <si>
    <t>Front Entrance, Rear Entrance, Fully Finished, English</t>
  </si>
  <si>
    <t>RESIDENTIAL SINGLE FAMILY</t>
  </si>
  <si>
    <t>/DC/Washington/4331-Albemarle-Street-NW</t>
  </si>
  <si>
    <t>Vinyl Siding</t>
  </si>
  <si>
    <t>Hot Water, Baseboard - Hot Water, Radiator</t>
  </si>
  <si>
    <t>CHESAPEAKE ST</t>
  </si>
  <si>
    <t>/DC/Washington/4306-Chesapeake-Street-NW</t>
  </si>
  <si>
    <t>ORCHARDALE</t>
  </si>
  <si>
    <t>SHERRILL AVE</t>
  </si>
  <si>
    <t>/MD/Chevy-Chase/5304-Sherrill-Avenue</t>
  </si>
  <si>
    <t>WESTERN AVE</t>
  </si>
  <si>
    <t>/DC/Washington/7225-Western-Avenue-NW</t>
  </si>
  <si>
    <t>Daylight, Full, Connecting Stairway, Fully Finished</t>
  </si>
  <si>
    <t>Radiator, Central</t>
  </si>
  <si>
    <t>K ST</t>
  </si>
  <si>
    <t>/DC/Washington/916-K-Street-NE</t>
  </si>
  <si>
    <t>Connecting Stairway, Fully Finished, Outside Entrance, Windows, Walkout Stairs, Workshop, Sump Pump, Rear Entrance</t>
  </si>
  <si>
    <t>MARION ST</t>
  </si>
  <si>
    <t>/DC/Washington/1511-Marion-Street-NW</t>
  </si>
  <si>
    <t>Improved, Interior Access, Shelving, English, Partially Finished, Windows, Connecting Stairway, Sump Pump</t>
  </si>
  <si>
    <t>OXFORD ST</t>
  </si>
  <si>
    <t>/VA/Arlington/2936-N-Oxford-Street</t>
  </si>
  <si>
    <t>NEW YORK AVE</t>
  </si>
  <si>
    <t>/MD/Takoma-Park/503-New-York-Avenue</t>
  </si>
  <si>
    <t>Daylight, Partial, Fully Finished, Interior Access</t>
  </si>
  <si>
    <t>/DC/Washington/1026-7th-Street-NE</t>
  </si>
  <si>
    <t>English, Front Entrance, Fully Finished, Full, Heated, Interior Access, Outside Entrance, Rear Entrance</t>
  </si>
  <si>
    <t>Cedar, Stone, Brick</t>
  </si>
  <si>
    <t>NEBRASKA</t>
  </si>
  <si>
    <t>/DC/Washington/5335-Nebraska-Avenue-NW</t>
  </si>
  <si>
    <t>Daylight, Partial, Garage Access, Outside Entrance, Unfinished</t>
  </si>
  <si>
    <t>VAN NESS ST</t>
  </si>
  <si>
    <t>/DC/Washington/3823-Van-Ness-Street-NW</t>
  </si>
  <si>
    <t>Outside Entrance, Connecting Stairway, Fully Finished, Interior Access, Side Entrance, Windows, Walkout Stairs</t>
  </si>
  <si>
    <t>/DC/Washington/50-Rhode-Island-Avenue-NW</t>
  </si>
  <si>
    <t>English, Fully Finished, Front Entrance, Rear Entrance, Windows</t>
  </si>
  <si>
    <t>/DC/Washington/116-9th-Street-SE</t>
  </si>
  <si>
    <t>Fully Finished, Interior Access, Outside Entrance, Front Entrance, Windows, Walkout Stairs, Connecting Stairway</t>
  </si>
  <si>
    <t>Cape Cod, Traditional</t>
  </si>
  <si>
    <t>Radiant, Radiator</t>
  </si>
  <si>
    <t>UTAH ST</t>
  </si>
  <si>
    <t>/VA/Arlington/1819-N-Utah-Street</t>
  </si>
  <si>
    <t>Connecting Stairway, Daylight, Partial, Partially Finished, Rear Entrance, Outside Entrance, Windows, Workshop</t>
  </si>
  <si>
    <t>Stone, Brick</t>
  </si>
  <si>
    <t>GREENWICH PKWY</t>
  </si>
  <si>
    <t>/DC/Washington/4420-Greenwich-Parkway-NW</t>
  </si>
  <si>
    <t>Fully Finished, Interior Access, Rear Entrance</t>
  </si>
  <si>
    <t>/DC/Washington/2934-Legation-Street-NW</t>
  </si>
  <si>
    <t>Outside Entrance, Partially Finished, Daylight, Full, Heated, Improved, Interior Access, Rear Entrance, Side Entrance, Walkout Level, Windows</t>
  </si>
  <si>
    <t>Brick, Concrete, Masonry</t>
  </si>
  <si>
    <t>Forced Air, Heat Pump(s), Programmable Thermostat</t>
  </si>
  <si>
    <t>/DC/Washington/1908-6th-Street-NW</t>
  </si>
  <si>
    <t>Connecting Stairway, Shelving, Daylight, Partial, Unfinished</t>
  </si>
  <si>
    <t>/DC/Washington/6201-32nd-Place-NW</t>
  </si>
  <si>
    <t>Cottage</t>
  </si>
  <si>
    <t>OGLETHORPE ST</t>
  </si>
  <si>
    <t>/DC/Washington/1430-Oglethorpe-Street-NW</t>
  </si>
  <si>
    <t>Full, Fully Finished, Improved, Interior Access, Outside Entrance, Rear Entrance, Sump Pump, Walkout Stairs, Windows</t>
  </si>
  <si>
    <t>Tankless, Natural Gas</t>
  </si>
  <si>
    <t>/DC/Washington/512-F-Street-NE</t>
  </si>
  <si>
    <t>MANOR PL</t>
  </si>
  <si>
    <t>/DC/Washington/3714-Manor-Place-NW</t>
  </si>
  <si>
    <t>X</t>
  </si>
  <si>
    <t>/DC/Washington/312-Buchanan-Street-NW</t>
  </si>
  <si>
    <t>PARK RD</t>
  </si>
  <si>
    <t>/DC/Washington/619-Park-Road-NW</t>
  </si>
  <si>
    <t>Walkout Stairs, Interior Access, Full, Windows</t>
  </si>
  <si>
    <t>/DC/Washington/1240-Irving-Street-NW</t>
  </si>
  <si>
    <t>/VA/Arlington/2359-N-Taylor-Street</t>
  </si>
  <si>
    <t>Daylight, Partial, Fully Finished, Garage Access, Connecting Stairway, Full</t>
  </si>
  <si>
    <t>R-16</t>
  </si>
  <si>
    <t>COLORADO AVE</t>
  </si>
  <si>
    <t>/DC/Washington/5404-Colorado-Avenue-NW</t>
  </si>
  <si>
    <t>/DC/Washington/7060-31st-Street-NW</t>
  </si>
  <si>
    <t>Connecting Stairway, Fully Finished, Daylight, Partial, Outside Entrance, Side Entrance, Space For Rooms, Walkout Stairs, Windows, Workshop</t>
  </si>
  <si>
    <t>RESDIENTIAL</t>
  </si>
  <si>
    <t>I ST</t>
  </si>
  <si>
    <t>/DC/Washington/307-I-Street-NE</t>
  </si>
  <si>
    <t>Daylight, Partial, Fully Finished, Rear Entrance</t>
  </si>
  <si>
    <t>/DC/Washington/1119-4th-Street-NE</t>
  </si>
  <si>
    <t>Front Entrance, Full, Rear Entrance, Walkout Stairs</t>
  </si>
  <si>
    <t>A-Frame</t>
  </si>
  <si>
    <t>Hot Water, Radiant</t>
  </si>
  <si>
    <t>WESTMINSTER ST</t>
  </si>
  <si>
    <t>/DC/Washington/952-Westminster-Street-NW</t>
  </si>
  <si>
    <t>/DC/Washington/2628-4th-Street-NE</t>
  </si>
  <si>
    <t>MORTON ST</t>
  </si>
  <si>
    <t>/DC/Washington/721-Morton-Street-NW/property/400031372812</t>
  </si>
  <si>
    <t>MILITARY RD</t>
  </si>
  <si>
    <t>/DC/Washington/3239-Military-Road-NW</t>
  </si>
  <si>
    <t>Fully Finished, Heated, Connecting Stairway</t>
  </si>
  <si>
    <t>NORTHAMPTON ST</t>
  </si>
  <si>
    <t>/DC/Washington/3510-Northampton-Street-NW</t>
  </si>
  <si>
    <t>Daylight, Full, Outside Entrance, Rear Entrance, Side Entrance, Partially Finished</t>
  </si>
  <si>
    <t>Stucco, Wood Siding</t>
  </si>
  <si>
    <t>/VA/Arlington/3313-22nd-Street-N</t>
  </si>
  <si>
    <t>/DC/Washington/1354-Montague-Street-NW</t>
  </si>
  <si>
    <t>ContractShort Sale</t>
  </si>
  <si>
    <t>ETHAN ALLEN AVE</t>
  </si>
  <si>
    <t>/MD/Takoma-Park/434-Ethan-Allen-Avenue</t>
  </si>
  <si>
    <t>Connecting Stairway, Outside Entrance, Unfinished</t>
  </si>
  <si>
    <t>/MD/Takoma-Park/432-Ethan-Allen-Avenue</t>
  </si>
  <si>
    <t>/MD/Takoma-Park/436-Ethan-Allen-Avenue</t>
  </si>
  <si>
    <t>/DC/Washington/834-7th-Street-NE</t>
  </si>
  <si>
    <t>/DC/Washington/1111-4th-Street-NE</t>
  </si>
  <si>
    <t>/DC/Washington/112-9th-Street-SE</t>
  </si>
  <si>
    <t>Front Entrance, Outside Entrance, Rear Entrance, Fully Finished</t>
  </si>
  <si>
    <t>SE</t>
  </si>
  <si>
    <t>/DC/Washington/415-Florida-Avenue-NW</t>
  </si>
  <si>
    <t>Front Entrance, Rear Entrance, Outside Entrance</t>
  </si>
  <si>
    <t>WOODACRES</t>
  </si>
  <si>
    <t>RAMSGATE RD</t>
  </si>
  <si>
    <t>/MD/Bethesda/5916-Ramsgate-Road</t>
  </si>
  <si>
    <t>Connecting Stairway, Fully Finished, Interior Access, Windows</t>
  </si>
  <si>
    <t>/DC/Washington/918-8th-Street-NE</t>
  </si>
  <si>
    <t>Front Entrance, Rear Entrance, Outside Entrance, Fully Finished, English</t>
  </si>
  <si>
    <t>Central, Forced Air</t>
  </si>
  <si>
    <t>/DC/Washington/2120-Florida-Avenue-NW</t>
  </si>
  <si>
    <t>CHANCELLORS WAY</t>
  </si>
  <si>
    <t>/DC/Washington/3031-Chancellors-Way-NE</t>
  </si>
  <si>
    <t>HARWICK RD</t>
  </si>
  <si>
    <t>/MD/Bethesda/5705-Harwick-Road</t>
  </si>
  <si>
    <t>/MD/Takoma-Park/7120-Maple-Avenue</t>
  </si>
  <si>
    <t>Contemporary, Ranch/Rambler</t>
  </si>
  <si>
    <t>DUNLOP HILLS</t>
  </si>
  <si>
    <t>PAULINE DR</t>
  </si>
  <si>
    <t>/MD/Chevy-Chase/3400-Pauline-Drive</t>
  </si>
  <si>
    <t>Fully Finished, Outside Entrance, Side Entrance, Walkout Stairs</t>
  </si>
  <si>
    <t>/DC/Washington/1316-Taylor-Street-NE</t>
  </si>
  <si>
    <t>Brick, Aluminum Siding</t>
  </si>
  <si>
    <t>TAKOMA</t>
  </si>
  <si>
    <t>SLIGO MILL RD</t>
  </si>
  <si>
    <t>/DC/Washington/6040-Sligo-Mill-Road-NE</t>
  </si>
  <si>
    <t>ABERFOYLE PL</t>
  </si>
  <si>
    <t>/DC/Washington/3252-Aberfoyle-Place-NW</t>
  </si>
  <si>
    <t>Connecting Stairway, Rear Entrance, Heated, Improved, Outside Entrance, Partially Finished</t>
  </si>
  <si>
    <t>Bi-Level</t>
  </si>
  <si>
    <t>21ST RD</t>
  </si>
  <si>
    <t>/VA/Arlington/4145-21st-Road-N/property/400027113265</t>
  </si>
  <si>
    <t>/DC/Washington/710-4th-Street-NE</t>
  </si>
  <si>
    <t>CHILLUM</t>
  </si>
  <si>
    <t>KANSAS AVE</t>
  </si>
  <si>
    <t>/DC/Washington/5735-Kansas-Avenue-NW</t>
  </si>
  <si>
    <t>Fully Finished, English</t>
  </si>
  <si>
    <t>OAK LN</t>
  </si>
  <si>
    <t>/MD/Chevy-Chase/7409-Oak-Lane</t>
  </si>
  <si>
    <t>Connecting Stairway, Partially Finished</t>
  </si>
  <si>
    <t>/DC/Washington/7017-16th-Street-NW</t>
  </si>
  <si>
    <t>Full, Garage Access</t>
  </si>
  <si>
    <t>/DC/Washington/86-P-Street-NW</t>
  </si>
  <si>
    <t>Colonial, Dutch, Traditional</t>
  </si>
  <si>
    <t>Brick, Brick Veneer</t>
  </si>
  <si>
    <t>/VA/Arlington/3711-18th-Street-N</t>
  </si>
  <si>
    <t>Interior Access, Connecting Stairway, Rough Bath Plumb, Shelving, Unfinished</t>
  </si>
  <si>
    <t>LURAY PL</t>
  </si>
  <si>
    <t>/DC/Washington/424-Luray-Place-NW</t>
  </si>
  <si>
    <t>Front Entrance, Fully Finished, Rear Entrance, Connecting Stairway, Drainage System, English, Improved, Outside Entrance, Windows, Water Proofing System</t>
  </si>
  <si>
    <t>JENIFER ST</t>
  </si>
  <si>
    <t>/DC/Washington/3627-Jenifer-Street-NW</t>
  </si>
  <si>
    <t>Outside Entrance, Rear Entrance, Connecting Stairway, Walkout Level</t>
  </si>
  <si>
    <t>Dutch, Colonial</t>
  </si>
  <si>
    <t>SOMERSET PL</t>
  </si>
  <si>
    <t>/DC/Washington/1362-Somerset-Place-NW</t>
  </si>
  <si>
    <t>Sump Pump</t>
  </si>
  <si>
    <t>WESTBARD AVE</t>
  </si>
  <si>
    <t>/MD/Bethesda/5522-Westbard-Avenue</t>
  </si>
  <si>
    <t>Connecting Stairway, Outside Entrance, Improved</t>
  </si>
  <si>
    <t>Brick, Masonry</t>
  </si>
  <si>
    <t>/DC/Washington/321-F-Street-NE</t>
  </si>
  <si>
    <t>RESIDENTAL</t>
  </si>
  <si>
    <t>/DC/Washington/4826-7th-Street-NW</t>
  </si>
  <si>
    <t>/DC/Washington/3717-Jenifer-Street-NW</t>
  </si>
  <si>
    <t>/DC/Washington/2416-I-Street-NW</t>
  </si>
  <si>
    <t>Stucco, Combination</t>
  </si>
  <si>
    <t>HAMLIN ST</t>
  </si>
  <si>
    <t>/DC/Washington/1236-Hamlin-Street-NE</t>
  </si>
  <si>
    <t>Connecting Stairway, Rear Entrance, Unfinished</t>
  </si>
  <si>
    <t>/VA/Arlington/1406-N-Glebe-Road</t>
  </si>
  <si>
    <t>Interior Access</t>
  </si>
  <si>
    <t>ADAMS ST</t>
  </si>
  <si>
    <t>/VA/Arlington/1863-N-Adams-Street</t>
  </si>
  <si>
    <t>MU-3A</t>
  </si>
  <si>
    <t>/DC/Washington/1027-Hamlin-Street-NE</t>
  </si>
  <si>
    <t>Walkout Stairs, Rear Entrance, Outside Entrance, Heated, Fully Finished, Full</t>
  </si>
  <si>
    <t>NEWTON ST</t>
  </si>
  <si>
    <t>/DC/Washington/1460-Newton-Street-NW</t>
  </si>
  <si>
    <t>SPRING RD</t>
  </si>
  <si>
    <t>/DC/Washington/924-Spring-Road-NW</t>
  </si>
  <si>
    <t>Heated, Rear Entrance, Fully Finished, Connecting Stairway</t>
  </si>
  <si>
    <t>QUACKENBOS ST</t>
  </si>
  <si>
    <t>/DC/Washington/804-Quackenbos-Street-NW</t>
  </si>
  <si>
    <t>Connecting Stairway, Daylight, Partial, Full, Partially Finished, Space For Rooms, Windows, Walkout Stairs</t>
  </si>
  <si>
    <t>Central, Heat Pump(s)</t>
  </si>
  <si>
    <t>/MD/Bethesda/6001-Goldsboro-Road</t>
  </si>
  <si>
    <t>Connecting Stairway, Outside Entrance, Fully Finished, Side Entrance, Windows</t>
  </si>
  <si>
    <t>CAPITOL ST</t>
  </si>
  <si>
    <t>/DC/Washington/2607-N-Capitol-Street-NE</t>
  </si>
  <si>
    <t>Connecting Stairway, Daylight, Full, Front Entrance, Rear Entrance</t>
  </si>
  <si>
    <t>/DC/Washington/314-Buchanan-Street-NW</t>
  </si>
  <si>
    <t>Salt Box, Colonial</t>
  </si>
  <si>
    <t>LARCH AVE</t>
  </si>
  <si>
    <t>/MD/Takoma-Park/912-Larch-Avenue</t>
  </si>
  <si>
    <t>Walkout Level, Fully Finished</t>
  </si>
  <si>
    <t>Below Average</t>
  </si>
  <si>
    <t>BRITE DR</t>
  </si>
  <si>
    <t>/MD/Bethesda/5510-Brite-Drive</t>
  </si>
  <si>
    <t>SPRING ST</t>
  </si>
  <si>
    <t>/MD/Chevy-Chase/3705-Spring-Street</t>
  </si>
  <si>
    <t>Connecting Stairway, Daylight, Partial, Side Entrance, Sump Pump</t>
  </si>
  <si>
    <t>WHITTIER PL</t>
  </si>
  <si>
    <t>/DC/Washington/1428-Whittier-Place-NW</t>
  </si>
  <si>
    <t>Colonial, Federal</t>
  </si>
  <si>
    <t>/DC/Washington/4325-7th-Street-NW</t>
  </si>
  <si>
    <t>Fully Finished, Heated, Outside Entrance, Rear Entrance, Walkout Stairs</t>
  </si>
  <si>
    <t>COUNTRY CLUB HILLS</t>
  </si>
  <si>
    <t>OGDEN RD</t>
  </si>
  <si>
    <t>/MD/Bethesda/5807-Ogden-Road</t>
  </si>
  <si>
    <t>/DC/Washington/4700-Massachusetts-Avenue-NW</t>
  </si>
  <si>
    <t>Connecting Stairway, Daylight, Partial, Unfinished</t>
  </si>
  <si>
    <t>Radiant, Heat Pump(s)</t>
  </si>
  <si>
    <t>/VA/Arlington/1702-N-Glebe-Road</t>
  </si>
  <si>
    <t>TODD PL</t>
  </si>
  <si>
    <t>/DC/Washington/33-Todd-Place-NE</t>
  </si>
  <si>
    <t>Connecting Stairway, Improved, Partially Finished, Rear Entrance</t>
  </si>
  <si>
    <t>CRESTVIEW</t>
  </si>
  <si>
    <t>CRESCENT ST</t>
  </si>
  <si>
    <t>/MD/Bethesda/4852-Crescent-Street</t>
  </si>
  <si>
    <t>WESTGATE</t>
  </si>
  <si>
    <t>KEOKUK ST</t>
  </si>
  <si>
    <t>/MD/Bethesda/5000-Keokuk-Street</t>
  </si>
  <si>
    <t>Fully Finished, Outside Entrance, Interior Access</t>
  </si>
  <si>
    <t>Central, Energy Star Heating System, Forced Air, Solar - Passive, Solar On Grid, Wall Unit</t>
  </si>
  <si>
    <t>PINEY BRANCH RD</t>
  </si>
  <si>
    <t>/DC/Washington/6616-Piney-Branch-Road-NW</t>
  </si>
  <si>
    <t>Outside Entrance, Full, Walkout Stairs, Connecting Stairway, Fully Finished, Improved, Interior Access, Side Entrance</t>
  </si>
  <si>
    <t>LAUREL ST</t>
  </si>
  <si>
    <t>/DC/Washington/6815-Laurel-Street-NW</t>
  </si>
  <si>
    <t>Connecting Stairway, Full, Interior Access, Outside Entrance, Partially Finished, Poured Concrete</t>
  </si>
  <si>
    <t>/DC/Washington/2506-I-Street-NW</t>
  </si>
  <si>
    <t>Front Entrance, Unfinished</t>
  </si>
  <si>
    <t>ALLISON ST</t>
  </si>
  <si>
    <t>/DC/Washington/905-Allison-Street-NW</t>
  </si>
  <si>
    <t>Fully Finished, Daylight, Partial, Improved, Heated, Interior Access, Outside Entrance, Rear Entrance, Windows, Front Entrance, English</t>
  </si>
  <si>
    <t>R3</t>
  </si>
  <si>
    <t>/DC/Washington/5125-5th-Street-NW</t>
  </si>
  <si>
    <t>Rear Entrance, Walkout Level, Improved, Garage Access, Fully Finished, Daylight, Partial</t>
  </si>
  <si>
    <t>C ST</t>
  </si>
  <si>
    <t>/DC/Washington/903-C-Street-NE</t>
  </si>
  <si>
    <t>Daylight, Partial, English, Front Entrance, Fully Finished, Outside Entrance, Rear Entrance</t>
  </si>
  <si>
    <t>21ST AVE</t>
  </si>
  <si>
    <t>/VA/Arlington/3421-21st-Avenue-North</t>
  </si>
  <si>
    <t>Outside Entrance</t>
  </si>
  <si>
    <t>EMERSON ST</t>
  </si>
  <si>
    <t>/DC/Washington/1209-Emerson-Street-NW</t>
  </si>
  <si>
    <t>JEFFERSON ST</t>
  </si>
  <si>
    <t>/DC/Washington/720-Jefferson-Street-NW</t>
  </si>
  <si>
    <t>Side-By-Side</t>
  </si>
  <si>
    <t>/DC/Washington/448-N-Street-NW</t>
  </si>
  <si>
    <t>UNKNOW</t>
  </si>
  <si>
    <t>ECKINGTON PL</t>
  </si>
  <si>
    <t>/DC/Washington/1628-Eckington-Place-NE</t>
  </si>
  <si>
    <t>PUBLIC RECORD</t>
  </si>
  <si>
    <t>GRESHAM PL</t>
  </si>
  <si>
    <t>/DC/Washington/764-Gresham-Place-NW</t>
  </si>
  <si>
    <t>For SaleOpen Mon 8am</t>
  </si>
  <si>
    <t>EUCLID ST</t>
  </si>
  <si>
    <t>/DC/Washington/917-Euclid-Street-NW</t>
  </si>
  <si>
    <t>CLEVELAND ST</t>
  </si>
  <si>
    <t>/VA/Arlington/1806-N-Cleveland-Street</t>
  </si>
  <si>
    <t>DELAFIELD PL</t>
  </si>
  <si>
    <t>/DC/Washington/802-Delafield-Place-NW</t>
  </si>
  <si>
    <t>GIRARD ST</t>
  </si>
  <si>
    <t>/DC/Washington/659-Girard-Street-NE</t>
  </si>
  <si>
    <t>Daylight, Partial, Connecting Stairway, Fully Finished, Garage Access, Improved, Heated, Outside Entrance, Side Entrance, Space For Rooms, Walkout Level, Windows</t>
  </si>
  <si>
    <t>/DC/Washington/2909-13th-Street-NE</t>
  </si>
  <si>
    <t>Connecting Stairway, Fully Finished, Rear Entrance</t>
  </si>
  <si>
    <t>Forced Air, Programmable Thermostat, Central, Humidifier</t>
  </si>
  <si>
    <t>/DC/Washington/7405-12th-Street-NW</t>
  </si>
  <si>
    <t>Connecting Stairway, Side Entrance, Walkout Stairs, Windows, Fully Finished, Heated, Interior Access, Outside Entrance</t>
  </si>
  <si>
    <t>BROAD ST</t>
  </si>
  <si>
    <t>/MD/Bethesda/6020-Broad-Street</t>
  </si>
  <si>
    <t>QUINTANA PL</t>
  </si>
  <si>
    <t>/DC/Washington/617-Quintana-Place-NW</t>
  </si>
  <si>
    <t>Forced Air, Radiator, Central</t>
  </si>
  <si>
    <t>/DC/Washington/4602-4th-Street-NW</t>
  </si>
  <si>
    <t>Colonial, Traditional</t>
  </si>
  <si>
    <t>Excellent, Very Good</t>
  </si>
  <si>
    <t>RIGGS PARK</t>
  </si>
  <si>
    <t>/DC/Washington/6005-New-Hampshire-Avenue-NE</t>
  </si>
  <si>
    <t>Fully Finished, Outside Entrance, Interior Access, Sump Pump, Windows, Improved</t>
  </si>
  <si>
    <t>/DC/Washington/1022-Girard-Street-NE</t>
  </si>
  <si>
    <t>Forced Air, Energy Star Heating System</t>
  </si>
  <si>
    <t>R-1</t>
  </si>
  <si>
    <t>1ST ST</t>
  </si>
  <si>
    <t>/DC/Washington/4912-1st-Street-NW</t>
  </si>
  <si>
    <t>.</t>
  </si>
  <si>
    <t>3RD ST</t>
  </si>
  <si>
    <t>/DC/Washington/5932-3rd-Street-NW</t>
  </si>
  <si>
    <t>ContractAuction</t>
  </si>
  <si>
    <t>/DC/Washington/5725-13th-Street-NW</t>
  </si>
  <si>
    <t>FLAGLER PL</t>
  </si>
  <si>
    <t>/DC/Washington/2208-Flagler-Place-NW</t>
  </si>
  <si>
    <t>Natural Gas, Electric, Solar</t>
  </si>
  <si>
    <t>PARKWOOD PL</t>
  </si>
  <si>
    <t>/DC/Washington/1438-Parkwood-Place-NW</t>
  </si>
  <si>
    <t>Brick Front</t>
  </si>
  <si>
    <t>Public Hook/Up Avail</t>
  </si>
  <si>
    <t>MURAL WALK</t>
  </si>
  <si>
    <t>/DC/Washington/48-Mural-Walk-NE</t>
  </si>
  <si>
    <t>/VA/Arlington/1917-N-Utah-Street</t>
  </si>
  <si>
    <t>FRANKLIN ST</t>
  </si>
  <si>
    <t>/DC/Washington/509-Franklin-Street-NE/property/5143776</t>
  </si>
  <si>
    <t>/DC/Washington/3663-13th-Street-NW</t>
  </si>
  <si>
    <t>Stucco, Vinyl Siding</t>
  </si>
  <si>
    <t>BAYARD BLVD</t>
  </si>
  <si>
    <t>/MD/Bethesda/4700-Bayard-Boulevard</t>
  </si>
  <si>
    <t>/DC/Washington/5310-8th-Street-NW</t>
  </si>
  <si>
    <t>Full, Walkout Level</t>
  </si>
  <si>
    <t>/DC/Washington/5113-Western-Avenue-NW</t>
  </si>
  <si>
    <t>SLIGO CREEK PKWY</t>
  </si>
  <si>
    <t>/MD/Takoma-Park/835-Sligo-Creek-Parkway</t>
  </si>
  <si>
    <t>HANCOCK AVE</t>
  </si>
  <si>
    <t>/MD/Takoma-Park/7418-Hancock-Avenue</t>
  </si>
  <si>
    <t>Outside Entrance, Walkout Level</t>
  </si>
  <si>
    <t>/DC/Washington/4316-15th-Street-NW</t>
  </si>
  <si>
    <t>Electric, Geo-Thermal</t>
  </si>
  <si>
    <t>Energy Star Heating System, Heat Pump(s)</t>
  </si>
  <si>
    <t>R40</t>
  </si>
  <si>
    <t>CARROLL AVE</t>
  </si>
  <si>
    <t>/MD/Takoma-Park/7808-Carroll-Avenue</t>
  </si>
  <si>
    <t>Connecting Stairway, Fully Finished, Improved, Outside Entrance, Garage Access, Sump Pump, Walkout Level</t>
  </si>
  <si>
    <t>No Sewer System</t>
  </si>
  <si>
    <t>SEE MAP</t>
  </si>
  <si>
    <t>NORTH DAKOTA AVE</t>
  </si>
  <si>
    <t>/DC/Washington/6011-N-Dakota-Avenue-NW</t>
  </si>
  <si>
    <t>Connecting Stairway, Rear Entrance, English</t>
  </si>
  <si>
    <t>/DC/Washington/4519-12th-Street-NE</t>
  </si>
  <si>
    <t>SNOWS CT</t>
  </si>
  <si>
    <t>/DC/Washington/4-Snows-Court-NW</t>
  </si>
  <si>
    <t>Connecting Stairway, Improved, Heated</t>
  </si>
  <si>
    <t>Mixed, Block</t>
  </si>
  <si>
    <t>NEAL ST</t>
  </si>
  <si>
    <t>/DC/Washington/1118-Neal-Street-NE</t>
  </si>
  <si>
    <t>Side-By-Side, Traditional</t>
  </si>
  <si>
    <t>Central, Natural Gas</t>
  </si>
  <si>
    <t>Average, Major Rehab Needed</t>
  </si>
  <si>
    <t>/DC/Washington/437-S-Street-NW</t>
  </si>
  <si>
    <t>/DC/Washington/1926-4th-Street-NE</t>
  </si>
  <si>
    <t>Daylight, Partial, Fully Finished, Rear Entrance, Windows</t>
  </si>
  <si>
    <t>/DC/Washington/907-Columbia-Road-NW</t>
  </si>
  <si>
    <t>Fully Finished, Walkout Stairs</t>
  </si>
  <si>
    <t>DECATUR ST</t>
  </si>
  <si>
    <t>/DC/Washington/514-Decatur-Street-NW</t>
  </si>
  <si>
    <t>Rear Entrance, Outside Entrance, Full, Fully Finished</t>
  </si>
  <si>
    <t>MADISON ST</t>
  </si>
  <si>
    <t>/DC/Washington/1325-Madison-Street-NW</t>
  </si>
  <si>
    <t>Rear Entrance, Connecting Stairway, Daylight, Partial, Partially Finished, Walkout Level, Windows</t>
  </si>
  <si>
    <t>2ND ST</t>
  </si>
  <si>
    <t>/DC/Washington/5403-2nd-Street-NW</t>
  </si>
  <si>
    <t>WESTWAY DR</t>
  </si>
  <si>
    <t>/MD/Bethesda/4802-Westway-Drive</t>
  </si>
  <si>
    <t>RF-2</t>
  </si>
  <si>
    <t>/DC/Washington/329-Oglethorpe-Street-NE</t>
  </si>
  <si>
    <t>Connecting Stairway, Daylight, Full, Fully Finished, Heated, Improved, Interior Access, Water Proofing System, Windows</t>
  </si>
  <si>
    <t>ROCK CREEK FORD RD</t>
  </si>
  <si>
    <t>/DC/Washington/1243-Rock-Creek-Ford-Road-NW</t>
  </si>
  <si>
    <t>/DC/Washington/613-Girard-Street-NE</t>
  </si>
  <si>
    <t>/DC/Washington/233-Bryant-Street-NE</t>
  </si>
  <si>
    <t>Rear Entrance, Full, Walkout Level</t>
  </si>
  <si>
    <t>KEEFER PL</t>
  </si>
  <si>
    <t>/DC/Washington/637-Keefer-Place-NW</t>
  </si>
  <si>
    <t>Partially Finished, Rear Entrance</t>
  </si>
  <si>
    <t>Average, Good</t>
  </si>
  <si>
    <t>/DC/Washington/529-Oglethorpe-Street-NW</t>
  </si>
  <si>
    <t>Improved, Side Entrance, Fully Finished</t>
  </si>
  <si>
    <t>BLAIR</t>
  </si>
  <si>
    <t>SILVER SPRING</t>
  </si>
  <si>
    <t>GIST AVE</t>
  </si>
  <si>
    <t>/MD/Silver-Spring/722-Gist-Avenue</t>
  </si>
  <si>
    <t>Connecting Stairway, Full, Fully Finished, Outside Entrance</t>
  </si>
  <si>
    <t>Brick, Mixed, Vinyl Siding</t>
  </si>
  <si>
    <t>HILTON AVE</t>
  </si>
  <si>
    <t>/MD/Takoma-Park/7306-Hilton-Avenue</t>
  </si>
  <si>
    <t>Daylight, Partial, Improved, Interior Access, Outside Entrance, Rear Entrance, Walkout Stairs, Windows, Fully Finished</t>
  </si>
  <si>
    <t>Private</t>
  </si>
  <si>
    <t>RIGGS RD</t>
  </si>
  <si>
    <t>/DC/Washington/339-Riggs-Road-NE</t>
  </si>
  <si>
    <t>LINCOLN AVE</t>
  </si>
  <si>
    <t>/MD/Takoma-Park/422-Lincoln-Avenue</t>
  </si>
  <si>
    <t>/DC/Washington/410-Franklin-Street-NW</t>
  </si>
  <si>
    <t>3RD PL</t>
  </si>
  <si>
    <t>/DC/Washington/5714-3rd-Place-NW</t>
  </si>
  <si>
    <t>Connecting Stairway, Rear Entrance, Fully Finished, Daylight, Partial, Garage Access, Heated, Improved, Interior Access, Windows</t>
  </si>
  <si>
    <t>ROXBORO PL</t>
  </si>
  <si>
    <t>/DC/Washington/616-Roxboro-Place-NW</t>
  </si>
  <si>
    <t>Shingle Siding</t>
  </si>
  <si>
    <t>/DC/Washington/1238-Monroe-Street-NE</t>
  </si>
  <si>
    <t>/DC/Washington/1122-Shepherd-Street-NE</t>
  </si>
  <si>
    <t>Daylight, Partial, Outside Entrance, Partially Finished</t>
  </si>
  <si>
    <t>/DC/Washington/2422-2nd-Street-NE</t>
  </si>
  <si>
    <t>SYCAMORE AVE</t>
  </si>
  <si>
    <t>/MD/Takoma-Park/7131-Sycamore-Avenue</t>
  </si>
  <si>
    <t>Side Entrance, Sump Pump, Fully Finished, Daylight, Partial, Improved, Interior Access, Water Proofing System</t>
  </si>
  <si>
    <t>/DC/Washington/615-Rhode-Island-Avenue-NW</t>
  </si>
  <si>
    <t>SHERIDAN ST</t>
  </si>
  <si>
    <t>/DC/Washington/507-Sheridan-Street-NW</t>
  </si>
  <si>
    <t>Rear Entrance</t>
  </si>
  <si>
    <t>FARRAGUT PL</t>
  </si>
  <si>
    <t>/DC/Washington/16-Farragut-Place-NW</t>
  </si>
  <si>
    <t>GALLATIN ST</t>
  </si>
  <si>
    <t>/DC/Washington/14-Gallatin-Street-NW</t>
  </si>
  <si>
    <t>/DC/Washington/4420-3rd-Street-NW</t>
  </si>
  <si>
    <t>Full, Partially Finished, Walkout Level</t>
  </si>
  <si>
    <t>/MD/Takoma-Park/411-Elm-Avenue</t>
  </si>
  <si>
    <t>Daylight, Full, Full, Interior Access, Outside Entrance, Rear Entrance, Unfinished, Walkout Level, Windows</t>
  </si>
  <si>
    <t>/DC/Washington/155-Todd-Place-NE</t>
  </si>
  <si>
    <t>Full, Rear Entrance</t>
  </si>
  <si>
    <t>Y</t>
  </si>
  <si>
    <t>/DC/Washington/6612-Piney-Branch-Road-NW</t>
  </si>
  <si>
    <t>HAYWARD AVE</t>
  </si>
  <si>
    <t>/MD/Takoma-Park/810-Hayward-Avenue</t>
  </si>
  <si>
    <t>Connecting Stairway, Full, Fully Finished, Outside Entrance, Side Entrance, Walkout Level</t>
  </si>
  <si>
    <t>ASPEN AVE</t>
  </si>
  <si>
    <t>/MD/Takoma-Park/7001-Aspen-Avenue</t>
  </si>
  <si>
    <t>Connecting Stairway, Fully Finished, Outside Entrance, Interior Access</t>
  </si>
  <si>
    <t>Vinyl Siding, Frame</t>
  </si>
  <si>
    <t>MONTELLO AVE</t>
  </si>
  <si>
    <t>/DC/Washington/1600-Montello-Avenue-NE</t>
  </si>
  <si>
    <t>Rear Entrance, Connecting Stairway</t>
  </si>
  <si>
    <t>Natural Gas Available</t>
  </si>
  <si>
    <t>TAUSSIG PL</t>
  </si>
  <si>
    <t>/DC/Washington/124-Taussig-Place-NE</t>
  </si>
  <si>
    <t>Connecting Stairway, Fully Finished, Partially Finished, Rear Entrance</t>
  </si>
  <si>
    <t>PARKER ST</t>
  </si>
  <si>
    <t>/DC/Washington/222-Parker-Street-NE</t>
  </si>
  <si>
    <t>Brick, Brick Front, Wood Siding</t>
  </si>
  <si>
    <t>/DC/Washington/521-Somerset-Place-NW</t>
  </si>
  <si>
    <t>Fully Finished, Improved, Outside Entrance, Interior Access, Side Entrance, Walkout Level, Walkout Stairs, Windows</t>
  </si>
  <si>
    <t>/DC/Washington/5513-4th-Street-NW</t>
  </si>
  <si>
    <t>/DC/Washington/316-Oglethorpe-Street-NE</t>
  </si>
  <si>
    <t>MISSISSIPPI AVE</t>
  </si>
  <si>
    <t>/MD/Silver-Spring/302-Mississippi-Avenue</t>
  </si>
  <si>
    <t>Walkout Level, Improved, Rear Entrance</t>
  </si>
  <si>
    <t>NORTH CAPITOL ST</t>
  </si>
  <si>
    <t>/DC/Washington/6335-N-Capitol-Street-NE</t>
  </si>
  <si>
    <t>Rear Entrance, Fully Finished, Walkout Stairs</t>
  </si>
  <si>
    <t>CONWAY AVE</t>
  </si>
  <si>
    <t>/MD/Takoma-Park/6703-Conway-Avenue</t>
  </si>
  <si>
    <t>Outside Entrance, Full, Fully Finished</t>
  </si>
  <si>
    <t>BROWNS CT</t>
  </si>
  <si>
    <t>/DC/Washington/2-Browns-Court-SE</t>
  </si>
  <si>
    <t>RESDENTIAL</t>
  </si>
  <si>
    <t>/DC/Washington/5906-8th-Street-NE</t>
  </si>
  <si>
    <t>R55</t>
  </si>
  <si>
    <t>PRINCE GEORGE'S COUNTY PUBLIC SCHOOLS</t>
  </si>
  <si>
    <t>Prince Georges-Md</t>
  </si>
  <si>
    <t>CHILLUM TERRACE</t>
  </si>
  <si>
    <t>HYATTSVILLE</t>
  </si>
  <si>
    <t>9TH AVE</t>
  </si>
  <si>
    <t>/MD/Hyattsville/6400-9th-Avenue</t>
  </si>
  <si>
    <t>/DC/Washington/4803-6th-Street-NE</t>
  </si>
  <si>
    <t>/DC/Washington/4818-8th-Street-NE</t>
  </si>
  <si>
    <t>Connecting Stairway, Drain, Full, Fully Finished, Heated, Improved, Interior Access, Outside Entrance, Rear Entrance, Walkout Stairs, Windows</t>
  </si>
  <si>
    <t>Electric, Central</t>
  </si>
  <si>
    <t>CRITTENDEN ST</t>
  </si>
  <si>
    <t>/DC/Washington/39-Crittenden-Street-NE</t>
  </si>
  <si>
    <t>5TH AVE</t>
  </si>
  <si>
    <t>/MD/Takoma-Park/6413-5th-Avenue</t>
  </si>
  <si>
    <t>Daylight, Partial, Front Entrance, Fully Finished, Outside Entrance, Walkout Level, Connecting Stairway, Drainage System, Interior Access, Windows, Water Proofing System</t>
  </si>
  <si>
    <t>Copper Plumbing</t>
  </si>
  <si>
    <t>Humidifier</t>
  </si>
  <si>
    <t>/MD/Takoma-Park/432-Lincoln-Avenue</t>
  </si>
  <si>
    <t>/DC/Washington/706-Farragut-Place-NE</t>
  </si>
  <si>
    <t>Aluminum Siding, Vinyl Siding</t>
  </si>
  <si>
    <t>6TH PL</t>
  </si>
  <si>
    <t>/DC/Washington/4413-6th-Place-NE</t>
  </si>
  <si>
    <t>Connecting Stairway, Daylight, Full, Fully Finished, Improved, Walkout Level</t>
  </si>
  <si>
    <t>Programmable Thermostat, Zoned, Forced Air</t>
  </si>
  <si>
    <t>HAMPSHIRE KNOLLS</t>
  </si>
  <si>
    <t>RAY RD</t>
  </si>
  <si>
    <t>/MD/Hyattsville/831-Ray-Road</t>
  </si>
  <si>
    <t>Fully Finished, Interior Access, Rear Entrance, Sump Pump</t>
  </si>
  <si>
    <t>/DC/Washington/502-Edgewood-Street-NE</t>
  </si>
  <si>
    <t>Brick, Shake Siding</t>
  </si>
  <si>
    <t>RAY PARK ESTATES</t>
  </si>
  <si>
    <t>RAYDALE RD</t>
  </si>
  <si>
    <t>/MD/Hyattsville/1115-Raydale-Road</t>
  </si>
  <si>
    <t>Connecting Stairway, Daylight, Full, Outside Entrance, Rear Entrance, Fully Finished, Windows</t>
  </si>
  <si>
    <t>/DC/Washington/609-Farragut-Place-NE</t>
  </si>
  <si>
    <t>/DC/Washington/6526-N-Capitol-Street-NW</t>
  </si>
  <si>
    <t>/DC/Washington/4946-12th-Street-NE</t>
  </si>
  <si>
    <t>Interior Access, Walkout Level, Unfinished</t>
  </si>
  <si>
    <t>TRESCOTT AVE</t>
  </si>
  <si>
    <t>/MD/Takoma-Park/7203-Trescott-Avenue</t>
  </si>
  <si>
    <t>HOLTON LN</t>
  </si>
  <si>
    <t>/MD/Takoma-Park/1202-Holton-Lane</t>
  </si>
  <si>
    <t>Brick Front, Frame, Vinyl Siding</t>
  </si>
  <si>
    <t>Baseboard - Electric, Central, Forced Air</t>
  </si>
  <si>
    <t>CHILLUM ESTATES</t>
  </si>
  <si>
    <t>RAYDALE CT</t>
  </si>
  <si>
    <t>/MD/Hyattsville/1203-Raydale-Court</t>
  </si>
  <si>
    <t>Garage Access, Fully Finished, Interior Access, Connecting Stairway, Daylight, Full, Improved</t>
  </si>
  <si>
    <t>NICHOLSON ST</t>
  </si>
  <si>
    <t>/DC/Washington/315-Nicholson-Street-NE</t>
  </si>
  <si>
    <t>Connecting Stairway, Outside Entrance, Side Entrance, Full, Fully Finished, Improved, Space For Rooms, Walkout Stairs</t>
  </si>
  <si>
    <t>VICTOR ST</t>
  </si>
  <si>
    <t>/DC/Washington/107-Victor-Street-NE</t>
  </si>
  <si>
    <t>MICHIGAN PARK HILLS</t>
  </si>
  <si>
    <t>/MD/Hyattsville/1301-Jefferson-Street</t>
  </si>
  <si>
    <t>Full, Connecting Stairway</t>
  </si>
  <si>
    <t>CHILLUMGATE</t>
  </si>
  <si>
    <t>10TH PL</t>
  </si>
  <si>
    <t>/MD/Hyattsville/5808-10th-Place</t>
  </si>
  <si>
    <t>Daylight, Partial, Connecting Stairway, Fully Finished, Heated, Shelving, Walkout Stairs, Windows, Workshop, Rear Entrance</t>
  </si>
  <si>
    <t>WEBSTER ST</t>
  </si>
  <si>
    <t>/DC/Washington/229-Webster-Street-NW</t>
  </si>
  <si>
    <t>Ranch/Rambler, Raised Ranch/Rambler</t>
  </si>
  <si>
    <t>BELLE AIR ESTATES</t>
  </si>
  <si>
    <t>ROSEDALE PL</t>
  </si>
  <si>
    <t>/MD/Hyattsville/1003-Rosedale-Place</t>
  </si>
  <si>
    <t>Full, Partially Finished, Rear Entrance, Walkout Stairs, Connecting Stairway</t>
  </si>
  <si>
    <t>KARLSON AVE</t>
  </si>
  <si>
    <t>/MD/Hyattsville/904-Karlson-Avenue</t>
  </si>
  <si>
    <t>Connecting Stairway, Full, Fully Finished, Heated, Improved, Interior Access, Outside Entrance, Side Entrance</t>
  </si>
  <si>
    <t>/MD/Hyattsville/716-Rittenhouse-Street</t>
  </si>
  <si>
    <t>/MD/Hyattsville/801-Rittenhouse-Street</t>
  </si>
  <si>
    <t>/DC/Washington/216-4th-Street-SE</t>
  </si>
  <si>
    <t>English, Daylight, Partial, Front Entrance, Full, Fully Finished, Heated, Improved, Outside Entrance, Space For Rooms, Walkout Level, Windows</t>
  </si>
  <si>
    <t>/DC/Washington/230-E-Capitol-Street-NE</t>
  </si>
  <si>
    <t>E</t>
  </si>
  <si>
    <t>WYLIE ST</t>
  </si>
  <si>
    <t>/DC/Washington/1221-Wylie-Street-NE</t>
  </si>
  <si>
    <t>/DC/Washington/911-25th-Street-NW</t>
  </si>
  <si>
    <t>/DC/Washington/3248-O-Street-NW</t>
  </si>
  <si>
    <t>Energy Star Heating System, Programmable Thermostat</t>
  </si>
  <si>
    <t>NAYLOR CT</t>
  </si>
  <si>
    <t>/DC/Washington/1325-Naylor-Court-NW</t>
  </si>
  <si>
    <t>/DC/Washington/942-O-Street-NW</t>
  </si>
  <si>
    <t>Daylight, Full, English, Front Entrance, Fully Finished, Improved, Outside Entrance, Rear Entrance, Windows</t>
  </si>
  <si>
    <t>/DC/Washington/3210-Volta-Place-NW</t>
  </si>
  <si>
    <t>/DC/Washington/1612-8th-Street-NW</t>
  </si>
  <si>
    <t>Front Entrance, Rear Entrance, Connecting Stairway, English, Fully Finished, Heated, Full, Daylight, Full, Outside Entrance, Windows</t>
  </si>
  <si>
    <t>Central, Forced Air, Heat Pump(s)</t>
  </si>
  <si>
    <t>SWANN ST</t>
  </si>
  <si>
    <t>/DC/Washington/1446-Swann-Street-NW</t>
  </si>
  <si>
    <t>Fully Finished, Front Entrance, Rear Entrance, Windows</t>
  </si>
  <si>
    <t>WHITEHAVEN PKWY</t>
  </si>
  <si>
    <t>/DC/Washington/3508-Whitehaven-Parkway-NW</t>
  </si>
  <si>
    <t>R5</t>
  </si>
  <si>
    <t>/DC/Washington/2429-N-Capitol-Street-NE</t>
  </si>
  <si>
    <t>English, Fully Finished</t>
  </si>
  <si>
    <t>CROMWELL TER</t>
  </si>
  <si>
    <t>/DC/Washington/236-Cromwell-Terrace-NE</t>
  </si>
  <si>
    <t>Daylight, Full, Rear Entrance, Fully Finished</t>
  </si>
  <si>
    <t>R5B</t>
  </si>
  <si>
    <t>/DC/Washington/1448-Fairmont-Street-NW</t>
  </si>
  <si>
    <t>Connecting Stairway, Outside Entrance, Fully Finished, Walkout Stairs</t>
  </si>
  <si>
    <t>EVARTS ST</t>
  </si>
  <si>
    <t>/DC/Washington/15-Evarts-Street-NE</t>
  </si>
  <si>
    <t>Connecting Stairway, Outside Entrance, Rear Entrance, Fully Finished, Improved</t>
  </si>
  <si>
    <t>/DC/Washington/749-Girard-Street-NW</t>
  </si>
  <si>
    <t>HARVARD ST</t>
  </si>
  <si>
    <t>/DC/Washington/729-Harvard-Street-NW</t>
  </si>
  <si>
    <t>/DC/Washington/707-Otis-Place-NW</t>
  </si>
  <si>
    <t>/MD/Bethesda/598-Brookes-Ridge-Court</t>
  </si>
  <si>
    <t>/DC/Washington/818-Emerson-Street-NW</t>
  </si>
  <si>
    <t>Connecting Stairway, Fully Finished, Outside Entrance, Improved</t>
  </si>
  <si>
    <t>CHILLUM PL</t>
  </si>
  <si>
    <t>/DC/Washington/5252-Chillum-Place-NE</t>
  </si>
  <si>
    <t>Radiator, Forced Air</t>
  </si>
  <si>
    <t>/DC/Washington/824-Jefferson-Street-NE</t>
  </si>
  <si>
    <t>/DC/Washington/6430-8th-Street-NW</t>
  </si>
  <si>
    <t>Connecting Stairway, Rear Entrance, Fully Finished, Improved</t>
  </si>
  <si>
    <t>CHAMBERLIN AVE</t>
  </si>
  <si>
    <t>/MD/Chevy-Chase/5200-Chamberlin-Avenue</t>
  </si>
  <si>
    <t>CR1.5</t>
  </si>
  <si>
    <t>MONTGOMERY LN</t>
  </si>
  <si>
    <t>/MD/Bethesda/4834-Montgomery-Lane</t>
  </si>
  <si>
    <t>Target - Tax</t>
  </si>
  <si>
    <t>Overpriced</t>
  </si>
  <si>
    <t xml:space="preserve">Target - Price </t>
  </si>
  <si>
    <t>5% of Tax</t>
  </si>
  <si>
    <t>5% of Price</t>
  </si>
  <si>
    <t>Status Tax</t>
  </si>
  <si>
    <t>Status Price</t>
  </si>
  <si>
    <t>Check property/model</t>
  </si>
  <si>
    <t>No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</si>
</sst>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" fontId="0" fillId="0" borderId="0" xfId="0" applyNumberFormat="1"/>
    <xf numFmtId="164" fontId="0" fillId="0" borderId="0" xfId="1" applyNumberFormat="1" applyFont="1"/>
    <xf numFmtId="0" fontId="16" fillId="0" borderId="0" xfId="0" applyFont="1"/>
    <xf numFmtId="164" fontId="16" fillId="0" borderId="0" xfId="1" applyNumberFormat="1" applyFont="1"/>
    <xf numFmtId="164" fontId="0" fillId="0" borderId="0" xfId="0" applyNumberFormat="1"/>
    <xf numFmtId="4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N504"/>
  <sheetViews>
    <sheetView tabSelected="1" workbookViewId="0">
      <pane ySplit="114" topLeftCell="A262" activePane="bottomLeft" state="frozen"/>
      <selection activeCell="AA1" sqref="AA1"/>
      <selection pane="bottomLeft" activeCell="AS1" sqref="AS1:AS1048576"/>
    </sheetView>
  </sheetViews>
  <sheetFormatPr baseColWidth="10" defaultRowHeight="16" x14ac:dyDescent="0.2"/>
  <cols>
    <col min="3" max="3" width="0" hidden="1" customWidth="1"/>
    <col min="6" max="7" width="0" hidden="1" customWidth="1"/>
    <col min="9" max="9" width="0" hidden="1" customWidth="1"/>
    <col min="10" max="10" width="10.83203125" hidden="1" customWidth="1"/>
    <col min="11" max="11" width="10.83203125" customWidth="1"/>
    <col min="12" max="12" width="10.83203125" hidden="1" customWidth="1"/>
    <col min="13" max="23" width="0" hidden="1" customWidth="1"/>
    <col min="28" max="31" width="0" hidden="1" customWidth="1"/>
    <col min="33" max="33" width="0" hidden="1" customWidth="1"/>
    <col min="34" max="34" width="14" style="3" bestFit="1" customWidth="1"/>
    <col min="35" max="44" width="10.83203125" hidden="1" customWidth="1"/>
    <col min="45" max="45" width="42.33203125" customWidth="1"/>
    <col min="46" max="50" width="0" hidden="1" customWidth="1"/>
    <col min="51" max="53" width="10.83203125" hidden="1" customWidth="1"/>
    <col min="54" max="54" width="14" style="3" bestFit="1" customWidth="1"/>
    <col min="56" max="58" width="0" hidden="1" customWidth="1"/>
    <col min="59" max="59" width="14" style="3" bestFit="1" customWidth="1"/>
    <col min="60" max="60" width="12.1640625" bestFit="1" customWidth="1"/>
    <col min="61" max="61" width="14.6640625" bestFit="1" customWidth="1"/>
    <col min="62" max="62" width="10.33203125" bestFit="1" customWidth="1"/>
    <col min="64" max="64" width="12.5" bestFit="1" customWidth="1"/>
    <col min="66" max="66" width="11.5" bestFit="1" customWidth="1"/>
  </cols>
  <sheetData>
    <row r="1" spans="1:65" s="4" customFormat="1" x14ac:dyDescent="0.2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5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5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5" t="s">
        <v>57</v>
      </c>
      <c r="BH1" s="4" t="s">
        <v>1703</v>
      </c>
      <c r="BI1" s="4" t="s">
        <v>1701</v>
      </c>
      <c r="BJ1" s="4" t="s">
        <v>1705</v>
      </c>
      <c r="BK1" s="4" t="s">
        <v>1707</v>
      </c>
      <c r="BL1" s="4" t="s">
        <v>1704</v>
      </c>
      <c r="BM1" s="4" t="s">
        <v>1706</v>
      </c>
    </row>
    <row r="2" spans="1:65" hidden="1" x14ac:dyDescent="0.2">
      <c r="A2">
        <v>19</v>
      </c>
      <c r="B2" t="s">
        <v>56</v>
      </c>
      <c r="C2" t="s">
        <v>185</v>
      </c>
      <c r="D2" t="s">
        <v>59</v>
      </c>
      <c r="E2">
        <v>1900</v>
      </c>
      <c r="F2">
        <v>4</v>
      </c>
      <c r="G2">
        <v>4</v>
      </c>
      <c r="H2">
        <v>4982</v>
      </c>
      <c r="I2">
        <v>4982</v>
      </c>
      <c r="J2">
        <v>3461</v>
      </c>
      <c r="K2" t="s">
        <v>60</v>
      </c>
      <c r="L2">
        <v>1248</v>
      </c>
      <c r="M2">
        <v>5</v>
      </c>
      <c r="N2">
        <v>4.5</v>
      </c>
      <c r="O2" t="s">
        <v>80</v>
      </c>
      <c r="P2" t="s">
        <v>62</v>
      </c>
      <c r="Q2" t="s">
        <v>63</v>
      </c>
      <c r="R2" t="s">
        <v>64</v>
      </c>
      <c r="S2" t="s">
        <v>82</v>
      </c>
      <c r="T2" t="s">
        <v>64</v>
      </c>
      <c r="U2" t="s">
        <v>186</v>
      </c>
      <c r="V2" t="s">
        <v>67</v>
      </c>
      <c r="W2" t="s">
        <v>59</v>
      </c>
      <c r="X2">
        <v>1981850</v>
      </c>
      <c r="Y2">
        <v>861530</v>
      </c>
      <c r="Z2">
        <v>1870</v>
      </c>
      <c r="AB2">
        <v>2020</v>
      </c>
      <c r="AC2" t="s">
        <v>187</v>
      </c>
      <c r="AD2" t="s">
        <v>63</v>
      </c>
      <c r="AE2">
        <v>-77.061449999999994</v>
      </c>
      <c r="AF2">
        <v>16001511</v>
      </c>
      <c r="AG2">
        <v>24483</v>
      </c>
      <c r="AH2" s="3">
        <v>2843380</v>
      </c>
      <c r="AI2">
        <v>2020</v>
      </c>
      <c r="AK2" t="s">
        <v>70</v>
      </c>
      <c r="AL2" t="s">
        <v>71</v>
      </c>
      <c r="AN2" t="s">
        <v>94</v>
      </c>
      <c r="AO2" t="s">
        <v>73</v>
      </c>
      <c r="AP2">
        <v>38.906370000000003</v>
      </c>
      <c r="AQ2" t="s">
        <v>188</v>
      </c>
      <c r="AR2">
        <v>20007</v>
      </c>
      <c r="AS2" t="s">
        <v>189</v>
      </c>
      <c r="AU2" t="s">
        <v>131</v>
      </c>
      <c r="AV2">
        <v>2</v>
      </c>
      <c r="AW2">
        <v>2</v>
      </c>
      <c r="AX2">
        <v>3454</v>
      </c>
      <c r="AY2">
        <v>3409</v>
      </c>
      <c r="BB2" s="3">
        <v>3195000</v>
      </c>
      <c r="BC2" t="s">
        <v>78</v>
      </c>
      <c r="BD2">
        <v>0</v>
      </c>
      <c r="BE2">
        <v>0</v>
      </c>
      <c r="BF2">
        <v>1</v>
      </c>
      <c r="BG2" s="3">
        <v>1365249.61385533</v>
      </c>
      <c r="BH2" s="6">
        <f t="shared" ref="BH2:BH65" si="0">BG2-BB2</f>
        <v>-1829750.38614467</v>
      </c>
      <c r="BI2" s="6">
        <f t="shared" ref="BI2:BI65" si="1">BG2-AH2</f>
        <v>-1478130.38614467</v>
      </c>
      <c r="BJ2" s="6">
        <f t="shared" ref="BJ2:BJ65" si="2">0.05*BG2</f>
        <v>68262.480692766505</v>
      </c>
      <c r="BK2" t="s">
        <v>1702</v>
      </c>
      <c r="BL2" s="3">
        <f t="shared" ref="BL2:BL65" si="3">0.05*AH2</f>
        <v>142169</v>
      </c>
      <c r="BM2" t="s">
        <v>1708</v>
      </c>
    </row>
    <row r="3" spans="1:65" hidden="1" x14ac:dyDescent="0.2">
      <c r="A3">
        <v>898</v>
      </c>
      <c r="B3" t="s">
        <v>163</v>
      </c>
      <c r="C3" t="s">
        <v>97</v>
      </c>
      <c r="D3" t="s">
        <v>59</v>
      </c>
      <c r="E3">
        <v>1900</v>
      </c>
      <c r="F3">
        <v>2</v>
      </c>
      <c r="G3">
        <v>3</v>
      </c>
      <c r="H3">
        <v>3442</v>
      </c>
      <c r="I3">
        <v>3421</v>
      </c>
      <c r="J3">
        <v>2321</v>
      </c>
      <c r="K3" t="s">
        <v>60</v>
      </c>
      <c r="L3">
        <v>3248</v>
      </c>
      <c r="M3">
        <v>4</v>
      </c>
      <c r="N3">
        <v>3.5</v>
      </c>
      <c r="O3" t="s">
        <v>80</v>
      </c>
      <c r="P3" t="s">
        <v>62</v>
      </c>
      <c r="Q3" t="s">
        <v>63</v>
      </c>
      <c r="R3" t="s">
        <v>64</v>
      </c>
      <c r="S3" t="s">
        <v>65</v>
      </c>
      <c r="T3" t="s">
        <v>64</v>
      </c>
      <c r="U3" t="s">
        <v>66</v>
      </c>
      <c r="V3" t="s">
        <v>67</v>
      </c>
      <c r="W3" t="s">
        <v>59</v>
      </c>
      <c r="X3">
        <v>2031170</v>
      </c>
      <c r="Y3">
        <v>888260</v>
      </c>
      <c r="Z3">
        <v>1935</v>
      </c>
      <c r="AB3">
        <v>2020</v>
      </c>
      <c r="AC3" t="s">
        <v>204</v>
      </c>
      <c r="AD3" t="s">
        <v>63</v>
      </c>
      <c r="AE3">
        <v>-77.065420000000003</v>
      </c>
      <c r="AF3">
        <v>16002060</v>
      </c>
      <c r="AG3">
        <v>23656</v>
      </c>
      <c r="AH3" s="3">
        <v>2919430</v>
      </c>
      <c r="AI3">
        <v>2020</v>
      </c>
      <c r="AK3" t="s">
        <v>70</v>
      </c>
      <c r="AL3" t="s">
        <v>71</v>
      </c>
      <c r="AN3" t="s">
        <v>94</v>
      </c>
      <c r="AO3" t="s">
        <v>73</v>
      </c>
      <c r="AP3">
        <v>38.907649999999997</v>
      </c>
      <c r="AQ3" t="s">
        <v>792</v>
      </c>
      <c r="AR3">
        <v>20007</v>
      </c>
      <c r="AS3" t="s">
        <v>1656</v>
      </c>
      <c r="AU3" t="s">
        <v>131</v>
      </c>
      <c r="AV3">
        <v>0</v>
      </c>
      <c r="AW3">
        <v>0</v>
      </c>
      <c r="AX3">
        <v>3421</v>
      </c>
      <c r="AY3">
        <v>2847</v>
      </c>
      <c r="BB3" s="3">
        <v>0</v>
      </c>
      <c r="BC3" t="s">
        <v>78</v>
      </c>
      <c r="BD3">
        <v>0</v>
      </c>
      <c r="BE3">
        <v>0</v>
      </c>
      <c r="BF3">
        <v>0</v>
      </c>
      <c r="BG3" s="3">
        <v>1467559.64839556</v>
      </c>
      <c r="BH3" s="6">
        <f t="shared" si="0"/>
        <v>1467559.64839556</v>
      </c>
      <c r="BI3" s="6">
        <f t="shared" si="1"/>
        <v>-1451870.35160444</v>
      </c>
      <c r="BJ3" s="6">
        <f t="shared" si="2"/>
        <v>73377.982419777996</v>
      </c>
      <c r="BL3" s="3">
        <f t="shared" si="3"/>
        <v>145971.5</v>
      </c>
      <c r="BM3" t="s">
        <v>1708</v>
      </c>
    </row>
    <row r="4" spans="1:65" hidden="1" x14ac:dyDescent="0.2">
      <c r="A4">
        <v>35</v>
      </c>
      <c r="B4" t="s">
        <v>56</v>
      </c>
      <c r="C4" t="s">
        <v>185</v>
      </c>
      <c r="D4" t="s">
        <v>59</v>
      </c>
      <c r="E4">
        <v>1900</v>
      </c>
      <c r="F4">
        <v>1</v>
      </c>
      <c r="G4">
        <v>4</v>
      </c>
      <c r="H4">
        <v>4607</v>
      </c>
      <c r="I4">
        <v>4607</v>
      </c>
      <c r="J4">
        <v>4607</v>
      </c>
      <c r="K4" t="s">
        <v>60</v>
      </c>
      <c r="L4">
        <v>723</v>
      </c>
      <c r="M4">
        <v>6</v>
      </c>
      <c r="N4">
        <v>4.5</v>
      </c>
      <c r="O4" t="s">
        <v>255</v>
      </c>
      <c r="P4" t="s">
        <v>62</v>
      </c>
      <c r="Q4" t="s">
        <v>63</v>
      </c>
      <c r="R4" t="s">
        <v>245</v>
      </c>
      <c r="S4" t="s">
        <v>256</v>
      </c>
      <c r="T4" t="s">
        <v>154</v>
      </c>
      <c r="U4" t="s">
        <v>66</v>
      </c>
      <c r="V4" t="s">
        <v>67</v>
      </c>
      <c r="W4" t="s">
        <v>59</v>
      </c>
      <c r="X4">
        <v>1805440</v>
      </c>
      <c r="Y4">
        <v>745730</v>
      </c>
      <c r="Z4">
        <v>2223</v>
      </c>
      <c r="AA4" t="s">
        <v>68</v>
      </c>
      <c r="AB4">
        <v>2020</v>
      </c>
      <c r="AC4" t="s">
        <v>246</v>
      </c>
      <c r="AD4" t="s">
        <v>63</v>
      </c>
      <c r="AE4">
        <v>-76.995490000000004</v>
      </c>
      <c r="AF4">
        <v>15990586</v>
      </c>
      <c r="AG4">
        <v>20337</v>
      </c>
      <c r="AH4" s="3">
        <v>2551170</v>
      </c>
      <c r="AI4">
        <v>2020</v>
      </c>
      <c r="AK4" t="s">
        <v>70</v>
      </c>
      <c r="AL4" t="s">
        <v>71</v>
      </c>
      <c r="AN4" t="s">
        <v>247</v>
      </c>
      <c r="AO4" t="s">
        <v>73</v>
      </c>
      <c r="AP4">
        <v>38.891550000000002</v>
      </c>
      <c r="AQ4" t="s">
        <v>257</v>
      </c>
      <c r="AR4">
        <v>20002</v>
      </c>
      <c r="AS4" t="s">
        <v>258</v>
      </c>
      <c r="AT4" t="s">
        <v>63</v>
      </c>
      <c r="AU4" t="s">
        <v>259</v>
      </c>
      <c r="AV4">
        <v>2</v>
      </c>
      <c r="AW4">
        <v>2</v>
      </c>
      <c r="AX4">
        <v>4607</v>
      </c>
      <c r="AY4">
        <v>6007</v>
      </c>
      <c r="AZ4">
        <v>2014</v>
      </c>
      <c r="BB4" s="3">
        <v>2895000</v>
      </c>
      <c r="BC4" t="s">
        <v>78</v>
      </c>
      <c r="BD4">
        <v>0</v>
      </c>
      <c r="BE4">
        <v>0</v>
      </c>
      <c r="BF4">
        <v>1</v>
      </c>
      <c r="BG4" s="3">
        <v>1114506.4103894799</v>
      </c>
      <c r="BH4" s="6">
        <f t="shared" si="0"/>
        <v>-1780493.5896105201</v>
      </c>
      <c r="BI4" s="6">
        <f t="shared" si="1"/>
        <v>-1436663.5896105201</v>
      </c>
      <c r="BJ4" s="6">
        <f t="shared" si="2"/>
        <v>55725.320519474</v>
      </c>
      <c r="BK4" t="s">
        <v>1702</v>
      </c>
      <c r="BL4" s="3">
        <f t="shared" si="3"/>
        <v>127558.5</v>
      </c>
      <c r="BM4" t="s">
        <v>1708</v>
      </c>
    </row>
    <row r="5" spans="1:65" hidden="1" x14ac:dyDescent="0.2">
      <c r="A5">
        <v>32</v>
      </c>
      <c r="B5" t="s">
        <v>56</v>
      </c>
      <c r="C5" t="s">
        <v>243</v>
      </c>
      <c r="D5" t="s">
        <v>59</v>
      </c>
      <c r="E5">
        <v>1887</v>
      </c>
      <c r="F5">
        <v>2</v>
      </c>
      <c r="G5">
        <v>3</v>
      </c>
      <c r="H5">
        <v>4346</v>
      </c>
      <c r="I5">
        <v>4191</v>
      </c>
      <c r="J5">
        <v>3191</v>
      </c>
      <c r="K5" t="s">
        <v>60</v>
      </c>
      <c r="L5">
        <v>613</v>
      </c>
      <c r="M5">
        <v>6</v>
      </c>
      <c r="N5">
        <v>3.5</v>
      </c>
      <c r="O5" t="s">
        <v>244</v>
      </c>
      <c r="P5" t="s">
        <v>62</v>
      </c>
      <c r="Q5" t="s">
        <v>63</v>
      </c>
      <c r="R5" t="s">
        <v>245</v>
      </c>
      <c r="S5" t="s">
        <v>65</v>
      </c>
      <c r="T5" t="s">
        <v>64</v>
      </c>
      <c r="U5" t="s">
        <v>66</v>
      </c>
      <c r="V5" t="s">
        <v>67</v>
      </c>
      <c r="W5" t="s">
        <v>59</v>
      </c>
      <c r="X5">
        <v>1200130</v>
      </c>
      <c r="Y5">
        <v>895190</v>
      </c>
      <c r="Z5">
        <v>3407</v>
      </c>
      <c r="AA5" t="s">
        <v>68</v>
      </c>
      <c r="AB5">
        <v>2020</v>
      </c>
      <c r="AC5" t="s">
        <v>246</v>
      </c>
      <c r="AD5" t="s">
        <v>63</v>
      </c>
      <c r="AE5">
        <v>-76.997749999999996</v>
      </c>
      <c r="AF5">
        <v>15989506</v>
      </c>
      <c r="AG5">
        <v>16560</v>
      </c>
      <c r="AH5" s="3">
        <v>2095320</v>
      </c>
      <c r="AI5">
        <v>2020</v>
      </c>
      <c r="AK5" t="s">
        <v>70</v>
      </c>
      <c r="AL5" t="s">
        <v>71</v>
      </c>
      <c r="AN5" t="s">
        <v>247</v>
      </c>
      <c r="AO5" t="s">
        <v>73</v>
      </c>
      <c r="AP5">
        <v>38.891800000000003</v>
      </c>
      <c r="AQ5" t="s">
        <v>248</v>
      </c>
      <c r="AR5">
        <v>20002</v>
      </c>
      <c r="AS5" t="s">
        <v>249</v>
      </c>
      <c r="AT5" t="s">
        <v>63</v>
      </c>
      <c r="AU5" t="s">
        <v>250</v>
      </c>
      <c r="AV5">
        <v>2</v>
      </c>
      <c r="AW5">
        <v>2</v>
      </c>
      <c r="AX5">
        <v>4191</v>
      </c>
      <c r="AY5">
        <v>6035</v>
      </c>
      <c r="BB5" s="3">
        <v>2950000</v>
      </c>
      <c r="BC5" t="s">
        <v>123</v>
      </c>
      <c r="BD5">
        <v>0</v>
      </c>
      <c r="BE5">
        <v>0</v>
      </c>
      <c r="BF5">
        <v>1</v>
      </c>
      <c r="BG5" s="3">
        <v>797764.87194648304</v>
      </c>
      <c r="BH5" s="6">
        <f t="shared" si="0"/>
        <v>-2152235.1280535171</v>
      </c>
      <c r="BI5" s="6">
        <f t="shared" si="1"/>
        <v>-1297555.1280535171</v>
      </c>
      <c r="BJ5" s="6">
        <f t="shared" si="2"/>
        <v>39888.243597324152</v>
      </c>
      <c r="BK5" t="s">
        <v>1702</v>
      </c>
      <c r="BL5" s="3">
        <f t="shared" si="3"/>
        <v>104766</v>
      </c>
      <c r="BM5" t="s">
        <v>1708</v>
      </c>
    </row>
    <row r="6" spans="1:65" hidden="1" x14ac:dyDescent="0.2">
      <c r="A6">
        <v>22</v>
      </c>
      <c r="B6" t="s">
        <v>56</v>
      </c>
      <c r="C6" t="s">
        <v>97</v>
      </c>
      <c r="D6" t="s">
        <v>59</v>
      </c>
      <c r="E6">
        <v>1900</v>
      </c>
      <c r="F6">
        <v>0</v>
      </c>
      <c r="G6">
        <v>5</v>
      </c>
      <c r="H6">
        <v>4845</v>
      </c>
      <c r="I6">
        <v>4483</v>
      </c>
      <c r="J6">
        <v>3482</v>
      </c>
      <c r="K6" t="s">
        <v>60</v>
      </c>
      <c r="L6">
        <v>3127</v>
      </c>
      <c r="M6">
        <v>5</v>
      </c>
      <c r="N6">
        <v>4</v>
      </c>
      <c r="O6" t="s">
        <v>203</v>
      </c>
      <c r="P6" t="s">
        <v>62</v>
      </c>
      <c r="Q6" t="s">
        <v>59</v>
      </c>
      <c r="R6" t="s">
        <v>64</v>
      </c>
      <c r="S6" t="s">
        <v>82</v>
      </c>
      <c r="T6" t="s">
        <v>64</v>
      </c>
      <c r="U6" t="s">
        <v>66</v>
      </c>
      <c r="V6" t="s">
        <v>67</v>
      </c>
      <c r="W6" t="s">
        <v>59</v>
      </c>
      <c r="X6">
        <v>1260000</v>
      </c>
      <c r="Y6">
        <v>1140450</v>
      </c>
      <c r="Z6">
        <v>3409</v>
      </c>
      <c r="AB6">
        <v>2020</v>
      </c>
      <c r="AC6" t="s">
        <v>204</v>
      </c>
      <c r="AD6" t="s">
        <v>63</v>
      </c>
      <c r="AE6">
        <v>-77.062219999999996</v>
      </c>
      <c r="AF6">
        <v>16002151</v>
      </c>
      <c r="AG6">
        <v>20548</v>
      </c>
      <c r="AH6" s="3">
        <v>2400450</v>
      </c>
      <c r="AI6">
        <v>2020</v>
      </c>
      <c r="AK6" t="s">
        <v>70</v>
      </c>
      <c r="AL6" t="s">
        <v>71</v>
      </c>
      <c r="AN6" t="s">
        <v>94</v>
      </c>
      <c r="AO6" t="s">
        <v>73</v>
      </c>
      <c r="AP6">
        <v>38.90699</v>
      </c>
      <c r="AQ6" t="s">
        <v>205</v>
      </c>
      <c r="AR6">
        <v>20007</v>
      </c>
      <c r="AS6" t="s">
        <v>206</v>
      </c>
      <c r="AU6" t="s">
        <v>131</v>
      </c>
      <c r="AV6">
        <v>0</v>
      </c>
      <c r="AW6">
        <v>0</v>
      </c>
      <c r="AX6">
        <v>4483</v>
      </c>
      <c r="AY6">
        <v>3420</v>
      </c>
      <c r="BB6" s="3">
        <v>3150000</v>
      </c>
      <c r="BC6" t="s">
        <v>78</v>
      </c>
      <c r="BD6">
        <v>0</v>
      </c>
      <c r="BE6">
        <v>0</v>
      </c>
      <c r="BF6">
        <v>1</v>
      </c>
      <c r="BG6" s="3">
        <v>1475755.8632525799</v>
      </c>
      <c r="BH6" s="6">
        <f t="shared" si="0"/>
        <v>-1674244.1367474201</v>
      </c>
      <c r="BI6" s="6">
        <f t="shared" si="1"/>
        <v>-924694.13674742007</v>
      </c>
      <c r="BJ6" s="6">
        <f t="shared" si="2"/>
        <v>73787.793162628994</v>
      </c>
      <c r="BK6" t="s">
        <v>1702</v>
      </c>
      <c r="BL6" s="3">
        <f t="shared" si="3"/>
        <v>120022.5</v>
      </c>
      <c r="BM6" t="s">
        <v>1708</v>
      </c>
    </row>
    <row r="7" spans="1:65" hidden="1" x14ac:dyDescent="0.2">
      <c r="A7">
        <v>899</v>
      </c>
      <c r="B7" t="s">
        <v>56</v>
      </c>
      <c r="C7" t="s">
        <v>137</v>
      </c>
      <c r="D7" t="s">
        <v>59</v>
      </c>
      <c r="E7">
        <v>2013</v>
      </c>
      <c r="F7">
        <v>0</v>
      </c>
      <c r="G7">
        <v>4</v>
      </c>
      <c r="H7">
        <v>2600</v>
      </c>
      <c r="I7">
        <v>2600</v>
      </c>
      <c r="J7">
        <v>1950</v>
      </c>
      <c r="K7" t="s">
        <v>60</v>
      </c>
      <c r="L7">
        <v>1325</v>
      </c>
      <c r="M7">
        <v>4</v>
      </c>
      <c r="N7">
        <v>4.5</v>
      </c>
      <c r="O7" t="s">
        <v>177</v>
      </c>
      <c r="P7" t="s">
        <v>62</v>
      </c>
      <c r="Q7" t="s">
        <v>63</v>
      </c>
      <c r="R7" t="s">
        <v>64</v>
      </c>
      <c r="S7" t="s">
        <v>1657</v>
      </c>
      <c r="T7" t="s">
        <v>154</v>
      </c>
      <c r="U7" t="s">
        <v>66</v>
      </c>
      <c r="V7" t="s">
        <v>67</v>
      </c>
      <c r="W7" t="s">
        <v>59</v>
      </c>
      <c r="Z7">
        <v>1710</v>
      </c>
      <c r="AA7" t="s">
        <v>68</v>
      </c>
      <c r="AC7" t="s">
        <v>681</v>
      </c>
      <c r="AD7" t="s">
        <v>63</v>
      </c>
      <c r="AE7">
        <v>-77.025210000000001</v>
      </c>
      <c r="AF7">
        <v>16170865</v>
      </c>
      <c r="AG7">
        <v>14300</v>
      </c>
      <c r="AH7" s="3">
        <v>2100500</v>
      </c>
      <c r="AI7">
        <v>2121</v>
      </c>
      <c r="AK7" t="s">
        <v>70</v>
      </c>
      <c r="AL7" t="s">
        <v>71</v>
      </c>
      <c r="AN7" t="s">
        <v>100</v>
      </c>
      <c r="AO7" t="s">
        <v>73</v>
      </c>
      <c r="AP7">
        <v>38.908050000000003</v>
      </c>
      <c r="AQ7" t="s">
        <v>1658</v>
      </c>
      <c r="AR7">
        <v>20001</v>
      </c>
      <c r="AS7" t="s">
        <v>1659</v>
      </c>
      <c r="AU7" t="s">
        <v>131</v>
      </c>
      <c r="AV7">
        <v>1</v>
      </c>
      <c r="AW7">
        <v>2</v>
      </c>
      <c r="AX7">
        <v>2600</v>
      </c>
      <c r="BB7" s="3">
        <v>0</v>
      </c>
      <c r="BC7" t="s">
        <v>78</v>
      </c>
      <c r="BD7">
        <v>0</v>
      </c>
      <c r="BE7">
        <v>0</v>
      </c>
      <c r="BF7">
        <v>1</v>
      </c>
      <c r="BG7" s="3">
        <v>1247155.77854692</v>
      </c>
      <c r="BH7" s="6">
        <f t="shared" si="0"/>
        <v>1247155.77854692</v>
      </c>
      <c r="BI7" s="6">
        <f t="shared" si="1"/>
        <v>-853344.22145307995</v>
      </c>
      <c r="BJ7" s="6">
        <f t="shared" si="2"/>
        <v>62357.788927346002</v>
      </c>
      <c r="BL7" s="3">
        <f t="shared" si="3"/>
        <v>105025</v>
      </c>
      <c r="BM7" t="s">
        <v>1708</v>
      </c>
    </row>
    <row r="8" spans="1:65" hidden="1" x14ac:dyDescent="0.2">
      <c r="A8">
        <v>55</v>
      </c>
      <c r="B8" t="s">
        <v>55</v>
      </c>
      <c r="C8" t="s">
        <v>79</v>
      </c>
      <c r="D8" t="s">
        <v>59</v>
      </c>
      <c r="E8">
        <v>2005</v>
      </c>
      <c r="F8">
        <v>3</v>
      </c>
      <c r="G8">
        <v>4</v>
      </c>
      <c r="H8">
        <v>5371</v>
      </c>
      <c r="I8">
        <v>5371</v>
      </c>
      <c r="J8">
        <v>5371</v>
      </c>
      <c r="K8" t="s">
        <v>143</v>
      </c>
      <c r="L8">
        <v>3414</v>
      </c>
      <c r="M8">
        <v>5</v>
      </c>
      <c r="N8">
        <v>5.5</v>
      </c>
      <c r="O8" t="s">
        <v>318</v>
      </c>
      <c r="P8" t="s">
        <v>62</v>
      </c>
      <c r="Q8" t="s">
        <v>63</v>
      </c>
      <c r="R8" t="s">
        <v>245</v>
      </c>
      <c r="S8" t="s">
        <v>172</v>
      </c>
      <c r="T8" t="s">
        <v>173</v>
      </c>
      <c r="U8" t="s">
        <v>66</v>
      </c>
      <c r="V8" t="s">
        <v>67</v>
      </c>
      <c r="W8" t="s">
        <v>59</v>
      </c>
      <c r="X8">
        <v>2041100</v>
      </c>
      <c r="Y8">
        <v>872800</v>
      </c>
      <c r="Z8">
        <v>11040</v>
      </c>
      <c r="AA8" t="s">
        <v>319</v>
      </c>
      <c r="AB8">
        <v>2021</v>
      </c>
      <c r="AC8" t="s">
        <v>147</v>
      </c>
      <c r="AD8" t="s">
        <v>59</v>
      </c>
      <c r="AE8">
        <v>-77.132279999999994</v>
      </c>
      <c r="AF8">
        <v>10673646</v>
      </c>
      <c r="AG8">
        <v>30013</v>
      </c>
      <c r="AH8" s="3">
        <v>2913900</v>
      </c>
      <c r="AI8">
        <v>2021</v>
      </c>
      <c r="AK8" t="s">
        <v>148</v>
      </c>
      <c r="AL8" t="s">
        <v>149</v>
      </c>
      <c r="AO8" t="s">
        <v>150</v>
      </c>
      <c r="AP8">
        <v>38.912939999999999</v>
      </c>
      <c r="AQ8" t="s">
        <v>210</v>
      </c>
      <c r="AR8">
        <v>22207</v>
      </c>
      <c r="AS8" t="s">
        <v>320</v>
      </c>
      <c r="AT8" t="s">
        <v>59</v>
      </c>
      <c r="AU8" t="s">
        <v>321</v>
      </c>
      <c r="AV8">
        <v>2</v>
      </c>
      <c r="AW8">
        <v>4</v>
      </c>
      <c r="AX8">
        <v>5371</v>
      </c>
      <c r="AY8">
        <v>4223</v>
      </c>
      <c r="BB8" s="3">
        <v>2699000</v>
      </c>
      <c r="BC8" t="s">
        <v>78</v>
      </c>
      <c r="BD8">
        <v>0</v>
      </c>
      <c r="BE8">
        <v>1</v>
      </c>
      <c r="BF8">
        <v>0</v>
      </c>
      <c r="BG8" s="3">
        <v>2069779.17655557</v>
      </c>
      <c r="BH8" s="6">
        <f t="shared" si="0"/>
        <v>-629220.82344443002</v>
      </c>
      <c r="BI8" s="6">
        <f t="shared" si="1"/>
        <v>-844120.82344443002</v>
      </c>
      <c r="BJ8" s="6">
        <f t="shared" si="2"/>
        <v>103488.95882777851</v>
      </c>
      <c r="BK8" t="s">
        <v>1702</v>
      </c>
      <c r="BL8" s="3">
        <f t="shared" si="3"/>
        <v>145695</v>
      </c>
      <c r="BM8" t="s">
        <v>1708</v>
      </c>
    </row>
    <row r="9" spans="1:65" hidden="1" x14ac:dyDescent="0.2">
      <c r="A9">
        <v>74</v>
      </c>
      <c r="B9" t="s">
        <v>54</v>
      </c>
      <c r="C9" t="s">
        <v>185</v>
      </c>
      <c r="D9" t="s">
        <v>59</v>
      </c>
      <c r="E9">
        <v>1900</v>
      </c>
      <c r="F9">
        <v>0</v>
      </c>
      <c r="G9">
        <v>4</v>
      </c>
      <c r="H9">
        <v>3208</v>
      </c>
      <c r="I9">
        <v>3208</v>
      </c>
      <c r="J9">
        <v>2406</v>
      </c>
      <c r="K9" t="s">
        <v>60</v>
      </c>
      <c r="L9">
        <v>123</v>
      </c>
      <c r="M9">
        <v>6</v>
      </c>
      <c r="N9">
        <v>5.5</v>
      </c>
      <c r="O9" t="s">
        <v>80</v>
      </c>
      <c r="P9" t="s">
        <v>62</v>
      </c>
      <c r="Q9" t="s">
        <v>63</v>
      </c>
      <c r="R9" t="s">
        <v>64</v>
      </c>
      <c r="S9" t="s">
        <v>65</v>
      </c>
      <c r="T9" t="s">
        <v>64</v>
      </c>
      <c r="U9" t="s">
        <v>66</v>
      </c>
      <c r="V9" t="s">
        <v>67</v>
      </c>
      <c r="W9" t="s">
        <v>59</v>
      </c>
      <c r="X9">
        <v>1603710</v>
      </c>
      <c r="Y9">
        <v>650500</v>
      </c>
      <c r="Z9">
        <v>1616</v>
      </c>
      <c r="AA9" t="s">
        <v>68</v>
      </c>
      <c r="AB9">
        <v>2020</v>
      </c>
      <c r="AC9" t="s">
        <v>395</v>
      </c>
      <c r="AD9" t="s">
        <v>63</v>
      </c>
      <c r="AE9">
        <v>-76.999260000000007</v>
      </c>
      <c r="AF9">
        <v>15988303</v>
      </c>
      <c r="AG9">
        <v>11614</v>
      </c>
      <c r="AH9" s="3">
        <v>2254210</v>
      </c>
      <c r="AI9">
        <v>2020</v>
      </c>
      <c r="AK9" t="s">
        <v>70</v>
      </c>
      <c r="AL9" t="s">
        <v>71</v>
      </c>
      <c r="AN9" t="s">
        <v>247</v>
      </c>
      <c r="AO9" t="s">
        <v>73</v>
      </c>
      <c r="AP9">
        <v>38.89161</v>
      </c>
      <c r="AQ9" t="s">
        <v>396</v>
      </c>
      <c r="AR9">
        <v>20002</v>
      </c>
      <c r="AS9" t="s">
        <v>397</v>
      </c>
      <c r="AU9" t="s">
        <v>398</v>
      </c>
      <c r="AV9">
        <v>0</v>
      </c>
      <c r="AW9">
        <v>2</v>
      </c>
      <c r="AX9">
        <v>3208</v>
      </c>
      <c r="AY9">
        <v>5992</v>
      </c>
      <c r="AZ9">
        <v>2019</v>
      </c>
      <c r="BB9" s="3">
        <v>2495000</v>
      </c>
      <c r="BC9" t="s">
        <v>78</v>
      </c>
      <c r="BD9">
        <v>1</v>
      </c>
      <c r="BE9">
        <v>0</v>
      </c>
      <c r="BF9">
        <v>0</v>
      </c>
      <c r="BG9" s="3">
        <v>1561945.15755128</v>
      </c>
      <c r="BH9" s="6">
        <f t="shared" si="0"/>
        <v>-933054.84244872001</v>
      </c>
      <c r="BI9" s="6">
        <f t="shared" si="1"/>
        <v>-692264.84244872001</v>
      </c>
      <c r="BJ9" s="6">
        <f t="shared" si="2"/>
        <v>78097.257877564</v>
      </c>
      <c r="BK9" t="s">
        <v>1702</v>
      </c>
      <c r="BL9" s="3">
        <f t="shared" si="3"/>
        <v>112710.5</v>
      </c>
      <c r="BM9" t="s">
        <v>1708</v>
      </c>
    </row>
    <row r="10" spans="1:65" hidden="1" x14ac:dyDescent="0.2">
      <c r="A10">
        <v>2</v>
      </c>
      <c r="B10" t="s">
        <v>54</v>
      </c>
      <c r="C10" t="s">
        <v>89</v>
      </c>
      <c r="D10" t="s">
        <v>59</v>
      </c>
      <c r="E10">
        <v>1900</v>
      </c>
      <c r="F10">
        <v>2</v>
      </c>
      <c r="G10">
        <v>3</v>
      </c>
      <c r="H10">
        <v>4988</v>
      </c>
      <c r="I10">
        <v>4677</v>
      </c>
      <c r="J10">
        <v>3950</v>
      </c>
      <c r="K10" t="s">
        <v>60</v>
      </c>
      <c r="L10">
        <v>3314</v>
      </c>
      <c r="M10">
        <v>4</v>
      </c>
      <c r="N10">
        <v>4.5</v>
      </c>
      <c r="O10" t="s">
        <v>90</v>
      </c>
      <c r="P10" t="s">
        <v>91</v>
      </c>
      <c r="Q10" t="s">
        <v>63</v>
      </c>
      <c r="R10" t="s">
        <v>64</v>
      </c>
      <c r="S10" t="s">
        <v>92</v>
      </c>
      <c r="T10" t="s">
        <v>64</v>
      </c>
      <c r="U10" t="s">
        <v>66</v>
      </c>
      <c r="V10" t="s">
        <v>67</v>
      </c>
      <c r="W10" t="s">
        <v>59</v>
      </c>
      <c r="X10">
        <v>954890</v>
      </c>
      <c r="Y10">
        <v>1635740</v>
      </c>
      <c r="Z10">
        <v>5250</v>
      </c>
      <c r="AB10">
        <v>2020</v>
      </c>
      <c r="AC10" t="s">
        <v>93</v>
      </c>
      <c r="AD10" t="s">
        <v>63</v>
      </c>
      <c r="AE10">
        <v>-77.066739999999996</v>
      </c>
      <c r="AF10">
        <v>16002503</v>
      </c>
      <c r="AG10">
        <v>20828</v>
      </c>
      <c r="AH10" s="3">
        <v>2590630</v>
      </c>
      <c r="AI10">
        <v>2020</v>
      </c>
      <c r="AK10" t="s">
        <v>70</v>
      </c>
      <c r="AL10" t="s">
        <v>71</v>
      </c>
      <c r="AN10" t="s">
        <v>94</v>
      </c>
      <c r="AO10" t="s">
        <v>73</v>
      </c>
      <c r="AP10">
        <v>38.908610000000003</v>
      </c>
      <c r="AQ10" t="s">
        <v>95</v>
      </c>
      <c r="AR10">
        <v>20007</v>
      </c>
      <c r="AS10" t="s">
        <v>96</v>
      </c>
      <c r="AT10" t="s">
        <v>63</v>
      </c>
      <c r="AV10">
        <v>1</v>
      </c>
      <c r="AW10">
        <v>2</v>
      </c>
      <c r="AX10">
        <v>4677</v>
      </c>
      <c r="AY10">
        <v>2609</v>
      </c>
      <c r="BB10" s="3">
        <v>3495000</v>
      </c>
      <c r="BC10" t="s">
        <v>78</v>
      </c>
      <c r="BD10">
        <v>1</v>
      </c>
      <c r="BE10">
        <v>0</v>
      </c>
      <c r="BF10">
        <v>0</v>
      </c>
      <c r="BG10" s="3">
        <v>1899044.1865036699</v>
      </c>
      <c r="BH10" s="6">
        <f t="shared" si="0"/>
        <v>-1595955.8134963301</v>
      </c>
      <c r="BI10" s="6">
        <f t="shared" si="1"/>
        <v>-691585.81349633005</v>
      </c>
      <c r="BJ10" s="6">
        <f t="shared" si="2"/>
        <v>94952.209325183503</v>
      </c>
      <c r="BK10" t="s">
        <v>1702</v>
      </c>
      <c r="BL10" s="3">
        <f t="shared" si="3"/>
        <v>129531.5</v>
      </c>
      <c r="BM10" t="s">
        <v>1708</v>
      </c>
    </row>
    <row r="11" spans="1:65" hidden="1" x14ac:dyDescent="0.2">
      <c r="A11">
        <v>68</v>
      </c>
      <c r="B11" t="s">
        <v>56</v>
      </c>
      <c r="C11" t="s">
        <v>367</v>
      </c>
      <c r="D11" t="s">
        <v>59</v>
      </c>
      <c r="E11">
        <v>1900</v>
      </c>
      <c r="F11">
        <v>4</v>
      </c>
      <c r="G11">
        <v>4</v>
      </c>
      <c r="H11">
        <v>3255</v>
      </c>
      <c r="I11">
        <v>3255</v>
      </c>
      <c r="J11">
        <v>2667</v>
      </c>
      <c r="K11" t="s">
        <v>60</v>
      </c>
      <c r="L11">
        <v>1228</v>
      </c>
      <c r="M11">
        <v>5</v>
      </c>
      <c r="N11">
        <v>4</v>
      </c>
      <c r="O11" t="s">
        <v>368</v>
      </c>
      <c r="P11" t="s">
        <v>62</v>
      </c>
      <c r="Q11" t="s">
        <v>63</v>
      </c>
      <c r="R11" t="s">
        <v>245</v>
      </c>
      <c r="S11" t="s">
        <v>369</v>
      </c>
      <c r="T11" t="s">
        <v>64</v>
      </c>
      <c r="U11" t="s">
        <v>66</v>
      </c>
      <c r="V11" t="s">
        <v>67</v>
      </c>
      <c r="W11" t="s">
        <v>59</v>
      </c>
      <c r="X11">
        <v>911330</v>
      </c>
      <c r="Y11">
        <v>1074300</v>
      </c>
      <c r="Z11">
        <v>3000</v>
      </c>
      <c r="AB11">
        <v>2020</v>
      </c>
      <c r="AC11" t="s">
        <v>168</v>
      </c>
      <c r="AD11" t="s">
        <v>63</v>
      </c>
      <c r="AE11">
        <v>-77.059340000000006</v>
      </c>
      <c r="AF11">
        <v>16001536</v>
      </c>
      <c r="AG11">
        <v>16930</v>
      </c>
      <c r="AH11" s="3">
        <v>1985630</v>
      </c>
      <c r="AI11">
        <v>2020</v>
      </c>
      <c r="AK11" t="s">
        <v>70</v>
      </c>
      <c r="AL11" t="s">
        <v>71</v>
      </c>
      <c r="AN11" t="s">
        <v>94</v>
      </c>
      <c r="AO11" t="s">
        <v>73</v>
      </c>
      <c r="AP11">
        <v>38.906129999999997</v>
      </c>
      <c r="AQ11" t="s">
        <v>370</v>
      </c>
      <c r="AR11">
        <v>20007</v>
      </c>
      <c r="AS11" t="s">
        <v>371</v>
      </c>
      <c r="AU11" t="s">
        <v>372</v>
      </c>
      <c r="AV11">
        <v>0</v>
      </c>
      <c r="AW11">
        <v>0</v>
      </c>
      <c r="AX11">
        <v>3255</v>
      </c>
      <c r="AY11">
        <v>3401</v>
      </c>
      <c r="BB11" s="3">
        <v>2549000</v>
      </c>
      <c r="BC11" t="s">
        <v>123</v>
      </c>
      <c r="BD11">
        <v>0</v>
      </c>
      <c r="BE11">
        <v>0</v>
      </c>
      <c r="BF11">
        <v>1</v>
      </c>
      <c r="BG11" s="3">
        <v>1296546.2797252799</v>
      </c>
      <c r="BH11" s="6">
        <f t="shared" si="0"/>
        <v>-1252453.7202747201</v>
      </c>
      <c r="BI11" s="6">
        <f t="shared" si="1"/>
        <v>-689083.72027472011</v>
      </c>
      <c r="BJ11" s="6">
        <f t="shared" si="2"/>
        <v>64827.313986263995</v>
      </c>
      <c r="BK11" t="s">
        <v>1702</v>
      </c>
      <c r="BL11" s="3">
        <f t="shared" si="3"/>
        <v>99281.5</v>
      </c>
      <c r="BM11" t="s">
        <v>1708</v>
      </c>
    </row>
    <row r="12" spans="1:65" hidden="1" x14ac:dyDescent="0.2">
      <c r="A12">
        <v>34</v>
      </c>
      <c r="B12" t="s">
        <v>55</v>
      </c>
      <c r="C12" t="s">
        <v>58</v>
      </c>
      <c r="D12" t="s">
        <v>59</v>
      </c>
      <c r="E12">
        <v>1962</v>
      </c>
      <c r="F12">
        <v>3</v>
      </c>
      <c r="G12">
        <v>4</v>
      </c>
      <c r="H12">
        <v>3119</v>
      </c>
      <c r="I12">
        <v>2999</v>
      </c>
      <c r="J12">
        <v>2228</v>
      </c>
      <c r="K12" t="s">
        <v>60</v>
      </c>
      <c r="L12">
        <v>3632</v>
      </c>
      <c r="M12">
        <v>5</v>
      </c>
      <c r="N12">
        <v>4.5</v>
      </c>
      <c r="O12" t="s">
        <v>80</v>
      </c>
      <c r="P12" t="s">
        <v>62</v>
      </c>
      <c r="Q12" t="s">
        <v>63</v>
      </c>
      <c r="R12" t="s">
        <v>64</v>
      </c>
      <c r="S12" t="s">
        <v>82</v>
      </c>
      <c r="T12" t="s">
        <v>154</v>
      </c>
      <c r="U12" t="s">
        <v>251</v>
      </c>
      <c r="V12" t="s">
        <v>67</v>
      </c>
      <c r="W12" t="s">
        <v>59</v>
      </c>
      <c r="X12">
        <v>1058260</v>
      </c>
      <c r="Y12">
        <v>1256320</v>
      </c>
      <c r="Z12">
        <v>4960</v>
      </c>
      <c r="AB12">
        <v>2020</v>
      </c>
      <c r="AC12">
        <v>0</v>
      </c>
      <c r="AD12" t="s">
        <v>63</v>
      </c>
      <c r="AE12">
        <v>-77.071349999999995</v>
      </c>
      <c r="AF12">
        <v>16001272</v>
      </c>
      <c r="AG12">
        <v>20035</v>
      </c>
      <c r="AH12" s="3">
        <v>2314580</v>
      </c>
      <c r="AI12">
        <v>2020</v>
      </c>
      <c r="AK12" t="s">
        <v>70</v>
      </c>
      <c r="AL12" t="s">
        <v>71</v>
      </c>
      <c r="AN12" t="s">
        <v>94</v>
      </c>
      <c r="AO12" t="s">
        <v>73</v>
      </c>
      <c r="AP12">
        <v>38.905679999999997</v>
      </c>
      <c r="AQ12" t="s">
        <v>252</v>
      </c>
      <c r="AR12">
        <v>20007</v>
      </c>
      <c r="AS12" t="s">
        <v>253</v>
      </c>
      <c r="AU12" t="s">
        <v>254</v>
      </c>
      <c r="AV12">
        <v>0</v>
      </c>
      <c r="AW12">
        <v>5</v>
      </c>
      <c r="AX12">
        <v>2999</v>
      </c>
      <c r="AY12">
        <v>2633</v>
      </c>
      <c r="BA12" t="s">
        <v>77</v>
      </c>
      <c r="BB12" s="3">
        <v>2900000</v>
      </c>
      <c r="BC12" t="s">
        <v>78</v>
      </c>
      <c r="BD12">
        <v>0</v>
      </c>
      <c r="BE12">
        <v>1</v>
      </c>
      <c r="BF12">
        <v>0</v>
      </c>
      <c r="BG12" s="3">
        <v>1653299.8658097601</v>
      </c>
      <c r="BH12" s="6">
        <f t="shared" si="0"/>
        <v>-1246700.1341902399</v>
      </c>
      <c r="BI12" s="6">
        <f t="shared" si="1"/>
        <v>-661280.13419023994</v>
      </c>
      <c r="BJ12" s="6">
        <f t="shared" si="2"/>
        <v>82664.993290488012</v>
      </c>
      <c r="BK12" t="s">
        <v>1702</v>
      </c>
      <c r="BL12" s="3">
        <f t="shared" si="3"/>
        <v>115729</v>
      </c>
      <c r="BM12" t="s">
        <v>1708</v>
      </c>
    </row>
    <row r="13" spans="1:65" hidden="1" x14ac:dyDescent="0.2">
      <c r="A13">
        <v>119</v>
      </c>
      <c r="B13" t="s">
        <v>54</v>
      </c>
      <c r="C13" t="s">
        <v>124</v>
      </c>
      <c r="D13" t="s">
        <v>59</v>
      </c>
      <c r="E13">
        <v>1923</v>
      </c>
      <c r="F13">
        <v>0</v>
      </c>
      <c r="G13">
        <v>3</v>
      </c>
      <c r="H13">
        <v>3243</v>
      </c>
      <c r="I13">
        <v>3172</v>
      </c>
      <c r="J13">
        <v>2214</v>
      </c>
      <c r="K13" t="s">
        <v>60</v>
      </c>
      <c r="L13">
        <v>221</v>
      </c>
      <c r="M13">
        <v>4</v>
      </c>
      <c r="N13">
        <v>3.5</v>
      </c>
      <c r="O13" t="s">
        <v>80</v>
      </c>
      <c r="P13" t="s">
        <v>62</v>
      </c>
      <c r="Q13" t="s">
        <v>63</v>
      </c>
      <c r="R13" t="s">
        <v>64</v>
      </c>
      <c r="S13" t="s">
        <v>507</v>
      </c>
      <c r="T13" t="s">
        <v>64</v>
      </c>
      <c r="U13" t="s">
        <v>66</v>
      </c>
      <c r="V13" t="s">
        <v>67</v>
      </c>
      <c r="W13" t="s">
        <v>59</v>
      </c>
      <c r="X13">
        <v>1126960</v>
      </c>
      <c r="Y13">
        <v>697140</v>
      </c>
      <c r="Z13">
        <v>1796</v>
      </c>
      <c r="AA13" t="s">
        <v>68</v>
      </c>
      <c r="AB13">
        <v>2020</v>
      </c>
      <c r="AC13" t="s">
        <v>480</v>
      </c>
      <c r="AD13" t="s">
        <v>63</v>
      </c>
      <c r="AE13">
        <v>-76.991799999999998</v>
      </c>
      <c r="AF13">
        <v>15993011</v>
      </c>
      <c r="AG13">
        <v>15405</v>
      </c>
      <c r="AH13" s="3">
        <v>1824100</v>
      </c>
      <c r="AI13">
        <v>2020</v>
      </c>
      <c r="AK13" t="s">
        <v>70</v>
      </c>
      <c r="AL13" t="s">
        <v>71</v>
      </c>
      <c r="AN13" t="s">
        <v>247</v>
      </c>
      <c r="AO13" t="s">
        <v>73</v>
      </c>
      <c r="AP13">
        <v>38.886960000000002</v>
      </c>
      <c r="AQ13" t="s">
        <v>508</v>
      </c>
      <c r="AR13">
        <v>20003</v>
      </c>
      <c r="AS13" t="s">
        <v>509</v>
      </c>
      <c r="AU13" t="s">
        <v>510</v>
      </c>
      <c r="AV13">
        <v>0</v>
      </c>
      <c r="AW13">
        <v>2</v>
      </c>
      <c r="AX13">
        <v>3016</v>
      </c>
      <c r="AY13">
        <v>2102</v>
      </c>
      <c r="BB13" s="3">
        <v>2100000</v>
      </c>
      <c r="BC13" t="s">
        <v>78</v>
      </c>
      <c r="BD13">
        <v>1</v>
      </c>
      <c r="BE13">
        <v>0</v>
      </c>
      <c r="BF13">
        <v>0</v>
      </c>
      <c r="BG13" s="3">
        <v>1172070.38804963</v>
      </c>
      <c r="BH13" s="6">
        <f t="shared" si="0"/>
        <v>-927929.61195037002</v>
      </c>
      <c r="BI13" s="6">
        <f t="shared" si="1"/>
        <v>-652029.61195037002</v>
      </c>
      <c r="BJ13" s="6">
        <f t="shared" si="2"/>
        <v>58603.519402481499</v>
      </c>
      <c r="BK13" t="s">
        <v>1702</v>
      </c>
      <c r="BL13" s="3">
        <f t="shared" si="3"/>
        <v>91205</v>
      </c>
      <c r="BM13" t="s">
        <v>1708</v>
      </c>
    </row>
    <row r="14" spans="1:65" hidden="1" x14ac:dyDescent="0.2">
      <c r="A14">
        <v>489</v>
      </c>
      <c r="B14" t="s">
        <v>55</v>
      </c>
      <c r="C14" t="s">
        <v>58</v>
      </c>
      <c r="D14" t="s">
        <v>59</v>
      </c>
      <c r="E14">
        <v>1933</v>
      </c>
      <c r="F14">
        <v>1</v>
      </c>
      <c r="G14">
        <v>2</v>
      </c>
      <c r="H14">
        <v>1158</v>
      </c>
      <c r="I14">
        <v>1158</v>
      </c>
      <c r="J14">
        <v>1158</v>
      </c>
      <c r="K14" t="s">
        <v>143</v>
      </c>
      <c r="L14">
        <v>1630</v>
      </c>
      <c r="M14">
        <v>3</v>
      </c>
      <c r="N14">
        <v>1.5</v>
      </c>
      <c r="P14" t="s">
        <v>62</v>
      </c>
      <c r="Q14" t="s">
        <v>59</v>
      </c>
      <c r="R14" t="s">
        <v>64</v>
      </c>
      <c r="S14" t="s">
        <v>1109</v>
      </c>
      <c r="T14" t="s">
        <v>64</v>
      </c>
      <c r="U14" t="s">
        <v>66</v>
      </c>
      <c r="V14" t="s">
        <v>67</v>
      </c>
      <c r="W14" t="s">
        <v>59</v>
      </c>
      <c r="X14">
        <v>95300</v>
      </c>
      <c r="Y14">
        <v>990000</v>
      </c>
      <c r="Z14">
        <v>5306</v>
      </c>
      <c r="AA14" t="s">
        <v>1110</v>
      </c>
      <c r="AB14">
        <v>2021</v>
      </c>
      <c r="AC14" t="s">
        <v>299</v>
      </c>
      <c r="AD14" t="s">
        <v>59</v>
      </c>
      <c r="AE14">
        <v>-77.088989999999995</v>
      </c>
      <c r="AF14">
        <v>10683138</v>
      </c>
      <c r="AG14">
        <v>11178</v>
      </c>
      <c r="AH14" s="3">
        <v>1085300</v>
      </c>
      <c r="AI14">
        <v>2021</v>
      </c>
      <c r="AK14" t="s">
        <v>148</v>
      </c>
      <c r="AL14" t="s">
        <v>149</v>
      </c>
      <c r="AO14" t="s">
        <v>150</v>
      </c>
      <c r="AP14">
        <v>38.892519999999998</v>
      </c>
      <c r="AQ14" t="s">
        <v>1111</v>
      </c>
      <c r="AR14">
        <v>22201</v>
      </c>
      <c r="AS14" t="s">
        <v>1112</v>
      </c>
      <c r="AV14">
        <v>1</v>
      </c>
      <c r="AW14">
        <v>1</v>
      </c>
      <c r="AX14">
        <v>1158</v>
      </c>
      <c r="AY14">
        <v>3930</v>
      </c>
      <c r="BB14" s="3">
        <v>1100000</v>
      </c>
      <c r="BC14" t="s">
        <v>88</v>
      </c>
      <c r="BD14">
        <v>0</v>
      </c>
      <c r="BE14">
        <v>1</v>
      </c>
      <c r="BF14">
        <v>0</v>
      </c>
      <c r="BG14" s="3">
        <v>509977.46526503499</v>
      </c>
      <c r="BH14" s="6">
        <f t="shared" si="0"/>
        <v>-590022.53473496507</v>
      </c>
      <c r="BI14" s="6">
        <f t="shared" si="1"/>
        <v>-575322.53473496507</v>
      </c>
      <c r="BJ14" s="6">
        <f t="shared" si="2"/>
        <v>25498.873263251749</v>
      </c>
      <c r="BK14" t="s">
        <v>1702</v>
      </c>
      <c r="BL14" s="3">
        <f t="shared" si="3"/>
        <v>54265</v>
      </c>
      <c r="BM14" t="s">
        <v>1708</v>
      </c>
    </row>
    <row r="15" spans="1:65" hidden="1" x14ac:dyDescent="0.2">
      <c r="A15">
        <v>175</v>
      </c>
      <c r="B15" t="s">
        <v>54</v>
      </c>
      <c r="C15" t="s">
        <v>137</v>
      </c>
      <c r="D15" t="s">
        <v>59</v>
      </c>
      <c r="E15">
        <v>1977</v>
      </c>
      <c r="F15">
        <v>3</v>
      </c>
      <c r="G15">
        <v>4</v>
      </c>
      <c r="H15">
        <v>3442</v>
      </c>
      <c r="I15">
        <v>3442</v>
      </c>
      <c r="J15">
        <v>2736</v>
      </c>
      <c r="K15" t="s">
        <v>60</v>
      </c>
      <c r="L15">
        <v>908</v>
      </c>
      <c r="M15">
        <v>3</v>
      </c>
      <c r="N15">
        <v>3.5</v>
      </c>
      <c r="O15" t="s">
        <v>114</v>
      </c>
      <c r="P15" t="s">
        <v>62</v>
      </c>
      <c r="Q15" t="s">
        <v>63</v>
      </c>
      <c r="R15" t="s">
        <v>154</v>
      </c>
      <c r="S15" t="s">
        <v>65</v>
      </c>
      <c r="T15" t="s">
        <v>154</v>
      </c>
      <c r="U15" t="s">
        <v>66</v>
      </c>
      <c r="V15" t="s">
        <v>67</v>
      </c>
      <c r="W15" t="s">
        <v>59</v>
      </c>
      <c r="X15">
        <v>1132870</v>
      </c>
      <c r="Y15">
        <v>697810</v>
      </c>
      <c r="Z15">
        <v>1800</v>
      </c>
      <c r="AB15">
        <v>2020</v>
      </c>
      <c r="AC15">
        <v>0</v>
      </c>
      <c r="AD15" t="s">
        <v>63</v>
      </c>
      <c r="AE15">
        <v>-76.993290000000002</v>
      </c>
      <c r="AF15">
        <v>15992104</v>
      </c>
      <c r="AG15">
        <v>14662</v>
      </c>
      <c r="AH15" s="3">
        <v>1830680</v>
      </c>
      <c r="AI15">
        <v>2020</v>
      </c>
      <c r="AK15" t="s">
        <v>70</v>
      </c>
      <c r="AL15" t="s">
        <v>71</v>
      </c>
      <c r="AN15" t="s">
        <v>247</v>
      </c>
      <c r="AO15" t="s">
        <v>73</v>
      </c>
      <c r="AP15">
        <v>38.887830000000001</v>
      </c>
      <c r="AQ15" t="s">
        <v>625</v>
      </c>
      <c r="AR15">
        <v>20003</v>
      </c>
      <c r="AS15" t="s">
        <v>626</v>
      </c>
      <c r="AU15" t="s">
        <v>627</v>
      </c>
      <c r="AV15">
        <v>0</v>
      </c>
      <c r="AW15">
        <v>1</v>
      </c>
      <c r="AX15">
        <v>3442</v>
      </c>
      <c r="AY15">
        <v>3918</v>
      </c>
      <c r="BB15" s="3">
        <v>1849000</v>
      </c>
      <c r="BC15" t="s">
        <v>78</v>
      </c>
      <c r="BD15">
        <v>1</v>
      </c>
      <c r="BE15">
        <v>0</v>
      </c>
      <c r="BF15">
        <v>0</v>
      </c>
      <c r="BG15" s="3">
        <v>1278542.82994267</v>
      </c>
      <c r="BH15" s="6">
        <f t="shared" si="0"/>
        <v>-570457.17005733005</v>
      </c>
      <c r="BI15" s="6">
        <f t="shared" si="1"/>
        <v>-552137.17005733005</v>
      </c>
      <c r="BJ15" s="6">
        <f t="shared" si="2"/>
        <v>63927.141497133503</v>
      </c>
      <c r="BK15" t="s">
        <v>1702</v>
      </c>
      <c r="BL15" s="3">
        <f t="shared" si="3"/>
        <v>91534</v>
      </c>
      <c r="BM15" t="s">
        <v>1708</v>
      </c>
    </row>
    <row r="16" spans="1:65" hidden="1" x14ac:dyDescent="0.2">
      <c r="A16">
        <v>70</v>
      </c>
      <c r="B16" t="s">
        <v>54</v>
      </c>
      <c r="C16" t="s">
        <v>376</v>
      </c>
      <c r="D16" t="s">
        <v>59</v>
      </c>
      <c r="E16">
        <v>2003</v>
      </c>
      <c r="F16">
        <v>1</v>
      </c>
      <c r="G16">
        <v>5</v>
      </c>
      <c r="H16">
        <v>3657</v>
      </c>
      <c r="I16">
        <v>3657</v>
      </c>
      <c r="J16">
        <v>3657</v>
      </c>
      <c r="K16" t="s">
        <v>60</v>
      </c>
      <c r="L16">
        <v>1918</v>
      </c>
      <c r="M16">
        <v>5</v>
      </c>
      <c r="N16">
        <v>4.5</v>
      </c>
      <c r="O16" t="s">
        <v>80</v>
      </c>
      <c r="P16" t="s">
        <v>62</v>
      </c>
      <c r="Q16" t="s">
        <v>63</v>
      </c>
      <c r="R16" t="s">
        <v>64</v>
      </c>
      <c r="S16" t="s">
        <v>65</v>
      </c>
      <c r="T16" t="s">
        <v>64</v>
      </c>
      <c r="U16" t="s">
        <v>66</v>
      </c>
      <c r="V16" t="s">
        <v>67</v>
      </c>
      <c r="W16" t="s">
        <v>59</v>
      </c>
      <c r="Z16">
        <v>853</v>
      </c>
      <c r="AB16">
        <v>2020</v>
      </c>
      <c r="AC16">
        <v>0</v>
      </c>
      <c r="AD16" t="s">
        <v>63</v>
      </c>
      <c r="AE16">
        <v>-77.028310000000005</v>
      </c>
      <c r="AF16">
        <v>16137698</v>
      </c>
      <c r="AG16">
        <v>18977</v>
      </c>
      <c r="AH16" s="3">
        <v>2188930</v>
      </c>
      <c r="AI16">
        <v>2020</v>
      </c>
      <c r="AK16" t="s">
        <v>70</v>
      </c>
      <c r="AL16" t="s">
        <v>71</v>
      </c>
      <c r="AN16" t="s">
        <v>100</v>
      </c>
      <c r="AO16" t="s">
        <v>73</v>
      </c>
      <c r="AP16">
        <v>38.916200000000003</v>
      </c>
      <c r="AQ16" t="s">
        <v>377</v>
      </c>
      <c r="AR16">
        <v>20009</v>
      </c>
      <c r="AS16" t="s">
        <v>378</v>
      </c>
      <c r="AU16" t="s">
        <v>379</v>
      </c>
      <c r="AV16">
        <v>0</v>
      </c>
      <c r="AW16">
        <v>2</v>
      </c>
      <c r="AX16">
        <v>2112</v>
      </c>
      <c r="AY16">
        <v>7532</v>
      </c>
      <c r="BB16" s="3">
        <v>2500000</v>
      </c>
      <c r="BC16" t="s">
        <v>78</v>
      </c>
      <c r="BD16">
        <v>1</v>
      </c>
      <c r="BE16">
        <v>0</v>
      </c>
      <c r="BF16">
        <v>0</v>
      </c>
      <c r="BG16" s="3">
        <v>1677041.7687408</v>
      </c>
      <c r="BH16" s="6">
        <f t="shared" si="0"/>
        <v>-822958.23125920002</v>
      </c>
      <c r="BI16" s="6">
        <f t="shared" si="1"/>
        <v>-511888.23125920002</v>
      </c>
      <c r="BJ16" s="6">
        <f t="shared" si="2"/>
        <v>83852.088437040002</v>
      </c>
      <c r="BK16" t="s">
        <v>1702</v>
      </c>
      <c r="BL16" s="3">
        <f t="shared" si="3"/>
        <v>109446.5</v>
      </c>
      <c r="BM16" t="s">
        <v>1708</v>
      </c>
    </row>
    <row r="17" spans="1:65" hidden="1" x14ac:dyDescent="0.2">
      <c r="A17">
        <v>63</v>
      </c>
      <c r="B17" t="s">
        <v>163</v>
      </c>
      <c r="D17" t="s">
        <v>59</v>
      </c>
      <c r="E17">
        <v>1959</v>
      </c>
      <c r="F17">
        <v>2</v>
      </c>
      <c r="G17">
        <v>3</v>
      </c>
      <c r="H17">
        <v>3108</v>
      </c>
      <c r="I17">
        <v>2954</v>
      </c>
      <c r="J17">
        <v>2072</v>
      </c>
      <c r="K17" t="s">
        <v>60</v>
      </c>
      <c r="L17">
        <v>2118</v>
      </c>
      <c r="M17">
        <v>4</v>
      </c>
      <c r="N17">
        <v>3.5</v>
      </c>
      <c r="O17" t="s">
        <v>344</v>
      </c>
      <c r="P17" t="s">
        <v>62</v>
      </c>
      <c r="Q17" t="s">
        <v>63</v>
      </c>
      <c r="R17" t="s">
        <v>64</v>
      </c>
      <c r="S17" t="s">
        <v>221</v>
      </c>
      <c r="T17" t="s">
        <v>64</v>
      </c>
      <c r="U17" t="s">
        <v>66</v>
      </c>
      <c r="V17" t="s">
        <v>67</v>
      </c>
      <c r="W17" t="s">
        <v>59</v>
      </c>
      <c r="X17">
        <v>956250</v>
      </c>
      <c r="Y17">
        <v>869380</v>
      </c>
      <c r="Z17">
        <v>2666</v>
      </c>
      <c r="AB17">
        <v>2020</v>
      </c>
      <c r="AC17" t="s">
        <v>345</v>
      </c>
      <c r="AD17" t="s">
        <v>63</v>
      </c>
      <c r="AE17">
        <v>-77.04813</v>
      </c>
      <c r="AF17">
        <v>16031897</v>
      </c>
      <c r="AG17">
        <v>14593</v>
      </c>
      <c r="AH17" s="3">
        <v>1825630</v>
      </c>
      <c r="AI17">
        <v>2020</v>
      </c>
      <c r="AK17" t="s">
        <v>70</v>
      </c>
      <c r="AL17" t="s">
        <v>71</v>
      </c>
      <c r="AN17" t="s">
        <v>216</v>
      </c>
      <c r="AO17" t="s">
        <v>73</v>
      </c>
      <c r="AP17">
        <v>38.913890000000002</v>
      </c>
      <c r="AQ17" t="s">
        <v>346</v>
      </c>
      <c r="AR17">
        <v>20008</v>
      </c>
      <c r="AS17" t="s">
        <v>347</v>
      </c>
      <c r="AT17" t="s">
        <v>63</v>
      </c>
      <c r="AU17" t="s">
        <v>348</v>
      </c>
      <c r="AV17">
        <v>1</v>
      </c>
      <c r="AW17">
        <v>2</v>
      </c>
      <c r="AX17">
        <v>2954</v>
      </c>
      <c r="AY17">
        <v>4033</v>
      </c>
      <c r="AZ17">
        <v>2014</v>
      </c>
      <c r="BB17" s="3">
        <v>2600000</v>
      </c>
      <c r="BC17" t="s">
        <v>78</v>
      </c>
      <c r="BD17">
        <v>0</v>
      </c>
      <c r="BE17">
        <v>0</v>
      </c>
      <c r="BF17">
        <v>0</v>
      </c>
      <c r="BG17" s="3">
        <v>1348422.74805608</v>
      </c>
      <c r="BH17" s="6">
        <f t="shared" si="0"/>
        <v>-1251577.25194392</v>
      </c>
      <c r="BI17" s="6">
        <f t="shared" si="1"/>
        <v>-477207.25194392004</v>
      </c>
      <c r="BJ17" s="6">
        <f t="shared" si="2"/>
        <v>67421.137402804001</v>
      </c>
      <c r="BK17" t="s">
        <v>1702</v>
      </c>
      <c r="BL17" s="3">
        <f t="shared" si="3"/>
        <v>91281.5</v>
      </c>
      <c r="BM17" t="s">
        <v>1708</v>
      </c>
    </row>
    <row r="18" spans="1:65" hidden="1" x14ac:dyDescent="0.2">
      <c r="A18">
        <v>917</v>
      </c>
      <c r="B18" t="s">
        <v>55</v>
      </c>
      <c r="C18" t="s">
        <v>568</v>
      </c>
      <c r="D18" t="s">
        <v>59</v>
      </c>
      <c r="E18">
        <v>1929</v>
      </c>
      <c r="F18">
        <v>4</v>
      </c>
      <c r="G18">
        <v>4</v>
      </c>
      <c r="H18">
        <v>8840</v>
      </c>
      <c r="I18">
        <v>8350</v>
      </c>
      <c r="J18">
        <v>6390</v>
      </c>
      <c r="K18" t="s">
        <v>113</v>
      </c>
      <c r="L18">
        <v>5200</v>
      </c>
      <c r="M18">
        <v>5</v>
      </c>
      <c r="N18">
        <v>5</v>
      </c>
      <c r="O18" t="s">
        <v>908</v>
      </c>
      <c r="P18" t="s">
        <v>132</v>
      </c>
      <c r="Q18" t="s">
        <v>63</v>
      </c>
      <c r="R18" t="s">
        <v>245</v>
      </c>
      <c r="S18" t="s">
        <v>298</v>
      </c>
      <c r="T18" t="s">
        <v>64</v>
      </c>
      <c r="U18" t="s">
        <v>66</v>
      </c>
      <c r="V18" t="s">
        <v>67</v>
      </c>
      <c r="W18" t="s">
        <v>59</v>
      </c>
      <c r="X18">
        <v>1859500</v>
      </c>
      <c r="Y18">
        <v>1363500</v>
      </c>
      <c r="Z18">
        <v>28838</v>
      </c>
      <c r="AB18">
        <v>2021</v>
      </c>
      <c r="AC18" t="s">
        <v>198</v>
      </c>
      <c r="AD18" t="s">
        <v>59</v>
      </c>
      <c r="AE18">
        <v>-77.105440000000002</v>
      </c>
      <c r="AF18">
        <v>13924923</v>
      </c>
      <c r="AG18">
        <v>36269</v>
      </c>
      <c r="AH18" s="3">
        <v>3223000</v>
      </c>
      <c r="AI18">
        <v>2020</v>
      </c>
      <c r="AJ18" s="1">
        <v>44431</v>
      </c>
      <c r="AK18" t="s">
        <v>116</v>
      </c>
      <c r="AL18" t="s">
        <v>117</v>
      </c>
      <c r="AN18" t="s">
        <v>260</v>
      </c>
      <c r="AO18" t="s">
        <v>128</v>
      </c>
      <c r="AP18">
        <v>38.974850000000004</v>
      </c>
      <c r="AQ18" t="s">
        <v>1696</v>
      </c>
      <c r="AR18">
        <v>20815</v>
      </c>
      <c r="AS18" t="s">
        <v>1697</v>
      </c>
      <c r="AU18" t="s">
        <v>464</v>
      </c>
      <c r="AV18">
        <v>3</v>
      </c>
      <c r="AW18">
        <v>3</v>
      </c>
      <c r="AX18">
        <v>8350</v>
      </c>
      <c r="AY18">
        <v>6647</v>
      </c>
      <c r="AZ18">
        <v>2009</v>
      </c>
      <c r="BB18" s="3">
        <v>0</v>
      </c>
      <c r="BC18" t="s">
        <v>78</v>
      </c>
      <c r="BD18">
        <v>0</v>
      </c>
      <c r="BE18">
        <v>1</v>
      </c>
      <c r="BF18">
        <v>0</v>
      </c>
      <c r="BG18" s="3">
        <v>2747990.3609834001</v>
      </c>
      <c r="BH18" s="6">
        <f t="shared" si="0"/>
        <v>2747990.3609834001</v>
      </c>
      <c r="BI18" s="6">
        <f t="shared" si="1"/>
        <v>-475009.63901659986</v>
      </c>
      <c r="BJ18" s="6">
        <f t="shared" si="2"/>
        <v>137399.51804917</v>
      </c>
      <c r="BL18" s="3">
        <f t="shared" si="3"/>
        <v>161150</v>
      </c>
      <c r="BM18" t="s">
        <v>1708</v>
      </c>
    </row>
    <row r="19" spans="1:65" hidden="1" x14ac:dyDescent="0.2">
      <c r="A19">
        <v>180</v>
      </c>
      <c r="B19" t="s">
        <v>54</v>
      </c>
      <c r="C19" t="s">
        <v>137</v>
      </c>
      <c r="D19" t="s">
        <v>59</v>
      </c>
      <c r="E19">
        <v>2002</v>
      </c>
      <c r="F19">
        <v>1</v>
      </c>
      <c r="G19">
        <v>3</v>
      </c>
      <c r="H19">
        <v>2384</v>
      </c>
      <c r="I19">
        <v>2384</v>
      </c>
      <c r="J19">
        <v>2384</v>
      </c>
      <c r="K19" t="s">
        <v>60</v>
      </c>
      <c r="L19">
        <v>2114</v>
      </c>
      <c r="M19">
        <v>3</v>
      </c>
      <c r="N19">
        <v>2.5</v>
      </c>
      <c r="O19" t="s">
        <v>631</v>
      </c>
      <c r="P19" t="s">
        <v>62</v>
      </c>
      <c r="Q19" t="s">
        <v>63</v>
      </c>
      <c r="R19" t="s">
        <v>154</v>
      </c>
      <c r="S19" t="s">
        <v>221</v>
      </c>
      <c r="T19" t="s">
        <v>154</v>
      </c>
      <c r="U19" t="s">
        <v>66</v>
      </c>
      <c r="V19" t="s">
        <v>67</v>
      </c>
      <c r="W19" t="s">
        <v>59</v>
      </c>
      <c r="X19">
        <v>886800</v>
      </c>
      <c r="Y19">
        <v>593550</v>
      </c>
      <c r="Z19">
        <v>1518</v>
      </c>
      <c r="AB19">
        <v>2020</v>
      </c>
      <c r="AC19" t="s">
        <v>164</v>
      </c>
      <c r="AD19" t="s">
        <v>63</v>
      </c>
      <c r="AE19">
        <v>-77.026219999999995</v>
      </c>
      <c r="AF19">
        <v>16128914</v>
      </c>
      <c r="AG19">
        <v>11686</v>
      </c>
      <c r="AH19" s="3">
        <v>1480350</v>
      </c>
      <c r="AI19">
        <v>2020</v>
      </c>
      <c r="AK19" t="s">
        <v>70</v>
      </c>
      <c r="AL19" t="s">
        <v>71</v>
      </c>
      <c r="AN19" t="s">
        <v>100</v>
      </c>
      <c r="AO19" t="s">
        <v>73</v>
      </c>
      <c r="AP19">
        <v>38.91874</v>
      </c>
      <c r="AQ19" t="s">
        <v>632</v>
      </c>
      <c r="AR19">
        <v>20001</v>
      </c>
      <c r="AS19" t="s">
        <v>633</v>
      </c>
      <c r="AV19">
        <v>0</v>
      </c>
      <c r="AW19">
        <v>1</v>
      </c>
      <c r="AX19">
        <v>2384</v>
      </c>
      <c r="AY19">
        <v>4010</v>
      </c>
      <c r="BB19" s="3">
        <v>1799000</v>
      </c>
      <c r="BC19" t="s">
        <v>123</v>
      </c>
      <c r="BD19">
        <v>1</v>
      </c>
      <c r="BE19">
        <v>0</v>
      </c>
      <c r="BF19">
        <v>0</v>
      </c>
      <c r="BG19" s="3">
        <v>1016645.29513081</v>
      </c>
      <c r="BH19" s="6">
        <f t="shared" si="0"/>
        <v>-782354.70486919</v>
      </c>
      <c r="BI19" s="6">
        <f t="shared" si="1"/>
        <v>-463704.70486919</v>
      </c>
      <c r="BJ19" s="6">
        <f t="shared" si="2"/>
        <v>50832.264756540506</v>
      </c>
      <c r="BK19" t="s">
        <v>1702</v>
      </c>
      <c r="BL19" s="3">
        <f t="shared" si="3"/>
        <v>74017.5</v>
      </c>
      <c r="BM19" t="s">
        <v>1708</v>
      </c>
    </row>
    <row r="20" spans="1:65" hidden="1" x14ac:dyDescent="0.2">
      <c r="A20">
        <v>698</v>
      </c>
      <c r="B20" t="s">
        <v>55</v>
      </c>
      <c r="C20" t="s">
        <v>1204</v>
      </c>
      <c r="D20" t="s">
        <v>59</v>
      </c>
      <c r="E20">
        <v>1931</v>
      </c>
      <c r="F20">
        <v>0</v>
      </c>
      <c r="G20">
        <v>3</v>
      </c>
      <c r="H20">
        <v>1125</v>
      </c>
      <c r="I20">
        <v>1125</v>
      </c>
      <c r="J20">
        <v>1125</v>
      </c>
      <c r="K20" t="s">
        <v>143</v>
      </c>
      <c r="L20">
        <v>1806</v>
      </c>
      <c r="M20">
        <v>2</v>
      </c>
      <c r="N20">
        <v>1</v>
      </c>
      <c r="O20" t="s">
        <v>80</v>
      </c>
      <c r="P20" t="s">
        <v>62</v>
      </c>
      <c r="Q20" t="s">
        <v>63</v>
      </c>
      <c r="R20" t="s">
        <v>64</v>
      </c>
      <c r="S20" t="s">
        <v>221</v>
      </c>
      <c r="T20" t="s">
        <v>64</v>
      </c>
      <c r="U20" t="s">
        <v>66</v>
      </c>
      <c r="V20" t="s">
        <v>67</v>
      </c>
      <c r="W20" t="s">
        <v>59</v>
      </c>
      <c r="X20">
        <v>64500</v>
      </c>
      <c r="Y20">
        <v>850000</v>
      </c>
      <c r="Z20">
        <v>2207</v>
      </c>
      <c r="AB20">
        <v>2021</v>
      </c>
      <c r="AC20" t="s">
        <v>299</v>
      </c>
      <c r="AD20" t="s">
        <v>59</v>
      </c>
      <c r="AE20">
        <v>-77.091300000000004</v>
      </c>
      <c r="AF20">
        <v>10685896</v>
      </c>
      <c r="AG20">
        <v>9419</v>
      </c>
      <c r="AH20" s="3">
        <v>914500</v>
      </c>
      <c r="AI20">
        <v>2021</v>
      </c>
      <c r="AK20" t="s">
        <v>148</v>
      </c>
      <c r="AL20" t="s">
        <v>149</v>
      </c>
      <c r="AO20" t="s">
        <v>150</v>
      </c>
      <c r="AP20">
        <v>38.893790000000003</v>
      </c>
      <c r="AQ20" t="s">
        <v>1390</v>
      </c>
      <c r="AR20">
        <v>22201</v>
      </c>
      <c r="AS20" t="s">
        <v>1391</v>
      </c>
      <c r="AV20">
        <v>0</v>
      </c>
      <c r="AW20">
        <v>0</v>
      </c>
      <c r="AX20">
        <v>1125</v>
      </c>
      <c r="AY20">
        <v>4020</v>
      </c>
      <c r="BB20" s="3">
        <v>850000</v>
      </c>
      <c r="BC20" t="s">
        <v>88</v>
      </c>
      <c r="BD20">
        <v>0</v>
      </c>
      <c r="BE20">
        <v>1</v>
      </c>
      <c r="BF20">
        <v>0</v>
      </c>
      <c r="BG20" s="3">
        <v>463552.92839893699</v>
      </c>
      <c r="BH20" s="6">
        <f t="shared" si="0"/>
        <v>-386447.07160106301</v>
      </c>
      <c r="BI20" s="6">
        <f t="shared" si="1"/>
        <v>-450947.07160106301</v>
      </c>
      <c r="BJ20" s="6">
        <f t="shared" si="2"/>
        <v>23177.64641994685</v>
      </c>
      <c r="BK20" t="s">
        <v>1702</v>
      </c>
      <c r="BL20" s="3">
        <f t="shared" si="3"/>
        <v>45725</v>
      </c>
      <c r="BM20" t="s">
        <v>1708</v>
      </c>
    </row>
    <row r="21" spans="1:65" hidden="1" x14ac:dyDescent="0.2">
      <c r="A21">
        <v>176</v>
      </c>
      <c r="B21" t="s">
        <v>54</v>
      </c>
      <c r="C21" t="s">
        <v>89</v>
      </c>
      <c r="D21" t="s">
        <v>59</v>
      </c>
      <c r="E21">
        <v>1910</v>
      </c>
      <c r="F21">
        <v>1</v>
      </c>
      <c r="G21">
        <v>3</v>
      </c>
      <c r="H21">
        <v>1936</v>
      </c>
      <c r="I21">
        <v>1936</v>
      </c>
      <c r="J21">
        <v>1312</v>
      </c>
      <c r="K21" t="s">
        <v>60</v>
      </c>
      <c r="L21">
        <v>1652</v>
      </c>
      <c r="M21">
        <v>3</v>
      </c>
      <c r="N21">
        <v>3</v>
      </c>
      <c r="O21" t="s">
        <v>80</v>
      </c>
      <c r="P21" t="s">
        <v>62</v>
      </c>
      <c r="Q21" t="s">
        <v>63</v>
      </c>
      <c r="R21" t="s">
        <v>64</v>
      </c>
      <c r="S21" t="s">
        <v>82</v>
      </c>
      <c r="T21" t="s">
        <v>64</v>
      </c>
      <c r="U21" t="s">
        <v>66</v>
      </c>
      <c r="V21" t="s">
        <v>67</v>
      </c>
      <c r="W21" t="s">
        <v>59</v>
      </c>
      <c r="X21">
        <v>908460</v>
      </c>
      <c r="Y21">
        <v>666560</v>
      </c>
      <c r="Z21">
        <v>1440</v>
      </c>
      <c r="AB21">
        <v>2020</v>
      </c>
      <c r="AC21" t="s">
        <v>168</v>
      </c>
      <c r="AD21" t="s">
        <v>63</v>
      </c>
      <c r="AE21">
        <v>-77.058430000000001</v>
      </c>
      <c r="AF21">
        <v>16004259</v>
      </c>
      <c r="AG21">
        <v>12244</v>
      </c>
      <c r="AH21" s="3">
        <v>1575020</v>
      </c>
      <c r="AI21">
        <v>2020</v>
      </c>
      <c r="AK21" t="s">
        <v>70</v>
      </c>
      <c r="AL21" t="s">
        <v>71</v>
      </c>
      <c r="AN21" t="s">
        <v>94</v>
      </c>
      <c r="AO21" t="s">
        <v>73</v>
      </c>
      <c r="AP21">
        <v>38.912269999999999</v>
      </c>
      <c r="AQ21" t="s">
        <v>628</v>
      </c>
      <c r="AR21">
        <v>20007</v>
      </c>
      <c r="AS21" t="s">
        <v>629</v>
      </c>
      <c r="AU21" t="s">
        <v>630</v>
      </c>
      <c r="AV21">
        <v>0</v>
      </c>
      <c r="AW21">
        <v>0</v>
      </c>
      <c r="AX21">
        <v>1936</v>
      </c>
      <c r="AY21">
        <v>2901</v>
      </c>
      <c r="BB21" s="3">
        <v>1849000</v>
      </c>
      <c r="BC21" t="s">
        <v>78</v>
      </c>
      <c r="BD21">
        <v>1</v>
      </c>
      <c r="BE21">
        <v>0</v>
      </c>
      <c r="BF21">
        <v>0</v>
      </c>
      <c r="BG21" s="3">
        <v>1142791.11348071</v>
      </c>
      <c r="BH21" s="6">
        <f t="shared" si="0"/>
        <v>-706208.88651929004</v>
      </c>
      <c r="BI21" s="6">
        <f t="shared" si="1"/>
        <v>-432228.88651929004</v>
      </c>
      <c r="BJ21" s="6">
        <f t="shared" si="2"/>
        <v>57139.555674035502</v>
      </c>
      <c r="BK21" t="s">
        <v>1702</v>
      </c>
      <c r="BL21" s="3">
        <f t="shared" si="3"/>
        <v>78751</v>
      </c>
      <c r="BM21" t="s">
        <v>1708</v>
      </c>
    </row>
    <row r="22" spans="1:65" hidden="1" x14ac:dyDescent="0.2">
      <c r="A22">
        <v>14</v>
      </c>
      <c r="B22" t="s">
        <v>163</v>
      </c>
      <c r="D22" t="s">
        <v>59</v>
      </c>
      <c r="E22">
        <v>1957</v>
      </c>
      <c r="F22">
        <v>1</v>
      </c>
      <c r="G22">
        <v>4</v>
      </c>
      <c r="H22">
        <v>4093</v>
      </c>
      <c r="I22">
        <v>3865</v>
      </c>
      <c r="J22">
        <v>3185</v>
      </c>
      <c r="K22" t="s">
        <v>60</v>
      </c>
      <c r="L22">
        <v>2800</v>
      </c>
      <c r="M22">
        <v>5</v>
      </c>
      <c r="N22">
        <v>3.5</v>
      </c>
      <c r="O22" t="s">
        <v>80</v>
      </c>
      <c r="P22" t="s">
        <v>62</v>
      </c>
      <c r="Q22" t="s">
        <v>63</v>
      </c>
      <c r="R22" t="s">
        <v>64</v>
      </c>
      <c r="S22" t="s">
        <v>65</v>
      </c>
      <c r="T22" t="s">
        <v>64</v>
      </c>
      <c r="U22" t="s">
        <v>66</v>
      </c>
      <c r="V22" t="s">
        <v>67</v>
      </c>
      <c r="W22" t="s">
        <v>59</v>
      </c>
      <c r="X22">
        <v>1214760</v>
      </c>
      <c r="Y22">
        <v>828910</v>
      </c>
      <c r="Z22">
        <v>2057</v>
      </c>
      <c r="AB22">
        <v>2020</v>
      </c>
      <c r="AC22" t="s">
        <v>164</v>
      </c>
      <c r="AD22" t="s">
        <v>63</v>
      </c>
      <c r="AE22">
        <v>-77.05735</v>
      </c>
      <c r="AF22">
        <v>16004301</v>
      </c>
      <c r="AG22">
        <v>17249</v>
      </c>
      <c r="AH22" s="3">
        <v>2043670</v>
      </c>
      <c r="AI22">
        <v>2020</v>
      </c>
      <c r="AK22" t="s">
        <v>70</v>
      </c>
      <c r="AL22" t="s">
        <v>71</v>
      </c>
      <c r="AN22" t="s">
        <v>94</v>
      </c>
      <c r="AO22" t="s">
        <v>73</v>
      </c>
      <c r="AP22">
        <v>38.912410000000001</v>
      </c>
      <c r="AQ22" t="s">
        <v>165</v>
      </c>
      <c r="AR22">
        <v>20007</v>
      </c>
      <c r="AS22" t="s">
        <v>166</v>
      </c>
      <c r="AU22" t="s">
        <v>167</v>
      </c>
      <c r="AV22">
        <v>0</v>
      </c>
      <c r="AW22">
        <v>1</v>
      </c>
      <c r="AX22">
        <v>3580</v>
      </c>
      <c r="AY22">
        <v>2918</v>
      </c>
      <c r="BB22" s="3">
        <v>3250000</v>
      </c>
      <c r="BC22" t="s">
        <v>78</v>
      </c>
      <c r="BD22">
        <v>0</v>
      </c>
      <c r="BE22">
        <v>0</v>
      </c>
      <c r="BF22">
        <v>0</v>
      </c>
      <c r="BG22" s="3">
        <v>1619379.1024722401</v>
      </c>
      <c r="BH22" s="6">
        <f t="shared" si="0"/>
        <v>-1630620.8975277599</v>
      </c>
      <c r="BI22" s="6">
        <f t="shared" si="1"/>
        <v>-424290.89752775989</v>
      </c>
      <c r="BJ22" s="6">
        <f t="shared" si="2"/>
        <v>80968.955123612017</v>
      </c>
      <c r="BK22" t="s">
        <v>1702</v>
      </c>
      <c r="BL22" s="3">
        <f t="shared" si="3"/>
        <v>102183.5</v>
      </c>
      <c r="BM22" t="s">
        <v>1708</v>
      </c>
    </row>
    <row r="23" spans="1:65" hidden="1" x14ac:dyDescent="0.2">
      <c r="A23">
        <v>112</v>
      </c>
      <c r="B23" t="s">
        <v>55</v>
      </c>
      <c r="C23" t="s">
        <v>496</v>
      </c>
      <c r="D23" t="s">
        <v>59</v>
      </c>
      <c r="E23">
        <v>1953</v>
      </c>
      <c r="F23">
        <v>1</v>
      </c>
      <c r="G23">
        <v>3</v>
      </c>
      <c r="H23">
        <v>5074</v>
      </c>
      <c r="I23">
        <v>4160</v>
      </c>
      <c r="J23">
        <v>3570</v>
      </c>
      <c r="K23" t="s">
        <v>113</v>
      </c>
      <c r="L23">
        <v>5419</v>
      </c>
      <c r="M23">
        <v>4</v>
      </c>
      <c r="N23">
        <v>4</v>
      </c>
      <c r="O23" t="s">
        <v>80</v>
      </c>
      <c r="P23" t="s">
        <v>132</v>
      </c>
      <c r="Q23" t="s">
        <v>63</v>
      </c>
      <c r="R23" t="s">
        <v>239</v>
      </c>
      <c r="S23" t="s">
        <v>497</v>
      </c>
      <c r="T23" t="s">
        <v>222</v>
      </c>
      <c r="U23" t="s">
        <v>66</v>
      </c>
      <c r="V23" t="s">
        <v>67</v>
      </c>
      <c r="W23" t="s">
        <v>59</v>
      </c>
      <c r="X23">
        <v>1151900</v>
      </c>
      <c r="Y23">
        <v>1110800</v>
      </c>
      <c r="Z23">
        <v>43560</v>
      </c>
      <c r="AA23" t="s">
        <v>68</v>
      </c>
      <c r="AB23">
        <v>2021</v>
      </c>
      <c r="AC23" t="s">
        <v>198</v>
      </c>
      <c r="AD23" t="s">
        <v>59</v>
      </c>
      <c r="AE23">
        <v>-77.111310000000003</v>
      </c>
      <c r="AF23">
        <v>13923122</v>
      </c>
      <c r="AG23">
        <v>25679</v>
      </c>
      <c r="AH23" s="3">
        <v>2262700</v>
      </c>
      <c r="AI23">
        <v>2021</v>
      </c>
      <c r="AK23" t="s">
        <v>116</v>
      </c>
      <c r="AL23" t="s">
        <v>117</v>
      </c>
      <c r="AN23" t="s">
        <v>118</v>
      </c>
      <c r="AO23" t="s">
        <v>119</v>
      </c>
      <c r="AP23">
        <v>38.975949999999997</v>
      </c>
      <c r="AQ23" t="s">
        <v>498</v>
      </c>
      <c r="AR23">
        <v>20817</v>
      </c>
      <c r="AS23" t="s">
        <v>499</v>
      </c>
      <c r="AU23" t="s">
        <v>500</v>
      </c>
      <c r="AV23">
        <v>2</v>
      </c>
      <c r="AW23">
        <v>2</v>
      </c>
      <c r="AX23">
        <v>4160</v>
      </c>
      <c r="AY23">
        <v>6314</v>
      </c>
      <c r="AZ23">
        <v>1998</v>
      </c>
      <c r="BB23" s="3">
        <v>2199000</v>
      </c>
      <c r="BC23" t="s">
        <v>88</v>
      </c>
      <c r="BD23">
        <v>0</v>
      </c>
      <c r="BE23">
        <v>1</v>
      </c>
      <c r="BF23">
        <v>0</v>
      </c>
      <c r="BG23" s="3">
        <v>1838830.95931392</v>
      </c>
      <c r="BH23" s="6">
        <f t="shared" si="0"/>
        <v>-360169.04068608</v>
      </c>
      <c r="BI23" s="6">
        <f t="shared" si="1"/>
        <v>-423869.04068608</v>
      </c>
      <c r="BJ23" s="6">
        <f t="shared" si="2"/>
        <v>91941.547965696009</v>
      </c>
      <c r="BK23" t="s">
        <v>1702</v>
      </c>
      <c r="BL23" s="3">
        <f t="shared" si="3"/>
        <v>113135</v>
      </c>
      <c r="BM23" t="s">
        <v>1708</v>
      </c>
    </row>
    <row r="24" spans="1:65" hidden="1" x14ac:dyDescent="0.2">
      <c r="A24">
        <v>528</v>
      </c>
      <c r="B24" t="s">
        <v>56</v>
      </c>
      <c r="C24" t="s">
        <v>185</v>
      </c>
      <c r="D24" t="s">
        <v>59</v>
      </c>
      <c r="E24">
        <v>1908</v>
      </c>
      <c r="F24">
        <v>2</v>
      </c>
      <c r="G24">
        <v>3</v>
      </c>
      <c r="H24">
        <v>1662</v>
      </c>
      <c r="I24">
        <v>1560</v>
      </c>
      <c r="J24">
        <v>1108</v>
      </c>
      <c r="K24" t="s">
        <v>60</v>
      </c>
      <c r="L24">
        <v>116</v>
      </c>
      <c r="M24">
        <v>2</v>
      </c>
      <c r="N24">
        <v>2</v>
      </c>
      <c r="O24" t="s">
        <v>80</v>
      </c>
      <c r="P24" t="s">
        <v>62</v>
      </c>
      <c r="Q24" t="s">
        <v>63</v>
      </c>
      <c r="R24" t="s">
        <v>64</v>
      </c>
      <c r="S24" t="s">
        <v>65</v>
      </c>
      <c r="T24" t="s">
        <v>64</v>
      </c>
      <c r="U24" t="s">
        <v>66</v>
      </c>
      <c r="V24" t="s">
        <v>67</v>
      </c>
      <c r="W24" t="s">
        <v>59</v>
      </c>
      <c r="X24">
        <v>426870</v>
      </c>
      <c r="Y24">
        <v>621350</v>
      </c>
      <c r="Z24">
        <v>1372</v>
      </c>
      <c r="AB24">
        <v>2020</v>
      </c>
      <c r="AC24" t="s">
        <v>246</v>
      </c>
      <c r="AD24" t="s">
        <v>63</v>
      </c>
      <c r="AE24">
        <v>-76.993560000000002</v>
      </c>
      <c r="AF24">
        <v>15992118</v>
      </c>
      <c r="AG24">
        <v>8059</v>
      </c>
      <c r="AH24" s="3">
        <v>1048220</v>
      </c>
      <c r="AI24">
        <v>2020</v>
      </c>
      <c r="AK24" t="s">
        <v>70</v>
      </c>
      <c r="AL24" t="s">
        <v>71</v>
      </c>
      <c r="AN24" t="s">
        <v>247</v>
      </c>
      <c r="AO24" t="s">
        <v>73</v>
      </c>
      <c r="AP24">
        <v>38.887799999999999</v>
      </c>
      <c r="AQ24" t="s">
        <v>825</v>
      </c>
      <c r="AR24">
        <v>20003</v>
      </c>
      <c r="AS24" t="s">
        <v>1159</v>
      </c>
      <c r="AU24" t="s">
        <v>1160</v>
      </c>
      <c r="AV24">
        <v>0</v>
      </c>
      <c r="AW24">
        <v>0</v>
      </c>
      <c r="AX24">
        <v>1560</v>
      </c>
      <c r="AY24">
        <v>1334</v>
      </c>
      <c r="BB24" s="3">
        <v>1050000</v>
      </c>
      <c r="BC24" t="s">
        <v>123</v>
      </c>
      <c r="BD24">
        <v>0</v>
      </c>
      <c r="BE24">
        <v>0</v>
      </c>
      <c r="BF24">
        <v>1</v>
      </c>
      <c r="BG24" s="3">
        <v>642382.05872189999</v>
      </c>
      <c r="BH24" s="6">
        <f t="shared" si="0"/>
        <v>-407617.94127810001</v>
      </c>
      <c r="BI24" s="6">
        <f t="shared" si="1"/>
        <v>-405837.94127810001</v>
      </c>
      <c r="BJ24" s="6">
        <f t="shared" si="2"/>
        <v>32119.102936095001</v>
      </c>
      <c r="BK24" t="s">
        <v>1702</v>
      </c>
      <c r="BL24" s="3">
        <f t="shared" si="3"/>
        <v>52411</v>
      </c>
      <c r="BM24" t="s">
        <v>1708</v>
      </c>
    </row>
    <row r="25" spans="1:65" hidden="1" x14ac:dyDescent="0.2">
      <c r="A25">
        <v>218</v>
      </c>
      <c r="B25" t="s">
        <v>55</v>
      </c>
      <c r="C25" t="s">
        <v>684</v>
      </c>
      <c r="D25" t="s">
        <v>59</v>
      </c>
      <c r="E25">
        <v>1933</v>
      </c>
      <c r="F25">
        <v>2</v>
      </c>
      <c r="G25">
        <v>3</v>
      </c>
      <c r="H25">
        <v>2956</v>
      </c>
      <c r="I25">
        <v>2956</v>
      </c>
      <c r="J25">
        <v>2956</v>
      </c>
      <c r="K25" t="s">
        <v>60</v>
      </c>
      <c r="L25">
        <v>2901</v>
      </c>
      <c r="M25">
        <v>4</v>
      </c>
      <c r="N25">
        <v>3</v>
      </c>
      <c r="O25" t="s">
        <v>80</v>
      </c>
      <c r="P25" t="s">
        <v>62</v>
      </c>
      <c r="Q25" t="s">
        <v>63</v>
      </c>
      <c r="R25" t="s">
        <v>64</v>
      </c>
      <c r="S25" t="s">
        <v>82</v>
      </c>
      <c r="T25" t="s">
        <v>64</v>
      </c>
      <c r="U25" t="s">
        <v>66</v>
      </c>
      <c r="V25" t="s">
        <v>67</v>
      </c>
      <c r="W25" t="s">
        <v>59</v>
      </c>
      <c r="X25">
        <v>1006880</v>
      </c>
      <c r="Y25">
        <v>673800</v>
      </c>
      <c r="Z25">
        <v>2878</v>
      </c>
      <c r="AA25" t="s">
        <v>68</v>
      </c>
      <c r="AB25">
        <v>2020</v>
      </c>
      <c r="AC25" t="s">
        <v>685</v>
      </c>
      <c r="AD25" t="s">
        <v>63</v>
      </c>
      <c r="AE25">
        <v>-77.056449999999998</v>
      </c>
      <c r="AF25">
        <v>16027114</v>
      </c>
      <c r="AG25">
        <v>13162</v>
      </c>
      <c r="AH25" s="3">
        <v>1680680</v>
      </c>
      <c r="AI25">
        <v>2020</v>
      </c>
      <c r="AK25" t="s">
        <v>70</v>
      </c>
      <c r="AL25" t="s">
        <v>71</v>
      </c>
      <c r="AN25" t="s">
        <v>192</v>
      </c>
      <c r="AO25" t="s">
        <v>73</v>
      </c>
      <c r="AP25">
        <v>38.92886</v>
      </c>
      <c r="AQ25" t="s">
        <v>686</v>
      </c>
      <c r="AR25">
        <v>20008</v>
      </c>
      <c r="AS25" t="s">
        <v>687</v>
      </c>
      <c r="AT25" t="s">
        <v>59</v>
      </c>
      <c r="AV25">
        <v>1</v>
      </c>
      <c r="AW25">
        <v>3</v>
      </c>
      <c r="AX25">
        <v>2956</v>
      </c>
      <c r="AY25">
        <v>3414</v>
      </c>
      <c r="BA25" t="s">
        <v>77</v>
      </c>
      <c r="BB25" s="3">
        <v>1650000</v>
      </c>
      <c r="BC25" t="s">
        <v>88</v>
      </c>
      <c r="BD25">
        <v>0</v>
      </c>
      <c r="BE25">
        <v>1</v>
      </c>
      <c r="BF25">
        <v>0</v>
      </c>
      <c r="BG25" s="3">
        <v>1281455.1966561901</v>
      </c>
      <c r="BH25" s="6">
        <f t="shared" si="0"/>
        <v>-368544.80334380991</v>
      </c>
      <c r="BI25" s="6">
        <f t="shared" si="1"/>
        <v>-399224.80334380991</v>
      </c>
      <c r="BJ25" s="6">
        <f t="shared" si="2"/>
        <v>64072.759832809505</v>
      </c>
      <c r="BK25" t="s">
        <v>1702</v>
      </c>
      <c r="BL25" s="3">
        <f t="shared" si="3"/>
        <v>84034</v>
      </c>
      <c r="BM25" t="s">
        <v>1708</v>
      </c>
    </row>
    <row r="26" spans="1:65" hidden="1" x14ac:dyDescent="0.2">
      <c r="A26">
        <v>237</v>
      </c>
      <c r="B26" t="s">
        <v>54</v>
      </c>
      <c r="C26" t="s">
        <v>713</v>
      </c>
      <c r="D26" t="s">
        <v>59</v>
      </c>
      <c r="E26">
        <v>1880</v>
      </c>
      <c r="F26">
        <v>1</v>
      </c>
      <c r="G26">
        <v>3</v>
      </c>
      <c r="H26">
        <v>1252</v>
      </c>
      <c r="I26">
        <v>1234</v>
      </c>
      <c r="J26">
        <v>1084</v>
      </c>
      <c r="K26" t="s">
        <v>60</v>
      </c>
      <c r="L26">
        <v>1821</v>
      </c>
      <c r="M26">
        <v>4</v>
      </c>
      <c r="N26">
        <v>4</v>
      </c>
      <c r="O26" t="s">
        <v>714</v>
      </c>
      <c r="P26" t="s">
        <v>62</v>
      </c>
      <c r="Q26" t="s">
        <v>63</v>
      </c>
      <c r="R26" t="s">
        <v>64</v>
      </c>
      <c r="S26" t="s">
        <v>65</v>
      </c>
      <c r="U26" t="s">
        <v>66</v>
      </c>
      <c r="V26" t="s">
        <v>67</v>
      </c>
      <c r="W26" t="s">
        <v>59</v>
      </c>
      <c r="X26">
        <v>886000</v>
      </c>
      <c r="Y26">
        <v>552730</v>
      </c>
      <c r="Z26">
        <v>1051</v>
      </c>
      <c r="AA26" t="s">
        <v>380</v>
      </c>
      <c r="AB26">
        <v>2020</v>
      </c>
      <c r="AC26" t="s">
        <v>246</v>
      </c>
      <c r="AD26" t="s">
        <v>63</v>
      </c>
      <c r="AE26">
        <v>-77.026330000000002</v>
      </c>
      <c r="AF26">
        <v>15977271</v>
      </c>
      <c r="AG26">
        <v>11741</v>
      </c>
      <c r="AH26" s="3">
        <v>1438730</v>
      </c>
      <c r="AI26">
        <v>2020</v>
      </c>
      <c r="AK26" t="s">
        <v>70</v>
      </c>
      <c r="AL26" t="s">
        <v>71</v>
      </c>
      <c r="AN26" t="s">
        <v>100</v>
      </c>
      <c r="AO26" t="s">
        <v>73</v>
      </c>
      <c r="AP26">
        <v>38.914729999999999</v>
      </c>
      <c r="AQ26" t="s">
        <v>715</v>
      </c>
      <c r="AR26">
        <v>20001</v>
      </c>
      <c r="AS26" t="s">
        <v>716</v>
      </c>
      <c r="AU26" t="s">
        <v>131</v>
      </c>
      <c r="AV26">
        <v>0</v>
      </c>
      <c r="AW26">
        <v>1</v>
      </c>
      <c r="AX26">
        <v>1234</v>
      </c>
      <c r="AY26">
        <v>5005</v>
      </c>
      <c r="AZ26">
        <v>2016</v>
      </c>
      <c r="BB26" s="3">
        <v>1599000</v>
      </c>
      <c r="BC26" t="s">
        <v>78</v>
      </c>
      <c r="BD26">
        <v>1</v>
      </c>
      <c r="BE26">
        <v>0</v>
      </c>
      <c r="BF26">
        <v>0</v>
      </c>
      <c r="BG26" s="3">
        <v>1056725.4731178801</v>
      </c>
      <c r="BH26" s="6">
        <f t="shared" si="0"/>
        <v>-542274.52688211994</v>
      </c>
      <c r="BI26" s="6">
        <f t="shared" si="1"/>
        <v>-382004.52688211994</v>
      </c>
      <c r="BJ26" s="6">
        <f t="shared" si="2"/>
        <v>52836.273655894009</v>
      </c>
      <c r="BK26" t="s">
        <v>1702</v>
      </c>
      <c r="BL26" s="3">
        <f t="shared" si="3"/>
        <v>71936.5</v>
      </c>
      <c r="BM26" t="s">
        <v>1708</v>
      </c>
    </row>
    <row r="27" spans="1:65" hidden="1" x14ac:dyDescent="0.2">
      <c r="A27">
        <v>69</v>
      </c>
      <c r="B27" t="s">
        <v>55</v>
      </c>
      <c r="C27" t="s">
        <v>373</v>
      </c>
      <c r="D27" t="s">
        <v>59</v>
      </c>
      <c r="E27">
        <v>1920</v>
      </c>
      <c r="F27">
        <v>1</v>
      </c>
      <c r="G27">
        <v>3</v>
      </c>
      <c r="H27">
        <v>4800</v>
      </c>
      <c r="I27">
        <v>4800</v>
      </c>
      <c r="J27">
        <v>3500</v>
      </c>
      <c r="K27" t="s">
        <v>113</v>
      </c>
      <c r="L27">
        <v>12</v>
      </c>
      <c r="M27">
        <v>5</v>
      </c>
      <c r="N27">
        <v>5.5</v>
      </c>
      <c r="O27" t="s">
        <v>171</v>
      </c>
      <c r="P27" t="s">
        <v>62</v>
      </c>
      <c r="Q27" t="s">
        <v>63</v>
      </c>
      <c r="R27" t="s">
        <v>64</v>
      </c>
      <c r="S27" t="s">
        <v>65</v>
      </c>
      <c r="T27" t="s">
        <v>64</v>
      </c>
      <c r="U27" t="s">
        <v>66</v>
      </c>
      <c r="V27" t="s">
        <v>67</v>
      </c>
      <c r="W27" t="s">
        <v>59</v>
      </c>
      <c r="Z27">
        <v>7500</v>
      </c>
      <c r="AB27">
        <v>2021</v>
      </c>
      <c r="AC27" t="s">
        <v>374</v>
      </c>
      <c r="AD27" t="s">
        <v>63</v>
      </c>
      <c r="AE27">
        <v>-77.080200000000005</v>
      </c>
      <c r="AF27">
        <v>13863734</v>
      </c>
      <c r="AG27">
        <v>27478</v>
      </c>
      <c r="AH27" s="3">
        <v>2273100</v>
      </c>
      <c r="AI27">
        <v>2021</v>
      </c>
      <c r="AK27" t="s">
        <v>116</v>
      </c>
      <c r="AL27" t="s">
        <v>117</v>
      </c>
      <c r="AN27" t="s">
        <v>233</v>
      </c>
      <c r="AO27" t="s">
        <v>128</v>
      </c>
      <c r="AP27">
        <v>38.968339999999998</v>
      </c>
      <c r="AQ27" t="s">
        <v>294</v>
      </c>
      <c r="AR27">
        <v>20815</v>
      </c>
      <c r="AS27" t="s">
        <v>375</v>
      </c>
      <c r="AT27" t="s">
        <v>63</v>
      </c>
      <c r="AU27" t="s">
        <v>131</v>
      </c>
      <c r="AV27">
        <v>1</v>
      </c>
      <c r="AW27">
        <v>1</v>
      </c>
      <c r="AX27">
        <v>4800</v>
      </c>
      <c r="AZ27">
        <v>2019</v>
      </c>
      <c r="BB27" s="3">
        <v>2549000</v>
      </c>
      <c r="BC27" t="s">
        <v>88</v>
      </c>
      <c r="BD27">
        <v>0</v>
      </c>
      <c r="BE27">
        <v>1</v>
      </c>
      <c r="BF27">
        <v>0</v>
      </c>
      <c r="BG27" s="3">
        <v>1908103.36519172</v>
      </c>
      <c r="BH27" s="6">
        <f t="shared" si="0"/>
        <v>-640896.63480828004</v>
      </c>
      <c r="BI27" s="6">
        <f t="shared" si="1"/>
        <v>-364996.63480828004</v>
      </c>
      <c r="BJ27" s="6">
        <f t="shared" si="2"/>
        <v>95405.168259586004</v>
      </c>
      <c r="BK27" t="s">
        <v>1702</v>
      </c>
      <c r="BL27" s="3">
        <f t="shared" si="3"/>
        <v>113655</v>
      </c>
      <c r="BM27" t="s">
        <v>1708</v>
      </c>
    </row>
    <row r="28" spans="1:65" hidden="1" x14ac:dyDescent="0.2">
      <c r="A28">
        <v>206</v>
      </c>
      <c r="B28" t="s">
        <v>163</v>
      </c>
      <c r="C28" t="s">
        <v>391</v>
      </c>
      <c r="D28" t="s">
        <v>59</v>
      </c>
      <c r="E28">
        <v>1908</v>
      </c>
      <c r="F28">
        <v>1</v>
      </c>
      <c r="G28">
        <v>2</v>
      </c>
      <c r="H28">
        <v>3489</v>
      </c>
      <c r="I28">
        <v>3489</v>
      </c>
      <c r="J28">
        <v>2320</v>
      </c>
      <c r="K28" t="s">
        <v>60</v>
      </c>
      <c r="L28">
        <v>721</v>
      </c>
      <c r="M28">
        <v>4</v>
      </c>
      <c r="N28">
        <v>3.5</v>
      </c>
      <c r="O28" t="s">
        <v>80</v>
      </c>
      <c r="P28" t="s">
        <v>62</v>
      </c>
      <c r="Q28" t="s">
        <v>63</v>
      </c>
      <c r="R28" t="s">
        <v>64</v>
      </c>
      <c r="S28" t="s">
        <v>65</v>
      </c>
      <c r="T28" t="s">
        <v>64</v>
      </c>
      <c r="U28" t="s">
        <v>66</v>
      </c>
      <c r="V28" t="s">
        <v>67</v>
      </c>
      <c r="W28" t="s">
        <v>59</v>
      </c>
      <c r="X28">
        <v>842150</v>
      </c>
      <c r="Y28">
        <v>649500</v>
      </c>
      <c r="Z28">
        <v>1522</v>
      </c>
      <c r="AB28">
        <v>2020</v>
      </c>
      <c r="AC28" t="s">
        <v>164</v>
      </c>
      <c r="AD28" t="s">
        <v>63</v>
      </c>
      <c r="AE28">
        <v>-76.99539</v>
      </c>
      <c r="AF28">
        <v>15990713</v>
      </c>
      <c r="AG28">
        <v>12391</v>
      </c>
      <c r="AH28" s="3">
        <v>1491650</v>
      </c>
      <c r="AI28">
        <v>2020</v>
      </c>
      <c r="AK28" t="s">
        <v>70</v>
      </c>
      <c r="AL28" t="s">
        <v>71</v>
      </c>
      <c r="AN28" t="s">
        <v>247</v>
      </c>
      <c r="AO28" t="s">
        <v>73</v>
      </c>
      <c r="AP28">
        <v>38.888489999999997</v>
      </c>
      <c r="AQ28" t="s">
        <v>472</v>
      </c>
      <c r="AR28">
        <v>20003</v>
      </c>
      <c r="AS28" t="s">
        <v>673</v>
      </c>
      <c r="AU28" t="s">
        <v>394</v>
      </c>
      <c r="AV28">
        <v>0</v>
      </c>
      <c r="AW28">
        <v>0</v>
      </c>
      <c r="AX28">
        <v>3489</v>
      </c>
      <c r="BB28" s="3">
        <v>1679000</v>
      </c>
      <c r="BC28" t="s">
        <v>78</v>
      </c>
      <c r="BD28">
        <v>0</v>
      </c>
      <c r="BE28">
        <v>0</v>
      </c>
      <c r="BF28">
        <v>0</v>
      </c>
      <c r="BG28" s="3">
        <v>1135540.5026857499</v>
      </c>
      <c r="BH28" s="6">
        <f t="shared" si="0"/>
        <v>-543459.4973142501</v>
      </c>
      <c r="BI28" s="6">
        <f t="shared" si="1"/>
        <v>-356109.4973142501</v>
      </c>
      <c r="BJ28" s="6">
        <f t="shared" si="2"/>
        <v>56777.025134287498</v>
      </c>
      <c r="BK28" t="s">
        <v>1702</v>
      </c>
      <c r="BL28" s="3">
        <f t="shared" si="3"/>
        <v>74582.5</v>
      </c>
      <c r="BM28" t="s">
        <v>1708</v>
      </c>
    </row>
    <row r="29" spans="1:65" hidden="1" x14ac:dyDescent="0.2">
      <c r="A29">
        <v>90</v>
      </c>
      <c r="B29" t="s">
        <v>163</v>
      </c>
      <c r="C29" t="s">
        <v>137</v>
      </c>
      <c r="D29" t="s">
        <v>59</v>
      </c>
      <c r="E29">
        <v>1970</v>
      </c>
      <c r="F29">
        <v>2</v>
      </c>
      <c r="G29">
        <v>4</v>
      </c>
      <c r="H29">
        <v>5590</v>
      </c>
      <c r="I29">
        <v>4720</v>
      </c>
      <c r="J29">
        <v>3711</v>
      </c>
      <c r="K29" t="s">
        <v>60</v>
      </c>
      <c r="L29">
        <v>935</v>
      </c>
      <c r="M29">
        <v>4</v>
      </c>
      <c r="N29">
        <v>4.5</v>
      </c>
      <c r="O29" t="s">
        <v>80</v>
      </c>
      <c r="P29" t="s">
        <v>62</v>
      </c>
      <c r="Q29" t="s">
        <v>63</v>
      </c>
      <c r="R29" t="s">
        <v>64</v>
      </c>
      <c r="S29" t="s">
        <v>65</v>
      </c>
      <c r="T29" t="s">
        <v>64</v>
      </c>
      <c r="U29" t="s">
        <v>66</v>
      </c>
      <c r="V29" t="s">
        <v>67</v>
      </c>
      <c r="W29" t="s">
        <v>59</v>
      </c>
      <c r="X29">
        <v>1694430</v>
      </c>
      <c r="Y29">
        <v>669770</v>
      </c>
      <c r="Z29">
        <v>1979</v>
      </c>
      <c r="AA29" t="s">
        <v>380</v>
      </c>
      <c r="AB29">
        <v>2020</v>
      </c>
      <c r="AC29" t="s">
        <v>431</v>
      </c>
      <c r="AD29" t="s">
        <v>63</v>
      </c>
      <c r="AE29">
        <v>-77.054540000000003</v>
      </c>
      <c r="AF29">
        <v>16134282</v>
      </c>
      <c r="AG29">
        <v>20106</v>
      </c>
      <c r="AH29" s="3">
        <v>2364200</v>
      </c>
      <c r="AI29">
        <v>2020</v>
      </c>
      <c r="AK29" t="s">
        <v>70</v>
      </c>
      <c r="AL29" t="s">
        <v>71</v>
      </c>
      <c r="AN29" t="s">
        <v>432</v>
      </c>
      <c r="AO29" t="s">
        <v>73</v>
      </c>
      <c r="AP29">
        <v>38.90175</v>
      </c>
      <c r="AQ29" t="s">
        <v>433</v>
      </c>
      <c r="AR29">
        <v>20037</v>
      </c>
      <c r="AS29" t="s">
        <v>434</v>
      </c>
      <c r="AU29" t="s">
        <v>435</v>
      </c>
      <c r="AV29">
        <v>1</v>
      </c>
      <c r="AW29">
        <v>2</v>
      </c>
      <c r="AX29">
        <v>4720</v>
      </c>
      <c r="AY29">
        <v>2036</v>
      </c>
      <c r="BB29" s="3">
        <v>2350000</v>
      </c>
      <c r="BC29" t="s">
        <v>88</v>
      </c>
      <c r="BD29">
        <v>0</v>
      </c>
      <c r="BE29">
        <v>0</v>
      </c>
      <c r="BF29">
        <v>0</v>
      </c>
      <c r="BG29" s="3">
        <v>2023409.9355013301</v>
      </c>
      <c r="BH29" s="6">
        <f t="shared" si="0"/>
        <v>-326590.06449866993</v>
      </c>
      <c r="BI29" s="6">
        <f t="shared" si="1"/>
        <v>-340790.06449866993</v>
      </c>
      <c r="BJ29" s="6">
        <f t="shared" si="2"/>
        <v>101170.49677506651</v>
      </c>
      <c r="BK29" t="s">
        <v>1702</v>
      </c>
      <c r="BL29" s="3">
        <f t="shared" si="3"/>
        <v>118210</v>
      </c>
      <c r="BM29" t="s">
        <v>1708</v>
      </c>
    </row>
    <row r="30" spans="1:65" hidden="1" x14ac:dyDescent="0.2">
      <c r="A30">
        <v>173</v>
      </c>
      <c r="B30" t="s">
        <v>55</v>
      </c>
      <c r="C30" t="s">
        <v>79</v>
      </c>
      <c r="D30" t="s">
        <v>59</v>
      </c>
      <c r="E30">
        <v>2002</v>
      </c>
      <c r="F30">
        <v>1</v>
      </c>
      <c r="G30">
        <v>3</v>
      </c>
      <c r="H30">
        <v>4246</v>
      </c>
      <c r="I30">
        <v>4246</v>
      </c>
      <c r="J30">
        <v>2782</v>
      </c>
      <c r="K30" t="s">
        <v>143</v>
      </c>
      <c r="L30">
        <v>1611</v>
      </c>
      <c r="M30">
        <v>5</v>
      </c>
      <c r="N30">
        <v>4.5</v>
      </c>
      <c r="O30" t="s">
        <v>368</v>
      </c>
      <c r="P30" t="s">
        <v>62</v>
      </c>
      <c r="Q30" t="s">
        <v>63</v>
      </c>
      <c r="R30" t="s">
        <v>154</v>
      </c>
      <c r="S30" t="s">
        <v>298</v>
      </c>
      <c r="T30" t="s">
        <v>64</v>
      </c>
      <c r="U30" t="s">
        <v>66</v>
      </c>
      <c r="V30" t="s">
        <v>67</v>
      </c>
      <c r="W30" t="s">
        <v>59</v>
      </c>
      <c r="X30">
        <v>812900</v>
      </c>
      <c r="Y30">
        <v>990000</v>
      </c>
      <c r="Z30">
        <v>5990</v>
      </c>
      <c r="AA30" t="s">
        <v>380</v>
      </c>
      <c r="AB30">
        <v>2021</v>
      </c>
      <c r="AC30" t="s">
        <v>299</v>
      </c>
      <c r="AD30" t="s">
        <v>59</v>
      </c>
      <c r="AE30">
        <v>-77.090059999999994</v>
      </c>
      <c r="AF30">
        <v>10671414</v>
      </c>
      <c r="AG30">
        <v>18569</v>
      </c>
      <c r="AH30" s="3">
        <v>1802900</v>
      </c>
      <c r="AI30">
        <v>2021</v>
      </c>
      <c r="AK30" t="s">
        <v>148</v>
      </c>
      <c r="AL30" t="s">
        <v>149</v>
      </c>
      <c r="AO30" t="s">
        <v>150</v>
      </c>
      <c r="AP30">
        <v>38.892110000000002</v>
      </c>
      <c r="AQ30" t="s">
        <v>619</v>
      </c>
      <c r="AR30">
        <v>22201</v>
      </c>
      <c r="AS30" t="s">
        <v>620</v>
      </c>
      <c r="AU30" t="s">
        <v>621</v>
      </c>
      <c r="AV30">
        <v>0</v>
      </c>
      <c r="AW30">
        <v>4</v>
      </c>
      <c r="AX30">
        <v>2782</v>
      </c>
      <c r="AY30">
        <v>3933</v>
      </c>
      <c r="BB30" s="3">
        <v>1849900</v>
      </c>
      <c r="BC30" t="s">
        <v>88</v>
      </c>
      <c r="BD30">
        <v>0</v>
      </c>
      <c r="BE30">
        <v>1</v>
      </c>
      <c r="BF30">
        <v>0</v>
      </c>
      <c r="BG30" s="3">
        <v>1466439.8272689499</v>
      </c>
      <c r="BH30" s="6">
        <f t="shared" si="0"/>
        <v>-383460.17273105006</v>
      </c>
      <c r="BI30" s="6">
        <f t="shared" si="1"/>
        <v>-336460.17273105006</v>
      </c>
      <c r="BJ30" s="6">
        <f t="shared" si="2"/>
        <v>73321.991363447494</v>
      </c>
      <c r="BK30" t="s">
        <v>1702</v>
      </c>
      <c r="BL30" s="3">
        <f t="shared" si="3"/>
        <v>90145</v>
      </c>
      <c r="BM30" t="s">
        <v>1708</v>
      </c>
    </row>
    <row r="31" spans="1:65" hidden="1" x14ac:dyDescent="0.2">
      <c r="A31">
        <v>622</v>
      </c>
      <c r="B31" t="s">
        <v>54</v>
      </c>
      <c r="C31" t="s">
        <v>185</v>
      </c>
      <c r="D31" t="s">
        <v>59</v>
      </c>
      <c r="E31">
        <v>1890</v>
      </c>
      <c r="F31">
        <v>1</v>
      </c>
      <c r="G31">
        <v>2</v>
      </c>
      <c r="H31">
        <v>1614</v>
      </c>
      <c r="I31">
        <v>1614</v>
      </c>
      <c r="J31">
        <v>1614</v>
      </c>
      <c r="K31" t="s">
        <v>60</v>
      </c>
      <c r="L31">
        <v>321</v>
      </c>
      <c r="M31">
        <v>3</v>
      </c>
      <c r="N31">
        <v>1.5</v>
      </c>
      <c r="O31" t="s">
        <v>1290</v>
      </c>
      <c r="P31" t="s">
        <v>62</v>
      </c>
      <c r="Q31" t="s">
        <v>63</v>
      </c>
      <c r="R31" t="s">
        <v>64</v>
      </c>
      <c r="S31" t="s">
        <v>82</v>
      </c>
      <c r="T31" t="s">
        <v>64</v>
      </c>
      <c r="U31" t="s">
        <v>66</v>
      </c>
      <c r="V31" t="s">
        <v>67</v>
      </c>
      <c r="W31" t="s">
        <v>59</v>
      </c>
      <c r="X31">
        <v>404590</v>
      </c>
      <c r="Y31">
        <v>545980</v>
      </c>
      <c r="Z31">
        <v>1440</v>
      </c>
      <c r="AA31" t="s">
        <v>380</v>
      </c>
      <c r="AB31">
        <v>2020</v>
      </c>
      <c r="AC31" t="s">
        <v>395</v>
      </c>
      <c r="AD31" t="s">
        <v>63</v>
      </c>
      <c r="AE31">
        <v>-77.001220000000004</v>
      </c>
      <c r="AF31">
        <v>15986422</v>
      </c>
      <c r="AG31">
        <v>7604</v>
      </c>
      <c r="AH31" s="3">
        <v>950570</v>
      </c>
      <c r="AI31">
        <v>2020</v>
      </c>
      <c r="AK31" t="s">
        <v>70</v>
      </c>
      <c r="AL31" t="s">
        <v>71</v>
      </c>
      <c r="AN31" t="s">
        <v>392</v>
      </c>
      <c r="AO31" t="s">
        <v>73</v>
      </c>
      <c r="AP31">
        <v>38.897150000000003</v>
      </c>
      <c r="AQ31" t="s">
        <v>845</v>
      </c>
      <c r="AR31">
        <v>20002</v>
      </c>
      <c r="AS31" t="s">
        <v>1291</v>
      </c>
      <c r="AT31" t="s">
        <v>63</v>
      </c>
      <c r="AV31">
        <v>0</v>
      </c>
      <c r="AW31">
        <v>1</v>
      </c>
      <c r="AX31">
        <v>1614</v>
      </c>
      <c r="AY31">
        <v>4930</v>
      </c>
      <c r="BB31" s="3">
        <v>938000</v>
      </c>
      <c r="BC31" t="s">
        <v>123</v>
      </c>
      <c r="BD31">
        <v>1</v>
      </c>
      <c r="BE31">
        <v>0</v>
      </c>
      <c r="BF31">
        <v>0</v>
      </c>
      <c r="BG31" s="3">
        <v>616843.73412421299</v>
      </c>
      <c r="BH31" s="6">
        <f t="shared" si="0"/>
        <v>-321156.26587578701</v>
      </c>
      <c r="BI31" s="6">
        <f t="shared" si="1"/>
        <v>-333726.26587578701</v>
      </c>
      <c r="BJ31" s="6">
        <f t="shared" si="2"/>
        <v>30842.18670621065</v>
      </c>
      <c r="BK31" t="s">
        <v>1702</v>
      </c>
      <c r="BL31" s="3">
        <f t="shared" si="3"/>
        <v>47528.5</v>
      </c>
      <c r="BM31" t="s">
        <v>1708</v>
      </c>
    </row>
    <row r="32" spans="1:65" hidden="1" x14ac:dyDescent="0.2">
      <c r="A32">
        <v>18</v>
      </c>
      <c r="B32" t="s">
        <v>55</v>
      </c>
      <c r="C32" t="s">
        <v>58</v>
      </c>
      <c r="D32" t="s">
        <v>59</v>
      </c>
      <c r="E32">
        <v>1940</v>
      </c>
      <c r="F32">
        <v>1</v>
      </c>
      <c r="G32">
        <v>4</v>
      </c>
      <c r="H32">
        <v>6683</v>
      </c>
      <c r="I32">
        <v>6642</v>
      </c>
      <c r="J32">
        <v>5242</v>
      </c>
      <c r="K32" t="s">
        <v>60</v>
      </c>
      <c r="L32">
        <v>3615</v>
      </c>
      <c r="M32">
        <v>6</v>
      </c>
      <c r="N32">
        <v>5.5</v>
      </c>
      <c r="O32" t="s">
        <v>177</v>
      </c>
      <c r="P32" t="s">
        <v>62</v>
      </c>
      <c r="Q32" t="s">
        <v>63</v>
      </c>
      <c r="R32" t="s">
        <v>64</v>
      </c>
      <c r="S32" t="s">
        <v>178</v>
      </c>
      <c r="T32" t="s">
        <v>179</v>
      </c>
      <c r="U32" t="s">
        <v>66</v>
      </c>
      <c r="V32" t="s">
        <v>67</v>
      </c>
      <c r="W32" t="s">
        <v>59</v>
      </c>
      <c r="X32">
        <v>1783130</v>
      </c>
      <c r="Y32">
        <v>988990</v>
      </c>
      <c r="Z32">
        <v>9095</v>
      </c>
      <c r="AA32" t="s">
        <v>68</v>
      </c>
      <c r="AB32">
        <v>2020</v>
      </c>
      <c r="AC32" t="s">
        <v>180</v>
      </c>
      <c r="AD32" t="s">
        <v>63</v>
      </c>
      <c r="AE32">
        <v>-77.069329999999994</v>
      </c>
      <c r="AF32">
        <v>16021614</v>
      </c>
      <c r="AG32">
        <v>23018</v>
      </c>
      <c r="AH32" s="3">
        <v>2772120</v>
      </c>
      <c r="AI32">
        <v>2021</v>
      </c>
      <c r="AK32" t="s">
        <v>70</v>
      </c>
      <c r="AL32" t="s">
        <v>71</v>
      </c>
      <c r="AN32" t="s">
        <v>181</v>
      </c>
      <c r="AO32" t="s">
        <v>73</v>
      </c>
      <c r="AP32">
        <v>38.942500000000003</v>
      </c>
      <c r="AQ32" t="s">
        <v>182</v>
      </c>
      <c r="AR32">
        <v>20008</v>
      </c>
      <c r="AS32" t="s">
        <v>183</v>
      </c>
      <c r="AU32" t="s">
        <v>184</v>
      </c>
      <c r="AV32">
        <v>2</v>
      </c>
      <c r="AW32">
        <v>2</v>
      </c>
      <c r="AX32">
        <v>6642</v>
      </c>
      <c r="AY32">
        <v>3126</v>
      </c>
      <c r="AZ32">
        <v>2016</v>
      </c>
      <c r="BA32" t="s">
        <v>77</v>
      </c>
      <c r="BB32" s="3">
        <v>3200000</v>
      </c>
      <c r="BC32" t="s">
        <v>78</v>
      </c>
      <c r="BD32">
        <v>0</v>
      </c>
      <c r="BE32">
        <v>1</v>
      </c>
      <c r="BF32">
        <v>0</v>
      </c>
      <c r="BG32" s="3">
        <v>2439314.43543213</v>
      </c>
      <c r="BH32" s="6">
        <f t="shared" si="0"/>
        <v>-760685.56456786999</v>
      </c>
      <c r="BI32" s="6">
        <f t="shared" si="1"/>
        <v>-332805.56456786999</v>
      </c>
      <c r="BJ32" s="6">
        <f t="shared" si="2"/>
        <v>121965.72177160651</v>
      </c>
      <c r="BK32" t="s">
        <v>1702</v>
      </c>
      <c r="BL32" s="3">
        <f t="shared" si="3"/>
        <v>138606</v>
      </c>
      <c r="BM32" t="s">
        <v>1708</v>
      </c>
    </row>
    <row r="33" spans="1:65" hidden="1" x14ac:dyDescent="0.2">
      <c r="A33">
        <v>3</v>
      </c>
      <c r="B33" t="s">
        <v>54</v>
      </c>
      <c r="C33" t="s">
        <v>97</v>
      </c>
      <c r="D33" t="s">
        <v>59</v>
      </c>
      <c r="E33">
        <v>1910</v>
      </c>
      <c r="F33">
        <v>6</v>
      </c>
      <c r="G33">
        <v>4</v>
      </c>
      <c r="H33">
        <v>4824</v>
      </c>
      <c r="I33">
        <v>4808</v>
      </c>
      <c r="J33">
        <v>4488</v>
      </c>
      <c r="K33" t="s">
        <v>60</v>
      </c>
      <c r="L33">
        <v>2019</v>
      </c>
      <c r="M33">
        <v>4</v>
      </c>
      <c r="N33">
        <v>5</v>
      </c>
      <c r="O33" t="s">
        <v>98</v>
      </c>
      <c r="P33" t="s">
        <v>62</v>
      </c>
      <c r="Q33" t="s">
        <v>63</v>
      </c>
      <c r="R33" t="s">
        <v>64</v>
      </c>
      <c r="S33" t="s">
        <v>82</v>
      </c>
      <c r="T33" t="s">
        <v>64</v>
      </c>
      <c r="U33" t="s">
        <v>66</v>
      </c>
      <c r="V33" t="s">
        <v>67</v>
      </c>
      <c r="W33" t="s">
        <v>59</v>
      </c>
      <c r="X33">
        <v>1500280</v>
      </c>
      <c r="Y33">
        <v>787490</v>
      </c>
      <c r="Z33">
        <v>1960</v>
      </c>
      <c r="AA33" t="s">
        <v>68</v>
      </c>
      <c r="AB33">
        <v>2020</v>
      </c>
      <c r="AC33" t="s">
        <v>99</v>
      </c>
      <c r="AD33" t="s">
        <v>63</v>
      </c>
      <c r="AE33">
        <v>-77.045770000000005</v>
      </c>
      <c r="AF33">
        <v>16134877</v>
      </c>
      <c r="AG33">
        <v>18267</v>
      </c>
      <c r="AH33" s="3">
        <v>2287770</v>
      </c>
      <c r="AI33">
        <v>2020</v>
      </c>
      <c r="AK33" t="s">
        <v>70</v>
      </c>
      <c r="AL33" t="s">
        <v>71</v>
      </c>
      <c r="AN33" t="s">
        <v>100</v>
      </c>
      <c r="AO33" t="s">
        <v>73</v>
      </c>
      <c r="AP33">
        <v>38.911380000000001</v>
      </c>
      <c r="AQ33" t="s">
        <v>101</v>
      </c>
      <c r="AR33">
        <v>20009</v>
      </c>
      <c r="AS33" t="s">
        <v>102</v>
      </c>
      <c r="AT33" t="s">
        <v>63</v>
      </c>
      <c r="AU33" t="s">
        <v>103</v>
      </c>
      <c r="AV33">
        <v>0</v>
      </c>
      <c r="AW33">
        <v>2</v>
      </c>
      <c r="AX33">
        <v>4808</v>
      </c>
      <c r="AY33">
        <v>1009</v>
      </c>
      <c r="AZ33">
        <v>2020</v>
      </c>
      <c r="BB33" s="3">
        <v>3495000</v>
      </c>
      <c r="BC33" t="s">
        <v>78</v>
      </c>
      <c r="BD33">
        <v>1</v>
      </c>
      <c r="BE33">
        <v>0</v>
      </c>
      <c r="BF33">
        <v>0</v>
      </c>
      <c r="BG33" s="3">
        <v>1964129.20811975</v>
      </c>
      <c r="BH33" s="6">
        <f t="shared" si="0"/>
        <v>-1530870.79188025</v>
      </c>
      <c r="BI33" s="6">
        <f t="shared" si="1"/>
        <v>-323640.79188024998</v>
      </c>
      <c r="BJ33" s="6">
        <f t="shared" si="2"/>
        <v>98206.460405987513</v>
      </c>
      <c r="BK33" t="s">
        <v>1702</v>
      </c>
      <c r="BL33" s="3">
        <f t="shared" si="3"/>
        <v>114388.5</v>
      </c>
      <c r="BM33" t="s">
        <v>1708</v>
      </c>
    </row>
    <row r="34" spans="1:65" hidden="1" x14ac:dyDescent="0.2">
      <c r="A34">
        <v>67</v>
      </c>
      <c r="B34" t="s">
        <v>55</v>
      </c>
      <c r="C34" t="s">
        <v>363</v>
      </c>
      <c r="D34" t="s">
        <v>59</v>
      </c>
      <c r="E34">
        <v>2006</v>
      </c>
      <c r="F34">
        <v>5</v>
      </c>
      <c r="G34">
        <v>3</v>
      </c>
      <c r="H34">
        <v>8216</v>
      </c>
      <c r="I34">
        <v>8216</v>
      </c>
      <c r="J34">
        <v>6073</v>
      </c>
      <c r="K34" t="s">
        <v>143</v>
      </c>
      <c r="L34">
        <v>2424</v>
      </c>
      <c r="M34">
        <v>5</v>
      </c>
      <c r="N34">
        <v>5</v>
      </c>
      <c r="O34" t="s">
        <v>80</v>
      </c>
      <c r="P34" t="s">
        <v>62</v>
      </c>
      <c r="Q34" t="s">
        <v>63</v>
      </c>
      <c r="R34" t="s">
        <v>64</v>
      </c>
      <c r="S34" t="s">
        <v>65</v>
      </c>
      <c r="T34" t="s">
        <v>64</v>
      </c>
      <c r="U34" t="s">
        <v>66</v>
      </c>
      <c r="V34" t="s">
        <v>67</v>
      </c>
      <c r="W34" t="s">
        <v>59</v>
      </c>
      <c r="X34">
        <v>1693600</v>
      </c>
      <c r="Y34">
        <v>825600</v>
      </c>
      <c r="Z34">
        <v>17997</v>
      </c>
      <c r="AB34">
        <v>2020</v>
      </c>
      <c r="AC34" t="s">
        <v>147</v>
      </c>
      <c r="AD34" t="s">
        <v>63</v>
      </c>
      <c r="AE34">
        <v>-77.09545</v>
      </c>
      <c r="AF34">
        <v>10689881</v>
      </c>
      <c r="AG34">
        <v>25846</v>
      </c>
      <c r="AH34" s="3">
        <v>2519200</v>
      </c>
      <c r="AI34">
        <v>2020</v>
      </c>
      <c r="AK34" t="s">
        <v>148</v>
      </c>
      <c r="AL34" t="s">
        <v>149</v>
      </c>
      <c r="AO34" t="s">
        <v>150</v>
      </c>
      <c r="AP34">
        <v>38.901679999999999</v>
      </c>
      <c r="AQ34" t="s">
        <v>364</v>
      </c>
      <c r="AR34">
        <v>22207</v>
      </c>
      <c r="AS34" t="s">
        <v>365</v>
      </c>
      <c r="AT34" t="s">
        <v>59</v>
      </c>
      <c r="AU34" t="s">
        <v>366</v>
      </c>
      <c r="AV34">
        <v>3</v>
      </c>
      <c r="AW34">
        <v>8</v>
      </c>
      <c r="AX34">
        <v>6073</v>
      </c>
      <c r="AY34">
        <v>4927</v>
      </c>
      <c r="BB34" s="3">
        <v>2549982</v>
      </c>
      <c r="BC34" t="s">
        <v>78</v>
      </c>
      <c r="BD34">
        <v>0</v>
      </c>
      <c r="BE34">
        <v>1</v>
      </c>
      <c r="BF34">
        <v>0</v>
      </c>
      <c r="BG34" s="3">
        <v>2195788.2795177898</v>
      </c>
      <c r="BH34" s="6">
        <f t="shared" si="0"/>
        <v>-354193.72048221016</v>
      </c>
      <c r="BI34" s="6">
        <f t="shared" si="1"/>
        <v>-323411.72048221016</v>
      </c>
      <c r="BJ34" s="6">
        <f t="shared" si="2"/>
        <v>109789.4139758895</v>
      </c>
      <c r="BK34" t="s">
        <v>1702</v>
      </c>
      <c r="BL34" s="3">
        <f t="shared" si="3"/>
        <v>125960</v>
      </c>
      <c r="BM34" t="s">
        <v>1708</v>
      </c>
    </row>
    <row r="35" spans="1:65" hidden="1" x14ac:dyDescent="0.2">
      <c r="A35">
        <v>903</v>
      </c>
      <c r="B35" t="s">
        <v>54</v>
      </c>
      <c r="C35" t="s">
        <v>185</v>
      </c>
      <c r="D35" t="s">
        <v>59</v>
      </c>
      <c r="E35">
        <v>1890</v>
      </c>
      <c r="F35">
        <v>3</v>
      </c>
      <c r="G35">
        <v>4</v>
      </c>
      <c r="H35">
        <v>2772</v>
      </c>
      <c r="I35">
        <v>2760</v>
      </c>
      <c r="J35">
        <v>2069</v>
      </c>
      <c r="K35" t="s">
        <v>60</v>
      </c>
      <c r="L35">
        <v>1446</v>
      </c>
      <c r="M35">
        <v>4</v>
      </c>
      <c r="N35">
        <v>3.5</v>
      </c>
      <c r="O35" t="s">
        <v>80</v>
      </c>
      <c r="P35" t="s">
        <v>62</v>
      </c>
      <c r="Q35" t="s">
        <v>63</v>
      </c>
      <c r="R35" t="s">
        <v>245</v>
      </c>
      <c r="S35" t="s">
        <v>1665</v>
      </c>
      <c r="T35" t="s">
        <v>154</v>
      </c>
      <c r="U35" t="s">
        <v>66</v>
      </c>
      <c r="V35" t="s">
        <v>67</v>
      </c>
      <c r="W35" t="s">
        <v>59</v>
      </c>
      <c r="X35">
        <v>918370</v>
      </c>
      <c r="Y35">
        <v>713200</v>
      </c>
      <c r="Z35">
        <v>1497</v>
      </c>
      <c r="AB35">
        <v>2020</v>
      </c>
      <c r="AC35" t="s">
        <v>1484</v>
      </c>
      <c r="AD35" t="s">
        <v>63</v>
      </c>
      <c r="AE35">
        <v>-77.03398</v>
      </c>
      <c r="AF35">
        <v>16112684</v>
      </c>
      <c r="AG35">
        <v>12542</v>
      </c>
      <c r="AH35" s="3">
        <v>1631570</v>
      </c>
      <c r="AI35">
        <v>2020</v>
      </c>
      <c r="AK35" t="s">
        <v>70</v>
      </c>
      <c r="AL35" t="s">
        <v>71</v>
      </c>
      <c r="AN35" t="s">
        <v>100</v>
      </c>
      <c r="AO35" t="s">
        <v>73</v>
      </c>
      <c r="AP35">
        <v>38.91469</v>
      </c>
      <c r="AQ35" t="s">
        <v>1666</v>
      </c>
      <c r="AR35">
        <v>20009</v>
      </c>
      <c r="AS35" t="s">
        <v>1667</v>
      </c>
      <c r="AT35" t="s">
        <v>63</v>
      </c>
      <c r="AU35" t="s">
        <v>1668</v>
      </c>
      <c r="AV35">
        <v>1</v>
      </c>
      <c r="AW35">
        <v>1</v>
      </c>
      <c r="AX35">
        <v>2760</v>
      </c>
      <c r="AY35">
        <v>3904</v>
      </c>
      <c r="BB35" s="3">
        <v>0</v>
      </c>
      <c r="BC35" t="s">
        <v>78</v>
      </c>
      <c r="BD35">
        <v>1</v>
      </c>
      <c r="BE35">
        <v>0</v>
      </c>
      <c r="BF35">
        <v>0</v>
      </c>
      <c r="BG35" s="3">
        <v>1312833.9880230101</v>
      </c>
      <c r="BH35" s="6">
        <f t="shared" si="0"/>
        <v>1312833.9880230101</v>
      </c>
      <c r="BI35" s="6">
        <f t="shared" si="1"/>
        <v>-318736.01197698992</v>
      </c>
      <c r="BJ35" s="6">
        <f t="shared" si="2"/>
        <v>65641.699401150501</v>
      </c>
      <c r="BL35" s="3">
        <f t="shared" si="3"/>
        <v>81578.5</v>
      </c>
      <c r="BM35" t="s">
        <v>1708</v>
      </c>
    </row>
    <row r="36" spans="1:65" hidden="1" x14ac:dyDescent="0.2">
      <c r="A36">
        <v>151</v>
      </c>
      <c r="B36" t="s">
        <v>55</v>
      </c>
      <c r="C36" t="s">
        <v>79</v>
      </c>
      <c r="D36" t="s">
        <v>59</v>
      </c>
      <c r="E36">
        <v>2003</v>
      </c>
      <c r="F36">
        <v>1</v>
      </c>
      <c r="G36">
        <v>3</v>
      </c>
      <c r="H36">
        <v>4100</v>
      </c>
      <c r="I36">
        <v>4100</v>
      </c>
      <c r="J36">
        <v>2690</v>
      </c>
      <c r="K36" t="s">
        <v>143</v>
      </c>
      <c r="L36">
        <v>1723</v>
      </c>
      <c r="M36">
        <v>5</v>
      </c>
      <c r="N36">
        <v>4.5</v>
      </c>
      <c r="O36" t="s">
        <v>368</v>
      </c>
      <c r="P36" t="s">
        <v>62</v>
      </c>
      <c r="Q36" t="s">
        <v>63</v>
      </c>
      <c r="R36" t="s">
        <v>64</v>
      </c>
      <c r="S36" t="s">
        <v>65</v>
      </c>
      <c r="T36" t="s">
        <v>64</v>
      </c>
      <c r="U36" t="s">
        <v>66</v>
      </c>
      <c r="V36" t="s">
        <v>67</v>
      </c>
      <c r="W36" t="s">
        <v>59</v>
      </c>
      <c r="X36">
        <v>724900</v>
      </c>
      <c r="Y36">
        <v>1010000</v>
      </c>
      <c r="Z36">
        <v>6500</v>
      </c>
      <c r="AB36">
        <v>2021</v>
      </c>
      <c r="AC36" t="s">
        <v>299</v>
      </c>
      <c r="AD36" t="s">
        <v>59</v>
      </c>
      <c r="AE36">
        <v>-77.087050000000005</v>
      </c>
      <c r="AF36">
        <v>10687114</v>
      </c>
      <c r="AG36">
        <v>17869</v>
      </c>
      <c r="AH36" s="3">
        <v>1734900</v>
      </c>
      <c r="AI36">
        <v>2021</v>
      </c>
      <c r="AK36" t="s">
        <v>148</v>
      </c>
      <c r="AL36" t="s">
        <v>149</v>
      </c>
      <c r="AO36" t="s">
        <v>150</v>
      </c>
      <c r="AP36">
        <v>38.89405</v>
      </c>
      <c r="AQ36" t="s">
        <v>572</v>
      </c>
      <c r="AR36">
        <v>22201</v>
      </c>
      <c r="AS36" t="s">
        <v>573</v>
      </c>
      <c r="AU36" t="s">
        <v>574</v>
      </c>
      <c r="AV36">
        <v>2</v>
      </c>
      <c r="AW36">
        <v>3</v>
      </c>
      <c r="AX36">
        <v>4100</v>
      </c>
      <c r="AY36">
        <v>3418</v>
      </c>
      <c r="BB36" s="3">
        <v>1935000</v>
      </c>
      <c r="BC36" t="s">
        <v>123</v>
      </c>
      <c r="BD36">
        <v>0</v>
      </c>
      <c r="BE36">
        <v>1</v>
      </c>
      <c r="BF36">
        <v>0</v>
      </c>
      <c r="BG36" s="3">
        <v>1431691.7147518599</v>
      </c>
      <c r="BH36" s="6">
        <f t="shared" si="0"/>
        <v>-503308.28524814011</v>
      </c>
      <c r="BI36" s="6">
        <f t="shared" si="1"/>
        <v>-303208.28524814011</v>
      </c>
      <c r="BJ36" s="6">
        <f t="shared" si="2"/>
        <v>71584.585737592992</v>
      </c>
      <c r="BK36" t="s">
        <v>1702</v>
      </c>
      <c r="BL36" s="3">
        <f t="shared" si="3"/>
        <v>86745</v>
      </c>
      <c r="BM36" t="s">
        <v>1708</v>
      </c>
    </row>
    <row r="37" spans="1:65" hidden="1" x14ac:dyDescent="0.2">
      <c r="A37">
        <v>174</v>
      </c>
      <c r="B37" t="s">
        <v>54</v>
      </c>
      <c r="C37" t="s">
        <v>185</v>
      </c>
      <c r="D37" t="s">
        <v>59</v>
      </c>
      <c r="E37">
        <v>1911</v>
      </c>
      <c r="F37">
        <v>1</v>
      </c>
      <c r="G37">
        <v>4</v>
      </c>
      <c r="H37">
        <v>2572</v>
      </c>
      <c r="I37">
        <v>2461</v>
      </c>
      <c r="J37">
        <v>1841</v>
      </c>
      <c r="K37" t="s">
        <v>60</v>
      </c>
      <c r="L37">
        <v>631</v>
      </c>
      <c r="M37">
        <v>5</v>
      </c>
      <c r="N37">
        <v>4.5</v>
      </c>
      <c r="O37" t="s">
        <v>80</v>
      </c>
      <c r="P37" t="s">
        <v>62</v>
      </c>
      <c r="Q37" t="s">
        <v>63</v>
      </c>
      <c r="R37" t="s">
        <v>64</v>
      </c>
      <c r="S37" t="s">
        <v>65</v>
      </c>
      <c r="T37" t="s">
        <v>154</v>
      </c>
      <c r="U37" t="s">
        <v>66</v>
      </c>
      <c r="V37" t="s">
        <v>67</v>
      </c>
      <c r="W37" t="s">
        <v>59</v>
      </c>
      <c r="X37">
        <v>1030340</v>
      </c>
      <c r="Y37">
        <v>558850</v>
      </c>
      <c r="Z37">
        <v>1638</v>
      </c>
      <c r="AB37">
        <v>2020</v>
      </c>
      <c r="AC37" t="s">
        <v>164</v>
      </c>
      <c r="AD37" t="s">
        <v>63</v>
      </c>
      <c r="AE37">
        <v>-76.997330000000005</v>
      </c>
      <c r="AF37">
        <v>15989240</v>
      </c>
      <c r="AG37">
        <v>12338</v>
      </c>
      <c r="AH37" s="3">
        <v>1589190</v>
      </c>
      <c r="AI37">
        <v>2020</v>
      </c>
      <c r="AK37" t="s">
        <v>70</v>
      </c>
      <c r="AL37" t="s">
        <v>71</v>
      </c>
      <c r="AN37" t="s">
        <v>392</v>
      </c>
      <c r="AO37" t="s">
        <v>73</v>
      </c>
      <c r="AP37">
        <v>38.895310000000002</v>
      </c>
      <c r="AQ37" t="s">
        <v>622</v>
      </c>
      <c r="AR37">
        <v>20002</v>
      </c>
      <c r="AS37" t="s">
        <v>623</v>
      </c>
      <c r="AU37" t="s">
        <v>624</v>
      </c>
      <c r="AV37">
        <v>0</v>
      </c>
      <c r="AW37">
        <v>1</v>
      </c>
      <c r="AX37">
        <v>2461</v>
      </c>
      <c r="AY37">
        <v>5219</v>
      </c>
      <c r="BB37" s="3">
        <v>1849900</v>
      </c>
      <c r="BC37" t="s">
        <v>78</v>
      </c>
      <c r="BD37">
        <v>1</v>
      </c>
      <c r="BE37">
        <v>0</v>
      </c>
      <c r="BF37">
        <v>0</v>
      </c>
      <c r="BG37" s="3">
        <v>1286007.0853595999</v>
      </c>
      <c r="BH37" s="6">
        <f t="shared" si="0"/>
        <v>-563892.91464040009</v>
      </c>
      <c r="BI37" s="6">
        <f t="shared" si="1"/>
        <v>-303182.91464040009</v>
      </c>
      <c r="BJ37" s="6">
        <f t="shared" si="2"/>
        <v>64300.354267980001</v>
      </c>
      <c r="BK37" t="s">
        <v>1702</v>
      </c>
      <c r="BL37" s="3">
        <f t="shared" si="3"/>
        <v>79459.5</v>
      </c>
      <c r="BM37" t="s">
        <v>1708</v>
      </c>
    </row>
    <row r="38" spans="1:65" hidden="1" x14ac:dyDescent="0.2">
      <c r="A38">
        <v>15</v>
      </c>
      <c r="B38" t="s">
        <v>55</v>
      </c>
      <c r="C38" t="s">
        <v>58</v>
      </c>
      <c r="D38" t="s">
        <v>59</v>
      </c>
      <c r="E38">
        <v>1913</v>
      </c>
      <c r="F38">
        <v>2</v>
      </c>
      <c r="G38">
        <v>4</v>
      </c>
      <c r="H38">
        <v>4192</v>
      </c>
      <c r="I38">
        <v>3350</v>
      </c>
      <c r="J38">
        <v>3350</v>
      </c>
      <c r="K38" t="s">
        <v>60</v>
      </c>
      <c r="L38">
        <v>3518</v>
      </c>
      <c r="M38">
        <v>6</v>
      </c>
      <c r="N38">
        <v>3.5</v>
      </c>
      <c r="O38" t="s">
        <v>114</v>
      </c>
      <c r="P38" t="s">
        <v>62</v>
      </c>
      <c r="Q38" t="s">
        <v>63</v>
      </c>
      <c r="R38" t="s">
        <v>64</v>
      </c>
      <c r="S38" t="s">
        <v>82</v>
      </c>
      <c r="T38" t="s">
        <v>64</v>
      </c>
      <c r="U38" t="s">
        <v>66</v>
      </c>
      <c r="V38" t="s">
        <v>67</v>
      </c>
      <c r="W38" t="s">
        <v>59</v>
      </c>
      <c r="X38">
        <v>663860</v>
      </c>
      <c r="Y38">
        <v>1309390</v>
      </c>
      <c r="Z38">
        <v>9559</v>
      </c>
      <c r="AB38">
        <v>2020</v>
      </c>
      <c r="AC38" t="s">
        <v>168</v>
      </c>
      <c r="AD38" t="s">
        <v>63</v>
      </c>
      <c r="AE38">
        <v>-77.069559999999996</v>
      </c>
      <c r="AF38">
        <v>16022459</v>
      </c>
      <c r="AG38">
        <v>16374</v>
      </c>
      <c r="AH38" s="3">
        <v>1973250</v>
      </c>
      <c r="AI38">
        <v>2020</v>
      </c>
      <c r="AK38" t="s">
        <v>70</v>
      </c>
      <c r="AL38" t="s">
        <v>71</v>
      </c>
      <c r="AN38" t="s">
        <v>84</v>
      </c>
      <c r="AO38" t="s">
        <v>73</v>
      </c>
      <c r="AP38">
        <v>38.934429999999999</v>
      </c>
      <c r="AQ38" t="s">
        <v>169</v>
      </c>
      <c r="AR38">
        <v>20016</v>
      </c>
      <c r="AS38" t="s">
        <v>170</v>
      </c>
      <c r="AU38" t="s">
        <v>136</v>
      </c>
      <c r="AV38">
        <v>0</v>
      </c>
      <c r="AW38">
        <v>0</v>
      </c>
      <c r="AX38">
        <v>2444</v>
      </c>
      <c r="AY38">
        <v>3168</v>
      </c>
      <c r="BB38" s="3">
        <v>3250000</v>
      </c>
      <c r="BC38" t="s">
        <v>78</v>
      </c>
      <c r="BD38">
        <v>0</v>
      </c>
      <c r="BE38">
        <v>1</v>
      </c>
      <c r="BF38">
        <v>0</v>
      </c>
      <c r="BG38" s="3">
        <v>1682464.40158212</v>
      </c>
      <c r="BH38" s="6">
        <f t="shared" si="0"/>
        <v>-1567535.59841788</v>
      </c>
      <c r="BI38" s="6">
        <f t="shared" si="1"/>
        <v>-290785.59841788001</v>
      </c>
      <c r="BJ38" s="6">
        <f t="shared" si="2"/>
        <v>84123.220079106002</v>
      </c>
      <c r="BK38" t="s">
        <v>1702</v>
      </c>
      <c r="BL38" s="3">
        <f t="shared" si="3"/>
        <v>98662.5</v>
      </c>
      <c r="BM38" t="s">
        <v>1708</v>
      </c>
    </row>
    <row r="39" spans="1:65" hidden="1" x14ac:dyDescent="0.2">
      <c r="A39">
        <v>279</v>
      </c>
      <c r="B39" t="s">
        <v>54</v>
      </c>
      <c r="C39" t="s">
        <v>58</v>
      </c>
      <c r="D39" t="s">
        <v>59</v>
      </c>
      <c r="E39">
        <v>1900</v>
      </c>
      <c r="F39">
        <v>3</v>
      </c>
      <c r="G39">
        <v>4</v>
      </c>
      <c r="H39">
        <v>1771</v>
      </c>
      <c r="I39">
        <v>1715</v>
      </c>
      <c r="J39">
        <v>1265</v>
      </c>
      <c r="K39" t="s">
        <v>60</v>
      </c>
      <c r="L39">
        <v>2703</v>
      </c>
      <c r="M39">
        <v>3</v>
      </c>
      <c r="N39">
        <v>3</v>
      </c>
      <c r="O39" t="s">
        <v>80</v>
      </c>
      <c r="P39" t="s">
        <v>62</v>
      </c>
      <c r="Q39" t="s">
        <v>63</v>
      </c>
      <c r="R39" t="s">
        <v>154</v>
      </c>
      <c r="S39" t="s">
        <v>65</v>
      </c>
      <c r="T39" t="s">
        <v>64</v>
      </c>
      <c r="U39" t="s">
        <v>66</v>
      </c>
      <c r="V39" t="s">
        <v>67</v>
      </c>
      <c r="W39" t="s">
        <v>59</v>
      </c>
      <c r="X39">
        <v>891740</v>
      </c>
      <c r="Y39">
        <v>536650</v>
      </c>
      <c r="Z39">
        <v>851</v>
      </c>
      <c r="AB39">
        <v>2020</v>
      </c>
      <c r="AC39" t="s">
        <v>164</v>
      </c>
      <c r="AD39" t="s">
        <v>63</v>
      </c>
      <c r="AE39">
        <v>-77.056100000000001</v>
      </c>
      <c r="AF39">
        <v>16002923</v>
      </c>
      <c r="AG39">
        <v>11980</v>
      </c>
      <c r="AH39" s="3">
        <v>1428390</v>
      </c>
      <c r="AI39">
        <v>2020</v>
      </c>
      <c r="AK39" t="s">
        <v>70</v>
      </c>
      <c r="AL39" t="s">
        <v>71</v>
      </c>
      <c r="AN39" t="s">
        <v>94</v>
      </c>
      <c r="AO39" t="s">
        <v>73</v>
      </c>
      <c r="AP39">
        <v>38.908659999999998</v>
      </c>
      <c r="AQ39" t="s">
        <v>792</v>
      </c>
      <c r="AR39">
        <v>20007</v>
      </c>
      <c r="AS39" t="s">
        <v>793</v>
      </c>
      <c r="AU39" t="s">
        <v>794</v>
      </c>
      <c r="AV39">
        <v>0</v>
      </c>
      <c r="AW39">
        <v>0</v>
      </c>
      <c r="AX39">
        <v>1715</v>
      </c>
      <c r="AY39">
        <v>3128</v>
      </c>
      <c r="BB39" s="3">
        <v>1495000</v>
      </c>
      <c r="BC39" t="s">
        <v>123</v>
      </c>
      <c r="BD39">
        <v>1</v>
      </c>
      <c r="BE39">
        <v>0</v>
      </c>
      <c r="BF39">
        <v>0</v>
      </c>
      <c r="BG39" s="3">
        <v>1142459.0520669799</v>
      </c>
      <c r="BH39" s="6">
        <f t="shared" si="0"/>
        <v>-352540.94793302007</v>
      </c>
      <c r="BI39" s="6">
        <f t="shared" si="1"/>
        <v>-285930.94793302007</v>
      </c>
      <c r="BJ39" s="6">
        <f t="shared" si="2"/>
        <v>57122.952603348996</v>
      </c>
      <c r="BK39" t="s">
        <v>1702</v>
      </c>
      <c r="BL39" s="3">
        <f t="shared" si="3"/>
        <v>71419.5</v>
      </c>
      <c r="BM39" t="s">
        <v>1708</v>
      </c>
    </row>
    <row r="40" spans="1:65" hidden="1" x14ac:dyDescent="0.2">
      <c r="A40">
        <v>214</v>
      </c>
      <c r="B40" t="s">
        <v>163</v>
      </c>
      <c r="C40" t="s">
        <v>58</v>
      </c>
      <c r="D40" t="s">
        <v>59</v>
      </c>
      <c r="E40">
        <v>1900</v>
      </c>
      <c r="F40">
        <v>1</v>
      </c>
      <c r="G40">
        <v>3</v>
      </c>
      <c r="H40">
        <v>1479</v>
      </c>
      <c r="I40">
        <v>1438</v>
      </c>
      <c r="J40">
        <v>1438</v>
      </c>
      <c r="K40" t="s">
        <v>60</v>
      </c>
      <c r="L40">
        <v>2905</v>
      </c>
      <c r="M40">
        <v>3</v>
      </c>
      <c r="N40">
        <v>3</v>
      </c>
      <c r="O40" t="s">
        <v>80</v>
      </c>
      <c r="P40" t="s">
        <v>62</v>
      </c>
      <c r="Q40" t="s">
        <v>63</v>
      </c>
      <c r="R40" t="s">
        <v>64</v>
      </c>
      <c r="S40" t="s">
        <v>65</v>
      </c>
      <c r="T40" t="s">
        <v>64</v>
      </c>
      <c r="U40" t="s">
        <v>66</v>
      </c>
      <c r="V40" t="s">
        <v>67</v>
      </c>
      <c r="W40" t="s">
        <v>59</v>
      </c>
      <c r="X40">
        <v>786380</v>
      </c>
      <c r="Y40">
        <v>540920</v>
      </c>
      <c r="Z40">
        <v>862</v>
      </c>
      <c r="AB40">
        <v>2020</v>
      </c>
      <c r="AC40" t="s">
        <v>164</v>
      </c>
      <c r="AD40" t="s">
        <v>63</v>
      </c>
      <c r="AE40">
        <v>-77.058409999999995</v>
      </c>
      <c r="AF40">
        <v>16130960</v>
      </c>
      <c r="AG40">
        <v>10540</v>
      </c>
      <c r="AH40" s="3">
        <v>1327300</v>
      </c>
      <c r="AI40">
        <v>2020</v>
      </c>
      <c r="AK40" t="s">
        <v>70</v>
      </c>
      <c r="AL40" t="s">
        <v>71</v>
      </c>
      <c r="AN40" t="s">
        <v>94</v>
      </c>
      <c r="AO40" t="s">
        <v>73</v>
      </c>
      <c r="AP40">
        <v>38.906230000000001</v>
      </c>
      <c r="AQ40" t="s">
        <v>679</v>
      </c>
      <c r="AR40">
        <v>20007</v>
      </c>
      <c r="AS40" t="s">
        <v>680</v>
      </c>
      <c r="AV40">
        <v>1</v>
      </c>
      <c r="AW40">
        <v>1</v>
      </c>
      <c r="AX40">
        <v>1438</v>
      </c>
      <c r="AY40">
        <v>3330</v>
      </c>
      <c r="BB40" s="3">
        <v>1650000</v>
      </c>
      <c r="BC40" t="s">
        <v>78</v>
      </c>
      <c r="BD40">
        <v>0</v>
      </c>
      <c r="BE40">
        <v>0</v>
      </c>
      <c r="BF40">
        <v>0</v>
      </c>
      <c r="BG40" s="3">
        <v>1060325.5572043599</v>
      </c>
      <c r="BH40" s="6">
        <f t="shared" si="0"/>
        <v>-589674.44279564009</v>
      </c>
      <c r="BI40" s="6">
        <f t="shared" si="1"/>
        <v>-266974.44279564009</v>
      </c>
      <c r="BJ40" s="6">
        <f t="shared" si="2"/>
        <v>53016.277860217997</v>
      </c>
      <c r="BK40" t="s">
        <v>1702</v>
      </c>
      <c r="BL40" s="3">
        <f t="shared" si="3"/>
        <v>66365</v>
      </c>
      <c r="BM40" t="s">
        <v>1708</v>
      </c>
    </row>
    <row r="41" spans="1:65" hidden="1" x14ac:dyDescent="0.2">
      <c r="A41">
        <v>605</v>
      </c>
      <c r="B41" t="s">
        <v>54</v>
      </c>
      <c r="C41" t="s">
        <v>97</v>
      </c>
      <c r="D41" t="s">
        <v>59</v>
      </c>
      <c r="E41">
        <v>1909</v>
      </c>
      <c r="F41">
        <v>1</v>
      </c>
      <c r="G41">
        <v>2</v>
      </c>
      <c r="H41">
        <v>1474</v>
      </c>
      <c r="I41">
        <v>1474</v>
      </c>
      <c r="J41">
        <v>1474</v>
      </c>
      <c r="K41" t="s">
        <v>60</v>
      </c>
      <c r="L41">
        <v>710</v>
      </c>
      <c r="M41">
        <v>3</v>
      </c>
      <c r="N41">
        <v>1.5</v>
      </c>
      <c r="O41" t="s">
        <v>80</v>
      </c>
      <c r="P41" t="s">
        <v>62</v>
      </c>
      <c r="Q41" t="s">
        <v>63</v>
      </c>
      <c r="R41" t="s">
        <v>64</v>
      </c>
      <c r="S41" t="s">
        <v>874</v>
      </c>
      <c r="T41" t="s">
        <v>64</v>
      </c>
      <c r="U41" t="s">
        <v>66</v>
      </c>
      <c r="V41" t="s">
        <v>67</v>
      </c>
      <c r="W41" t="s">
        <v>59</v>
      </c>
      <c r="X41">
        <v>368430</v>
      </c>
      <c r="Y41">
        <v>492110</v>
      </c>
      <c r="Z41">
        <v>1280</v>
      </c>
      <c r="AA41" t="s">
        <v>68</v>
      </c>
      <c r="AB41">
        <v>2020</v>
      </c>
      <c r="AC41" t="s">
        <v>246</v>
      </c>
      <c r="AD41" t="s">
        <v>63</v>
      </c>
      <c r="AE41">
        <v>-77.00085</v>
      </c>
      <c r="AF41">
        <v>15986155</v>
      </c>
      <c r="AG41">
        <v>6299</v>
      </c>
      <c r="AH41" s="3">
        <v>860540</v>
      </c>
      <c r="AI41">
        <v>2020</v>
      </c>
      <c r="AK41" t="s">
        <v>70</v>
      </c>
      <c r="AL41" t="s">
        <v>71</v>
      </c>
      <c r="AN41" t="s">
        <v>392</v>
      </c>
      <c r="AO41" t="s">
        <v>73</v>
      </c>
      <c r="AP41">
        <v>38.899320000000003</v>
      </c>
      <c r="AQ41" t="s">
        <v>657</v>
      </c>
      <c r="AR41">
        <v>20002</v>
      </c>
      <c r="AS41" t="s">
        <v>1262</v>
      </c>
      <c r="AV41">
        <v>0</v>
      </c>
      <c r="AW41">
        <v>0</v>
      </c>
      <c r="AX41">
        <v>1474</v>
      </c>
      <c r="AY41">
        <v>4316</v>
      </c>
      <c r="BB41" s="3">
        <v>950000</v>
      </c>
      <c r="BC41" t="s">
        <v>78</v>
      </c>
      <c r="BD41">
        <v>1</v>
      </c>
      <c r="BE41">
        <v>0</v>
      </c>
      <c r="BF41">
        <v>0</v>
      </c>
      <c r="BG41" s="3">
        <v>596130.98480281199</v>
      </c>
      <c r="BH41" s="6">
        <f t="shared" si="0"/>
        <v>-353869.01519718801</v>
      </c>
      <c r="BI41" s="6">
        <f t="shared" si="1"/>
        <v>-264409.01519718801</v>
      </c>
      <c r="BJ41" s="6">
        <f t="shared" si="2"/>
        <v>29806.549240140601</v>
      </c>
      <c r="BK41" t="s">
        <v>1702</v>
      </c>
      <c r="BL41" s="3">
        <f t="shared" si="3"/>
        <v>43027</v>
      </c>
      <c r="BM41" t="s">
        <v>1708</v>
      </c>
    </row>
    <row r="42" spans="1:65" hidden="1" x14ac:dyDescent="0.2">
      <c r="A42">
        <v>20</v>
      </c>
      <c r="B42" t="s">
        <v>55</v>
      </c>
      <c r="C42" t="s">
        <v>190</v>
      </c>
      <c r="D42" t="s">
        <v>59</v>
      </c>
      <c r="E42">
        <v>1927</v>
      </c>
      <c r="F42">
        <v>0</v>
      </c>
      <c r="G42">
        <v>4</v>
      </c>
      <c r="H42">
        <v>4200</v>
      </c>
      <c r="I42">
        <v>4200</v>
      </c>
      <c r="J42">
        <v>4200</v>
      </c>
      <c r="K42" t="s">
        <v>60</v>
      </c>
      <c r="L42">
        <v>3113</v>
      </c>
      <c r="M42">
        <v>5</v>
      </c>
      <c r="N42">
        <v>5</v>
      </c>
      <c r="O42" t="s">
        <v>80</v>
      </c>
      <c r="P42" t="s">
        <v>62</v>
      </c>
      <c r="Q42" t="s">
        <v>63</v>
      </c>
      <c r="R42" t="s">
        <v>64</v>
      </c>
      <c r="S42" t="s">
        <v>65</v>
      </c>
      <c r="T42" t="s">
        <v>154</v>
      </c>
      <c r="U42" t="s">
        <v>66</v>
      </c>
      <c r="V42" t="s">
        <v>67</v>
      </c>
      <c r="W42" t="s">
        <v>59</v>
      </c>
      <c r="X42">
        <v>1417960</v>
      </c>
      <c r="Y42">
        <v>728760</v>
      </c>
      <c r="Z42">
        <v>4428</v>
      </c>
      <c r="AB42">
        <v>2020</v>
      </c>
      <c r="AC42" t="s">
        <v>191</v>
      </c>
      <c r="AD42" t="s">
        <v>63</v>
      </c>
      <c r="AE42">
        <v>-77.061369999999997</v>
      </c>
      <c r="AF42">
        <v>16027001</v>
      </c>
      <c r="AG42">
        <v>16953</v>
      </c>
      <c r="AH42" s="3">
        <v>2146720</v>
      </c>
      <c r="AI42">
        <v>2020</v>
      </c>
      <c r="AK42" t="s">
        <v>70</v>
      </c>
      <c r="AL42" t="s">
        <v>71</v>
      </c>
      <c r="AN42" t="s">
        <v>192</v>
      </c>
      <c r="AO42" t="s">
        <v>73</v>
      </c>
      <c r="AP42">
        <v>38.929699999999997</v>
      </c>
      <c r="AQ42" t="s">
        <v>193</v>
      </c>
      <c r="AR42">
        <v>20008</v>
      </c>
      <c r="AS42" t="s">
        <v>194</v>
      </c>
      <c r="AU42" t="s">
        <v>195</v>
      </c>
      <c r="AV42">
        <v>1</v>
      </c>
      <c r="AW42">
        <v>1</v>
      </c>
      <c r="AX42">
        <v>4200</v>
      </c>
      <c r="AY42">
        <v>3449</v>
      </c>
      <c r="AZ42">
        <v>2021</v>
      </c>
      <c r="BA42" t="s">
        <v>77</v>
      </c>
      <c r="BB42" s="3">
        <v>3195000</v>
      </c>
      <c r="BC42" t="s">
        <v>78</v>
      </c>
      <c r="BD42">
        <v>0</v>
      </c>
      <c r="BE42">
        <v>1</v>
      </c>
      <c r="BF42">
        <v>0</v>
      </c>
      <c r="BG42" s="3">
        <v>1883913.44626426</v>
      </c>
      <c r="BH42" s="6">
        <f t="shared" si="0"/>
        <v>-1311086.55373574</v>
      </c>
      <c r="BI42" s="6">
        <f t="shared" si="1"/>
        <v>-262806.55373574002</v>
      </c>
      <c r="BJ42" s="6">
        <f t="shared" si="2"/>
        <v>94195.672313212999</v>
      </c>
      <c r="BK42" t="s">
        <v>1702</v>
      </c>
      <c r="BL42" s="3">
        <f t="shared" si="3"/>
        <v>107336</v>
      </c>
      <c r="BM42" t="s">
        <v>1708</v>
      </c>
    </row>
    <row r="43" spans="1:65" hidden="1" x14ac:dyDescent="0.2">
      <c r="A43">
        <v>576</v>
      </c>
      <c r="B43" t="s">
        <v>54</v>
      </c>
      <c r="C43" t="s">
        <v>89</v>
      </c>
      <c r="D43" t="s">
        <v>59</v>
      </c>
      <c r="E43">
        <v>1908</v>
      </c>
      <c r="F43">
        <v>1</v>
      </c>
      <c r="G43">
        <v>3</v>
      </c>
      <c r="H43">
        <v>1662</v>
      </c>
      <c r="I43">
        <v>1662</v>
      </c>
      <c r="J43">
        <v>1108</v>
      </c>
      <c r="K43" t="s">
        <v>60</v>
      </c>
      <c r="L43">
        <v>112</v>
      </c>
      <c r="M43">
        <v>3</v>
      </c>
      <c r="N43">
        <v>2.5</v>
      </c>
      <c r="O43" t="s">
        <v>80</v>
      </c>
      <c r="P43" t="s">
        <v>62</v>
      </c>
      <c r="Q43" t="s">
        <v>63</v>
      </c>
      <c r="R43" t="s">
        <v>245</v>
      </c>
      <c r="S43" t="s">
        <v>467</v>
      </c>
      <c r="T43" t="s">
        <v>154</v>
      </c>
      <c r="U43" t="s">
        <v>66</v>
      </c>
      <c r="V43" t="s">
        <v>67</v>
      </c>
      <c r="W43" t="s">
        <v>59</v>
      </c>
      <c r="X43">
        <v>576320</v>
      </c>
      <c r="Y43">
        <v>457880</v>
      </c>
      <c r="Z43">
        <v>671</v>
      </c>
      <c r="AB43">
        <v>2020</v>
      </c>
      <c r="AC43" t="s">
        <v>471</v>
      </c>
      <c r="AD43" t="s">
        <v>63</v>
      </c>
      <c r="AE43">
        <v>-76.993589999999998</v>
      </c>
      <c r="AF43">
        <v>16130308</v>
      </c>
      <c r="AG43">
        <v>8650</v>
      </c>
      <c r="AH43" s="3">
        <v>1034200</v>
      </c>
      <c r="AI43">
        <v>2020</v>
      </c>
      <c r="AK43" t="s">
        <v>70</v>
      </c>
      <c r="AL43" t="s">
        <v>71</v>
      </c>
      <c r="AN43" t="s">
        <v>247</v>
      </c>
      <c r="AO43" t="s">
        <v>73</v>
      </c>
      <c r="AP43">
        <v>38.887900000000002</v>
      </c>
      <c r="AQ43" t="s">
        <v>825</v>
      </c>
      <c r="AR43">
        <v>20003</v>
      </c>
      <c r="AS43" t="s">
        <v>1228</v>
      </c>
      <c r="AT43" t="s">
        <v>63</v>
      </c>
      <c r="AU43" t="s">
        <v>1229</v>
      </c>
      <c r="AV43">
        <v>0</v>
      </c>
      <c r="AW43">
        <v>0</v>
      </c>
      <c r="AX43">
        <v>1662</v>
      </c>
      <c r="AY43">
        <v>1334</v>
      </c>
      <c r="BA43" t="s">
        <v>1230</v>
      </c>
      <c r="BB43" s="3">
        <v>989500</v>
      </c>
      <c r="BC43" t="s">
        <v>123</v>
      </c>
      <c r="BD43">
        <v>1</v>
      </c>
      <c r="BE43">
        <v>0</v>
      </c>
      <c r="BF43">
        <v>0</v>
      </c>
      <c r="BG43" s="3">
        <v>774835.55245694495</v>
      </c>
      <c r="BH43" s="6">
        <f t="shared" si="0"/>
        <v>-214664.44754305505</v>
      </c>
      <c r="BI43" s="6">
        <f t="shared" si="1"/>
        <v>-259364.44754305505</v>
      </c>
      <c r="BJ43" s="6">
        <f t="shared" si="2"/>
        <v>38741.77762284725</v>
      </c>
      <c r="BK43" t="s">
        <v>1702</v>
      </c>
      <c r="BL43" s="3">
        <f t="shared" si="3"/>
        <v>51710</v>
      </c>
      <c r="BM43" t="s">
        <v>1708</v>
      </c>
    </row>
    <row r="44" spans="1:65" hidden="1" x14ac:dyDescent="0.2">
      <c r="A44">
        <v>98</v>
      </c>
      <c r="B44" t="s">
        <v>163</v>
      </c>
      <c r="C44" t="s">
        <v>448</v>
      </c>
      <c r="D44" t="s">
        <v>59</v>
      </c>
      <c r="E44">
        <v>1900</v>
      </c>
      <c r="F44">
        <v>0</v>
      </c>
      <c r="G44">
        <v>4</v>
      </c>
      <c r="H44">
        <v>3364</v>
      </c>
      <c r="I44">
        <v>3364</v>
      </c>
      <c r="J44">
        <v>2518</v>
      </c>
      <c r="K44" t="s">
        <v>60</v>
      </c>
      <c r="L44">
        <v>1128</v>
      </c>
      <c r="M44">
        <v>3</v>
      </c>
      <c r="N44">
        <v>3.5</v>
      </c>
      <c r="O44" t="s">
        <v>449</v>
      </c>
      <c r="P44" t="s">
        <v>62</v>
      </c>
      <c r="Q44" t="s">
        <v>63</v>
      </c>
      <c r="R44" t="s">
        <v>154</v>
      </c>
      <c r="S44" t="s">
        <v>65</v>
      </c>
      <c r="T44" t="s">
        <v>64</v>
      </c>
      <c r="U44" t="s">
        <v>66</v>
      </c>
      <c r="V44" t="s">
        <v>67</v>
      </c>
      <c r="W44" t="s">
        <v>59</v>
      </c>
      <c r="X44">
        <v>974930</v>
      </c>
      <c r="Y44">
        <v>513770</v>
      </c>
      <c r="Z44">
        <v>1620</v>
      </c>
      <c r="AB44">
        <v>2020</v>
      </c>
      <c r="AC44" t="s">
        <v>246</v>
      </c>
      <c r="AD44" t="s">
        <v>63</v>
      </c>
      <c r="AE44">
        <v>-76.990639999999999</v>
      </c>
      <c r="AF44">
        <v>16175623</v>
      </c>
      <c r="AG44">
        <v>11534</v>
      </c>
      <c r="AH44" s="3">
        <v>1488700</v>
      </c>
      <c r="AI44">
        <v>2020</v>
      </c>
      <c r="AK44" t="s">
        <v>70</v>
      </c>
      <c r="AL44" t="s">
        <v>71</v>
      </c>
      <c r="AN44" t="s">
        <v>392</v>
      </c>
      <c r="AO44" t="s">
        <v>73</v>
      </c>
      <c r="AP44">
        <v>38.899050000000003</v>
      </c>
      <c r="AQ44" t="s">
        <v>450</v>
      </c>
      <c r="AR44">
        <v>20002</v>
      </c>
      <c r="AS44" t="s">
        <v>451</v>
      </c>
      <c r="AU44" t="s">
        <v>452</v>
      </c>
      <c r="AV44">
        <v>0</v>
      </c>
      <c r="AW44">
        <v>0</v>
      </c>
      <c r="AX44">
        <v>2538</v>
      </c>
      <c r="AY44">
        <v>4416</v>
      </c>
      <c r="AZ44">
        <v>2014</v>
      </c>
      <c r="BB44" s="3">
        <v>2250000</v>
      </c>
      <c r="BC44" t="s">
        <v>78</v>
      </c>
      <c r="BD44">
        <v>0</v>
      </c>
      <c r="BE44">
        <v>0</v>
      </c>
      <c r="BF44">
        <v>0</v>
      </c>
      <c r="BG44" s="3">
        <v>1234181.70740282</v>
      </c>
      <c r="BH44" s="6">
        <f t="shared" si="0"/>
        <v>-1015818.29259718</v>
      </c>
      <c r="BI44" s="6">
        <f t="shared" si="1"/>
        <v>-254518.29259718</v>
      </c>
      <c r="BJ44" s="6">
        <f t="shared" si="2"/>
        <v>61709.085370141001</v>
      </c>
      <c r="BK44" t="s">
        <v>1702</v>
      </c>
      <c r="BL44" s="3">
        <f t="shared" si="3"/>
        <v>74435</v>
      </c>
      <c r="BM44" t="s">
        <v>1708</v>
      </c>
    </row>
    <row r="45" spans="1:65" hidden="1" x14ac:dyDescent="0.2">
      <c r="A45">
        <v>900</v>
      </c>
      <c r="B45" t="s">
        <v>163</v>
      </c>
      <c r="C45" t="s">
        <v>185</v>
      </c>
      <c r="D45" t="s">
        <v>59</v>
      </c>
      <c r="E45">
        <v>1912</v>
      </c>
      <c r="F45">
        <v>5</v>
      </c>
      <c r="G45">
        <v>3</v>
      </c>
      <c r="H45">
        <v>2022</v>
      </c>
      <c r="I45">
        <v>1868</v>
      </c>
      <c r="J45">
        <v>1348</v>
      </c>
      <c r="K45" t="s">
        <v>60</v>
      </c>
      <c r="L45">
        <v>942</v>
      </c>
      <c r="M45">
        <v>3</v>
      </c>
      <c r="N45">
        <v>2</v>
      </c>
      <c r="O45" t="s">
        <v>80</v>
      </c>
      <c r="P45" t="s">
        <v>62</v>
      </c>
      <c r="Q45" t="s">
        <v>63</v>
      </c>
      <c r="R45" t="s">
        <v>245</v>
      </c>
      <c r="S45" t="s">
        <v>65</v>
      </c>
      <c r="T45" t="s">
        <v>154</v>
      </c>
      <c r="U45" t="s">
        <v>66</v>
      </c>
      <c r="V45" t="s">
        <v>67</v>
      </c>
      <c r="W45" t="s">
        <v>59</v>
      </c>
      <c r="X45">
        <v>643950</v>
      </c>
      <c r="Y45">
        <v>460070</v>
      </c>
      <c r="Z45">
        <v>728</v>
      </c>
      <c r="AA45" t="s">
        <v>380</v>
      </c>
      <c r="AB45">
        <v>2020</v>
      </c>
      <c r="AC45" t="s">
        <v>471</v>
      </c>
      <c r="AD45" t="s">
        <v>63</v>
      </c>
      <c r="AE45">
        <v>-77.025779999999997</v>
      </c>
      <c r="AF45">
        <v>15978073</v>
      </c>
      <c r="AG45">
        <v>8466</v>
      </c>
      <c r="AH45" s="3">
        <v>1104020</v>
      </c>
      <c r="AI45">
        <v>2020</v>
      </c>
      <c r="AK45" t="s">
        <v>70</v>
      </c>
      <c r="AL45" t="s">
        <v>71</v>
      </c>
      <c r="AN45" t="s">
        <v>100</v>
      </c>
      <c r="AO45" t="s">
        <v>73</v>
      </c>
      <c r="AP45">
        <v>38.908410000000003</v>
      </c>
      <c r="AQ45" t="s">
        <v>792</v>
      </c>
      <c r="AR45">
        <v>20001</v>
      </c>
      <c r="AS45" t="s">
        <v>1660</v>
      </c>
      <c r="AT45" t="s">
        <v>59</v>
      </c>
      <c r="AU45" t="s">
        <v>1661</v>
      </c>
      <c r="AV45">
        <v>0</v>
      </c>
      <c r="AW45">
        <v>0</v>
      </c>
      <c r="AX45">
        <v>1868</v>
      </c>
      <c r="AY45">
        <v>4285</v>
      </c>
      <c r="BB45" s="3">
        <v>0</v>
      </c>
      <c r="BC45" t="s">
        <v>78</v>
      </c>
      <c r="BD45">
        <v>0</v>
      </c>
      <c r="BE45">
        <v>0</v>
      </c>
      <c r="BF45">
        <v>0</v>
      </c>
      <c r="BG45" s="3">
        <v>870621.06669867004</v>
      </c>
      <c r="BH45" s="6">
        <f t="shared" si="0"/>
        <v>870621.06669867004</v>
      </c>
      <c r="BI45" s="6">
        <f t="shared" si="1"/>
        <v>-233398.93330132996</v>
      </c>
      <c r="BJ45" s="6">
        <f t="shared" si="2"/>
        <v>43531.053334933502</v>
      </c>
      <c r="BL45" s="3">
        <f t="shared" si="3"/>
        <v>55201</v>
      </c>
      <c r="BM45" t="s">
        <v>1708</v>
      </c>
    </row>
    <row r="46" spans="1:65" hidden="1" x14ac:dyDescent="0.2">
      <c r="A46">
        <v>728</v>
      </c>
      <c r="B46" t="s">
        <v>55</v>
      </c>
      <c r="C46" t="s">
        <v>97</v>
      </c>
      <c r="D46" t="s">
        <v>59</v>
      </c>
      <c r="E46">
        <v>1937</v>
      </c>
      <c r="F46">
        <v>1</v>
      </c>
      <c r="G46">
        <v>3</v>
      </c>
      <c r="H46">
        <v>1139</v>
      </c>
      <c r="I46">
        <v>1139</v>
      </c>
      <c r="J46">
        <v>1139</v>
      </c>
      <c r="K46" t="s">
        <v>143</v>
      </c>
      <c r="L46">
        <v>1917</v>
      </c>
      <c r="M46">
        <v>2</v>
      </c>
      <c r="N46">
        <v>1</v>
      </c>
      <c r="O46" t="s">
        <v>80</v>
      </c>
      <c r="P46" t="s">
        <v>62</v>
      </c>
      <c r="Q46" t="s">
        <v>59</v>
      </c>
      <c r="R46" t="s">
        <v>64</v>
      </c>
      <c r="S46" t="s">
        <v>82</v>
      </c>
      <c r="T46" t="s">
        <v>64</v>
      </c>
      <c r="U46" t="s">
        <v>66</v>
      </c>
      <c r="V46" t="s">
        <v>67</v>
      </c>
      <c r="W46" t="s">
        <v>59</v>
      </c>
      <c r="X46">
        <v>55500</v>
      </c>
      <c r="Y46">
        <v>725000</v>
      </c>
      <c r="Z46">
        <v>6503</v>
      </c>
      <c r="AB46">
        <v>2021</v>
      </c>
      <c r="AC46" t="s">
        <v>299</v>
      </c>
      <c r="AD46" t="s">
        <v>59</v>
      </c>
      <c r="AE46">
        <v>-77.114559999999997</v>
      </c>
      <c r="AF46">
        <v>10673301</v>
      </c>
      <c r="AG46">
        <v>8039</v>
      </c>
      <c r="AH46" s="3">
        <v>780500</v>
      </c>
      <c r="AI46">
        <v>2021</v>
      </c>
      <c r="AK46" t="s">
        <v>148</v>
      </c>
      <c r="AL46" t="s">
        <v>149</v>
      </c>
      <c r="AO46" t="s">
        <v>150</v>
      </c>
      <c r="AP46">
        <v>38.893979999999999</v>
      </c>
      <c r="AQ46" t="s">
        <v>1163</v>
      </c>
      <c r="AR46">
        <v>22207</v>
      </c>
      <c r="AS46" t="s">
        <v>1432</v>
      </c>
      <c r="AU46" t="s">
        <v>136</v>
      </c>
      <c r="AV46">
        <v>1</v>
      </c>
      <c r="AW46">
        <v>1</v>
      </c>
      <c r="AX46">
        <v>1139</v>
      </c>
      <c r="AY46">
        <v>2348</v>
      </c>
      <c r="BB46" s="3">
        <v>799000</v>
      </c>
      <c r="BC46" t="s">
        <v>88</v>
      </c>
      <c r="BD46">
        <v>0</v>
      </c>
      <c r="BE46">
        <v>1</v>
      </c>
      <c r="BF46">
        <v>0</v>
      </c>
      <c r="BG46" s="3">
        <v>554607.16836753394</v>
      </c>
      <c r="BH46" s="6">
        <f t="shared" si="0"/>
        <v>-244392.83163246606</v>
      </c>
      <c r="BI46" s="6">
        <f t="shared" si="1"/>
        <v>-225892.83163246606</v>
      </c>
      <c r="BJ46" s="6">
        <f t="shared" si="2"/>
        <v>27730.358418376698</v>
      </c>
      <c r="BK46" t="s">
        <v>1702</v>
      </c>
      <c r="BL46" s="3">
        <f t="shared" si="3"/>
        <v>39025</v>
      </c>
      <c r="BM46" t="s">
        <v>1708</v>
      </c>
    </row>
    <row r="47" spans="1:65" hidden="1" x14ac:dyDescent="0.2">
      <c r="A47">
        <v>654</v>
      </c>
      <c r="B47" t="s">
        <v>55</v>
      </c>
      <c r="C47" t="s">
        <v>58</v>
      </c>
      <c r="D47" t="s">
        <v>59</v>
      </c>
      <c r="E47">
        <v>1942</v>
      </c>
      <c r="F47">
        <v>1</v>
      </c>
      <c r="G47">
        <v>3</v>
      </c>
      <c r="H47">
        <v>1674</v>
      </c>
      <c r="I47">
        <v>1674</v>
      </c>
      <c r="J47">
        <v>1674</v>
      </c>
      <c r="K47" t="s">
        <v>113</v>
      </c>
      <c r="L47">
        <v>5510</v>
      </c>
      <c r="M47">
        <v>3</v>
      </c>
      <c r="N47">
        <v>1.5</v>
      </c>
      <c r="O47" t="s">
        <v>80</v>
      </c>
      <c r="P47" t="s">
        <v>62</v>
      </c>
      <c r="Q47" t="s">
        <v>63</v>
      </c>
      <c r="R47" t="s">
        <v>64</v>
      </c>
      <c r="S47" t="s">
        <v>65</v>
      </c>
      <c r="T47" t="s">
        <v>64</v>
      </c>
      <c r="U47" t="s">
        <v>66</v>
      </c>
      <c r="V47" t="s">
        <v>67</v>
      </c>
      <c r="W47" t="s">
        <v>59</v>
      </c>
      <c r="X47">
        <v>254700</v>
      </c>
      <c r="Y47">
        <v>887200</v>
      </c>
      <c r="Z47">
        <v>9303</v>
      </c>
      <c r="AA47" t="s">
        <v>1326</v>
      </c>
      <c r="AB47">
        <v>2021</v>
      </c>
      <c r="AC47" t="s">
        <v>198</v>
      </c>
      <c r="AD47" t="s">
        <v>59</v>
      </c>
      <c r="AE47">
        <v>-77.112319999999997</v>
      </c>
      <c r="AF47">
        <v>13862808</v>
      </c>
      <c r="AG47">
        <v>12766</v>
      </c>
      <c r="AH47" s="3">
        <v>1141900</v>
      </c>
      <c r="AI47">
        <v>2021</v>
      </c>
      <c r="AK47" t="s">
        <v>116</v>
      </c>
      <c r="AL47" t="s">
        <v>117</v>
      </c>
      <c r="AN47" t="s">
        <v>118</v>
      </c>
      <c r="AO47" t="s">
        <v>119</v>
      </c>
      <c r="AP47">
        <v>38.979709999999997</v>
      </c>
      <c r="AQ47" t="s">
        <v>1327</v>
      </c>
      <c r="AR47">
        <v>20817</v>
      </c>
      <c r="AS47" t="s">
        <v>1328</v>
      </c>
      <c r="AU47" t="s">
        <v>1069</v>
      </c>
      <c r="AV47">
        <v>0</v>
      </c>
      <c r="AW47">
        <v>0</v>
      </c>
      <c r="AX47">
        <v>1674</v>
      </c>
      <c r="AY47">
        <v>6305</v>
      </c>
      <c r="BB47" s="3">
        <v>900000</v>
      </c>
      <c r="BC47" t="s">
        <v>88</v>
      </c>
      <c r="BD47">
        <v>0</v>
      </c>
      <c r="BE47">
        <v>1</v>
      </c>
      <c r="BF47">
        <v>0</v>
      </c>
      <c r="BG47" s="3">
        <v>938400.38239255501</v>
      </c>
      <c r="BH47" s="6">
        <f t="shared" si="0"/>
        <v>38400.38239255501</v>
      </c>
      <c r="BI47" s="6">
        <f t="shared" si="1"/>
        <v>-203499.61760744499</v>
      </c>
      <c r="BJ47" s="6">
        <f t="shared" si="2"/>
        <v>46920.019119627752</v>
      </c>
      <c r="BL47" s="3">
        <f t="shared" si="3"/>
        <v>57095</v>
      </c>
      <c r="BM47" t="s">
        <v>1708</v>
      </c>
    </row>
    <row r="48" spans="1:65" hidden="1" x14ac:dyDescent="0.2">
      <c r="A48">
        <v>139</v>
      </c>
      <c r="B48" t="s">
        <v>54</v>
      </c>
      <c r="C48" t="s">
        <v>185</v>
      </c>
      <c r="D48" t="s">
        <v>59</v>
      </c>
      <c r="E48">
        <v>1895</v>
      </c>
      <c r="F48">
        <v>1</v>
      </c>
      <c r="G48">
        <v>3</v>
      </c>
      <c r="H48">
        <v>2326</v>
      </c>
      <c r="I48">
        <v>1698</v>
      </c>
      <c r="J48">
        <v>1698</v>
      </c>
      <c r="K48" t="s">
        <v>60</v>
      </c>
      <c r="L48">
        <v>1306</v>
      </c>
      <c r="M48">
        <v>3</v>
      </c>
      <c r="N48">
        <v>2.5</v>
      </c>
      <c r="O48" t="s">
        <v>80</v>
      </c>
      <c r="P48" t="s">
        <v>62</v>
      </c>
      <c r="Q48" t="s">
        <v>63</v>
      </c>
      <c r="R48" t="s">
        <v>64</v>
      </c>
      <c r="S48" t="s">
        <v>65</v>
      </c>
      <c r="T48" t="s">
        <v>64</v>
      </c>
      <c r="U48" t="s">
        <v>66</v>
      </c>
      <c r="V48" t="s">
        <v>67</v>
      </c>
      <c r="W48" t="s">
        <v>59</v>
      </c>
      <c r="X48">
        <v>506810</v>
      </c>
      <c r="Y48">
        <v>713810</v>
      </c>
      <c r="Z48">
        <v>1500</v>
      </c>
      <c r="AA48" t="s">
        <v>68</v>
      </c>
      <c r="AB48">
        <v>2020</v>
      </c>
      <c r="AC48" t="s">
        <v>246</v>
      </c>
      <c r="AD48" t="s">
        <v>63</v>
      </c>
      <c r="AE48">
        <v>-77.030109999999993</v>
      </c>
      <c r="AF48">
        <v>15975503</v>
      </c>
      <c r="AG48">
        <v>9068</v>
      </c>
      <c r="AH48" s="3">
        <v>1220620</v>
      </c>
      <c r="AI48">
        <v>2020</v>
      </c>
      <c r="AK48" t="s">
        <v>70</v>
      </c>
      <c r="AL48" t="s">
        <v>71</v>
      </c>
      <c r="AN48" t="s">
        <v>100</v>
      </c>
      <c r="AO48" t="s">
        <v>73</v>
      </c>
      <c r="AP48">
        <v>38.911670000000001</v>
      </c>
      <c r="AQ48" t="s">
        <v>548</v>
      </c>
      <c r="AR48">
        <v>20009</v>
      </c>
      <c r="AS48" t="s">
        <v>549</v>
      </c>
      <c r="AU48" t="s">
        <v>550</v>
      </c>
      <c r="AV48">
        <v>0</v>
      </c>
      <c r="AW48">
        <v>1</v>
      </c>
      <c r="AX48">
        <v>1698</v>
      </c>
      <c r="AY48">
        <v>4311</v>
      </c>
      <c r="BB48" s="3">
        <v>1995000</v>
      </c>
      <c r="BC48" t="s">
        <v>78</v>
      </c>
      <c r="BD48">
        <v>1</v>
      </c>
      <c r="BE48">
        <v>0</v>
      </c>
      <c r="BF48">
        <v>0</v>
      </c>
      <c r="BG48" s="3">
        <v>1021038.06440633</v>
      </c>
      <c r="BH48" s="6">
        <f t="shared" si="0"/>
        <v>-973961.93559367</v>
      </c>
      <c r="BI48" s="6">
        <f t="shared" si="1"/>
        <v>-199581.93559367</v>
      </c>
      <c r="BJ48" s="6">
        <f t="shared" si="2"/>
        <v>51051.903220316504</v>
      </c>
      <c r="BK48" t="s">
        <v>1702</v>
      </c>
      <c r="BL48" s="3">
        <f t="shared" si="3"/>
        <v>61031</v>
      </c>
      <c r="BM48" t="s">
        <v>1708</v>
      </c>
    </row>
    <row r="49" spans="1:65" hidden="1" x14ac:dyDescent="0.2">
      <c r="A49">
        <v>504</v>
      </c>
      <c r="B49" t="s">
        <v>55</v>
      </c>
      <c r="D49" t="s">
        <v>59</v>
      </c>
      <c r="E49">
        <v>1952</v>
      </c>
      <c r="F49">
        <v>2</v>
      </c>
      <c r="G49">
        <v>2</v>
      </c>
      <c r="H49">
        <v>1225</v>
      </c>
      <c r="I49">
        <v>1225</v>
      </c>
      <c r="J49">
        <v>1225</v>
      </c>
      <c r="K49" t="s">
        <v>143</v>
      </c>
      <c r="L49">
        <v>2936</v>
      </c>
      <c r="M49">
        <v>3</v>
      </c>
      <c r="N49">
        <v>2</v>
      </c>
      <c r="O49" t="s">
        <v>80</v>
      </c>
      <c r="P49" t="s">
        <v>62</v>
      </c>
      <c r="Q49" t="s">
        <v>63</v>
      </c>
      <c r="R49" t="s">
        <v>64</v>
      </c>
      <c r="S49" t="s">
        <v>65</v>
      </c>
      <c r="T49" t="s">
        <v>64</v>
      </c>
      <c r="U49" t="s">
        <v>66</v>
      </c>
      <c r="V49" t="s">
        <v>67</v>
      </c>
      <c r="W49" t="s">
        <v>59</v>
      </c>
      <c r="X49">
        <v>181700</v>
      </c>
      <c r="Y49">
        <v>693300</v>
      </c>
      <c r="Z49">
        <v>9708</v>
      </c>
      <c r="AB49">
        <v>2020</v>
      </c>
      <c r="AC49" t="s">
        <v>147</v>
      </c>
      <c r="AD49" t="s">
        <v>63</v>
      </c>
      <c r="AE49">
        <v>-77.111770000000007</v>
      </c>
      <c r="AF49">
        <v>10667409</v>
      </c>
      <c r="AG49">
        <v>8977</v>
      </c>
      <c r="AH49" s="3">
        <v>875000</v>
      </c>
      <c r="AI49">
        <v>2020</v>
      </c>
      <c r="AK49" t="s">
        <v>148</v>
      </c>
      <c r="AL49" t="s">
        <v>149</v>
      </c>
      <c r="AO49" t="s">
        <v>150</v>
      </c>
      <c r="AP49">
        <v>38.91498</v>
      </c>
      <c r="AQ49" t="s">
        <v>1143</v>
      </c>
      <c r="AR49">
        <v>22207</v>
      </c>
      <c r="AS49" t="s">
        <v>1144</v>
      </c>
      <c r="AV49">
        <v>0</v>
      </c>
      <c r="AW49">
        <v>0</v>
      </c>
      <c r="AX49">
        <v>1225</v>
      </c>
      <c r="AY49">
        <v>5306</v>
      </c>
      <c r="BA49" t="s">
        <v>242</v>
      </c>
      <c r="BB49" s="3">
        <v>1099000</v>
      </c>
      <c r="BC49" t="s">
        <v>78</v>
      </c>
      <c r="BD49">
        <v>0</v>
      </c>
      <c r="BE49">
        <v>1</v>
      </c>
      <c r="BF49">
        <v>0</v>
      </c>
      <c r="BG49" s="3">
        <v>679392.408409297</v>
      </c>
      <c r="BH49" s="6">
        <f t="shared" si="0"/>
        <v>-419607.591590703</v>
      </c>
      <c r="BI49" s="6">
        <f t="shared" si="1"/>
        <v>-195607.591590703</v>
      </c>
      <c r="BJ49" s="6">
        <f t="shared" si="2"/>
        <v>33969.620420464853</v>
      </c>
      <c r="BK49" t="s">
        <v>1702</v>
      </c>
      <c r="BL49" s="3">
        <f t="shared" si="3"/>
        <v>43750</v>
      </c>
      <c r="BM49" t="s">
        <v>1708</v>
      </c>
    </row>
    <row r="50" spans="1:65" hidden="1" x14ac:dyDescent="0.2">
      <c r="A50">
        <v>540</v>
      </c>
      <c r="B50" t="s">
        <v>54</v>
      </c>
      <c r="C50" t="s">
        <v>89</v>
      </c>
      <c r="D50" t="s">
        <v>59</v>
      </c>
      <c r="E50">
        <v>1891</v>
      </c>
      <c r="F50">
        <v>1</v>
      </c>
      <c r="G50">
        <v>3</v>
      </c>
      <c r="H50">
        <v>1755</v>
      </c>
      <c r="I50">
        <v>1755</v>
      </c>
      <c r="J50">
        <v>1755</v>
      </c>
      <c r="K50" t="s">
        <v>60</v>
      </c>
      <c r="L50">
        <v>512</v>
      </c>
      <c r="M50">
        <v>3</v>
      </c>
      <c r="N50">
        <v>2</v>
      </c>
      <c r="O50" t="s">
        <v>80</v>
      </c>
      <c r="P50" t="s">
        <v>62</v>
      </c>
      <c r="Q50" t="s">
        <v>63</v>
      </c>
      <c r="R50" t="s">
        <v>64</v>
      </c>
      <c r="S50" t="s">
        <v>82</v>
      </c>
      <c r="T50" t="s">
        <v>1181</v>
      </c>
      <c r="U50" t="s">
        <v>66</v>
      </c>
      <c r="V50" t="s">
        <v>67</v>
      </c>
      <c r="W50" t="s">
        <v>59</v>
      </c>
      <c r="X50">
        <v>460980</v>
      </c>
      <c r="Y50">
        <v>468230</v>
      </c>
      <c r="Z50">
        <v>975</v>
      </c>
      <c r="AB50">
        <v>2020</v>
      </c>
      <c r="AC50" t="s">
        <v>246</v>
      </c>
      <c r="AD50" t="s">
        <v>63</v>
      </c>
      <c r="AE50">
        <v>-76.998990000000006</v>
      </c>
      <c r="AF50">
        <v>15988089</v>
      </c>
      <c r="AG50">
        <v>6875</v>
      </c>
      <c r="AH50" s="3">
        <v>929210</v>
      </c>
      <c r="AI50">
        <v>2020</v>
      </c>
      <c r="AK50" t="s">
        <v>70</v>
      </c>
      <c r="AL50" t="s">
        <v>71</v>
      </c>
      <c r="AN50" t="s">
        <v>392</v>
      </c>
      <c r="AO50" t="s">
        <v>73</v>
      </c>
      <c r="AP50">
        <v>38.897550000000003</v>
      </c>
      <c r="AQ50" t="s">
        <v>845</v>
      </c>
      <c r="AR50">
        <v>20002</v>
      </c>
      <c r="AS50" t="s">
        <v>1182</v>
      </c>
      <c r="AV50">
        <v>0</v>
      </c>
      <c r="AW50">
        <v>1</v>
      </c>
      <c r="AX50">
        <v>1755</v>
      </c>
      <c r="AY50">
        <v>5216</v>
      </c>
      <c r="BB50" s="3">
        <v>1025000</v>
      </c>
      <c r="BC50" t="s">
        <v>78</v>
      </c>
      <c r="BD50">
        <v>1</v>
      </c>
      <c r="BE50">
        <v>0</v>
      </c>
      <c r="BF50">
        <v>0</v>
      </c>
      <c r="BG50" s="3">
        <v>736646.47894975496</v>
      </c>
      <c r="BH50" s="6">
        <f t="shared" si="0"/>
        <v>-288353.52105024504</v>
      </c>
      <c r="BI50" s="6">
        <f t="shared" si="1"/>
        <v>-192563.52105024504</v>
      </c>
      <c r="BJ50" s="6">
        <f t="shared" si="2"/>
        <v>36832.323947487748</v>
      </c>
      <c r="BK50" t="s">
        <v>1702</v>
      </c>
      <c r="BL50" s="3">
        <f t="shared" si="3"/>
        <v>46460.5</v>
      </c>
      <c r="BM50" t="s">
        <v>1708</v>
      </c>
    </row>
    <row r="51" spans="1:65" hidden="1" x14ac:dyDescent="0.2">
      <c r="A51">
        <v>200</v>
      </c>
      <c r="B51" t="s">
        <v>54</v>
      </c>
      <c r="C51" t="s">
        <v>89</v>
      </c>
      <c r="D51" t="s">
        <v>59</v>
      </c>
      <c r="E51">
        <v>1989</v>
      </c>
      <c r="F51">
        <v>2</v>
      </c>
      <c r="G51">
        <v>2</v>
      </c>
      <c r="H51">
        <v>3080</v>
      </c>
      <c r="I51">
        <v>2932</v>
      </c>
      <c r="J51">
        <v>2156</v>
      </c>
      <c r="K51" t="s">
        <v>60</v>
      </c>
      <c r="L51">
        <v>4004</v>
      </c>
      <c r="M51">
        <v>3</v>
      </c>
      <c r="N51">
        <v>3.5</v>
      </c>
      <c r="O51" t="s">
        <v>80</v>
      </c>
      <c r="P51" t="s">
        <v>106</v>
      </c>
      <c r="Q51" t="s">
        <v>63</v>
      </c>
      <c r="R51" t="s">
        <v>64</v>
      </c>
      <c r="S51" t="s">
        <v>65</v>
      </c>
      <c r="T51" t="s">
        <v>64</v>
      </c>
      <c r="U51" t="s">
        <v>66</v>
      </c>
      <c r="V51" t="s">
        <v>67</v>
      </c>
      <c r="W51" t="s">
        <v>63</v>
      </c>
      <c r="X51">
        <v>1034700</v>
      </c>
      <c r="Y51">
        <v>573200</v>
      </c>
      <c r="Z51">
        <v>2420</v>
      </c>
      <c r="AB51">
        <v>2020</v>
      </c>
      <c r="AC51">
        <v>0</v>
      </c>
      <c r="AD51" t="s">
        <v>63</v>
      </c>
      <c r="AE51">
        <v>-77.077629999999999</v>
      </c>
      <c r="AF51">
        <v>16006780</v>
      </c>
      <c r="AG51">
        <v>12737</v>
      </c>
      <c r="AH51" s="3">
        <v>1607900</v>
      </c>
      <c r="AI51">
        <v>2020</v>
      </c>
      <c r="AK51" t="s">
        <v>70</v>
      </c>
      <c r="AL51" t="s">
        <v>71</v>
      </c>
      <c r="AN51" t="s">
        <v>660</v>
      </c>
      <c r="AO51" t="s">
        <v>73</v>
      </c>
      <c r="AP51">
        <v>38.916890000000002</v>
      </c>
      <c r="AQ51" t="s">
        <v>661</v>
      </c>
      <c r="AR51">
        <v>20007</v>
      </c>
      <c r="AS51" t="s">
        <v>662</v>
      </c>
      <c r="AV51">
        <v>1</v>
      </c>
      <c r="AW51">
        <v>1</v>
      </c>
      <c r="AX51">
        <v>2932</v>
      </c>
      <c r="AY51">
        <v>2131</v>
      </c>
      <c r="BB51" s="3">
        <v>1695000</v>
      </c>
      <c r="BC51" t="s">
        <v>78</v>
      </c>
      <c r="BD51">
        <v>1</v>
      </c>
      <c r="BE51">
        <v>0</v>
      </c>
      <c r="BF51">
        <v>0</v>
      </c>
      <c r="BG51" s="3">
        <v>1415414.01619073</v>
      </c>
      <c r="BH51" s="6">
        <f t="shared" si="0"/>
        <v>-279585.98380926996</v>
      </c>
      <c r="BI51" s="6">
        <f t="shared" si="1"/>
        <v>-192485.98380926996</v>
      </c>
      <c r="BJ51" s="6">
        <f t="shared" si="2"/>
        <v>70770.700809536502</v>
      </c>
      <c r="BK51" t="s">
        <v>1702</v>
      </c>
      <c r="BL51" s="3">
        <f t="shared" si="3"/>
        <v>80395</v>
      </c>
      <c r="BM51" t="s">
        <v>1708</v>
      </c>
    </row>
    <row r="52" spans="1:65" hidden="1" x14ac:dyDescent="0.2">
      <c r="A52">
        <v>101</v>
      </c>
      <c r="B52" t="s">
        <v>55</v>
      </c>
      <c r="C52" t="s">
        <v>58</v>
      </c>
      <c r="D52" t="s">
        <v>59</v>
      </c>
      <c r="E52">
        <v>1935</v>
      </c>
      <c r="F52">
        <v>2</v>
      </c>
      <c r="G52">
        <v>3</v>
      </c>
      <c r="H52">
        <v>3132</v>
      </c>
      <c r="I52">
        <v>2664</v>
      </c>
      <c r="J52">
        <v>2196</v>
      </c>
      <c r="K52" t="s">
        <v>113</v>
      </c>
      <c r="L52">
        <v>5212</v>
      </c>
      <c r="M52">
        <v>4</v>
      </c>
      <c r="N52">
        <v>3.5</v>
      </c>
      <c r="O52" t="s">
        <v>80</v>
      </c>
      <c r="P52" t="s">
        <v>62</v>
      </c>
      <c r="Q52" t="s">
        <v>59</v>
      </c>
      <c r="R52" t="s">
        <v>64</v>
      </c>
      <c r="S52" t="s">
        <v>298</v>
      </c>
      <c r="T52" t="s">
        <v>64</v>
      </c>
      <c r="U52" t="s">
        <v>66</v>
      </c>
      <c r="V52" t="s">
        <v>67</v>
      </c>
      <c r="W52" t="s">
        <v>59</v>
      </c>
      <c r="X52">
        <v>349700</v>
      </c>
      <c r="Y52">
        <v>1275400</v>
      </c>
      <c r="Z52">
        <v>13943</v>
      </c>
      <c r="AB52">
        <v>2021</v>
      </c>
      <c r="AC52" t="s">
        <v>198</v>
      </c>
      <c r="AD52" t="s">
        <v>59</v>
      </c>
      <c r="AE52">
        <v>-77.105170000000001</v>
      </c>
      <c r="AF52">
        <v>13924950</v>
      </c>
      <c r="AG52">
        <v>18440</v>
      </c>
      <c r="AH52" s="3">
        <v>1625100</v>
      </c>
      <c r="AI52">
        <v>2021</v>
      </c>
      <c r="AK52" t="s">
        <v>116</v>
      </c>
      <c r="AL52" t="s">
        <v>117</v>
      </c>
      <c r="AN52" t="s">
        <v>260</v>
      </c>
      <c r="AO52" t="s">
        <v>128</v>
      </c>
      <c r="AP52">
        <v>38.968910000000001</v>
      </c>
      <c r="AQ52" t="s">
        <v>261</v>
      </c>
      <c r="AR52">
        <v>20815</v>
      </c>
      <c r="AS52" t="s">
        <v>463</v>
      </c>
      <c r="AT52" t="s">
        <v>59</v>
      </c>
      <c r="AU52" t="s">
        <v>464</v>
      </c>
      <c r="AV52">
        <v>2</v>
      </c>
      <c r="AW52">
        <v>2</v>
      </c>
      <c r="AX52">
        <v>2664</v>
      </c>
      <c r="AY52">
        <v>6632</v>
      </c>
      <c r="BB52" s="3">
        <v>2250000</v>
      </c>
      <c r="BC52" t="s">
        <v>88</v>
      </c>
      <c r="BD52">
        <v>0</v>
      </c>
      <c r="BE52">
        <v>1</v>
      </c>
      <c r="BF52">
        <v>0</v>
      </c>
      <c r="BG52" s="3">
        <v>1434603.46314528</v>
      </c>
      <c r="BH52" s="6">
        <f t="shared" si="0"/>
        <v>-815396.53685471998</v>
      </c>
      <c r="BI52" s="6">
        <f t="shared" si="1"/>
        <v>-190496.53685471998</v>
      </c>
      <c r="BJ52" s="6">
        <f t="shared" si="2"/>
        <v>71730.173157263998</v>
      </c>
      <c r="BK52" t="s">
        <v>1702</v>
      </c>
      <c r="BL52" s="3">
        <f t="shared" si="3"/>
        <v>81255</v>
      </c>
      <c r="BM52" t="s">
        <v>1708</v>
      </c>
    </row>
    <row r="53" spans="1:65" hidden="1" x14ac:dyDescent="0.2">
      <c r="A53">
        <v>487</v>
      </c>
      <c r="B53" t="s">
        <v>54</v>
      </c>
      <c r="C53" t="s">
        <v>89</v>
      </c>
      <c r="D53" t="s">
        <v>59</v>
      </c>
      <c r="E53">
        <v>1921</v>
      </c>
      <c r="F53">
        <v>1</v>
      </c>
      <c r="G53">
        <v>3</v>
      </c>
      <c r="H53">
        <v>1386</v>
      </c>
      <c r="I53">
        <v>1080</v>
      </c>
      <c r="J53">
        <v>1080</v>
      </c>
      <c r="K53" t="s">
        <v>60</v>
      </c>
      <c r="L53">
        <v>3301</v>
      </c>
      <c r="M53">
        <v>2</v>
      </c>
      <c r="N53">
        <v>2</v>
      </c>
      <c r="O53" t="s">
        <v>80</v>
      </c>
      <c r="P53" t="s">
        <v>62</v>
      </c>
      <c r="Q53" t="s">
        <v>63</v>
      </c>
      <c r="S53" t="s">
        <v>82</v>
      </c>
      <c r="T53" t="s">
        <v>222</v>
      </c>
      <c r="U53" t="s">
        <v>66</v>
      </c>
      <c r="V53" t="s">
        <v>67</v>
      </c>
      <c r="W53" t="s">
        <v>59</v>
      </c>
      <c r="X53">
        <v>493500</v>
      </c>
      <c r="Y53">
        <v>632140</v>
      </c>
      <c r="Z53">
        <v>1523</v>
      </c>
      <c r="AB53">
        <v>2020</v>
      </c>
      <c r="AC53" t="s">
        <v>1106</v>
      </c>
      <c r="AD53" t="s">
        <v>63</v>
      </c>
      <c r="AE53">
        <v>-77.066509999999994</v>
      </c>
      <c r="AF53">
        <v>16004345</v>
      </c>
      <c r="AG53">
        <v>9295</v>
      </c>
      <c r="AH53" s="3">
        <v>1125640</v>
      </c>
      <c r="AI53">
        <v>2020</v>
      </c>
      <c r="AK53" t="s">
        <v>70</v>
      </c>
      <c r="AL53" t="s">
        <v>71</v>
      </c>
      <c r="AN53" t="s">
        <v>94</v>
      </c>
      <c r="AO53" t="s">
        <v>73</v>
      </c>
      <c r="AP53">
        <v>38.911900000000003</v>
      </c>
      <c r="AQ53" t="s">
        <v>1107</v>
      </c>
      <c r="AR53">
        <v>20007</v>
      </c>
      <c r="AS53" t="s">
        <v>1108</v>
      </c>
      <c r="AU53" t="s">
        <v>452</v>
      </c>
      <c r="AV53">
        <v>0</v>
      </c>
      <c r="AW53">
        <v>0</v>
      </c>
      <c r="AX53">
        <v>1080</v>
      </c>
      <c r="AY53">
        <v>2713</v>
      </c>
      <c r="BA53" t="s">
        <v>77</v>
      </c>
      <c r="BB53" s="3">
        <v>1110000</v>
      </c>
      <c r="BC53" t="s">
        <v>123</v>
      </c>
      <c r="BD53">
        <v>1</v>
      </c>
      <c r="BE53">
        <v>0</v>
      </c>
      <c r="BF53">
        <v>0</v>
      </c>
      <c r="BG53" s="3">
        <v>938158.60393741704</v>
      </c>
      <c r="BH53" s="6">
        <f t="shared" si="0"/>
        <v>-171841.39606258296</v>
      </c>
      <c r="BI53" s="6">
        <f t="shared" si="1"/>
        <v>-187481.39606258296</v>
      </c>
      <c r="BJ53" s="6">
        <f t="shared" si="2"/>
        <v>46907.930196870853</v>
      </c>
      <c r="BK53" t="s">
        <v>1702</v>
      </c>
      <c r="BL53" s="3">
        <f t="shared" si="3"/>
        <v>56282</v>
      </c>
      <c r="BM53" t="s">
        <v>1708</v>
      </c>
    </row>
    <row r="54" spans="1:65" hidden="1" x14ac:dyDescent="0.2">
      <c r="A54">
        <v>342</v>
      </c>
      <c r="B54" t="s">
        <v>54</v>
      </c>
      <c r="C54" t="s">
        <v>185</v>
      </c>
      <c r="D54" t="s">
        <v>59</v>
      </c>
      <c r="E54">
        <v>1910</v>
      </c>
      <c r="F54">
        <v>1</v>
      </c>
      <c r="G54">
        <v>3</v>
      </c>
      <c r="H54">
        <v>2435</v>
      </c>
      <c r="I54">
        <v>2435</v>
      </c>
      <c r="J54">
        <v>1628</v>
      </c>
      <c r="K54" t="s">
        <v>60</v>
      </c>
      <c r="L54">
        <v>514</v>
      </c>
      <c r="M54">
        <v>3</v>
      </c>
      <c r="N54">
        <v>3.5</v>
      </c>
      <c r="O54" t="s">
        <v>80</v>
      </c>
      <c r="P54" t="s">
        <v>62</v>
      </c>
      <c r="Q54" t="s">
        <v>63</v>
      </c>
      <c r="R54" t="s">
        <v>245</v>
      </c>
      <c r="S54" t="s">
        <v>65</v>
      </c>
      <c r="T54" t="s">
        <v>64</v>
      </c>
      <c r="U54" t="s">
        <v>66</v>
      </c>
      <c r="V54" t="s">
        <v>67</v>
      </c>
      <c r="W54" t="s">
        <v>59</v>
      </c>
      <c r="X54">
        <v>739810</v>
      </c>
      <c r="Y54">
        <v>516110</v>
      </c>
      <c r="Z54">
        <v>1663</v>
      </c>
      <c r="AA54" t="s">
        <v>68</v>
      </c>
      <c r="AB54">
        <v>2020</v>
      </c>
      <c r="AC54" t="s">
        <v>246</v>
      </c>
      <c r="AD54" t="s">
        <v>63</v>
      </c>
      <c r="AE54">
        <v>-76.998869999999997</v>
      </c>
      <c r="AF54">
        <v>15988066</v>
      </c>
      <c r="AG54">
        <v>10202</v>
      </c>
      <c r="AH54" s="3">
        <v>1255920</v>
      </c>
      <c r="AI54">
        <v>2020</v>
      </c>
      <c r="AK54" t="s">
        <v>70</v>
      </c>
      <c r="AL54" t="s">
        <v>71</v>
      </c>
      <c r="AN54" t="s">
        <v>392</v>
      </c>
      <c r="AO54" t="s">
        <v>73</v>
      </c>
      <c r="AP54">
        <v>38.89911</v>
      </c>
      <c r="AQ54" t="s">
        <v>450</v>
      </c>
      <c r="AR54">
        <v>20002</v>
      </c>
      <c r="AS54" t="s">
        <v>878</v>
      </c>
      <c r="AT54" t="s">
        <v>59</v>
      </c>
      <c r="AU54" t="s">
        <v>879</v>
      </c>
      <c r="AV54">
        <v>0</v>
      </c>
      <c r="AW54">
        <v>2</v>
      </c>
      <c r="AX54">
        <v>2334</v>
      </c>
      <c r="AY54">
        <v>4304</v>
      </c>
      <c r="BB54" s="3">
        <v>1349000</v>
      </c>
      <c r="BC54" t="s">
        <v>78</v>
      </c>
      <c r="BD54">
        <v>1</v>
      </c>
      <c r="BE54">
        <v>0</v>
      </c>
      <c r="BF54">
        <v>0</v>
      </c>
      <c r="BG54" s="3">
        <v>1068622.7960858</v>
      </c>
      <c r="BH54" s="6">
        <f t="shared" si="0"/>
        <v>-280377.20391419996</v>
      </c>
      <c r="BI54" s="6">
        <f t="shared" si="1"/>
        <v>-187297.20391419996</v>
      </c>
      <c r="BJ54" s="6">
        <f t="shared" si="2"/>
        <v>53431.139804290004</v>
      </c>
      <c r="BK54" t="s">
        <v>1702</v>
      </c>
      <c r="BL54" s="3">
        <f t="shared" si="3"/>
        <v>62796</v>
      </c>
      <c r="BM54" t="s">
        <v>1708</v>
      </c>
    </row>
    <row r="55" spans="1:65" hidden="1" x14ac:dyDescent="0.2">
      <c r="A55">
        <v>299</v>
      </c>
      <c r="B55" t="s">
        <v>54</v>
      </c>
      <c r="C55" t="s">
        <v>137</v>
      </c>
      <c r="D55" t="s">
        <v>59</v>
      </c>
      <c r="E55">
        <v>1976</v>
      </c>
      <c r="F55">
        <v>2</v>
      </c>
      <c r="G55">
        <v>3</v>
      </c>
      <c r="H55">
        <v>2268</v>
      </c>
      <c r="I55">
        <v>2268</v>
      </c>
      <c r="J55">
        <v>2268</v>
      </c>
      <c r="K55" t="s">
        <v>60</v>
      </c>
      <c r="L55">
        <v>1815</v>
      </c>
      <c r="M55">
        <v>3</v>
      </c>
      <c r="N55">
        <v>2.5</v>
      </c>
      <c r="O55" t="s">
        <v>804</v>
      </c>
      <c r="P55" t="s">
        <v>62</v>
      </c>
      <c r="Q55" t="s">
        <v>59</v>
      </c>
      <c r="R55" t="s">
        <v>154</v>
      </c>
      <c r="S55" t="s">
        <v>298</v>
      </c>
      <c r="T55" t="s">
        <v>154</v>
      </c>
      <c r="U55" t="s">
        <v>66</v>
      </c>
      <c r="V55" t="s">
        <v>67</v>
      </c>
      <c r="W55" t="s">
        <v>59</v>
      </c>
      <c r="X55">
        <v>508110</v>
      </c>
      <c r="Y55">
        <v>737830</v>
      </c>
      <c r="Z55">
        <v>1684</v>
      </c>
      <c r="AA55" t="s">
        <v>380</v>
      </c>
      <c r="AB55">
        <v>2020</v>
      </c>
      <c r="AC55" t="s">
        <v>164</v>
      </c>
      <c r="AD55" t="s">
        <v>63</v>
      </c>
      <c r="AE55">
        <v>-77.042349999999999</v>
      </c>
      <c r="AF55">
        <v>15968628</v>
      </c>
      <c r="AG55">
        <v>4872</v>
      </c>
      <c r="AH55" s="3">
        <v>1245940</v>
      </c>
      <c r="AI55">
        <v>2020</v>
      </c>
      <c r="AK55" t="s">
        <v>70</v>
      </c>
      <c r="AL55" t="s">
        <v>71</v>
      </c>
      <c r="AN55" t="s">
        <v>100</v>
      </c>
      <c r="AO55" t="s">
        <v>73</v>
      </c>
      <c r="AP55">
        <v>38.915759999999999</v>
      </c>
      <c r="AQ55" t="s">
        <v>511</v>
      </c>
      <c r="AR55">
        <v>20009</v>
      </c>
      <c r="AS55" t="s">
        <v>805</v>
      </c>
      <c r="AT55" t="s">
        <v>59</v>
      </c>
      <c r="AV55">
        <v>0</v>
      </c>
      <c r="AW55">
        <v>1</v>
      </c>
      <c r="AX55">
        <v>2268</v>
      </c>
      <c r="AY55">
        <v>7128</v>
      </c>
      <c r="BB55" s="3">
        <v>1445000</v>
      </c>
      <c r="BC55" t="s">
        <v>123</v>
      </c>
      <c r="BD55">
        <v>1</v>
      </c>
      <c r="BE55">
        <v>0</v>
      </c>
      <c r="BF55">
        <v>0</v>
      </c>
      <c r="BG55" s="3">
        <v>1059072.9488566499</v>
      </c>
      <c r="BH55" s="6">
        <f t="shared" si="0"/>
        <v>-385927.05114335008</v>
      </c>
      <c r="BI55" s="6">
        <f t="shared" si="1"/>
        <v>-186867.05114335008</v>
      </c>
      <c r="BJ55" s="6">
        <f t="shared" si="2"/>
        <v>52953.647442832502</v>
      </c>
      <c r="BK55" t="s">
        <v>1702</v>
      </c>
      <c r="BL55" s="3">
        <f t="shared" si="3"/>
        <v>62297</v>
      </c>
      <c r="BM55" t="s">
        <v>1708</v>
      </c>
    </row>
    <row r="56" spans="1:65" hidden="1" x14ac:dyDescent="0.2">
      <c r="A56">
        <v>561</v>
      </c>
      <c r="B56" t="s">
        <v>55</v>
      </c>
      <c r="C56" t="s">
        <v>1204</v>
      </c>
      <c r="D56" t="s">
        <v>59</v>
      </c>
      <c r="E56">
        <v>1885</v>
      </c>
      <c r="F56">
        <v>0</v>
      </c>
      <c r="G56">
        <v>3</v>
      </c>
      <c r="H56">
        <v>2952</v>
      </c>
      <c r="I56">
        <v>2852</v>
      </c>
      <c r="J56">
        <v>2326</v>
      </c>
      <c r="K56" t="s">
        <v>60</v>
      </c>
      <c r="L56">
        <v>952</v>
      </c>
      <c r="M56">
        <v>5</v>
      </c>
      <c r="N56">
        <v>1.5</v>
      </c>
      <c r="O56" t="s">
        <v>80</v>
      </c>
      <c r="P56" t="s">
        <v>62</v>
      </c>
      <c r="Q56" t="s">
        <v>59</v>
      </c>
      <c r="S56" t="s">
        <v>1205</v>
      </c>
      <c r="T56" t="s">
        <v>64</v>
      </c>
      <c r="U56" t="s">
        <v>359</v>
      </c>
      <c r="V56" t="s">
        <v>67</v>
      </c>
      <c r="W56" t="s">
        <v>59</v>
      </c>
      <c r="X56">
        <v>547190</v>
      </c>
      <c r="Y56">
        <v>575020</v>
      </c>
      <c r="Z56">
        <v>1305</v>
      </c>
      <c r="AA56" t="s">
        <v>936</v>
      </c>
      <c r="AB56">
        <v>2020</v>
      </c>
      <c r="AC56" t="s">
        <v>585</v>
      </c>
      <c r="AD56" t="s">
        <v>63</v>
      </c>
      <c r="AE56">
        <v>-77.025750000000002</v>
      </c>
      <c r="AF56">
        <v>15977844</v>
      </c>
      <c r="AG56">
        <v>2580</v>
      </c>
      <c r="AH56" s="3">
        <v>1122210</v>
      </c>
      <c r="AI56">
        <v>2020</v>
      </c>
      <c r="AK56" t="s">
        <v>70</v>
      </c>
      <c r="AL56" t="s">
        <v>71</v>
      </c>
      <c r="AN56" t="s">
        <v>100</v>
      </c>
      <c r="AO56" t="s">
        <v>73</v>
      </c>
      <c r="AP56">
        <v>38.914650000000002</v>
      </c>
      <c r="AQ56" t="s">
        <v>1206</v>
      </c>
      <c r="AR56">
        <v>20001</v>
      </c>
      <c r="AS56" t="s">
        <v>1207</v>
      </c>
      <c r="AU56" t="s">
        <v>131</v>
      </c>
      <c r="AV56">
        <v>0</v>
      </c>
      <c r="AW56">
        <v>0</v>
      </c>
      <c r="AX56">
        <v>2852</v>
      </c>
      <c r="AY56">
        <v>4130</v>
      </c>
      <c r="BA56" t="s">
        <v>77</v>
      </c>
      <c r="BB56" s="3">
        <v>995000</v>
      </c>
      <c r="BC56" t="s">
        <v>88</v>
      </c>
      <c r="BD56">
        <v>0</v>
      </c>
      <c r="BE56">
        <v>1</v>
      </c>
      <c r="BF56">
        <v>0</v>
      </c>
      <c r="BG56" s="3">
        <v>937165.69236174203</v>
      </c>
      <c r="BH56" s="6">
        <f t="shared" si="0"/>
        <v>-57834.307638257975</v>
      </c>
      <c r="BI56" s="6">
        <f t="shared" si="1"/>
        <v>-185044.30763825797</v>
      </c>
      <c r="BJ56" s="6">
        <f t="shared" si="2"/>
        <v>46858.284618087106</v>
      </c>
      <c r="BL56" s="3">
        <f t="shared" si="3"/>
        <v>56110.5</v>
      </c>
      <c r="BM56" t="s">
        <v>1708</v>
      </c>
    </row>
    <row r="57" spans="1:65" hidden="1" x14ac:dyDescent="0.2">
      <c r="A57">
        <v>322</v>
      </c>
      <c r="B57" t="s">
        <v>163</v>
      </c>
      <c r="C57" t="s">
        <v>185</v>
      </c>
      <c r="D57" t="s">
        <v>59</v>
      </c>
      <c r="E57">
        <v>1910</v>
      </c>
      <c r="F57">
        <v>1</v>
      </c>
      <c r="G57">
        <v>3</v>
      </c>
      <c r="H57">
        <v>2400</v>
      </c>
      <c r="I57">
        <v>2175</v>
      </c>
      <c r="J57">
        <v>1600</v>
      </c>
      <c r="K57" t="s">
        <v>60</v>
      </c>
      <c r="L57">
        <v>211</v>
      </c>
      <c r="M57">
        <v>4</v>
      </c>
      <c r="N57">
        <v>3</v>
      </c>
      <c r="O57" t="s">
        <v>717</v>
      </c>
      <c r="P57" t="s">
        <v>62</v>
      </c>
      <c r="Q57" t="s">
        <v>63</v>
      </c>
      <c r="R57" t="s">
        <v>64</v>
      </c>
      <c r="S57" t="s">
        <v>467</v>
      </c>
      <c r="T57" t="s">
        <v>64</v>
      </c>
      <c r="U57" t="s">
        <v>66</v>
      </c>
      <c r="V57" t="s">
        <v>67</v>
      </c>
      <c r="W57" t="s">
        <v>59</v>
      </c>
      <c r="Z57">
        <v>1138</v>
      </c>
      <c r="AC57" t="s">
        <v>164</v>
      </c>
      <c r="AD57" t="s">
        <v>59</v>
      </c>
      <c r="AE57">
        <v>-77.003020000000006</v>
      </c>
      <c r="AG57">
        <v>1174590</v>
      </c>
      <c r="AH57" s="3">
        <v>1174590</v>
      </c>
      <c r="AI57">
        <v>2020</v>
      </c>
      <c r="AK57" t="s">
        <v>70</v>
      </c>
      <c r="AL57" t="s">
        <v>71</v>
      </c>
      <c r="AO57" t="s">
        <v>73</v>
      </c>
      <c r="AP57">
        <v>38.897100000000002</v>
      </c>
      <c r="AQ57" t="s">
        <v>845</v>
      </c>
      <c r="AR57">
        <v>20002</v>
      </c>
      <c r="AS57" t="s">
        <v>846</v>
      </c>
      <c r="AU57" t="s">
        <v>847</v>
      </c>
      <c r="AV57">
        <v>0</v>
      </c>
      <c r="AW57">
        <v>1</v>
      </c>
      <c r="AX57">
        <v>2175</v>
      </c>
      <c r="AY57">
        <v>4928</v>
      </c>
      <c r="BB57" s="3">
        <v>1390000</v>
      </c>
      <c r="BC57" t="s">
        <v>78</v>
      </c>
      <c r="BD57">
        <v>0</v>
      </c>
      <c r="BE57">
        <v>0</v>
      </c>
      <c r="BF57">
        <v>0</v>
      </c>
      <c r="BG57" s="3">
        <v>989843.87736812199</v>
      </c>
      <c r="BH57" s="6">
        <f t="shared" si="0"/>
        <v>-400156.12263187801</v>
      </c>
      <c r="BI57" s="6">
        <f t="shared" si="1"/>
        <v>-184746.12263187801</v>
      </c>
      <c r="BJ57" s="6">
        <f t="shared" si="2"/>
        <v>49492.193868406102</v>
      </c>
      <c r="BK57" t="s">
        <v>1702</v>
      </c>
      <c r="BL57" s="3">
        <f t="shared" si="3"/>
        <v>58729.5</v>
      </c>
      <c r="BM57" t="s">
        <v>1708</v>
      </c>
    </row>
    <row r="58" spans="1:65" hidden="1" x14ac:dyDescent="0.2">
      <c r="A58">
        <v>265</v>
      </c>
      <c r="B58" t="s">
        <v>56</v>
      </c>
      <c r="C58" t="s">
        <v>185</v>
      </c>
      <c r="D58" t="s">
        <v>59</v>
      </c>
      <c r="E58">
        <v>1912</v>
      </c>
      <c r="F58">
        <v>2</v>
      </c>
      <c r="G58">
        <v>4</v>
      </c>
      <c r="H58">
        <v>2838</v>
      </c>
      <c r="I58">
        <v>2818</v>
      </c>
      <c r="J58">
        <v>2047</v>
      </c>
      <c r="K58" t="s">
        <v>60</v>
      </c>
      <c r="L58">
        <v>1753</v>
      </c>
      <c r="M58">
        <v>4</v>
      </c>
      <c r="N58">
        <v>3.5</v>
      </c>
      <c r="O58" t="s">
        <v>80</v>
      </c>
      <c r="P58" t="s">
        <v>62</v>
      </c>
      <c r="Q58" t="s">
        <v>63</v>
      </c>
      <c r="R58" t="s">
        <v>64</v>
      </c>
      <c r="S58" t="s">
        <v>65</v>
      </c>
      <c r="T58" t="s">
        <v>64</v>
      </c>
      <c r="U58" t="s">
        <v>66</v>
      </c>
      <c r="V58" t="s">
        <v>67</v>
      </c>
      <c r="W58" t="s">
        <v>59</v>
      </c>
      <c r="X58">
        <v>752290</v>
      </c>
      <c r="Y58">
        <v>587580</v>
      </c>
      <c r="Z58">
        <v>988</v>
      </c>
      <c r="AB58">
        <v>2020</v>
      </c>
      <c r="AC58" t="s">
        <v>99</v>
      </c>
      <c r="AD58" t="s">
        <v>63</v>
      </c>
      <c r="AE58">
        <v>-77.041409999999999</v>
      </c>
      <c r="AF58">
        <v>16112392</v>
      </c>
      <c r="AG58">
        <v>11167</v>
      </c>
      <c r="AH58" s="3">
        <v>1339870</v>
      </c>
      <c r="AI58">
        <v>2020</v>
      </c>
      <c r="AK58" t="s">
        <v>70</v>
      </c>
      <c r="AL58" t="s">
        <v>71</v>
      </c>
      <c r="AN58" t="s">
        <v>100</v>
      </c>
      <c r="AO58" t="s">
        <v>73</v>
      </c>
      <c r="AP58">
        <v>38.913829999999997</v>
      </c>
      <c r="AQ58" t="s">
        <v>747</v>
      </c>
      <c r="AR58">
        <v>20009</v>
      </c>
      <c r="AS58" t="s">
        <v>759</v>
      </c>
      <c r="AV58">
        <v>0</v>
      </c>
      <c r="AW58">
        <v>0</v>
      </c>
      <c r="AX58">
        <v>2818</v>
      </c>
      <c r="AY58">
        <v>6102</v>
      </c>
      <c r="BB58" s="3">
        <v>1500000</v>
      </c>
      <c r="BC58" t="s">
        <v>123</v>
      </c>
      <c r="BD58">
        <v>0</v>
      </c>
      <c r="BE58">
        <v>0</v>
      </c>
      <c r="BF58">
        <v>1</v>
      </c>
      <c r="BG58" s="3">
        <v>1155744.9397138599</v>
      </c>
      <c r="BH58" s="6">
        <f t="shared" si="0"/>
        <v>-344255.06028614007</v>
      </c>
      <c r="BI58" s="6">
        <f t="shared" si="1"/>
        <v>-184125.06028614007</v>
      </c>
      <c r="BJ58" s="6">
        <f t="shared" si="2"/>
        <v>57787.246985692997</v>
      </c>
      <c r="BK58" t="s">
        <v>1702</v>
      </c>
      <c r="BL58" s="3">
        <f t="shared" si="3"/>
        <v>66993.5</v>
      </c>
      <c r="BM58" t="s">
        <v>1708</v>
      </c>
    </row>
    <row r="59" spans="1:65" hidden="1" x14ac:dyDescent="0.2">
      <c r="A59">
        <v>38</v>
      </c>
      <c r="B59" t="s">
        <v>55</v>
      </c>
      <c r="C59" t="s">
        <v>124</v>
      </c>
      <c r="D59" t="s">
        <v>59</v>
      </c>
      <c r="E59">
        <v>2016</v>
      </c>
      <c r="F59">
        <v>3</v>
      </c>
      <c r="G59">
        <v>4</v>
      </c>
      <c r="H59">
        <v>5240</v>
      </c>
      <c r="I59">
        <v>4859</v>
      </c>
      <c r="J59">
        <v>3673</v>
      </c>
      <c r="K59" t="s">
        <v>60</v>
      </c>
      <c r="L59">
        <v>5134</v>
      </c>
      <c r="M59">
        <v>6</v>
      </c>
      <c r="N59">
        <v>5.5</v>
      </c>
      <c r="O59" t="s">
        <v>158</v>
      </c>
      <c r="P59" t="s">
        <v>132</v>
      </c>
      <c r="Q59" t="s">
        <v>63</v>
      </c>
      <c r="R59" t="s">
        <v>64</v>
      </c>
      <c r="S59" t="s">
        <v>65</v>
      </c>
      <c r="T59" t="s">
        <v>64</v>
      </c>
      <c r="U59" t="s">
        <v>66</v>
      </c>
      <c r="V59" t="s">
        <v>67</v>
      </c>
      <c r="W59" t="s">
        <v>59</v>
      </c>
      <c r="X59">
        <v>1730740</v>
      </c>
      <c r="Y59">
        <v>755530</v>
      </c>
      <c r="Z59">
        <v>5461</v>
      </c>
      <c r="AB59">
        <v>2020</v>
      </c>
      <c r="AC59" t="s">
        <v>168</v>
      </c>
      <c r="AD59" t="s">
        <v>63</v>
      </c>
      <c r="AE59">
        <v>-77.104619999999997</v>
      </c>
      <c r="AF59">
        <v>16009329</v>
      </c>
      <c r="AG59">
        <v>20166</v>
      </c>
      <c r="AH59" s="3">
        <v>2486270</v>
      </c>
      <c r="AI59">
        <v>2020</v>
      </c>
      <c r="AK59" t="s">
        <v>70</v>
      </c>
      <c r="AL59" t="s">
        <v>71</v>
      </c>
      <c r="AN59" t="s">
        <v>223</v>
      </c>
      <c r="AO59" t="s">
        <v>73</v>
      </c>
      <c r="AP59">
        <v>38.930050000000001</v>
      </c>
      <c r="AQ59" t="s">
        <v>267</v>
      </c>
      <c r="AR59">
        <v>20016</v>
      </c>
      <c r="AS59" t="s">
        <v>268</v>
      </c>
      <c r="AU59" t="s">
        <v>131</v>
      </c>
      <c r="AV59">
        <v>1</v>
      </c>
      <c r="AW59">
        <v>1</v>
      </c>
      <c r="AX59">
        <v>4859</v>
      </c>
      <c r="AY59">
        <v>2648</v>
      </c>
      <c r="BA59" t="s">
        <v>77</v>
      </c>
      <c r="BB59" s="3">
        <v>2850000</v>
      </c>
      <c r="BC59" t="s">
        <v>88</v>
      </c>
      <c r="BD59">
        <v>0</v>
      </c>
      <c r="BE59">
        <v>1</v>
      </c>
      <c r="BF59">
        <v>0</v>
      </c>
      <c r="BG59" s="3">
        <v>2314157.59749329</v>
      </c>
      <c r="BH59" s="6">
        <f t="shared" si="0"/>
        <v>-535842.40250671003</v>
      </c>
      <c r="BI59" s="6">
        <f t="shared" si="1"/>
        <v>-172112.40250671003</v>
      </c>
      <c r="BJ59" s="6">
        <f t="shared" si="2"/>
        <v>115707.8798746645</v>
      </c>
      <c r="BK59" t="s">
        <v>1702</v>
      </c>
      <c r="BL59" s="3">
        <f t="shared" si="3"/>
        <v>124313.5</v>
      </c>
      <c r="BM59" t="s">
        <v>1708</v>
      </c>
    </row>
    <row r="60" spans="1:65" hidden="1" x14ac:dyDescent="0.2">
      <c r="A60">
        <v>477</v>
      </c>
      <c r="B60" t="s">
        <v>54</v>
      </c>
      <c r="C60" t="s">
        <v>185</v>
      </c>
      <c r="D60" t="s">
        <v>59</v>
      </c>
      <c r="E60">
        <v>1890</v>
      </c>
      <c r="F60">
        <v>2</v>
      </c>
      <c r="G60">
        <v>3</v>
      </c>
      <c r="H60">
        <v>1974</v>
      </c>
      <c r="I60">
        <v>1974</v>
      </c>
      <c r="J60">
        <v>1316</v>
      </c>
      <c r="K60" t="s">
        <v>60</v>
      </c>
      <c r="L60">
        <v>654</v>
      </c>
      <c r="M60">
        <v>3</v>
      </c>
      <c r="N60">
        <v>3</v>
      </c>
      <c r="O60" t="s">
        <v>80</v>
      </c>
      <c r="P60" t="s">
        <v>62</v>
      </c>
      <c r="Q60" t="s">
        <v>63</v>
      </c>
      <c r="R60" t="s">
        <v>64</v>
      </c>
      <c r="S60" t="s">
        <v>65</v>
      </c>
      <c r="T60" t="s">
        <v>154</v>
      </c>
      <c r="U60" t="s">
        <v>66</v>
      </c>
      <c r="V60" t="s">
        <v>67</v>
      </c>
      <c r="W60" t="s">
        <v>59</v>
      </c>
      <c r="X60">
        <v>616450</v>
      </c>
      <c r="Y60">
        <v>468780</v>
      </c>
      <c r="Z60">
        <v>980</v>
      </c>
      <c r="AB60">
        <v>2020</v>
      </c>
      <c r="AC60" t="s">
        <v>1092</v>
      </c>
      <c r="AD60" t="s">
        <v>63</v>
      </c>
      <c r="AE60">
        <v>-76.998630000000006</v>
      </c>
      <c r="AF60">
        <v>16110229</v>
      </c>
      <c r="AG60">
        <v>8845</v>
      </c>
      <c r="AH60" s="3">
        <v>1085230</v>
      </c>
      <c r="AI60">
        <v>2020</v>
      </c>
      <c r="AK60" t="s">
        <v>70</v>
      </c>
      <c r="AL60" t="s">
        <v>71</v>
      </c>
      <c r="AN60" t="s">
        <v>392</v>
      </c>
      <c r="AO60" t="s">
        <v>73</v>
      </c>
      <c r="AP60">
        <v>38.898719999999997</v>
      </c>
      <c r="AQ60" t="s">
        <v>1093</v>
      </c>
      <c r="AR60">
        <v>20002</v>
      </c>
      <c r="AS60" t="s">
        <v>1094</v>
      </c>
      <c r="AU60" t="s">
        <v>821</v>
      </c>
      <c r="AV60">
        <v>0</v>
      </c>
      <c r="AW60">
        <v>0</v>
      </c>
      <c r="AX60">
        <v>1974</v>
      </c>
      <c r="AY60">
        <v>5208</v>
      </c>
      <c r="BB60" s="3">
        <v>1145000</v>
      </c>
      <c r="BC60" t="s">
        <v>78</v>
      </c>
      <c r="BD60">
        <v>1</v>
      </c>
      <c r="BE60">
        <v>0</v>
      </c>
      <c r="BF60">
        <v>0</v>
      </c>
      <c r="BG60" s="3">
        <v>918669.59645926906</v>
      </c>
      <c r="BH60" s="6">
        <f t="shared" si="0"/>
        <v>-226330.40354073094</v>
      </c>
      <c r="BI60" s="6">
        <f t="shared" si="1"/>
        <v>-166560.40354073094</v>
      </c>
      <c r="BJ60" s="6">
        <f t="shared" si="2"/>
        <v>45933.479822963454</v>
      </c>
      <c r="BK60" t="s">
        <v>1702</v>
      </c>
      <c r="BL60" s="3">
        <f t="shared" si="3"/>
        <v>54261.5</v>
      </c>
      <c r="BM60" t="s">
        <v>1708</v>
      </c>
    </row>
    <row r="61" spans="1:65" hidden="1" x14ac:dyDescent="0.2">
      <c r="A61">
        <v>893</v>
      </c>
      <c r="B61" t="s">
        <v>56</v>
      </c>
      <c r="C61" t="s">
        <v>89</v>
      </c>
      <c r="D61" t="s">
        <v>59</v>
      </c>
      <c r="E61">
        <v>1870</v>
      </c>
      <c r="F61">
        <v>1</v>
      </c>
      <c r="G61">
        <v>4</v>
      </c>
      <c r="H61">
        <v>2176</v>
      </c>
      <c r="I61">
        <v>2158</v>
      </c>
      <c r="J61">
        <v>1632</v>
      </c>
      <c r="K61" t="s">
        <v>60</v>
      </c>
      <c r="L61">
        <v>216</v>
      </c>
      <c r="M61">
        <v>4</v>
      </c>
      <c r="N61">
        <v>4</v>
      </c>
      <c r="O61" t="s">
        <v>80</v>
      </c>
      <c r="P61" t="s">
        <v>62</v>
      </c>
      <c r="Q61" t="s">
        <v>59</v>
      </c>
      <c r="R61" t="s">
        <v>154</v>
      </c>
      <c r="S61" t="s">
        <v>65</v>
      </c>
      <c r="T61" t="s">
        <v>154</v>
      </c>
      <c r="U61" t="s">
        <v>66</v>
      </c>
      <c r="V61" t="s">
        <v>67</v>
      </c>
      <c r="W61" t="s">
        <v>59</v>
      </c>
      <c r="X61">
        <v>554160</v>
      </c>
      <c r="Y61">
        <v>683580</v>
      </c>
      <c r="Z61">
        <v>1715</v>
      </c>
      <c r="AA61" t="s">
        <v>380</v>
      </c>
      <c r="AB61">
        <v>2020</v>
      </c>
      <c r="AC61" t="s">
        <v>471</v>
      </c>
      <c r="AD61" t="s">
        <v>63</v>
      </c>
      <c r="AE61">
        <v>-77.000370000000004</v>
      </c>
      <c r="AF61">
        <v>16111272</v>
      </c>
      <c r="AG61">
        <v>10278</v>
      </c>
      <c r="AH61" s="3">
        <v>1237740</v>
      </c>
      <c r="AI61">
        <v>2020</v>
      </c>
      <c r="AK61" t="s">
        <v>70</v>
      </c>
      <c r="AL61" t="s">
        <v>71</v>
      </c>
      <c r="AN61" t="s">
        <v>247</v>
      </c>
      <c r="AO61" t="s">
        <v>73</v>
      </c>
      <c r="AP61">
        <v>38.887070000000001</v>
      </c>
      <c r="AQ61" t="s">
        <v>657</v>
      </c>
      <c r="AR61">
        <v>20003</v>
      </c>
      <c r="AS61" t="s">
        <v>1649</v>
      </c>
      <c r="AT61" t="s">
        <v>59</v>
      </c>
      <c r="AU61" t="s">
        <v>1650</v>
      </c>
      <c r="AV61">
        <v>0</v>
      </c>
      <c r="AW61">
        <v>0</v>
      </c>
      <c r="AX61">
        <v>2158</v>
      </c>
      <c r="AY61">
        <v>1101</v>
      </c>
      <c r="BB61" s="3">
        <v>0</v>
      </c>
      <c r="BC61" t="s">
        <v>78</v>
      </c>
      <c r="BD61">
        <v>0</v>
      </c>
      <c r="BE61">
        <v>0</v>
      </c>
      <c r="BF61">
        <v>1</v>
      </c>
      <c r="BG61" s="3">
        <v>1080022.09146973</v>
      </c>
      <c r="BH61" s="6">
        <f t="shared" si="0"/>
        <v>1080022.09146973</v>
      </c>
      <c r="BI61" s="6">
        <f t="shared" si="1"/>
        <v>-157717.90853026998</v>
      </c>
      <c r="BJ61" s="6">
        <f t="shared" si="2"/>
        <v>54001.104573486504</v>
      </c>
      <c r="BL61" s="3">
        <f t="shared" si="3"/>
        <v>61887</v>
      </c>
      <c r="BM61" t="s">
        <v>1708</v>
      </c>
    </row>
    <row r="62" spans="1:65" hidden="1" x14ac:dyDescent="0.2">
      <c r="A62">
        <v>897</v>
      </c>
      <c r="B62" t="s">
        <v>54</v>
      </c>
      <c r="C62" t="s">
        <v>89</v>
      </c>
      <c r="D62" t="s">
        <v>59</v>
      </c>
      <c r="E62">
        <v>1956</v>
      </c>
      <c r="F62">
        <v>1</v>
      </c>
      <c r="G62">
        <v>2</v>
      </c>
      <c r="H62">
        <v>1381</v>
      </c>
      <c r="I62">
        <v>1381</v>
      </c>
      <c r="J62">
        <v>1381</v>
      </c>
      <c r="K62" t="s">
        <v>60</v>
      </c>
      <c r="L62">
        <v>911</v>
      </c>
      <c r="M62">
        <v>2</v>
      </c>
      <c r="N62">
        <v>1.5</v>
      </c>
      <c r="O62" t="s">
        <v>80</v>
      </c>
      <c r="P62" t="s">
        <v>62</v>
      </c>
      <c r="Q62" t="s">
        <v>63</v>
      </c>
      <c r="R62" t="s">
        <v>64</v>
      </c>
      <c r="S62" t="s">
        <v>65</v>
      </c>
      <c r="T62" t="s">
        <v>64</v>
      </c>
      <c r="U62" t="s">
        <v>66</v>
      </c>
      <c r="V62" t="s">
        <v>67</v>
      </c>
      <c r="W62" t="s">
        <v>59</v>
      </c>
      <c r="X62">
        <v>307510</v>
      </c>
      <c r="Y62">
        <v>623290</v>
      </c>
      <c r="Z62">
        <v>1331</v>
      </c>
      <c r="AA62" t="s">
        <v>380</v>
      </c>
      <c r="AB62">
        <v>2020</v>
      </c>
      <c r="AC62" t="s">
        <v>191</v>
      </c>
      <c r="AD62" t="s">
        <v>63</v>
      </c>
      <c r="AE62">
        <v>-77.053079999999994</v>
      </c>
      <c r="AF62">
        <v>15964217</v>
      </c>
      <c r="AG62">
        <v>7985</v>
      </c>
      <c r="AH62" s="3">
        <v>930800</v>
      </c>
      <c r="AI62">
        <v>2020</v>
      </c>
      <c r="AK62" t="s">
        <v>70</v>
      </c>
      <c r="AL62" t="s">
        <v>71</v>
      </c>
      <c r="AN62" t="s">
        <v>432</v>
      </c>
      <c r="AO62" t="s">
        <v>73</v>
      </c>
      <c r="AP62">
        <v>38.9011</v>
      </c>
      <c r="AQ62" t="s">
        <v>580</v>
      </c>
      <c r="AR62">
        <v>20037</v>
      </c>
      <c r="AS62" t="s">
        <v>1655</v>
      </c>
      <c r="AT62" t="s">
        <v>59</v>
      </c>
      <c r="AV62">
        <v>0</v>
      </c>
      <c r="AW62">
        <v>1</v>
      </c>
      <c r="AX62">
        <v>1381</v>
      </c>
      <c r="AY62">
        <v>2102</v>
      </c>
      <c r="BB62" s="3">
        <v>0</v>
      </c>
      <c r="BC62" t="s">
        <v>78</v>
      </c>
      <c r="BD62">
        <v>1</v>
      </c>
      <c r="BE62">
        <v>0</v>
      </c>
      <c r="BF62">
        <v>0</v>
      </c>
      <c r="BG62" s="3">
        <v>779165.670925349</v>
      </c>
      <c r="BH62" s="6">
        <f t="shared" si="0"/>
        <v>779165.670925349</v>
      </c>
      <c r="BI62" s="6">
        <f t="shared" si="1"/>
        <v>-151634.329074651</v>
      </c>
      <c r="BJ62" s="6">
        <f t="shared" si="2"/>
        <v>38958.283546267448</v>
      </c>
      <c r="BL62" s="3">
        <f t="shared" si="3"/>
        <v>46540</v>
      </c>
      <c r="BM62" t="s">
        <v>1708</v>
      </c>
    </row>
    <row r="63" spans="1:65" hidden="1" x14ac:dyDescent="0.2">
      <c r="A63">
        <v>751</v>
      </c>
      <c r="B63" t="s">
        <v>54</v>
      </c>
      <c r="C63" t="s">
        <v>1466</v>
      </c>
      <c r="D63" t="s">
        <v>59</v>
      </c>
      <c r="E63">
        <v>1911</v>
      </c>
      <c r="F63">
        <v>0</v>
      </c>
      <c r="G63">
        <v>2</v>
      </c>
      <c r="H63">
        <v>1320</v>
      </c>
      <c r="I63">
        <v>1320</v>
      </c>
      <c r="J63">
        <v>1320</v>
      </c>
      <c r="K63" t="s">
        <v>60</v>
      </c>
      <c r="L63">
        <v>437</v>
      </c>
      <c r="M63">
        <v>3</v>
      </c>
      <c r="N63">
        <v>1</v>
      </c>
      <c r="O63" t="s">
        <v>80</v>
      </c>
      <c r="P63" t="s">
        <v>62</v>
      </c>
      <c r="Q63" t="s">
        <v>59</v>
      </c>
      <c r="R63" t="s">
        <v>1467</v>
      </c>
      <c r="S63" t="s">
        <v>221</v>
      </c>
      <c r="T63" t="s">
        <v>64</v>
      </c>
      <c r="U63" t="s">
        <v>66</v>
      </c>
      <c r="V63" t="s">
        <v>67</v>
      </c>
      <c r="W63" t="s">
        <v>59</v>
      </c>
      <c r="X63">
        <v>146570</v>
      </c>
      <c r="Y63">
        <v>571000</v>
      </c>
      <c r="Z63">
        <v>1255</v>
      </c>
      <c r="AA63" t="s">
        <v>1468</v>
      </c>
      <c r="AB63">
        <v>2020</v>
      </c>
      <c r="AC63" t="s">
        <v>164</v>
      </c>
      <c r="AD63" t="s">
        <v>63</v>
      </c>
      <c r="AE63">
        <v>-77.017949999999999</v>
      </c>
      <c r="AF63">
        <v>15979855</v>
      </c>
      <c r="AG63">
        <v>5925</v>
      </c>
      <c r="AH63" s="3">
        <v>717570</v>
      </c>
      <c r="AI63">
        <v>2020</v>
      </c>
      <c r="AK63" t="s">
        <v>70</v>
      </c>
      <c r="AL63" t="s">
        <v>71</v>
      </c>
      <c r="AN63" t="s">
        <v>100</v>
      </c>
      <c r="AO63" t="s">
        <v>73</v>
      </c>
      <c r="AP63">
        <v>38.914090000000002</v>
      </c>
      <c r="AQ63" t="s">
        <v>346</v>
      </c>
      <c r="AR63">
        <v>20001</v>
      </c>
      <c r="AS63" t="s">
        <v>1469</v>
      </c>
      <c r="AT63" t="s">
        <v>59</v>
      </c>
      <c r="AV63">
        <v>0</v>
      </c>
      <c r="AW63">
        <v>1</v>
      </c>
      <c r="AX63">
        <v>1320</v>
      </c>
      <c r="AY63">
        <v>5125</v>
      </c>
      <c r="BB63" s="3">
        <v>750000</v>
      </c>
      <c r="BC63" t="s">
        <v>78</v>
      </c>
      <c r="BD63">
        <v>1</v>
      </c>
      <c r="BE63">
        <v>0</v>
      </c>
      <c r="BF63">
        <v>0</v>
      </c>
      <c r="BG63" s="3">
        <v>567551.02412655903</v>
      </c>
      <c r="BH63" s="6">
        <f t="shared" si="0"/>
        <v>-182448.97587344097</v>
      </c>
      <c r="BI63" s="6">
        <f t="shared" si="1"/>
        <v>-150018.97587344097</v>
      </c>
      <c r="BJ63" s="6">
        <f t="shared" si="2"/>
        <v>28377.551206327953</v>
      </c>
      <c r="BK63" t="s">
        <v>1702</v>
      </c>
      <c r="BL63" s="3">
        <f t="shared" si="3"/>
        <v>35878.5</v>
      </c>
      <c r="BM63" t="s">
        <v>1708</v>
      </c>
    </row>
    <row r="64" spans="1:65" hidden="1" x14ac:dyDescent="0.2">
      <c r="A64">
        <v>843</v>
      </c>
      <c r="B64" t="s">
        <v>54</v>
      </c>
      <c r="C64" t="s">
        <v>89</v>
      </c>
      <c r="D64" t="s">
        <v>59</v>
      </c>
      <c r="E64">
        <v>1908</v>
      </c>
      <c r="F64">
        <v>1</v>
      </c>
      <c r="G64">
        <v>2</v>
      </c>
      <c r="H64">
        <v>648</v>
      </c>
      <c r="I64">
        <v>648</v>
      </c>
      <c r="J64">
        <v>648</v>
      </c>
      <c r="K64" t="s">
        <v>60</v>
      </c>
      <c r="L64">
        <v>2</v>
      </c>
      <c r="M64">
        <v>2</v>
      </c>
      <c r="N64">
        <v>1</v>
      </c>
      <c r="O64" t="s">
        <v>80</v>
      </c>
      <c r="P64" t="s">
        <v>62</v>
      </c>
      <c r="Q64" t="s">
        <v>59</v>
      </c>
      <c r="R64" t="s">
        <v>154</v>
      </c>
      <c r="S64" t="s">
        <v>1109</v>
      </c>
      <c r="T64" t="s">
        <v>64</v>
      </c>
      <c r="U64" t="s">
        <v>66</v>
      </c>
      <c r="V64" t="s">
        <v>67</v>
      </c>
      <c r="W64" t="s">
        <v>59</v>
      </c>
      <c r="X64">
        <v>144740</v>
      </c>
      <c r="Y64">
        <v>402470</v>
      </c>
      <c r="Z64">
        <v>497</v>
      </c>
      <c r="AB64">
        <v>2020</v>
      </c>
      <c r="AC64" t="s">
        <v>164</v>
      </c>
      <c r="AD64" t="s">
        <v>59</v>
      </c>
      <c r="AE64">
        <v>-76.997749999999996</v>
      </c>
      <c r="AF64">
        <v>15989675</v>
      </c>
      <c r="AG64">
        <v>4507</v>
      </c>
      <c r="AH64" s="3">
        <v>547210</v>
      </c>
      <c r="AI64">
        <v>2020</v>
      </c>
      <c r="AK64" t="s">
        <v>70</v>
      </c>
      <c r="AL64" t="s">
        <v>71</v>
      </c>
      <c r="AN64" t="s">
        <v>247</v>
      </c>
      <c r="AO64" t="s">
        <v>73</v>
      </c>
      <c r="AP64">
        <v>38.88823</v>
      </c>
      <c r="AQ64" t="s">
        <v>1572</v>
      </c>
      <c r="AR64">
        <v>20003</v>
      </c>
      <c r="AS64" t="s">
        <v>1573</v>
      </c>
      <c r="AV64">
        <v>0</v>
      </c>
      <c r="AW64">
        <v>0</v>
      </c>
      <c r="AX64">
        <v>648</v>
      </c>
      <c r="AY64">
        <v>1229</v>
      </c>
      <c r="BB64" s="3">
        <v>589900</v>
      </c>
      <c r="BC64" t="s">
        <v>78</v>
      </c>
      <c r="BD64">
        <v>1</v>
      </c>
      <c r="BE64">
        <v>0</v>
      </c>
      <c r="BF64">
        <v>0</v>
      </c>
      <c r="BG64" s="3">
        <v>397348.38578122802</v>
      </c>
      <c r="BH64" s="6">
        <f t="shared" si="0"/>
        <v>-192551.61421877198</v>
      </c>
      <c r="BI64" s="6">
        <f t="shared" si="1"/>
        <v>-149861.61421877198</v>
      </c>
      <c r="BJ64" s="6">
        <f t="shared" si="2"/>
        <v>19867.419289061403</v>
      </c>
      <c r="BK64" t="s">
        <v>1702</v>
      </c>
      <c r="BL64" s="3">
        <f t="shared" si="3"/>
        <v>27360.5</v>
      </c>
      <c r="BM64" t="s">
        <v>1708</v>
      </c>
    </row>
    <row r="65" spans="1:66" hidden="1" x14ac:dyDescent="0.2">
      <c r="A65">
        <v>627</v>
      </c>
      <c r="B65" t="s">
        <v>54</v>
      </c>
      <c r="C65" t="s">
        <v>89</v>
      </c>
      <c r="D65" t="s">
        <v>59</v>
      </c>
      <c r="E65">
        <v>1900</v>
      </c>
      <c r="F65">
        <v>1</v>
      </c>
      <c r="G65">
        <v>2</v>
      </c>
      <c r="H65">
        <v>1024</v>
      </c>
      <c r="I65">
        <v>1024</v>
      </c>
      <c r="J65">
        <v>1024</v>
      </c>
      <c r="K65" t="s">
        <v>60</v>
      </c>
      <c r="L65">
        <v>2416</v>
      </c>
      <c r="M65">
        <v>2</v>
      </c>
      <c r="N65">
        <v>1.5</v>
      </c>
      <c r="O65" t="s">
        <v>80</v>
      </c>
      <c r="P65" t="s">
        <v>62</v>
      </c>
      <c r="Q65" t="s">
        <v>63</v>
      </c>
      <c r="R65" t="s">
        <v>64</v>
      </c>
      <c r="S65" t="s">
        <v>221</v>
      </c>
      <c r="T65" t="s">
        <v>64</v>
      </c>
      <c r="U65" t="s">
        <v>66</v>
      </c>
      <c r="V65" t="s">
        <v>67</v>
      </c>
      <c r="W65" t="s">
        <v>59</v>
      </c>
      <c r="X65">
        <v>299140</v>
      </c>
      <c r="Y65">
        <v>575480</v>
      </c>
      <c r="Z65">
        <v>858</v>
      </c>
      <c r="AA65" t="s">
        <v>380</v>
      </c>
      <c r="AB65">
        <v>2020</v>
      </c>
      <c r="AC65" t="s">
        <v>164</v>
      </c>
      <c r="AD65" t="s">
        <v>63</v>
      </c>
      <c r="AE65">
        <v>-77.052769999999995</v>
      </c>
      <c r="AF65">
        <v>15964779</v>
      </c>
      <c r="AG65">
        <v>7585</v>
      </c>
      <c r="AH65" s="3">
        <v>874620</v>
      </c>
      <c r="AI65">
        <v>2020</v>
      </c>
      <c r="AK65" t="s">
        <v>70</v>
      </c>
      <c r="AL65" t="s">
        <v>71</v>
      </c>
      <c r="AN65" t="s">
        <v>432</v>
      </c>
      <c r="AO65" t="s">
        <v>73</v>
      </c>
      <c r="AP65">
        <v>38.900480000000002</v>
      </c>
      <c r="AQ65" t="s">
        <v>1199</v>
      </c>
      <c r="AR65">
        <v>20037</v>
      </c>
      <c r="AS65" t="s">
        <v>1295</v>
      </c>
      <c r="AV65">
        <v>0</v>
      </c>
      <c r="AW65">
        <v>1</v>
      </c>
      <c r="AX65">
        <v>1024</v>
      </c>
      <c r="AY65">
        <v>2204</v>
      </c>
      <c r="BB65" s="3">
        <v>930000</v>
      </c>
      <c r="BC65" t="s">
        <v>78</v>
      </c>
      <c r="BD65">
        <v>1</v>
      </c>
      <c r="BE65">
        <v>0</v>
      </c>
      <c r="BF65">
        <v>0</v>
      </c>
      <c r="BG65" s="3">
        <v>728794.59646168305</v>
      </c>
      <c r="BH65" s="6">
        <f t="shared" si="0"/>
        <v>-201205.40353831695</v>
      </c>
      <c r="BI65" s="6">
        <f t="shared" si="1"/>
        <v>-145825.40353831695</v>
      </c>
      <c r="BJ65" s="6">
        <f t="shared" si="2"/>
        <v>36439.729823084155</v>
      </c>
      <c r="BK65" t="s">
        <v>1702</v>
      </c>
      <c r="BL65" s="3">
        <f t="shared" si="3"/>
        <v>43731</v>
      </c>
      <c r="BM65" t="s">
        <v>1708</v>
      </c>
    </row>
    <row r="66" spans="1:66" hidden="1" x14ac:dyDescent="0.2">
      <c r="A66">
        <v>575</v>
      </c>
      <c r="B66" t="s">
        <v>54</v>
      </c>
      <c r="C66" t="s">
        <v>89</v>
      </c>
      <c r="D66" t="s">
        <v>59</v>
      </c>
      <c r="E66">
        <v>1890</v>
      </c>
      <c r="F66">
        <v>0</v>
      </c>
      <c r="G66">
        <v>2</v>
      </c>
      <c r="H66">
        <v>1972</v>
      </c>
      <c r="I66">
        <v>1972</v>
      </c>
      <c r="J66">
        <v>1972</v>
      </c>
      <c r="K66" t="s">
        <v>60</v>
      </c>
      <c r="L66">
        <v>1111</v>
      </c>
      <c r="M66">
        <v>3</v>
      </c>
      <c r="N66">
        <v>2.5</v>
      </c>
      <c r="O66" t="s">
        <v>80</v>
      </c>
      <c r="P66" t="s">
        <v>62</v>
      </c>
      <c r="Q66" t="s">
        <v>63</v>
      </c>
      <c r="R66" t="s">
        <v>64</v>
      </c>
      <c r="S66" t="s">
        <v>65</v>
      </c>
      <c r="T66" t="s">
        <v>64</v>
      </c>
      <c r="U66" t="s">
        <v>66</v>
      </c>
      <c r="V66" t="s">
        <v>67</v>
      </c>
      <c r="W66" t="s">
        <v>59</v>
      </c>
      <c r="X66">
        <v>457640</v>
      </c>
      <c r="Y66">
        <v>494300</v>
      </c>
      <c r="Z66">
        <v>1800</v>
      </c>
      <c r="AB66">
        <v>2020</v>
      </c>
      <c r="AC66" t="s">
        <v>471</v>
      </c>
      <c r="AD66" t="s">
        <v>63</v>
      </c>
      <c r="AE66">
        <v>-77.000330000000005</v>
      </c>
      <c r="AF66">
        <v>16110273</v>
      </c>
      <c r="AG66">
        <v>7735</v>
      </c>
      <c r="AH66" s="3">
        <v>951940</v>
      </c>
      <c r="AI66">
        <v>2020</v>
      </c>
      <c r="AK66" t="s">
        <v>70</v>
      </c>
      <c r="AL66" t="s">
        <v>71</v>
      </c>
      <c r="AN66" t="s">
        <v>392</v>
      </c>
      <c r="AO66" t="s">
        <v>73</v>
      </c>
      <c r="AP66">
        <v>38.904119999999999</v>
      </c>
      <c r="AQ66" t="s">
        <v>657</v>
      </c>
      <c r="AR66">
        <v>20002</v>
      </c>
      <c r="AS66" t="s">
        <v>1227</v>
      </c>
      <c r="AV66">
        <v>0</v>
      </c>
      <c r="AW66">
        <v>0</v>
      </c>
      <c r="AX66">
        <v>1972</v>
      </c>
      <c r="AY66">
        <v>3409</v>
      </c>
      <c r="BB66" s="3">
        <v>989900</v>
      </c>
      <c r="BC66" t="s">
        <v>88</v>
      </c>
      <c r="BD66">
        <v>1</v>
      </c>
      <c r="BE66">
        <v>0</v>
      </c>
      <c r="BF66">
        <v>0</v>
      </c>
      <c r="BG66" s="3">
        <v>811362.77268868603</v>
      </c>
      <c r="BH66" s="6">
        <f t="shared" ref="BH66:BH129" si="4">BG66-BB66</f>
        <v>-178537.22731131397</v>
      </c>
      <c r="BI66" s="6">
        <f t="shared" ref="BI66:BI129" si="5">BG66-AH66</f>
        <v>-140577.22731131397</v>
      </c>
      <c r="BJ66" s="6">
        <f t="shared" ref="BJ66:BJ129" si="6">0.05*BG66</f>
        <v>40568.138634434305</v>
      </c>
      <c r="BK66" t="s">
        <v>1702</v>
      </c>
      <c r="BL66" s="3">
        <f t="shared" ref="BL66:BL129" si="7">0.05*AH66</f>
        <v>47597</v>
      </c>
      <c r="BM66" t="s">
        <v>1708</v>
      </c>
    </row>
    <row r="67" spans="1:66" hidden="1" x14ac:dyDescent="0.2">
      <c r="A67">
        <v>336</v>
      </c>
      <c r="B67" t="s">
        <v>55</v>
      </c>
      <c r="C67" t="s">
        <v>384</v>
      </c>
      <c r="D67" t="s">
        <v>59</v>
      </c>
      <c r="E67">
        <v>1909</v>
      </c>
      <c r="F67">
        <v>2</v>
      </c>
      <c r="G67">
        <v>4</v>
      </c>
      <c r="H67">
        <v>2688</v>
      </c>
      <c r="I67">
        <v>2688</v>
      </c>
      <c r="J67">
        <v>2688</v>
      </c>
      <c r="K67" t="s">
        <v>143</v>
      </c>
      <c r="L67">
        <v>1631</v>
      </c>
      <c r="M67">
        <v>4</v>
      </c>
      <c r="N67">
        <v>2</v>
      </c>
      <c r="O67" t="s">
        <v>863</v>
      </c>
      <c r="P67" t="s">
        <v>62</v>
      </c>
      <c r="Q67" t="s">
        <v>63</v>
      </c>
      <c r="R67" t="s">
        <v>154</v>
      </c>
      <c r="S67" t="s">
        <v>864</v>
      </c>
      <c r="T67" t="s">
        <v>64</v>
      </c>
      <c r="U67" t="s">
        <v>66</v>
      </c>
      <c r="V67" t="s">
        <v>67</v>
      </c>
      <c r="W67" t="s">
        <v>59</v>
      </c>
      <c r="X67">
        <v>305700</v>
      </c>
      <c r="Y67">
        <v>804800</v>
      </c>
      <c r="Z67">
        <v>11869</v>
      </c>
      <c r="AA67" t="s">
        <v>68</v>
      </c>
      <c r="AB67">
        <v>2021</v>
      </c>
      <c r="AC67" t="s">
        <v>299</v>
      </c>
      <c r="AD67" t="s">
        <v>59</v>
      </c>
      <c r="AE67">
        <v>-77.110110000000006</v>
      </c>
      <c r="AF67">
        <v>10674760</v>
      </c>
      <c r="AG67">
        <v>11438</v>
      </c>
      <c r="AH67" s="3">
        <v>1110500</v>
      </c>
      <c r="AI67">
        <v>2021</v>
      </c>
      <c r="AK67" t="s">
        <v>148</v>
      </c>
      <c r="AL67" t="s">
        <v>149</v>
      </c>
      <c r="AN67" t="s">
        <v>865</v>
      </c>
      <c r="AO67" t="s">
        <v>150</v>
      </c>
      <c r="AP67">
        <v>38.891370000000002</v>
      </c>
      <c r="AQ67" t="s">
        <v>866</v>
      </c>
      <c r="AR67">
        <v>22207</v>
      </c>
      <c r="AS67" t="s">
        <v>867</v>
      </c>
      <c r="AU67" t="s">
        <v>868</v>
      </c>
      <c r="AV67">
        <v>0</v>
      </c>
      <c r="AW67">
        <v>0</v>
      </c>
      <c r="AX67">
        <v>2688</v>
      </c>
      <c r="AY67">
        <v>3024</v>
      </c>
      <c r="BB67" s="3">
        <v>1350000</v>
      </c>
      <c r="BC67" t="s">
        <v>78</v>
      </c>
      <c r="BD67">
        <v>0</v>
      </c>
      <c r="BE67">
        <v>1</v>
      </c>
      <c r="BF67">
        <v>0</v>
      </c>
      <c r="BG67" s="3">
        <v>974294.74966150499</v>
      </c>
      <c r="BH67" s="6">
        <f t="shared" si="4"/>
        <v>-375705.25033849501</v>
      </c>
      <c r="BI67" s="6">
        <f t="shared" si="5"/>
        <v>-136205.25033849501</v>
      </c>
      <c r="BJ67" s="6">
        <f t="shared" si="6"/>
        <v>48714.737483075252</v>
      </c>
      <c r="BK67" t="s">
        <v>1702</v>
      </c>
      <c r="BL67" s="3">
        <f t="shared" si="7"/>
        <v>55525</v>
      </c>
      <c r="BM67" t="s">
        <v>1708</v>
      </c>
    </row>
    <row r="68" spans="1:66" hidden="1" x14ac:dyDescent="0.2">
      <c r="A68">
        <v>688</v>
      </c>
      <c r="B68" t="s">
        <v>54</v>
      </c>
      <c r="C68" t="s">
        <v>1379</v>
      </c>
      <c r="D68" t="s">
        <v>59</v>
      </c>
      <c r="E68">
        <v>1900</v>
      </c>
      <c r="F68">
        <v>0</v>
      </c>
      <c r="G68">
        <v>2</v>
      </c>
      <c r="H68">
        <v>1322</v>
      </c>
      <c r="I68">
        <v>1306</v>
      </c>
      <c r="J68">
        <v>1306</v>
      </c>
      <c r="K68" t="s">
        <v>60</v>
      </c>
      <c r="L68">
        <v>448</v>
      </c>
      <c r="M68">
        <v>2</v>
      </c>
      <c r="N68">
        <v>1.5</v>
      </c>
      <c r="O68" t="s">
        <v>80</v>
      </c>
      <c r="P68" t="s">
        <v>62</v>
      </c>
      <c r="Q68" t="s">
        <v>63</v>
      </c>
      <c r="R68" t="s">
        <v>64</v>
      </c>
      <c r="S68" t="s">
        <v>65</v>
      </c>
      <c r="T68" t="s">
        <v>64</v>
      </c>
      <c r="U68" t="s">
        <v>66</v>
      </c>
      <c r="V68" t="s">
        <v>67</v>
      </c>
      <c r="W68" t="s">
        <v>59</v>
      </c>
      <c r="X68">
        <v>244550</v>
      </c>
      <c r="Y68">
        <v>531680</v>
      </c>
      <c r="Z68">
        <v>1307</v>
      </c>
      <c r="AB68">
        <v>2020</v>
      </c>
      <c r="AC68" t="s">
        <v>246</v>
      </c>
      <c r="AD68" t="s">
        <v>63</v>
      </c>
      <c r="AE68">
        <v>-77.017790000000005</v>
      </c>
      <c r="AG68">
        <v>6423</v>
      </c>
      <c r="AH68" s="3">
        <v>776230</v>
      </c>
      <c r="AI68">
        <v>2020</v>
      </c>
      <c r="AK68" t="s">
        <v>70</v>
      </c>
      <c r="AL68" t="s">
        <v>71</v>
      </c>
      <c r="AO68" t="s">
        <v>73</v>
      </c>
      <c r="AP68">
        <v>38.907080000000001</v>
      </c>
      <c r="AQ68" t="s">
        <v>205</v>
      </c>
      <c r="AR68">
        <v>20001</v>
      </c>
      <c r="AS68" t="s">
        <v>1380</v>
      </c>
      <c r="AV68">
        <v>1</v>
      </c>
      <c r="AW68">
        <v>1</v>
      </c>
      <c r="AX68">
        <v>1306</v>
      </c>
      <c r="AY68">
        <v>4610</v>
      </c>
      <c r="BB68" s="3">
        <v>874900</v>
      </c>
      <c r="BC68" t="s">
        <v>78</v>
      </c>
      <c r="BD68">
        <v>1</v>
      </c>
      <c r="BE68">
        <v>0</v>
      </c>
      <c r="BF68">
        <v>0</v>
      </c>
      <c r="BG68" s="3">
        <v>640813.003078043</v>
      </c>
      <c r="BH68" s="6">
        <f t="shared" si="4"/>
        <v>-234086.996921957</v>
      </c>
      <c r="BI68" s="6">
        <f t="shared" si="5"/>
        <v>-135416.996921957</v>
      </c>
      <c r="BJ68" s="6">
        <f t="shared" si="6"/>
        <v>32040.650153902152</v>
      </c>
      <c r="BK68" t="s">
        <v>1702</v>
      </c>
      <c r="BL68" s="3">
        <f t="shared" si="7"/>
        <v>38811.5</v>
      </c>
      <c r="BM68" t="s">
        <v>1708</v>
      </c>
    </row>
    <row r="69" spans="1:66" hidden="1" x14ac:dyDescent="0.2">
      <c r="A69">
        <v>566</v>
      </c>
      <c r="B69" t="s">
        <v>55</v>
      </c>
      <c r="C69" t="s">
        <v>185</v>
      </c>
      <c r="D69" t="s">
        <v>59</v>
      </c>
      <c r="E69">
        <v>1910</v>
      </c>
      <c r="F69">
        <v>1</v>
      </c>
      <c r="G69">
        <v>2</v>
      </c>
      <c r="H69">
        <v>1640</v>
      </c>
      <c r="I69">
        <v>1640</v>
      </c>
      <c r="J69">
        <v>1640</v>
      </c>
      <c r="K69" t="s">
        <v>143</v>
      </c>
      <c r="L69">
        <v>3313</v>
      </c>
      <c r="M69">
        <v>3</v>
      </c>
      <c r="N69">
        <v>2</v>
      </c>
      <c r="O69" t="s">
        <v>1217</v>
      </c>
      <c r="P69" t="s">
        <v>62</v>
      </c>
      <c r="Q69" t="s">
        <v>63</v>
      </c>
      <c r="R69" t="s">
        <v>64</v>
      </c>
      <c r="S69" t="s">
        <v>298</v>
      </c>
      <c r="T69" t="s">
        <v>64</v>
      </c>
      <c r="U69" t="s">
        <v>66</v>
      </c>
      <c r="V69" t="s">
        <v>851</v>
      </c>
      <c r="W69" t="s">
        <v>59</v>
      </c>
      <c r="X69">
        <v>139700</v>
      </c>
      <c r="Y69">
        <v>685000</v>
      </c>
      <c r="Z69">
        <v>5500</v>
      </c>
      <c r="AA69" t="s">
        <v>68</v>
      </c>
      <c r="AB69">
        <v>2021</v>
      </c>
      <c r="AC69" t="s">
        <v>299</v>
      </c>
      <c r="AD69" t="s">
        <v>59</v>
      </c>
      <c r="AE69">
        <v>-77.100790000000003</v>
      </c>
      <c r="AF69">
        <v>10674274</v>
      </c>
      <c r="AG69">
        <v>8494</v>
      </c>
      <c r="AH69" s="3">
        <v>824700</v>
      </c>
      <c r="AI69">
        <v>2021</v>
      </c>
      <c r="AK69" t="s">
        <v>148</v>
      </c>
      <c r="AL69" t="s">
        <v>149</v>
      </c>
      <c r="AO69" t="s">
        <v>150</v>
      </c>
      <c r="AP69">
        <v>38.897970000000001</v>
      </c>
      <c r="AQ69" t="s">
        <v>985</v>
      </c>
      <c r="AR69">
        <v>22201</v>
      </c>
      <c r="AS69" t="s">
        <v>1218</v>
      </c>
      <c r="AV69">
        <v>1</v>
      </c>
      <c r="AW69">
        <v>1</v>
      </c>
      <c r="AX69">
        <v>1640</v>
      </c>
      <c r="AY69">
        <v>4303</v>
      </c>
      <c r="BA69" t="s">
        <v>242</v>
      </c>
      <c r="BB69" s="3">
        <v>990000</v>
      </c>
      <c r="BC69" t="s">
        <v>123</v>
      </c>
      <c r="BD69">
        <v>0</v>
      </c>
      <c r="BE69">
        <v>1</v>
      </c>
      <c r="BF69">
        <v>0</v>
      </c>
      <c r="BG69" s="3">
        <v>693083.74847605801</v>
      </c>
      <c r="BH69" s="6">
        <f t="shared" si="4"/>
        <v>-296916.25152394199</v>
      </c>
      <c r="BI69" s="6">
        <f t="shared" si="5"/>
        <v>-131616.25152394199</v>
      </c>
      <c r="BJ69" s="6">
        <f t="shared" si="6"/>
        <v>34654.187423802905</v>
      </c>
      <c r="BK69" t="s">
        <v>1702</v>
      </c>
      <c r="BL69" s="3">
        <f t="shared" si="7"/>
        <v>41235</v>
      </c>
      <c r="BM69" t="s">
        <v>1708</v>
      </c>
    </row>
    <row r="70" spans="1:66" hidden="1" x14ac:dyDescent="0.2">
      <c r="A70">
        <v>788</v>
      </c>
      <c r="B70" t="s">
        <v>163</v>
      </c>
      <c r="C70" t="s">
        <v>89</v>
      </c>
      <c r="D70" t="s">
        <v>59</v>
      </c>
      <c r="E70">
        <v>1910</v>
      </c>
      <c r="F70">
        <v>0</v>
      </c>
      <c r="G70">
        <v>2</v>
      </c>
      <c r="H70">
        <v>736</v>
      </c>
      <c r="I70">
        <v>736</v>
      </c>
      <c r="J70">
        <v>736</v>
      </c>
      <c r="K70" t="s">
        <v>60</v>
      </c>
      <c r="L70">
        <v>410</v>
      </c>
      <c r="M70">
        <v>2</v>
      </c>
      <c r="N70">
        <v>1</v>
      </c>
      <c r="O70" t="s">
        <v>533</v>
      </c>
      <c r="P70" t="s">
        <v>62</v>
      </c>
      <c r="Q70" t="s">
        <v>63</v>
      </c>
      <c r="R70" t="s">
        <v>154</v>
      </c>
      <c r="S70" t="s">
        <v>221</v>
      </c>
      <c r="T70" t="s">
        <v>154</v>
      </c>
      <c r="U70" t="s">
        <v>66</v>
      </c>
      <c r="V70" t="s">
        <v>67</v>
      </c>
      <c r="W70" t="s">
        <v>59</v>
      </c>
      <c r="X70">
        <v>149500</v>
      </c>
      <c r="Y70">
        <v>459720</v>
      </c>
      <c r="Z70">
        <v>605</v>
      </c>
      <c r="AA70" t="s">
        <v>68</v>
      </c>
      <c r="AB70">
        <v>2020</v>
      </c>
      <c r="AC70" t="s">
        <v>246</v>
      </c>
      <c r="AD70" t="s">
        <v>63</v>
      </c>
      <c r="AE70">
        <v>-77.017240000000001</v>
      </c>
      <c r="AF70">
        <v>15981011</v>
      </c>
      <c r="AG70">
        <v>4448</v>
      </c>
      <c r="AH70" s="3">
        <v>609220</v>
      </c>
      <c r="AI70">
        <v>2020</v>
      </c>
      <c r="AK70" t="s">
        <v>70</v>
      </c>
      <c r="AL70" t="s">
        <v>71</v>
      </c>
      <c r="AN70" t="s">
        <v>100</v>
      </c>
      <c r="AO70" t="s">
        <v>73</v>
      </c>
      <c r="AP70">
        <v>38.910350000000001</v>
      </c>
      <c r="AQ70" t="s">
        <v>1433</v>
      </c>
      <c r="AR70">
        <v>20001</v>
      </c>
      <c r="AS70" t="s">
        <v>1512</v>
      </c>
      <c r="AT70" t="s">
        <v>59</v>
      </c>
      <c r="AV70">
        <v>0</v>
      </c>
      <c r="AW70">
        <v>0</v>
      </c>
      <c r="AX70">
        <v>736</v>
      </c>
      <c r="AY70">
        <v>2412</v>
      </c>
      <c r="AZ70">
        <v>2020</v>
      </c>
      <c r="BB70" s="3">
        <v>699900</v>
      </c>
      <c r="BC70" t="s">
        <v>78</v>
      </c>
      <c r="BD70">
        <v>0</v>
      </c>
      <c r="BE70">
        <v>0</v>
      </c>
      <c r="BF70">
        <v>0</v>
      </c>
      <c r="BG70" s="3">
        <v>480613.07364928699</v>
      </c>
      <c r="BH70" s="6">
        <f t="shared" si="4"/>
        <v>-219286.92635071301</v>
      </c>
      <c r="BI70" s="6">
        <f t="shared" si="5"/>
        <v>-128606.92635071301</v>
      </c>
      <c r="BJ70" s="6">
        <f t="shared" si="6"/>
        <v>24030.653682464352</v>
      </c>
      <c r="BK70" t="s">
        <v>1702</v>
      </c>
      <c r="BL70" s="3">
        <f t="shared" si="7"/>
        <v>30461</v>
      </c>
      <c r="BM70" t="s">
        <v>1708</v>
      </c>
    </row>
    <row r="71" spans="1:66" hidden="1" x14ac:dyDescent="0.2">
      <c r="A71">
        <v>896</v>
      </c>
      <c r="B71" t="s">
        <v>54</v>
      </c>
      <c r="C71" t="s">
        <v>89</v>
      </c>
      <c r="D71" t="s">
        <v>59</v>
      </c>
      <c r="E71">
        <v>1900</v>
      </c>
      <c r="F71">
        <v>0</v>
      </c>
      <c r="G71">
        <v>2</v>
      </c>
      <c r="H71">
        <v>1100</v>
      </c>
      <c r="I71">
        <v>1100</v>
      </c>
      <c r="J71">
        <v>1100</v>
      </c>
      <c r="K71" t="s">
        <v>60</v>
      </c>
      <c r="L71">
        <v>1221</v>
      </c>
      <c r="M71">
        <v>2</v>
      </c>
      <c r="N71">
        <v>1.5</v>
      </c>
      <c r="O71" t="s">
        <v>80</v>
      </c>
      <c r="P71" t="s">
        <v>62</v>
      </c>
      <c r="Q71" t="s">
        <v>63</v>
      </c>
      <c r="R71" t="s">
        <v>64</v>
      </c>
      <c r="S71" t="s">
        <v>65</v>
      </c>
      <c r="T71" t="s">
        <v>64</v>
      </c>
      <c r="U71" t="s">
        <v>66</v>
      </c>
      <c r="V71" t="s">
        <v>67</v>
      </c>
      <c r="W71" t="s">
        <v>59</v>
      </c>
      <c r="X71">
        <v>198710</v>
      </c>
      <c r="Y71">
        <v>430200</v>
      </c>
      <c r="Z71">
        <v>839</v>
      </c>
      <c r="AB71">
        <v>2020</v>
      </c>
      <c r="AC71" t="s">
        <v>246</v>
      </c>
      <c r="AD71" t="s">
        <v>63</v>
      </c>
      <c r="AE71">
        <v>-76.98939</v>
      </c>
      <c r="AF71">
        <v>15994202</v>
      </c>
      <c r="AG71">
        <v>5154</v>
      </c>
      <c r="AH71" s="3">
        <v>628910</v>
      </c>
      <c r="AI71">
        <v>2020</v>
      </c>
      <c r="AK71" t="s">
        <v>70</v>
      </c>
      <c r="AL71" t="s">
        <v>71</v>
      </c>
      <c r="AN71" t="s">
        <v>392</v>
      </c>
      <c r="AO71" t="s">
        <v>73</v>
      </c>
      <c r="AP71">
        <v>38.900620000000004</v>
      </c>
      <c r="AQ71" t="s">
        <v>1653</v>
      </c>
      <c r="AR71">
        <v>20002</v>
      </c>
      <c r="AS71" t="s">
        <v>1654</v>
      </c>
      <c r="AV71">
        <v>0</v>
      </c>
      <c r="AW71">
        <v>0</v>
      </c>
      <c r="AX71">
        <v>960</v>
      </c>
      <c r="AY71">
        <v>4456</v>
      </c>
      <c r="AZ71">
        <v>2021</v>
      </c>
      <c r="BB71" s="3">
        <v>0</v>
      </c>
      <c r="BC71" t="s">
        <v>78</v>
      </c>
      <c r="BD71">
        <v>1</v>
      </c>
      <c r="BE71">
        <v>0</v>
      </c>
      <c r="BF71">
        <v>0</v>
      </c>
      <c r="BG71" s="3">
        <v>500349.532332748</v>
      </c>
      <c r="BH71" s="6">
        <f t="shared" si="4"/>
        <v>500349.532332748</v>
      </c>
      <c r="BI71" s="6">
        <f t="shared" si="5"/>
        <v>-128560.467667252</v>
      </c>
      <c r="BJ71" s="6">
        <f t="shared" si="6"/>
        <v>25017.476616637403</v>
      </c>
      <c r="BL71" s="3">
        <f t="shared" si="7"/>
        <v>31445.5</v>
      </c>
      <c r="BM71" t="s">
        <v>1708</v>
      </c>
    </row>
    <row r="72" spans="1:66" hidden="1" x14ac:dyDescent="0.2">
      <c r="A72">
        <v>680</v>
      </c>
      <c r="B72" t="s">
        <v>55</v>
      </c>
      <c r="C72" t="s">
        <v>496</v>
      </c>
      <c r="D72" t="s">
        <v>59</v>
      </c>
      <c r="E72">
        <v>1932</v>
      </c>
      <c r="F72">
        <v>1</v>
      </c>
      <c r="G72">
        <v>2</v>
      </c>
      <c r="H72">
        <v>1849</v>
      </c>
      <c r="I72">
        <v>1849</v>
      </c>
      <c r="J72">
        <v>1849</v>
      </c>
      <c r="K72" t="s">
        <v>143</v>
      </c>
      <c r="L72">
        <v>3421</v>
      </c>
      <c r="M72">
        <v>4</v>
      </c>
      <c r="N72">
        <v>2</v>
      </c>
      <c r="O72" t="s">
        <v>80</v>
      </c>
      <c r="P72" t="s">
        <v>62</v>
      </c>
      <c r="Q72" t="s">
        <v>63</v>
      </c>
      <c r="R72" t="s">
        <v>64</v>
      </c>
      <c r="S72" t="s">
        <v>963</v>
      </c>
      <c r="T72" t="s">
        <v>154</v>
      </c>
      <c r="U72" t="s">
        <v>66</v>
      </c>
      <c r="V72" t="s">
        <v>67</v>
      </c>
      <c r="W72" t="s">
        <v>59</v>
      </c>
      <c r="X72">
        <v>116400</v>
      </c>
      <c r="Y72">
        <v>739800</v>
      </c>
      <c r="Z72">
        <v>9931</v>
      </c>
      <c r="AB72">
        <v>2021</v>
      </c>
      <c r="AC72" t="s">
        <v>299</v>
      </c>
      <c r="AD72" t="s">
        <v>59</v>
      </c>
      <c r="AE72">
        <v>-77.103030000000004</v>
      </c>
      <c r="AF72">
        <v>10672999</v>
      </c>
      <c r="AG72">
        <v>8818</v>
      </c>
      <c r="AH72" s="3">
        <v>856200</v>
      </c>
      <c r="AI72">
        <v>2021</v>
      </c>
      <c r="AK72" t="s">
        <v>148</v>
      </c>
      <c r="AL72" t="s">
        <v>149</v>
      </c>
      <c r="AO72" t="s">
        <v>150</v>
      </c>
      <c r="AP72">
        <v>38.897849999999998</v>
      </c>
      <c r="AQ72" t="s">
        <v>1372</v>
      </c>
      <c r="AR72">
        <v>22207</v>
      </c>
      <c r="AS72" t="s">
        <v>1373</v>
      </c>
      <c r="AU72" t="s">
        <v>1374</v>
      </c>
      <c r="AV72">
        <v>0</v>
      </c>
      <c r="AW72">
        <v>0</v>
      </c>
      <c r="AX72">
        <v>1849</v>
      </c>
      <c r="AY72">
        <v>3822</v>
      </c>
      <c r="BB72" s="3">
        <v>875000</v>
      </c>
      <c r="BC72" t="s">
        <v>123</v>
      </c>
      <c r="BD72">
        <v>0</v>
      </c>
      <c r="BE72">
        <v>1</v>
      </c>
      <c r="BF72">
        <v>0</v>
      </c>
      <c r="BG72" s="3">
        <v>728489.94911533501</v>
      </c>
      <c r="BH72" s="6">
        <f t="shared" si="4"/>
        <v>-146510.05088466499</v>
      </c>
      <c r="BI72" s="6">
        <f t="shared" si="5"/>
        <v>-127710.05088466499</v>
      </c>
      <c r="BJ72" s="6">
        <f t="shared" si="6"/>
        <v>36424.497455766752</v>
      </c>
      <c r="BK72" t="s">
        <v>1702</v>
      </c>
      <c r="BL72" s="3">
        <f t="shared" si="7"/>
        <v>42810</v>
      </c>
      <c r="BM72" t="s">
        <v>1708</v>
      </c>
    </row>
    <row r="73" spans="1:66" hidden="1" x14ac:dyDescent="0.2">
      <c r="A73">
        <v>150</v>
      </c>
      <c r="B73" t="s">
        <v>55</v>
      </c>
      <c r="C73" t="s">
        <v>568</v>
      </c>
      <c r="D73" t="s">
        <v>59</v>
      </c>
      <c r="E73">
        <v>1932</v>
      </c>
      <c r="F73">
        <v>1</v>
      </c>
      <c r="G73">
        <v>4</v>
      </c>
      <c r="H73">
        <v>2681</v>
      </c>
      <c r="I73">
        <v>2489</v>
      </c>
      <c r="J73">
        <v>1913</v>
      </c>
      <c r="K73" t="s">
        <v>60</v>
      </c>
      <c r="L73">
        <v>2818</v>
      </c>
      <c r="M73">
        <v>4</v>
      </c>
      <c r="N73">
        <v>2.5</v>
      </c>
      <c r="O73" t="s">
        <v>80</v>
      </c>
      <c r="P73" t="s">
        <v>132</v>
      </c>
      <c r="Q73" t="s">
        <v>63</v>
      </c>
      <c r="R73" t="s">
        <v>64</v>
      </c>
      <c r="S73" t="s">
        <v>221</v>
      </c>
      <c r="T73" t="s">
        <v>64</v>
      </c>
      <c r="U73" t="s">
        <v>66</v>
      </c>
      <c r="V73" t="s">
        <v>67</v>
      </c>
      <c r="W73" t="s">
        <v>59</v>
      </c>
      <c r="X73">
        <v>686510</v>
      </c>
      <c r="Y73">
        <v>723680</v>
      </c>
      <c r="Z73">
        <v>3900</v>
      </c>
      <c r="AA73" t="s">
        <v>68</v>
      </c>
      <c r="AB73">
        <v>2020</v>
      </c>
      <c r="AC73" t="s">
        <v>164</v>
      </c>
      <c r="AD73" t="s">
        <v>63</v>
      </c>
      <c r="AE73">
        <v>-77.074849999999998</v>
      </c>
      <c r="AF73">
        <v>16018563</v>
      </c>
      <c r="AG73">
        <v>11222</v>
      </c>
      <c r="AH73" s="3">
        <v>1410190</v>
      </c>
      <c r="AI73">
        <v>2020</v>
      </c>
      <c r="AK73" t="s">
        <v>70</v>
      </c>
      <c r="AL73" t="s">
        <v>71</v>
      </c>
      <c r="AN73" t="s">
        <v>552</v>
      </c>
      <c r="AO73" t="s">
        <v>73</v>
      </c>
      <c r="AP73">
        <v>38.926990000000004</v>
      </c>
      <c r="AQ73" t="s">
        <v>569</v>
      </c>
      <c r="AR73">
        <v>20007</v>
      </c>
      <c r="AS73" t="s">
        <v>570</v>
      </c>
      <c r="AU73" t="s">
        <v>571</v>
      </c>
      <c r="AV73">
        <v>2</v>
      </c>
      <c r="AW73">
        <v>2</v>
      </c>
      <c r="AX73">
        <v>2489</v>
      </c>
      <c r="AY73">
        <v>1340</v>
      </c>
      <c r="BA73" t="s">
        <v>77</v>
      </c>
      <c r="BB73" s="3">
        <v>1945000</v>
      </c>
      <c r="BC73" t="s">
        <v>78</v>
      </c>
      <c r="BD73">
        <v>0</v>
      </c>
      <c r="BE73">
        <v>1</v>
      </c>
      <c r="BF73">
        <v>0</v>
      </c>
      <c r="BG73" s="3">
        <v>1288379.6829012299</v>
      </c>
      <c r="BH73" s="6">
        <f t="shared" si="4"/>
        <v>-656620.31709877006</v>
      </c>
      <c r="BI73" s="6">
        <f t="shared" si="5"/>
        <v>-121810.31709877006</v>
      </c>
      <c r="BJ73" s="6">
        <f t="shared" si="6"/>
        <v>64418.984145061499</v>
      </c>
      <c r="BK73" t="s">
        <v>1702</v>
      </c>
      <c r="BL73" s="3">
        <f t="shared" si="7"/>
        <v>70509.5</v>
      </c>
      <c r="BM73" t="s">
        <v>1708</v>
      </c>
    </row>
    <row r="74" spans="1:66" hidden="1" x14ac:dyDescent="0.2">
      <c r="A74">
        <v>824</v>
      </c>
      <c r="B74" t="s">
        <v>54</v>
      </c>
      <c r="C74" t="s">
        <v>89</v>
      </c>
      <c r="D74" t="s">
        <v>59</v>
      </c>
      <c r="E74">
        <v>1900</v>
      </c>
      <c r="F74">
        <v>0</v>
      </c>
      <c r="G74">
        <v>2</v>
      </c>
      <c r="H74">
        <v>782</v>
      </c>
      <c r="I74">
        <v>782</v>
      </c>
      <c r="J74">
        <v>782</v>
      </c>
      <c r="K74" t="s">
        <v>60</v>
      </c>
      <c r="L74">
        <v>222</v>
      </c>
      <c r="M74">
        <v>1</v>
      </c>
      <c r="N74">
        <v>1</v>
      </c>
      <c r="O74" t="s">
        <v>80</v>
      </c>
      <c r="P74" t="s">
        <v>62</v>
      </c>
      <c r="Q74" t="s">
        <v>63</v>
      </c>
      <c r="R74" t="s">
        <v>64</v>
      </c>
      <c r="S74" t="s">
        <v>65</v>
      </c>
      <c r="T74" t="s">
        <v>64</v>
      </c>
      <c r="U74" t="s">
        <v>66</v>
      </c>
      <c r="V74" t="s">
        <v>67</v>
      </c>
      <c r="W74" t="s">
        <v>59</v>
      </c>
      <c r="X74">
        <v>140660</v>
      </c>
      <c r="Y74">
        <v>415830</v>
      </c>
      <c r="Z74">
        <v>691</v>
      </c>
      <c r="AB74">
        <v>2020</v>
      </c>
      <c r="AC74" t="s">
        <v>1044</v>
      </c>
      <c r="AD74" t="s">
        <v>63</v>
      </c>
      <c r="AE74">
        <v>-77.002830000000003</v>
      </c>
      <c r="AF74">
        <v>15985225</v>
      </c>
      <c r="AG74">
        <v>3882</v>
      </c>
      <c r="AH74" s="3">
        <v>556490</v>
      </c>
      <c r="AI74">
        <v>2020</v>
      </c>
      <c r="AK74" t="s">
        <v>70</v>
      </c>
      <c r="AL74" t="s">
        <v>71</v>
      </c>
      <c r="AN74" t="s">
        <v>392</v>
      </c>
      <c r="AO74" t="s">
        <v>73</v>
      </c>
      <c r="AP74">
        <v>38.901980000000002</v>
      </c>
      <c r="AQ74" t="s">
        <v>1556</v>
      </c>
      <c r="AR74">
        <v>20002</v>
      </c>
      <c r="AS74" t="s">
        <v>1557</v>
      </c>
      <c r="AV74">
        <v>0</v>
      </c>
      <c r="AW74">
        <v>0</v>
      </c>
      <c r="AX74">
        <v>782</v>
      </c>
      <c r="AY74">
        <v>3528</v>
      </c>
      <c r="BB74" s="3">
        <v>629000</v>
      </c>
      <c r="BC74" t="s">
        <v>78</v>
      </c>
      <c r="BD74">
        <v>1</v>
      </c>
      <c r="BE74">
        <v>0</v>
      </c>
      <c r="BF74">
        <v>0</v>
      </c>
      <c r="BG74" s="3">
        <v>435452.96019721002</v>
      </c>
      <c r="BH74" s="6">
        <f t="shared" si="4"/>
        <v>-193547.03980278998</v>
      </c>
      <c r="BI74" s="6">
        <f t="shared" si="5"/>
        <v>-121037.03980278998</v>
      </c>
      <c r="BJ74" s="6">
        <f t="shared" si="6"/>
        <v>21772.648009860502</v>
      </c>
      <c r="BK74" t="s">
        <v>1702</v>
      </c>
      <c r="BL74" s="3">
        <f t="shared" si="7"/>
        <v>27824.5</v>
      </c>
      <c r="BM74" t="s">
        <v>1708</v>
      </c>
    </row>
    <row r="75" spans="1:66" hidden="1" x14ac:dyDescent="0.2">
      <c r="A75">
        <v>1</v>
      </c>
      <c r="B75" t="s">
        <v>55</v>
      </c>
      <c r="C75" t="s">
        <v>79</v>
      </c>
      <c r="D75" t="s">
        <v>59</v>
      </c>
      <c r="E75">
        <v>1926</v>
      </c>
      <c r="F75">
        <v>1</v>
      </c>
      <c r="G75">
        <v>4</v>
      </c>
      <c r="H75">
        <v>3995</v>
      </c>
      <c r="I75">
        <v>2786</v>
      </c>
      <c r="J75">
        <v>2786</v>
      </c>
      <c r="K75" t="s">
        <v>60</v>
      </c>
      <c r="L75">
        <v>3427</v>
      </c>
      <c r="M75">
        <v>5</v>
      </c>
      <c r="N75">
        <v>2.5</v>
      </c>
      <c r="O75" t="s">
        <v>80</v>
      </c>
      <c r="P75" t="s">
        <v>62</v>
      </c>
      <c r="Q75" t="s">
        <v>63</v>
      </c>
      <c r="R75" t="s">
        <v>81</v>
      </c>
      <c r="S75" t="s">
        <v>82</v>
      </c>
      <c r="T75" t="s">
        <v>64</v>
      </c>
      <c r="U75" t="s">
        <v>66</v>
      </c>
      <c r="V75" t="s">
        <v>67</v>
      </c>
      <c r="W75" t="s">
        <v>59</v>
      </c>
      <c r="X75">
        <v>572970</v>
      </c>
      <c r="Y75">
        <v>1036370</v>
      </c>
      <c r="Z75">
        <v>14991</v>
      </c>
      <c r="AB75">
        <v>2020</v>
      </c>
      <c r="AC75" t="s">
        <v>83</v>
      </c>
      <c r="AD75" t="s">
        <v>63</v>
      </c>
      <c r="AE75">
        <v>-77.072640000000007</v>
      </c>
      <c r="AF75">
        <v>16021830</v>
      </c>
      <c r="AG75">
        <v>12767</v>
      </c>
      <c r="AH75" s="3">
        <v>1609340</v>
      </c>
      <c r="AI75">
        <v>2020</v>
      </c>
      <c r="AK75" t="s">
        <v>70</v>
      </c>
      <c r="AL75" t="s">
        <v>71</v>
      </c>
      <c r="AN75" t="s">
        <v>84</v>
      </c>
      <c r="AO75" t="s">
        <v>73</v>
      </c>
      <c r="AP75">
        <v>38.935850000000002</v>
      </c>
      <c r="AQ75" t="s">
        <v>85</v>
      </c>
      <c r="AR75">
        <v>20016</v>
      </c>
      <c r="AS75" t="s">
        <v>86</v>
      </c>
      <c r="AU75" t="s">
        <v>87</v>
      </c>
      <c r="AV75">
        <v>1</v>
      </c>
      <c r="AW75">
        <v>1</v>
      </c>
      <c r="AX75">
        <v>2786</v>
      </c>
      <c r="AY75">
        <v>3005</v>
      </c>
      <c r="BA75" t="s">
        <v>77</v>
      </c>
      <c r="BB75" s="3">
        <v>3500000</v>
      </c>
      <c r="BC75" t="s">
        <v>88</v>
      </c>
      <c r="BD75">
        <v>0</v>
      </c>
      <c r="BE75">
        <v>1</v>
      </c>
      <c r="BF75">
        <v>0</v>
      </c>
      <c r="BG75" s="3">
        <v>1506603.9505255499</v>
      </c>
      <c r="BH75" s="6">
        <f t="shared" si="4"/>
        <v>-1993396.0494744501</v>
      </c>
      <c r="BI75" s="6">
        <f t="shared" si="5"/>
        <v>-102736.04947445006</v>
      </c>
      <c r="BJ75" s="6">
        <f t="shared" si="6"/>
        <v>75330.197526277494</v>
      </c>
      <c r="BK75" t="s">
        <v>1702</v>
      </c>
      <c r="BL75" s="3">
        <f t="shared" si="7"/>
        <v>80467</v>
      </c>
      <c r="BM75" t="s">
        <v>1708</v>
      </c>
    </row>
    <row r="76" spans="1:66" hidden="1" x14ac:dyDescent="0.2">
      <c r="A76">
        <v>894</v>
      </c>
      <c r="B76" t="s">
        <v>54</v>
      </c>
      <c r="C76" t="s">
        <v>89</v>
      </c>
      <c r="D76" t="s">
        <v>59</v>
      </c>
      <c r="E76">
        <v>1900</v>
      </c>
      <c r="F76">
        <v>0</v>
      </c>
      <c r="G76">
        <v>3</v>
      </c>
      <c r="H76">
        <v>1880</v>
      </c>
      <c r="I76">
        <v>1587</v>
      </c>
      <c r="J76">
        <v>1280</v>
      </c>
      <c r="K76" t="s">
        <v>60</v>
      </c>
      <c r="L76">
        <v>230</v>
      </c>
      <c r="M76">
        <v>3</v>
      </c>
      <c r="N76">
        <v>3</v>
      </c>
      <c r="O76" t="s">
        <v>80</v>
      </c>
      <c r="P76" t="s">
        <v>62</v>
      </c>
      <c r="Q76" t="s">
        <v>59</v>
      </c>
      <c r="R76" t="s">
        <v>64</v>
      </c>
      <c r="S76" t="s">
        <v>82</v>
      </c>
      <c r="T76" t="s">
        <v>64</v>
      </c>
      <c r="U76" t="s">
        <v>66</v>
      </c>
      <c r="V76" t="s">
        <v>67</v>
      </c>
      <c r="W76" t="s">
        <v>59</v>
      </c>
      <c r="X76">
        <v>380720</v>
      </c>
      <c r="Y76">
        <v>621120</v>
      </c>
      <c r="Z76">
        <v>1450</v>
      </c>
      <c r="AB76">
        <v>2020</v>
      </c>
      <c r="AC76">
        <v>0</v>
      </c>
      <c r="AD76" t="s">
        <v>63</v>
      </c>
      <c r="AE76">
        <v>-77.002279999999999</v>
      </c>
      <c r="AF76">
        <v>15985687</v>
      </c>
      <c r="AG76">
        <v>8188</v>
      </c>
      <c r="AH76" s="3">
        <v>1001840</v>
      </c>
      <c r="AI76">
        <v>2020</v>
      </c>
      <c r="AK76" t="s">
        <v>70</v>
      </c>
      <c r="AL76" t="s">
        <v>71</v>
      </c>
      <c r="AN76" t="s">
        <v>247</v>
      </c>
      <c r="AO76" t="s">
        <v>73</v>
      </c>
      <c r="AP76">
        <v>38.890090000000001</v>
      </c>
      <c r="AQ76" t="s">
        <v>1318</v>
      </c>
      <c r="AR76">
        <v>20003</v>
      </c>
      <c r="AS76" t="s">
        <v>1651</v>
      </c>
      <c r="AU76" t="s">
        <v>136</v>
      </c>
      <c r="AV76">
        <v>0</v>
      </c>
      <c r="AW76">
        <v>0</v>
      </c>
      <c r="AX76">
        <v>1587</v>
      </c>
      <c r="AY76">
        <v>1036</v>
      </c>
      <c r="BA76" t="s">
        <v>1652</v>
      </c>
      <c r="BB76" s="3">
        <v>0</v>
      </c>
      <c r="BC76" t="s">
        <v>78</v>
      </c>
      <c r="BD76">
        <v>1</v>
      </c>
      <c r="BE76">
        <v>0</v>
      </c>
      <c r="BF76">
        <v>0</v>
      </c>
      <c r="BG76" s="3">
        <v>917470.28695642902</v>
      </c>
      <c r="BH76" s="6">
        <f t="shared" si="4"/>
        <v>917470.28695642902</v>
      </c>
      <c r="BI76" s="6">
        <f t="shared" si="5"/>
        <v>-84369.713043570984</v>
      </c>
      <c r="BJ76" s="6">
        <f t="shared" si="6"/>
        <v>45873.514347821452</v>
      </c>
      <c r="BL76" s="3">
        <f t="shared" si="7"/>
        <v>50092</v>
      </c>
      <c r="BM76" t="s">
        <v>1708</v>
      </c>
      <c r="BN76" s="7"/>
    </row>
    <row r="77" spans="1:66" hidden="1" x14ac:dyDescent="0.2">
      <c r="A77">
        <v>679</v>
      </c>
      <c r="B77" t="s">
        <v>54</v>
      </c>
      <c r="C77" t="s">
        <v>89</v>
      </c>
      <c r="D77" t="s">
        <v>59</v>
      </c>
      <c r="E77">
        <v>1900</v>
      </c>
      <c r="F77">
        <v>2</v>
      </c>
      <c r="G77">
        <v>3</v>
      </c>
      <c r="H77">
        <v>1728</v>
      </c>
      <c r="I77">
        <v>1692</v>
      </c>
      <c r="J77">
        <v>1152</v>
      </c>
      <c r="K77" t="s">
        <v>60</v>
      </c>
      <c r="L77">
        <v>903</v>
      </c>
      <c r="M77">
        <v>3</v>
      </c>
      <c r="N77">
        <v>2.5</v>
      </c>
      <c r="O77" t="s">
        <v>80</v>
      </c>
      <c r="P77" t="s">
        <v>62</v>
      </c>
      <c r="Q77" t="s">
        <v>63</v>
      </c>
      <c r="R77" t="s">
        <v>154</v>
      </c>
      <c r="S77" t="s">
        <v>65</v>
      </c>
      <c r="T77" t="s">
        <v>154</v>
      </c>
      <c r="U77" t="s">
        <v>582</v>
      </c>
      <c r="V77" t="s">
        <v>67</v>
      </c>
      <c r="W77" t="s">
        <v>59</v>
      </c>
      <c r="X77">
        <v>334050</v>
      </c>
      <c r="Y77">
        <v>531340</v>
      </c>
      <c r="Z77">
        <v>1238</v>
      </c>
      <c r="AA77" t="s">
        <v>293</v>
      </c>
      <c r="AB77">
        <v>2020</v>
      </c>
      <c r="AC77">
        <v>0</v>
      </c>
      <c r="AD77" t="s">
        <v>63</v>
      </c>
      <c r="AE77">
        <v>-76.993499999999997</v>
      </c>
      <c r="AF77">
        <v>15991942</v>
      </c>
      <c r="AG77">
        <v>7011</v>
      </c>
      <c r="AH77" s="3">
        <v>865390</v>
      </c>
      <c r="AI77">
        <v>2020</v>
      </c>
      <c r="AK77" t="s">
        <v>70</v>
      </c>
      <c r="AL77" t="s">
        <v>71</v>
      </c>
      <c r="AN77" t="s">
        <v>392</v>
      </c>
      <c r="AO77" t="s">
        <v>73</v>
      </c>
      <c r="AP77">
        <v>38.893459999999997</v>
      </c>
      <c r="AQ77" t="s">
        <v>1369</v>
      </c>
      <c r="AR77">
        <v>20002</v>
      </c>
      <c r="AS77" t="s">
        <v>1370</v>
      </c>
      <c r="AU77" t="s">
        <v>1371</v>
      </c>
      <c r="AV77">
        <v>0</v>
      </c>
      <c r="AW77">
        <v>0</v>
      </c>
      <c r="AX77">
        <v>1692</v>
      </c>
      <c r="AY77">
        <v>6205</v>
      </c>
      <c r="BB77" s="3">
        <v>875000</v>
      </c>
      <c r="BC77" t="s">
        <v>88</v>
      </c>
      <c r="BD77">
        <v>1</v>
      </c>
      <c r="BE77">
        <v>0</v>
      </c>
      <c r="BF77">
        <v>0</v>
      </c>
      <c r="BG77" s="3">
        <v>785208.24481502105</v>
      </c>
      <c r="BH77" s="6">
        <f t="shared" si="4"/>
        <v>-89791.755184978945</v>
      </c>
      <c r="BI77" s="6">
        <f t="shared" si="5"/>
        <v>-80181.755184978945</v>
      </c>
      <c r="BJ77" s="6">
        <f t="shared" si="6"/>
        <v>39260.412240751051</v>
      </c>
      <c r="BK77" t="s">
        <v>1702</v>
      </c>
      <c r="BL77" s="3">
        <f t="shared" si="7"/>
        <v>43269.5</v>
      </c>
      <c r="BM77" t="s">
        <v>1708</v>
      </c>
      <c r="BN77" s="7"/>
    </row>
    <row r="78" spans="1:66" hidden="1" x14ac:dyDescent="0.2">
      <c r="A78">
        <v>912</v>
      </c>
      <c r="B78" t="s">
        <v>54</v>
      </c>
      <c r="C78" t="s">
        <v>713</v>
      </c>
      <c r="D78" t="s">
        <v>59</v>
      </c>
      <c r="E78">
        <v>2018</v>
      </c>
      <c r="F78">
        <v>1</v>
      </c>
      <c r="G78">
        <v>4</v>
      </c>
      <c r="H78">
        <v>4079</v>
      </c>
      <c r="I78">
        <v>3431</v>
      </c>
      <c r="J78">
        <v>2726</v>
      </c>
      <c r="K78" t="s">
        <v>113</v>
      </c>
      <c r="L78">
        <v>598</v>
      </c>
      <c r="M78">
        <v>4</v>
      </c>
      <c r="N78">
        <v>4.5</v>
      </c>
      <c r="O78" t="s">
        <v>80</v>
      </c>
      <c r="P78" t="s">
        <v>62</v>
      </c>
      <c r="Q78" t="s">
        <v>63</v>
      </c>
      <c r="R78" t="s">
        <v>64</v>
      </c>
      <c r="S78" t="s">
        <v>1414</v>
      </c>
      <c r="T78" t="s">
        <v>64</v>
      </c>
      <c r="U78" t="s">
        <v>66</v>
      </c>
      <c r="V78" t="s">
        <v>67</v>
      </c>
      <c r="W78" t="s">
        <v>63</v>
      </c>
      <c r="X78">
        <v>1349500</v>
      </c>
      <c r="Y78">
        <v>630000</v>
      </c>
      <c r="Z78">
        <v>2362</v>
      </c>
      <c r="AB78">
        <v>2021</v>
      </c>
      <c r="AC78" t="s">
        <v>198</v>
      </c>
      <c r="AD78" t="s">
        <v>59</v>
      </c>
      <c r="AE78">
        <v>-77.120480000000001</v>
      </c>
      <c r="AF78">
        <v>14123695</v>
      </c>
      <c r="AG78">
        <v>23601</v>
      </c>
      <c r="AH78" s="3">
        <v>1979500</v>
      </c>
      <c r="AI78">
        <v>2021</v>
      </c>
      <c r="AK78" t="s">
        <v>116</v>
      </c>
      <c r="AL78" t="s">
        <v>117</v>
      </c>
      <c r="AN78" t="s">
        <v>422</v>
      </c>
      <c r="AO78" t="s">
        <v>119</v>
      </c>
      <c r="AP78">
        <v>38.947180000000003</v>
      </c>
      <c r="AQ78" t="s">
        <v>501</v>
      </c>
      <c r="AR78">
        <v>20816</v>
      </c>
      <c r="AS78" t="s">
        <v>1687</v>
      </c>
      <c r="AV78">
        <v>2</v>
      </c>
      <c r="AW78">
        <v>2</v>
      </c>
      <c r="AX78">
        <v>3431</v>
      </c>
      <c r="AY78">
        <v>2574</v>
      </c>
      <c r="BB78" s="3">
        <v>0</v>
      </c>
      <c r="BC78" t="s">
        <v>78</v>
      </c>
      <c r="BD78">
        <v>1</v>
      </c>
      <c r="BE78">
        <v>0</v>
      </c>
      <c r="BF78">
        <v>0</v>
      </c>
      <c r="BG78" s="3">
        <v>1900266.7146860301</v>
      </c>
      <c r="BH78" s="6">
        <f t="shared" si="4"/>
        <v>1900266.7146860301</v>
      </c>
      <c r="BI78" s="6">
        <f t="shared" si="5"/>
        <v>-79233.285313969944</v>
      </c>
      <c r="BJ78" s="6">
        <f t="shared" si="6"/>
        <v>95013.335734301509</v>
      </c>
      <c r="BL78" s="3">
        <f t="shared" si="7"/>
        <v>98975</v>
      </c>
      <c r="BM78" t="s">
        <v>1708</v>
      </c>
      <c r="BN78" s="7"/>
    </row>
    <row r="79" spans="1:66" hidden="1" x14ac:dyDescent="0.2">
      <c r="A79">
        <v>403</v>
      </c>
      <c r="B79" t="s">
        <v>55</v>
      </c>
      <c r="C79" t="s">
        <v>496</v>
      </c>
      <c r="D79" t="s">
        <v>59</v>
      </c>
      <c r="E79">
        <v>1940</v>
      </c>
      <c r="F79">
        <v>0</v>
      </c>
      <c r="G79">
        <v>3</v>
      </c>
      <c r="H79">
        <v>2391</v>
      </c>
      <c r="I79">
        <v>2391</v>
      </c>
      <c r="J79">
        <v>1521</v>
      </c>
      <c r="K79" t="s">
        <v>143</v>
      </c>
      <c r="L79">
        <v>1505</v>
      </c>
      <c r="M79">
        <v>3</v>
      </c>
      <c r="N79">
        <v>3</v>
      </c>
      <c r="O79" t="s">
        <v>220</v>
      </c>
      <c r="P79" t="s">
        <v>62</v>
      </c>
      <c r="Q79" t="s">
        <v>59</v>
      </c>
      <c r="R79" t="s">
        <v>64</v>
      </c>
      <c r="S79" t="s">
        <v>82</v>
      </c>
      <c r="T79" t="s">
        <v>64</v>
      </c>
      <c r="U79" t="s">
        <v>66</v>
      </c>
      <c r="V79" t="s">
        <v>67</v>
      </c>
      <c r="W79" t="s">
        <v>59</v>
      </c>
      <c r="X79">
        <v>197100</v>
      </c>
      <c r="Y79">
        <v>792000</v>
      </c>
      <c r="Z79">
        <v>5000</v>
      </c>
      <c r="AB79">
        <v>2021</v>
      </c>
      <c r="AC79" t="s">
        <v>979</v>
      </c>
      <c r="AD79" t="s">
        <v>59</v>
      </c>
      <c r="AE79">
        <v>-77.080690000000004</v>
      </c>
      <c r="AF79">
        <v>10643199</v>
      </c>
      <c r="AG79">
        <v>10187</v>
      </c>
      <c r="AH79" s="3">
        <v>989100</v>
      </c>
      <c r="AI79">
        <v>2021</v>
      </c>
      <c r="AK79" t="s">
        <v>148</v>
      </c>
      <c r="AL79" t="s">
        <v>149</v>
      </c>
      <c r="AO79" t="s">
        <v>150</v>
      </c>
      <c r="AP79">
        <v>38.891240000000003</v>
      </c>
      <c r="AQ79" t="s">
        <v>980</v>
      </c>
      <c r="AR79">
        <v>22209</v>
      </c>
      <c r="AS79" t="s">
        <v>981</v>
      </c>
      <c r="AU79" t="s">
        <v>362</v>
      </c>
      <c r="AV79">
        <v>0</v>
      </c>
      <c r="AW79">
        <v>2</v>
      </c>
      <c r="AX79">
        <v>1521</v>
      </c>
      <c r="AY79">
        <v>2935</v>
      </c>
      <c r="BB79" s="3">
        <v>1250000</v>
      </c>
      <c r="BC79" t="s">
        <v>78</v>
      </c>
      <c r="BD79">
        <v>0</v>
      </c>
      <c r="BE79">
        <v>1</v>
      </c>
      <c r="BF79">
        <v>0</v>
      </c>
      <c r="BG79" s="3">
        <v>910891.69880321599</v>
      </c>
      <c r="BH79" s="6">
        <f t="shared" si="4"/>
        <v>-339108.30119678401</v>
      </c>
      <c r="BI79" s="6">
        <f t="shared" si="5"/>
        <v>-78208.301196784014</v>
      </c>
      <c r="BJ79" s="6">
        <f t="shared" si="6"/>
        <v>45544.584940160799</v>
      </c>
      <c r="BK79" t="s">
        <v>1702</v>
      </c>
      <c r="BL79" s="3">
        <f t="shared" si="7"/>
        <v>49455</v>
      </c>
      <c r="BM79" t="s">
        <v>1708</v>
      </c>
      <c r="BN79" s="7"/>
    </row>
    <row r="80" spans="1:66" hidden="1" x14ac:dyDescent="0.2">
      <c r="A80">
        <v>140</v>
      </c>
      <c r="B80" t="s">
        <v>55</v>
      </c>
      <c r="C80" t="s">
        <v>551</v>
      </c>
      <c r="D80" t="s">
        <v>59</v>
      </c>
      <c r="E80">
        <v>1921</v>
      </c>
      <c r="F80">
        <v>2</v>
      </c>
      <c r="G80">
        <v>3</v>
      </c>
      <c r="H80">
        <v>3993</v>
      </c>
      <c r="I80">
        <v>3993</v>
      </c>
      <c r="J80">
        <v>2693</v>
      </c>
      <c r="K80" t="s">
        <v>60</v>
      </c>
      <c r="L80">
        <v>2725</v>
      </c>
      <c r="M80">
        <v>4</v>
      </c>
      <c r="N80">
        <v>3.5</v>
      </c>
      <c r="O80" t="s">
        <v>80</v>
      </c>
      <c r="P80" t="s">
        <v>62</v>
      </c>
      <c r="Q80" t="s">
        <v>63</v>
      </c>
      <c r="R80" t="s">
        <v>245</v>
      </c>
      <c r="S80" t="s">
        <v>298</v>
      </c>
      <c r="T80" t="s">
        <v>64</v>
      </c>
      <c r="U80" t="s">
        <v>66</v>
      </c>
      <c r="V80" t="s">
        <v>67</v>
      </c>
      <c r="W80" t="s">
        <v>59</v>
      </c>
      <c r="X80">
        <v>676370</v>
      </c>
      <c r="Y80">
        <v>973680</v>
      </c>
      <c r="Z80">
        <v>6337</v>
      </c>
      <c r="AB80">
        <v>2020</v>
      </c>
      <c r="AC80" t="s">
        <v>138</v>
      </c>
      <c r="AD80" t="s">
        <v>63</v>
      </c>
      <c r="AE80">
        <v>-77.071809999999999</v>
      </c>
      <c r="AF80">
        <v>16022256</v>
      </c>
      <c r="AG80">
        <v>11994</v>
      </c>
      <c r="AH80" s="3">
        <v>1650050</v>
      </c>
      <c r="AI80">
        <v>2020</v>
      </c>
      <c r="AK80" t="s">
        <v>70</v>
      </c>
      <c r="AL80" t="s">
        <v>71</v>
      </c>
      <c r="AN80" t="s">
        <v>552</v>
      </c>
      <c r="AO80" t="s">
        <v>73</v>
      </c>
      <c r="AP80">
        <v>38.925939999999997</v>
      </c>
      <c r="AQ80" t="s">
        <v>553</v>
      </c>
      <c r="AR80">
        <v>20007</v>
      </c>
      <c r="AS80" t="s">
        <v>554</v>
      </c>
      <c r="AU80" t="s">
        <v>555</v>
      </c>
      <c r="AV80">
        <v>0</v>
      </c>
      <c r="AW80">
        <v>2</v>
      </c>
      <c r="AX80">
        <v>3993</v>
      </c>
      <c r="AY80">
        <v>1416</v>
      </c>
      <c r="BA80" t="s">
        <v>77</v>
      </c>
      <c r="BB80" s="3">
        <v>1995000</v>
      </c>
      <c r="BC80" t="s">
        <v>88</v>
      </c>
      <c r="BD80">
        <v>0</v>
      </c>
      <c r="BE80">
        <v>1</v>
      </c>
      <c r="BF80">
        <v>0</v>
      </c>
      <c r="BG80" s="3">
        <v>1578257.2213451499</v>
      </c>
      <c r="BH80" s="6">
        <f t="shared" si="4"/>
        <v>-416742.77865485009</v>
      </c>
      <c r="BI80" s="6">
        <f t="shared" si="5"/>
        <v>-71792.778654850088</v>
      </c>
      <c r="BJ80" s="6">
        <f t="shared" si="6"/>
        <v>78912.861067257501</v>
      </c>
      <c r="BK80" t="s">
        <v>1702</v>
      </c>
      <c r="BL80" s="3">
        <f t="shared" si="7"/>
        <v>82502.5</v>
      </c>
      <c r="BN80" s="7"/>
    </row>
    <row r="81" spans="1:66" hidden="1" x14ac:dyDescent="0.2">
      <c r="A81">
        <v>901</v>
      </c>
      <c r="B81" t="s">
        <v>54</v>
      </c>
      <c r="C81" t="s">
        <v>137</v>
      </c>
      <c r="D81" t="s">
        <v>59</v>
      </c>
      <c r="E81">
        <v>1900</v>
      </c>
      <c r="F81">
        <v>0</v>
      </c>
      <c r="G81">
        <v>3</v>
      </c>
      <c r="H81">
        <v>3186</v>
      </c>
      <c r="I81">
        <v>3186</v>
      </c>
      <c r="J81">
        <v>2106</v>
      </c>
      <c r="K81" t="s">
        <v>60</v>
      </c>
      <c r="L81">
        <v>3210</v>
      </c>
      <c r="M81">
        <v>4</v>
      </c>
      <c r="N81">
        <v>4</v>
      </c>
      <c r="O81" t="s">
        <v>80</v>
      </c>
      <c r="P81" t="s">
        <v>62</v>
      </c>
      <c r="Q81" t="s">
        <v>63</v>
      </c>
      <c r="R81" t="s">
        <v>64</v>
      </c>
      <c r="S81" t="s">
        <v>298</v>
      </c>
      <c r="T81" t="s">
        <v>64</v>
      </c>
      <c r="U81" t="s">
        <v>915</v>
      </c>
      <c r="V81" t="s">
        <v>67</v>
      </c>
      <c r="W81" t="s">
        <v>59</v>
      </c>
      <c r="X81">
        <v>877630</v>
      </c>
      <c r="Y81">
        <v>700590</v>
      </c>
      <c r="Z81">
        <v>2117</v>
      </c>
      <c r="AA81" t="s">
        <v>68</v>
      </c>
      <c r="AB81">
        <v>2020</v>
      </c>
      <c r="AD81" t="s">
        <v>59</v>
      </c>
      <c r="AE81">
        <v>-77.064970000000002</v>
      </c>
      <c r="AF81">
        <v>16002760</v>
      </c>
      <c r="AG81">
        <v>12972</v>
      </c>
      <c r="AH81" s="3">
        <v>1578220</v>
      </c>
      <c r="AI81">
        <v>2020</v>
      </c>
      <c r="AK81" t="s">
        <v>70</v>
      </c>
      <c r="AL81" t="s">
        <v>71</v>
      </c>
      <c r="AN81" t="s">
        <v>94</v>
      </c>
      <c r="AO81" t="s">
        <v>73</v>
      </c>
      <c r="AP81">
        <v>38.909669999999998</v>
      </c>
      <c r="AQ81" t="s">
        <v>1089</v>
      </c>
      <c r="AR81">
        <v>20007</v>
      </c>
      <c r="AS81" t="s">
        <v>1662</v>
      </c>
      <c r="AU81" t="s">
        <v>343</v>
      </c>
      <c r="AV81">
        <v>0</v>
      </c>
      <c r="AW81">
        <v>2</v>
      </c>
      <c r="AX81">
        <v>3186</v>
      </c>
      <c r="AY81">
        <v>2731</v>
      </c>
      <c r="AZ81">
        <v>2020</v>
      </c>
      <c r="BB81" s="3">
        <v>0</v>
      </c>
      <c r="BC81" t="s">
        <v>78</v>
      </c>
      <c r="BD81">
        <v>1</v>
      </c>
      <c r="BE81">
        <v>0</v>
      </c>
      <c r="BF81">
        <v>0</v>
      </c>
      <c r="BG81" s="3">
        <v>1520570.71421605</v>
      </c>
      <c r="BH81" s="6">
        <f t="shared" si="4"/>
        <v>1520570.71421605</v>
      </c>
      <c r="BI81" s="6">
        <f t="shared" si="5"/>
        <v>-57649.285783950007</v>
      </c>
      <c r="BJ81" s="6">
        <f t="shared" si="6"/>
        <v>76028.535710802505</v>
      </c>
      <c r="BK81" t="s">
        <v>1709</v>
      </c>
      <c r="BL81" s="3">
        <f t="shared" si="7"/>
        <v>78911</v>
      </c>
      <c r="BN81" s="7"/>
    </row>
    <row r="82" spans="1:66" hidden="1" x14ac:dyDescent="0.2">
      <c r="A82">
        <v>503</v>
      </c>
      <c r="B82" t="s">
        <v>54</v>
      </c>
      <c r="C82" t="s">
        <v>185</v>
      </c>
      <c r="D82" t="s">
        <v>59</v>
      </c>
      <c r="E82">
        <v>1900</v>
      </c>
      <c r="F82">
        <v>2</v>
      </c>
      <c r="G82">
        <v>3</v>
      </c>
      <c r="H82">
        <v>2096</v>
      </c>
      <c r="I82">
        <v>1676</v>
      </c>
      <c r="J82">
        <v>1676</v>
      </c>
      <c r="K82" t="s">
        <v>60</v>
      </c>
      <c r="L82">
        <v>1511</v>
      </c>
      <c r="M82">
        <v>2</v>
      </c>
      <c r="N82">
        <v>2</v>
      </c>
      <c r="O82" t="s">
        <v>158</v>
      </c>
      <c r="P82" t="s">
        <v>62</v>
      </c>
      <c r="Q82" t="s">
        <v>63</v>
      </c>
      <c r="R82" t="s">
        <v>64</v>
      </c>
      <c r="S82" t="s">
        <v>65</v>
      </c>
      <c r="T82" t="s">
        <v>64</v>
      </c>
      <c r="U82" t="s">
        <v>66</v>
      </c>
      <c r="V82" t="s">
        <v>67</v>
      </c>
      <c r="W82" t="s">
        <v>59</v>
      </c>
      <c r="X82">
        <v>386420</v>
      </c>
      <c r="Y82">
        <v>552300</v>
      </c>
      <c r="Z82">
        <v>1680</v>
      </c>
      <c r="AA82" t="s">
        <v>68</v>
      </c>
      <c r="AB82">
        <v>2020</v>
      </c>
      <c r="AC82" t="s">
        <v>246</v>
      </c>
      <c r="AD82" t="s">
        <v>63</v>
      </c>
      <c r="AE82">
        <v>-77.020719999999997</v>
      </c>
      <c r="AF82">
        <v>15978985</v>
      </c>
      <c r="AG82">
        <v>7011</v>
      </c>
      <c r="AH82" s="3">
        <v>938720</v>
      </c>
      <c r="AI82">
        <v>2020</v>
      </c>
      <c r="AK82" t="s">
        <v>70</v>
      </c>
      <c r="AL82" t="s">
        <v>71</v>
      </c>
      <c r="AN82" t="s">
        <v>100</v>
      </c>
      <c r="AO82" t="s">
        <v>73</v>
      </c>
      <c r="AP82">
        <v>38.910150000000002</v>
      </c>
      <c r="AQ82" t="s">
        <v>1140</v>
      </c>
      <c r="AR82">
        <v>20001</v>
      </c>
      <c r="AS82" t="s">
        <v>1141</v>
      </c>
      <c r="AU82" t="s">
        <v>1142</v>
      </c>
      <c r="AV82">
        <v>0</v>
      </c>
      <c r="AW82">
        <v>1</v>
      </c>
      <c r="AX82">
        <v>1676</v>
      </c>
      <c r="AY82">
        <v>3415</v>
      </c>
      <c r="BB82" s="3">
        <v>1099000</v>
      </c>
      <c r="BC82" t="s">
        <v>78</v>
      </c>
      <c r="BD82">
        <v>1</v>
      </c>
      <c r="BE82">
        <v>0</v>
      </c>
      <c r="BF82">
        <v>0</v>
      </c>
      <c r="BG82" s="3">
        <v>874899.57227423706</v>
      </c>
      <c r="BH82" s="6">
        <f t="shared" si="4"/>
        <v>-224100.42772576294</v>
      </c>
      <c r="BI82" s="6">
        <f t="shared" si="5"/>
        <v>-63820.427725762944</v>
      </c>
      <c r="BJ82" s="6">
        <f t="shared" si="6"/>
        <v>43744.978613711857</v>
      </c>
      <c r="BK82" t="s">
        <v>1702</v>
      </c>
      <c r="BL82" s="3">
        <f t="shared" si="7"/>
        <v>46936</v>
      </c>
      <c r="BN82" s="7"/>
    </row>
    <row r="83" spans="1:66" hidden="1" x14ac:dyDescent="0.2">
      <c r="A83">
        <v>918</v>
      </c>
      <c r="B83" t="s">
        <v>54</v>
      </c>
      <c r="C83" t="s">
        <v>89</v>
      </c>
      <c r="D83" t="s">
        <v>59</v>
      </c>
      <c r="E83">
        <v>1998</v>
      </c>
      <c r="F83">
        <v>0</v>
      </c>
      <c r="G83">
        <v>4</v>
      </c>
      <c r="H83">
        <v>2678</v>
      </c>
      <c r="I83">
        <v>2354</v>
      </c>
      <c r="J83">
        <v>2012</v>
      </c>
      <c r="K83" t="s">
        <v>113</v>
      </c>
      <c r="L83">
        <v>4834</v>
      </c>
      <c r="M83">
        <v>3</v>
      </c>
      <c r="N83">
        <v>4</v>
      </c>
      <c r="O83" t="s">
        <v>80</v>
      </c>
      <c r="P83" t="s">
        <v>62</v>
      </c>
      <c r="Q83" t="s">
        <v>63</v>
      </c>
      <c r="R83" t="s">
        <v>64</v>
      </c>
      <c r="S83" t="s">
        <v>221</v>
      </c>
      <c r="T83" t="s">
        <v>64</v>
      </c>
      <c r="U83" t="s">
        <v>66</v>
      </c>
      <c r="V83" t="s">
        <v>67</v>
      </c>
      <c r="W83" t="s">
        <v>63</v>
      </c>
      <c r="X83">
        <v>471700</v>
      </c>
      <c r="Y83">
        <v>834900</v>
      </c>
      <c r="Z83">
        <v>1116</v>
      </c>
      <c r="AB83">
        <v>2021</v>
      </c>
      <c r="AC83" t="s">
        <v>1698</v>
      </c>
      <c r="AD83" t="s">
        <v>59</v>
      </c>
      <c r="AE83">
        <v>-77.097329999999999</v>
      </c>
      <c r="AF83">
        <v>13941171</v>
      </c>
      <c r="AG83">
        <v>14720</v>
      </c>
      <c r="AH83" s="3">
        <v>1306600</v>
      </c>
      <c r="AI83">
        <v>2021</v>
      </c>
      <c r="AK83" t="s">
        <v>116</v>
      </c>
      <c r="AL83" t="s">
        <v>117</v>
      </c>
      <c r="AN83" t="s">
        <v>174</v>
      </c>
      <c r="AO83" t="s">
        <v>119</v>
      </c>
      <c r="AP83">
        <v>38.983150000000002</v>
      </c>
      <c r="AQ83" t="s">
        <v>1699</v>
      </c>
      <c r="AR83">
        <v>20814</v>
      </c>
      <c r="AS83" t="s">
        <v>1700</v>
      </c>
      <c r="AT83" t="s">
        <v>59</v>
      </c>
      <c r="AV83">
        <v>2</v>
      </c>
      <c r="AW83">
        <v>2</v>
      </c>
      <c r="AX83">
        <v>2354</v>
      </c>
      <c r="AY83">
        <v>5302</v>
      </c>
      <c r="BB83" s="3">
        <v>0</v>
      </c>
      <c r="BC83" t="s">
        <v>78</v>
      </c>
      <c r="BD83">
        <v>1</v>
      </c>
      <c r="BE83">
        <v>0</v>
      </c>
      <c r="BF83">
        <v>0</v>
      </c>
      <c r="BG83" s="3">
        <v>1477976.1238501</v>
      </c>
      <c r="BH83" s="6">
        <f t="shared" si="4"/>
        <v>1477976.1238501</v>
      </c>
      <c r="BI83" s="6">
        <f t="shared" si="5"/>
        <v>171376.12385009998</v>
      </c>
      <c r="BJ83" s="6">
        <f t="shared" si="6"/>
        <v>73898.806192504999</v>
      </c>
      <c r="BK83" t="s">
        <v>1709</v>
      </c>
      <c r="BL83" s="3">
        <f t="shared" si="7"/>
        <v>65330</v>
      </c>
      <c r="BN83" s="7"/>
    </row>
    <row r="84" spans="1:66" hidden="1" x14ac:dyDescent="0.2">
      <c r="A84">
        <v>907</v>
      </c>
      <c r="B84" t="s">
        <v>54</v>
      </c>
      <c r="C84" t="s">
        <v>89</v>
      </c>
      <c r="D84" t="s">
        <v>59</v>
      </c>
      <c r="E84">
        <v>1907</v>
      </c>
      <c r="F84">
        <v>0</v>
      </c>
      <c r="G84">
        <v>4</v>
      </c>
      <c r="H84">
        <v>3560</v>
      </c>
      <c r="I84">
        <v>3428</v>
      </c>
      <c r="J84">
        <v>2628</v>
      </c>
      <c r="K84" t="s">
        <v>60</v>
      </c>
      <c r="L84">
        <v>1448</v>
      </c>
      <c r="M84">
        <v>7</v>
      </c>
      <c r="N84">
        <v>3.5</v>
      </c>
      <c r="O84" t="s">
        <v>80</v>
      </c>
      <c r="P84" t="s">
        <v>62</v>
      </c>
      <c r="Q84" t="s">
        <v>59</v>
      </c>
      <c r="R84" t="s">
        <v>64</v>
      </c>
      <c r="S84" t="s">
        <v>65</v>
      </c>
      <c r="T84" t="s">
        <v>64</v>
      </c>
      <c r="U84" t="s">
        <v>66</v>
      </c>
      <c r="V84" t="s">
        <v>67</v>
      </c>
      <c r="W84" t="s">
        <v>59</v>
      </c>
      <c r="X84">
        <v>483360</v>
      </c>
      <c r="Y84">
        <v>483380</v>
      </c>
      <c r="Z84">
        <v>2417</v>
      </c>
      <c r="AB84">
        <v>2020</v>
      </c>
      <c r="AC84" t="s">
        <v>1677</v>
      </c>
      <c r="AD84" t="s">
        <v>63</v>
      </c>
      <c r="AE84">
        <v>-77.033730000000006</v>
      </c>
      <c r="AF84">
        <v>16038781</v>
      </c>
      <c r="AG84">
        <v>5723</v>
      </c>
      <c r="AH84" s="3">
        <v>966740</v>
      </c>
      <c r="AI84">
        <v>2020</v>
      </c>
      <c r="AK84" t="s">
        <v>70</v>
      </c>
      <c r="AL84" t="s">
        <v>71</v>
      </c>
      <c r="AN84" t="s">
        <v>534</v>
      </c>
      <c r="AO84" t="s">
        <v>73</v>
      </c>
      <c r="AP84">
        <v>38.924250000000001</v>
      </c>
      <c r="AQ84" t="s">
        <v>535</v>
      </c>
      <c r="AR84">
        <v>20009</v>
      </c>
      <c r="AS84" t="s">
        <v>1678</v>
      </c>
      <c r="AU84" t="s">
        <v>1679</v>
      </c>
      <c r="AV84">
        <v>0</v>
      </c>
      <c r="AW84">
        <v>0</v>
      </c>
      <c r="AX84">
        <v>3428</v>
      </c>
      <c r="AY84">
        <v>6905</v>
      </c>
      <c r="BB84" s="3">
        <v>0</v>
      </c>
      <c r="BC84" t="s">
        <v>78</v>
      </c>
      <c r="BD84">
        <v>1</v>
      </c>
      <c r="BE84">
        <v>0</v>
      </c>
      <c r="BF84">
        <v>0</v>
      </c>
      <c r="BG84" s="3">
        <v>1455231.0699400599</v>
      </c>
      <c r="BH84" s="6">
        <f t="shared" si="4"/>
        <v>1455231.0699400599</v>
      </c>
      <c r="BI84" s="6">
        <f t="shared" si="5"/>
        <v>488491.06994005991</v>
      </c>
      <c r="BJ84" s="6">
        <f t="shared" si="6"/>
        <v>72761.553497002998</v>
      </c>
      <c r="BK84" t="s">
        <v>1709</v>
      </c>
      <c r="BL84" s="3">
        <f t="shared" si="7"/>
        <v>48337</v>
      </c>
      <c r="BN84" s="7"/>
    </row>
    <row r="85" spans="1:66" hidden="1" x14ac:dyDescent="0.2">
      <c r="A85">
        <v>869</v>
      </c>
      <c r="B85" t="s">
        <v>56</v>
      </c>
      <c r="D85" t="s">
        <v>59</v>
      </c>
      <c r="E85">
        <v>1953</v>
      </c>
      <c r="F85">
        <v>0</v>
      </c>
      <c r="G85">
        <v>2</v>
      </c>
      <c r="H85">
        <v>1620</v>
      </c>
      <c r="I85">
        <v>1357</v>
      </c>
      <c r="J85">
        <v>1080</v>
      </c>
      <c r="K85" t="s">
        <v>60</v>
      </c>
      <c r="L85">
        <v>4946</v>
      </c>
      <c r="M85">
        <v>3</v>
      </c>
      <c r="N85">
        <v>1</v>
      </c>
      <c r="O85" t="s">
        <v>80</v>
      </c>
      <c r="P85" t="s">
        <v>62</v>
      </c>
      <c r="Q85" t="s">
        <v>63</v>
      </c>
      <c r="R85" t="s">
        <v>154</v>
      </c>
      <c r="S85" t="s">
        <v>65</v>
      </c>
      <c r="T85" t="s">
        <v>64</v>
      </c>
      <c r="U85" t="s">
        <v>186</v>
      </c>
      <c r="V85" t="s">
        <v>67</v>
      </c>
      <c r="W85" t="s">
        <v>59</v>
      </c>
      <c r="X85">
        <v>128750</v>
      </c>
      <c r="Y85">
        <v>286570</v>
      </c>
      <c r="Z85">
        <v>2670</v>
      </c>
      <c r="AB85">
        <v>2020</v>
      </c>
      <c r="AC85" t="s">
        <v>274</v>
      </c>
      <c r="AD85" t="s">
        <v>63</v>
      </c>
      <c r="AE85">
        <v>-76.990830000000003</v>
      </c>
      <c r="AF85">
        <v>16070082</v>
      </c>
      <c r="AG85">
        <v>1080</v>
      </c>
      <c r="AH85" s="3">
        <v>415320</v>
      </c>
      <c r="AI85">
        <v>2020</v>
      </c>
      <c r="AK85" t="s">
        <v>70</v>
      </c>
      <c r="AL85" t="s">
        <v>71</v>
      </c>
      <c r="AN85" t="s">
        <v>1410</v>
      </c>
      <c r="AO85" t="s">
        <v>73</v>
      </c>
      <c r="AP85">
        <v>38.949440000000003</v>
      </c>
      <c r="AQ85" t="s">
        <v>377</v>
      </c>
      <c r="AR85">
        <v>20017</v>
      </c>
      <c r="AS85" t="s">
        <v>1613</v>
      </c>
      <c r="AU85" t="s">
        <v>1614</v>
      </c>
      <c r="AV85">
        <v>0</v>
      </c>
      <c r="AW85">
        <v>2</v>
      </c>
      <c r="AX85">
        <v>1357</v>
      </c>
      <c r="AY85">
        <v>2801</v>
      </c>
      <c r="BB85" s="3">
        <v>510000</v>
      </c>
      <c r="BC85" t="s">
        <v>78</v>
      </c>
      <c r="BD85">
        <v>0</v>
      </c>
      <c r="BE85">
        <v>0</v>
      </c>
      <c r="BF85">
        <v>1</v>
      </c>
      <c r="BG85" s="3">
        <v>363346.74140447302</v>
      </c>
      <c r="BH85" s="6">
        <f t="shared" si="4"/>
        <v>-146653.25859552698</v>
      </c>
      <c r="BI85" s="6">
        <f t="shared" si="5"/>
        <v>-51973.258595526975</v>
      </c>
      <c r="BJ85" s="6">
        <f t="shared" si="6"/>
        <v>18167.337070223653</v>
      </c>
      <c r="BK85" t="s">
        <v>1702</v>
      </c>
      <c r="BL85" s="3">
        <f t="shared" si="7"/>
        <v>20766</v>
      </c>
      <c r="BN85" s="7"/>
    </row>
    <row r="86" spans="1:66" hidden="1" x14ac:dyDescent="0.2">
      <c r="A86">
        <v>404</v>
      </c>
      <c r="B86" t="s">
        <v>54</v>
      </c>
      <c r="C86" t="s">
        <v>185</v>
      </c>
      <c r="D86" t="s">
        <v>59</v>
      </c>
      <c r="E86">
        <v>1890</v>
      </c>
      <c r="F86">
        <v>0</v>
      </c>
      <c r="G86">
        <v>3</v>
      </c>
      <c r="H86">
        <v>2172</v>
      </c>
      <c r="I86">
        <v>1992</v>
      </c>
      <c r="J86">
        <v>1448</v>
      </c>
      <c r="K86" t="s">
        <v>60</v>
      </c>
      <c r="L86">
        <v>405</v>
      </c>
      <c r="M86">
        <v>3</v>
      </c>
      <c r="N86">
        <v>3</v>
      </c>
      <c r="O86" t="s">
        <v>80</v>
      </c>
      <c r="P86" t="s">
        <v>62</v>
      </c>
      <c r="Q86" t="s">
        <v>63</v>
      </c>
      <c r="R86" t="s">
        <v>64</v>
      </c>
      <c r="S86" t="s">
        <v>82</v>
      </c>
      <c r="T86" t="s">
        <v>64</v>
      </c>
      <c r="U86" t="s">
        <v>982</v>
      </c>
      <c r="V86" t="s">
        <v>67</v>
      </c>
      <c r="W86" t="s">
        <v>59</v>
      </c>
      <c r="X86">
        <v>447060</v>
      </c>
      <c r="Y86">
        <v>560410</v>
      </c>
      <c r="Z86">
        <v>1140</v>
      </c>
      <c r="AA86" t="s">
        <v>293</v>
      </c>
      <c r="AB86">
        <v>2020</v>
      </c>
      <c r="AC86" t="s">
        <v>471</v>
      </c>
      <c r="AD86" t="s">
        <v>63</v>
      </c>
      <c r="AE86">
        <v>-77.000249999999994</v>
      </c>
      <c r="AF86">
        <v>15987569</v>
      </c>
      <c r="AG86">
        <v>8276</v>
      </c>
      <c r="AH86" s="3">
        <v>1007470</v>
      </c>
      <c r="AI86">
        <v>2020</v>
      </c>
      <c r="AK86" t="s">
        <v>70</v>
      </c>
      <c r="AL86" t="s">
        <v>71</v>
      </c>
      <c r="AN86" t="s">
        <v>247</v>
      </c>
      <c r="AO86" t="s">
        <v>73</v>
      </c>
      <c r="AP86">
        <v>38.89181</v>
      </c>
      <c r="AQ86" t="s">
        <v>248</v>
      </c>
      <c r="AR86">
        <v>20002</v>
      </c>
      <c r="AS86" t="s">
        <v>983</v>
      </c>
      <c r="AT86" t="s">
        <v>63</v>
      </c>
      <c r="AU86" t="s">
        <v>984</v>
      </c>
      <c r="AV86">
        <v>0</v>
      </c>
      <c r="AW86">
        <v>0</v>
      </c>
      <c r="AX86">
        <v>1992</v>
      </c>
      <c r="AY86">
        <v>5923</v>
      </c>
      <c r="BB86" s="3">
        <v>1250000</v>
      </c>
      <c r="BC86" t="s">
        <v>78</v>
      </c>
      <c r="BD86">
        <v>1</v>
      </c>
      <c r="BE86">
        <v>0</v>
      </c>
      <c r="BF86">
        <v>0</v>
      </c>
      <c r="BG86" s="3">
        <v>956793.34734094096</v>
      </c>
      <c r="BH86" s="6">
        <f t="shared" si="4"/>
        <v>-293206.65265905904</v>
      </c>
      <c r="BI86" s="6">
        <f t="shared" si="5"/>
        <v>-50676.652659059037</v>
      </c>
      <c r="BJ86" s="6">
        <f t="shared" si="6"/>
        <v>47839.667367047048</v>
      </c>
      <c r="BK86" t="s">
        <v>1702</v>
      </c>
      <c r="BL86" s="3">
        <f t="shared" si="7"/>
        <v>50373.5</v>
      </c>
      <c r="BN86" s="7"/>
    </row>
    <row r="87" spans="1:66" hidden="1" x14ac:dyDescent="0.2">
      <c r="A87">
        <v>359</v>
      </c>
      <c r="B87" t="s">
        <v>55</v>
      </c>
      <c r="C87" t="s">
        <v>97</v>
      </c>
      <c r="D87" t="s">
        <v>59</v>
      </c>
      <c r="E87">
        <v>1961</v>
      </c>
      <c r="F87">
        <v>0</v>
      </c>
      <c r="G87">
        <v>3</v>
      </c>
      <c r="H87">
        <v>2048</v>
      </c>
      <c r="I87">
        <v>2048</v>
      </c>
      <c r="J87">
        <v>2048</v>
      </c>
      <c r="K87" t="s">
        <v>143</v>
      </c>
      <c r="L87">
        <v>3812</v>
      </c>
      <c r="M87">
        <v>5</v>
      </c>
      <c r="N87">
        <v>3</v>
      </c>
      <c r="O87" t="s">
        <v>80</v>
      </c>
      <c r="P87" t="s">
        <v>62</v>
      </c>
      <c r="Q87" t="s">
        <v>59</v>
      </c>
      <c r="R87" t="s">
        <v>64</v>
      </c>
      <c r="T87" t="s">
        <v>64</v>
      </c>
      <c r="U87" t="s">
        <v>66</v>
      </c>
      <c r="V87" t="s">
        <v>67</v>
      </c>
      <c r="W87" t="s">
        <v>59</v>
      </c>
      <c r="X87">
        <v>192900</v>
      </c>
      <c r="Y87">
        <v>812000</v>
      </c>
      <c r="Z87">
        <v>11270</v>
      </c>
      <c r="AB87">
        <v>2021</v>
      </c>
      <c r="AC87" t="s">
        <v>335</v>
      </c>
      <c r="AD87" t="s">
        <v>59</v>
      </c>
      <c r="AE87">
        <v>-77.106859999999998</v>
      </c>
      <c r="AF87">
        <v>10670061</v>
      </c>
      <c r="AG87">
        <v>10350</v>
      </c>
      <c r="AH87" s="3">
        <v>1004900</v>
      </c>
      <c r="AI87">
        <v>2021</v>
      </c>
      <c r="AK87" t="s">
        <v>148</v>
      </c>
      <c r="AL87" t="s">
        <v>149</v>
      </c>
      <c r="AO87" t="s">
        <v>150</v>
      </c>
      <c r="AP87">
        <v>38.887279999999997</v>
      </c>
      <c r="AQ87" t="s">
        <v>303</v>
      </c>
      <c r="AR87">
        <v>22201</v>
      </c>
      <c r="AS87" t="s">
        <v>900</v>
      </c>
      <c r="AV87">
        <v>0</v>
      </c>
      <c r="AW87">
        <v>5</v>
      </c>
      <c r="AX87">
        <v>2048</v>
      </c>
      <c r="AY87">
        <v>4923</v>
      </c>
      <c r="BA87" t="s">
        <v>242</v>
      </c>
      <c r="BB87" s="3">
        <v>1300000</v>
      </c>
      <c r="BC87" t="s">
        <v>88</v>
      </c>
      <c r="BD87">
        <v>0</v>
      </c>
      <c r="BE87">
        <v>1</v>
      </c>
      <c r="BF87">
        <v>0</v>
      </c>
      <c r="BG87" s="3">
        <v>960327.09271544195</v>
      </c>
      <c r="BH87" s="6">
        <f t="shared" si="4"/>
        <v>-339672.90728455805</v>
      </c>
      <c r="BI87" s="6">
        <f t="shared" si="5"/>
        <v>-44572.907284558052</v>
      </c>
      <c r="BJ87" s="6">
        <f t="shared" si="6"/>
        <v>48016.354635772099</v>
      </c>
      <c r="BK87" t="s">
        <v>1702</v>
      </c>
      <c r="BL87" s="3">
        <f t="shared" si="7"/>
        <v>50245</v>
      </c>
      <c r="BN87" s="7"/>
    </row>
    <row r="88" spans="1:66" hidden="1" x14ac:dyDescent="0.2">
      <c r="A88">
        <v>456</v>
      </c>
      <c r="B88" t="s">
        <v>55</v>
      </c>
      <c r="C88" t="s">
        <v>615</v>
      </c>
      <c r="D88" t="s">
        <v>59</v>
      </c>
      <c r="E88">
        <v>1952</v>
      </c>
      <c r="F88">
        <v>2</v>
      </c>
      <c r="G88">
        <v>2</v>
      </c>
      <c r="H88">
        <v>1434</v>
      </c>
      <c r="I88">
        <v>1434</v>
      </c>
      <c r="J88">
        <v>1434</v>
      </c>
      <c r="K88" t="s">
        <v>143</v>
      </c>
      <c r="L88">
        <v>3101</v>
      </c>
      <c r="M88">
        <v>5</v>
      </c>
      <c r="N88">
        <v>3</v>
      </c>
      <c r="O88" t="s">
        <v>80</v>
      </c>
      <c r="P88" t="s">
        <v>106</v>
      </c>
      <c r="Q88" t="s">
        <v>63</v>
      </c>
      <c r="R88" t="s">
        <v>64</v>
      </c>
      <c r="S88" t="s">
        <v>65</v>
      </c>
      <c r="T88" t="s">
        <v>64</v>
      </c>
      <c r="U88" t="s">
        <v>66</v>
      </c>
      <c r="V88" t="s">
        <v>67</v>
      </c>
      <c r="W88" t="s">
        <v>59</v>
      </c>
      <c r="X88">
        <v>120700</v>
      </c>
      <c r="Y88">
        <v>799800</v>
      </c>
      <c r="Z88">
        <v>12234</v>
      </c>
      <c r="AB88">
        <v>2021</v>
      </c>
      <c r="AC88" t="s">
        <v>147</v>
      </c>
      <c r="AD88" t="s">
        <v>59</v>
      </c>
      <c r="AE88">
        <v>-77.117850000000004</v>
      </c>
      <c r="AF88">
        <v>10673497</v>
      </c>
      <c r="AG88">
        <v>9481</v>
      </c>
      <c r="AH88" s="3">
        <v>920500</v>
      </c>
      <c r="AI88">
        <v>2021</v>
      </c>
      <c r="AK88" t="s">
        <v>148</v>
      </c>
      <c r="AL88" t="s">
        <v>149</v>
      </c>
      <c r="AO88" t="s">
        <v>150</v>
      </c>
      <c r="AP88">
        <v>38.910559999999997</v>
      </c>
      <c r="AQ88" t="s">
        <v>1056</v>
      </c>
      <c r="AR88">
        <v>22207</v>
      </c>
      <c r="AS88" t="s">
        <v>1057</v>
      </c>
      <c r="AT88" t="s">
        <v>59</v>
      </c>
      <c r="AU88" t="s">
        <v>131</v>
      </c>
      <c r="AV88">
        <v>1</v>
      </c>
      <c r="AW88">
        <v>6</v>
      </c>
      <c r="AX88">
        <v>1434</v>
      </c>
      <c r="AY88">
        <v>4120</v>
      </c>
      <c r="BB88" s="3">
        <v>1199000</v>
      </c>
      <c r="BC88" t="s">
        <v>78</v>
      </c>
      <c r="BD88">
        <v>0</v>
      </c>
      <c r="BE88">
        <v>1</v>
      </c>
      <c r="BF88">
        <v>0</v>
      </c>
      <c r="BG88" s="3">
        <v>878143.82781684399</v>
      </c>
      <c r="BH88" s="6">
        <f t="shared" si="4"/>
        <v>-320856.17218315601</v>
      </c>
      <c r="BI88" s="6">
        <f t="shared" si="5"/>
        <v>-42356.172183156013</v>
      </c>
      <c r="BJ88" s="6">
        <f t="shared" si="6"/>
        <v>43907.191390842199</v>
      </c>
      <c r="BK88" t="s">
        <v>1702</v>
      </c>
      <c r="BL88" s="3">
        <f t="shared" si="7"/>
        <v>46025</v>
      </c>
      <c r="BN88" s="7"/>
    </row>
    <row r="89" spans="1:66" hidden="1" x14ac:dyDescent="0.2">
      <c r="A89">
        <v>58</v>
      </c>
      <c r="B89" t="s">
        <v>55</v>
      </c>
      <c r="C89" t="s">
        <v>58</v>
      </c>
      <c r="D89" t="s">
        <v>59</v>
      </c>
      <c r="E89">
        <v>1940</v>
      </c>
      <c r="F89">
        <v>2</v>
      </c>
      <c r="G89">
        <v>4</v>
      </c>
      <c r="H89">
        <v>3818</v>
      </c>
      <c r="I89">
        <v>3306</v>
      </c>
      <c r="J89">
        <v>2806</v>
      </c>
      <c r="K89" t="s">
        <v>113</v>
      </c>
      <c r="L89">
        <v>5206</v>
      </c>
      <c r="M89">
        <v>6</v>
      </c>
      <c r="N89">
        <v>4.5</v>
      </c>
      <c r="O89" t="s">
        <v>80</v>
      </c>
      <c r="P89" t="s">
        <v>132</v>
      </c>
      <c r="Q89" t="s">
        <v>63</v>
      </c>
      <c r="R89" t="s">
        <v>64</v>
      </c>
      <c r="S89" t="s">
        <v>331</v>
      </c>
      <c r="T89" t="s">
        <v>64</v>
      </c>
      <c r="U89" t="s">
        <v>66</v>
      </c>
      <c r="V89" t="s">
        <v>67</v>
      </c>
      <c r="W89" t="s">
        <v>59</v>
      </c>
      <c r="X89">
        <v>533500</v>
      </c>
      <c r="Y89">
        <v>1272600</v>
      </c>
      <c r="Z89">
        <v>13735</v>
      </c>
      <c r="AA89" t="s">
        <v>68</v>
      </c>
      <c r="AB89">
        <v>2021</v>
      </c>
      <c r="AC89" t="s">
        <v>198</v>
      </c>
      <c r="AD89" t="s">
        <v>59</v>
      </c>
      <c r="AE89">
        <v>-77.104020000000006</v>
      </c>
      <c r="AF89">
        <v>13866939</v>
      </c>
      <c r="AG89">
        <v>19640</v>
      </c>
      <c r="AH89" s="3">
        <v>1806100</v>
      </c>
      <c r="AI89">
        <v>2021</v>
      </c>
      <c r="AK89" t="s">
        <v>116</v>
      </c>
      <c r="AL89" t="s">
        <v>117</v>
      </c>
      <c r="AN89" t="s">
        <v>260</v>
      </c>
      <c r="AO89" t="s">
        <v>128</v>
      </c>
      <c r="AP89">
        <v>38.96875</v>
      </c>
      <c r="AQ89" t="s">
        <v>261</v>
      </c>
      <c r="AR89">
        <v>20815</v>
      </c>
      <c r="AS89" t="s">
        <v>332</v>
      </c>
      <c r="AT89" t="s">
        <v>59</v>
      </c>
      <c r="AU89" t="s">
        <v>333</v>
      </c>
      <c r="AV89">
        <v>2</v>
      </c>
      <c r="AW89">
        <v>2</v>
      </c>
      <c r="AX89">
        <v>3306</v>
      </c>
      <c r="AY89">
        <v>6632</v>
      </c>
      <c r="AZ89">
        <v>2016</v>
      </c>
      <c r="BB89" s="3">
        <v>2695000</v>
      </c>
      <c r="BC89" t="s">
        <v>123</v>
      </c>
      <c r="BD89">
        <v>0</v>
      </c>
      <c r="BE89">
        <v>1</v>
      </c>
      <c r="BF89">
        <v>0</v>
      </c>
      <c r="BG89" s="3">
        <v>1765881.2938220501</v>
      </c>
      <c r="BH89" s="6">
        <f t="shared" si="4"/>
        <v>-929118.70617794991</v>
      </c>
      <c r="BI89" s="6">
        <f t="shared" si="5"/>
        <v>-40218.706177949905</v>
      </c>
      <c r="BJ89" s="6">
        <f t="shared" si="6"/>
        <v>88294.064691102511</v>
      </c>
      <c r="BK89" t="s">
        <v>1702</v>
      </c>
      <c r="BL89" s="3">
        <f t="shared" si="7"/>
        <v>90305</v>
      </c>
      <c r="BN89" s="7"/>
    </row>
    <row r="90" spans="1:66" hidden="1" x14ac:dyDescent="0.2">
      <c r="A90">
        <v>455</v>
      </c>
      <c r="B90" t="s">
        <v>55</v>
      </c>
      <c r="C90" t="s">
        <v>615</v>
      </c>
      <c r="D90" t="s">
        <v>59</v>
      </c>
      <c r="E90">
        <v>1952</v>
      </c>
      <c r="F90">
        <v>2</v>
      </c>
      <c r="G90">
        <v>1</v>
      </c>
      <c r="H90">
        <v>2447</v>
      </c>
      <c r="I90">
        <v>2447</v>
      </c>
      <c r="J90">
        <v>2447</v>
      </c>
      <c r="K90" t="s">
        <v>143</v>
      </c>
      <c r="L90">
        <v>2411</v>
      </c>
      <c r="M90">
        <v>4</v>
      </c>
      <c r="N90">
        <v>3</v>
      </c>
      <c r="O90" t="s">
        <v>927</v>
      </c>
      <c r="P90" t="s">
        <v>62</v>
      </c>
      <c r="Q90" t="s">
        <v>63</v>
      </c>
      <c r="R90" t="s">
        <v>64</v>
      </c>
      <c r="S90" t="s">
        <v>1053</v>
      </c>
      <c r="T90" t="s">
        <v>64</v>
      </c>
      <c r="U90" t="s">
        <v>66</v>
      </c>
      <c r="V90" t="s">
        <v>67</v>
      </c>
      <c r="W90" t="s">
        <v>59</v>
      </c>
      <c r="X90">
        <v>362800</v>
      </c>
      <c r="Y90">
        <v>672500</v>
      </c>
      <c r="Z90">
        <v>11970</v>
      </c>
      <c r="AB90">
        <v>2021</v>
      </c>
      <c r="AC90" t="s">
        <v>299</v>
      </c>
      <c r="AD90" t="s">
        <v>59</v>
      </c>
      <c r="AE90">
        <v>-77.125829999999993</v>
      </c>
      <c r="AF90">
        <v>10663246</v>
      </c>
      <c r="AG90">
        <v>10663</v>
      </c>
      <c r="AH90" s="3">
        <v>1035300</v>
      </c>
      <c r="AI90">
        <v>2021</v>
      </c>
      <c r="AK90" t="s">
        <v>148</v>
      </c>
      <c r="AL90" t="s">
        <v>149</v>
      </c>
      <c r="AO90" t="s">
        <v>150</v>
      </c>
      <c r="AP90">
        <v>38.900669999999998</v>
      </c>
      <c r="AQ90" t="s">
        <v>1054</v>
      </c>
      <c r="AR90">
        <v>22207</v>
      </c>
      <c r="AS90" t="s">
        <v>1055</v>
      </c>
      <c r="AT90" t="s">
        <v>59</v>
      </c>
      <c r="AV90">
        <v>2</v>
      </c>
      <c r="AW90">
        <v>2</v>
      </c>
      <c r="AX90">
        <v>2447</v>
      </c>
      <c r="AY90">
        <v>3522</v>
      </c>
      <c r="BA90" t="s">
        <v>242</v>
      </c>
      <c r="BB90" s="3">
        <v>1199000</v>
      </c>
      <c r="BC90" t="s">
        <v>78</v>
      </c>
      <c r="BD90">
        <v>0</v>
      </c>
      <c r="BE90">
        <v>1</v>
      </c>
      <c r="BF90">
        <v>0</v>
      </c>
      <c r="BG90" s="3">
        <v>997166.01092889905</v>
      </c>
      <c r="BH90" s="6">
        <f t="shared" si="4"/>
        <v>-201833.98907110095</v>
      </c>
      <c r="BI90" s="6">
        <f t="shared" si="5"/>
        <v>-38133.98907110095</v>
      </c>
      <c r="BJ90" s="6">
        <f t="shared" si="6"/>
        <v>49858.300546444952</v>
      </c>
      <c r="BK90" t="s">
        <v>1702</v>
      </c>
      <c r="BL90" s="3">
        <f t="shared" si="7"/>
        <v>51765</v>
      </c>
      <c r="BN90" s="7"/>
    </row>
    <row r="91" spans="1:66" hidden="1" x14ac:dyDescent="0.2">
      <c r="A91">
        <v>905</v>
      </c>
      <c r="B91" t="s">
        <v>163</v>
      </c>
      <c r="C91" t="s">
        <v>137</v>
      </c>
      <c r="D91" t="s">
        <v>63</v>
      </c>
      <c r="E91">
        <v>1908</v>
      </c>
      <c r="F91">
        <v>0</v>
      </c>
      <c r="G91">
        <v>3</v>
      </c>
      <c r="H91">
        <v>2476</v>
      </c>
      <c r="I91">
        <v>2336</v>
      </c>
      <c r="J91">
        <v>1608</v>
      </c>
      <c r="K91" t="s">
        <v>60</v>
      </c>
      <c r="L91">
        <v>2429</v>
      </c>
      <c r="M91">
        <v>4</v>
      </c>
      <c r="N91">
        <v>5</v>
      </c>
      <c r="O91" t="s">
        <v>80</v>
      </c>
      <c r="P91" t="s">
        <v>62</v>
      </c>
      <c r="Q91" t="s">
        <v>59</v>
      </c>
      <c r="R91" t="s">
        <v>245</v>
      </c>
      <c r="S91" t="s">
        <v>1239</v>
      </c>
      <c r="T91" t="s">
        <v>64</v>
      </c>
      <c r="U91" t="s">
        <v>582</v>
      </c>
      <c r="V91" t="s">
        <v>67</v>
      </c>
      <c r="W91" t="s">
        <v>59</v>
      </c>
      <c r="X91">
        <v>181840</v>
      </c>
      <c r="Y91">
        <v>319180</v>
      </c>
      <c r="Z91">
        <v>1700</v>
      </c>
      <c r="AA91" t="s">
        <v>68</v>
      </c>
      <c r="AB91">
        <v>2020</v>
      </c>
      <c r="AC91" t="s">
        <v>1671</v>
      </c>
      <c r="AD91" t="s">
        <v>63</v>
      </c>
      <c r="AE91">
        <v>-77.00873</v>
      </c>
      <c r="AF91">
        <v>16062606</v>
      </c>
      <c r="AG91">
        <v>4126</v>
      </c>
      <c r="AH91" s="3">
        <v>501020</v>
      </c>
      <c r="AI91">
        <v>2020</v>
      </c>
      <c r="AK91" t="s">
        <v>70</v>
      </c>
      <c r="AL91" t="s">
        <v>71</v>
      </c>
      <c r="AN91" t="s">
        <v>910</v>
      </c>
      <c r="AO91" t="s">
        <v>73</v>
      </c>
      <c r="AP91">
        <v>38.922229999999999</v>
      </c>
      <c r="AQ91" t="s">
        <v>1318</v>
      </c>
      <c r="AR91">
        <v>20002</v>
      </c>
      <c r="AS91" t="s">
        <v>1672</v>
      </c>
      <c r="AU91" t="s">
        <v>1673</v>
      </c>
      <c r="AV91">
        <v>0</v>
      </c>
      <c r="AW91">
        <v>2</v>
      </c>
      <c r="AX91">
        <v>2336</v>
      </c>
      <c r="AY91">
        <v>1012</v>
      </c>
      <c r="BA91" t="s">
        <v>242</v>
      </c>
      <c r="BB91" s="3">
        <v>0</v>
      </c>
      <c r="BC91" t="s">
        <v>78</v>
      </c>
      <c r="BD91">
        <v>0</v>
      </c>
      <c r="BE91">
        <v>0</v>
      </c>
      <c r="BF91">
        <v>0</v>
      </c>
      <c r="BG91" s="3">
        <v>1323195.69895768</v>
      </c>
      <c r="BH91" s="6">
        <f t="shared" si="4"/>
        <v>1323195.69895768</v>
      </c>
      <c r="BI91" s="6">
        <f t="shared" si="5"/>
        <v>822175.69895768003</v>
      </c>
      <c r="BJ91" s="6">
        <f t="shared" si="6"/>
        <v>66159.784947884007</v>
      </c>
      <c r="BK91" t="s">
        <v>1709</v>
      </c>
      <c r="BL91" s="3">
        <f t="shared" si="7"/>
        <v>25051</v>
      </c>
      <c r="BN91" s="7"/>
    </row>
    <row r="92" spans="1:66" hidden="1" x14ac:dyDescent="0.2">
      <c r="A92">
        <v>614</v>
      </c>
      <c r="B92" t="s">
        <v>55</v>
      </c>
      <c r="C92" t="s">
        <v>1273</v>
      </c>
      <c r="D92" t="s">
        <v>59</v>
      </c>
      <c r="E92">
        <v>1939</v>
      </c>
      <c r="F92">
        <v>1</v>
      </c>
      <c r="G92">
        <v>3</v>
      </c>
      <c r="H92">
        <v>1754</v>
      </c>
      <c r="I92">
        <v>1754</v>
      </c>
      <c r="J92">
        <v>1754</v>
      </c>
      <c r="K92" t="s">
        <v>143</v>
      </c>
      <c r="L92">
        <v>3711</v>
      </c>
      <c r="M92">
        <v>3</v>
      </c>
      <c r="N92">
        <v>2.5</v>
      </c>
      <c r="O92" t="s">
        <v>1274</v>
      </c>
      <c r="P92" t="s">
        <v>62</v>
      </c>
      <c r="Q92" t="s">
        <v>63</v>
      </c>
      <c r="R92" t="s">
        <v>64</v>
      </c>
      <c r="S92" t="s">
        <v>82</v>
      </c>
      <c r="T92" t="s">
        <v>64</v>
      </c>
      <c r="U92" t="s">
        <v>66</v>
      </c>
      <c r="V92" t="s">
        <v>67</v>
      </c>
      <c r="W92" t="s">
        <v>59</v>
      </c>
      <c r="X92">
        <v>184300</v>
      </c>
      <c r="Y92">
        <v>681500</v>
      </c>
      <c r="Z92">
        <v>4584</v>
      </c>
      <c r="AA92" t="s">
        <v>68</v>
      </c>
      <c r="AB92">
        <v>2021</v>
      </c>
      <c r="AC92" t="s">
        <v>299</v>
      </c>
      <c r="AD92" t="s">
        <v>59</v>
      </c>
      <c r="AE92">
        <v>-77.105779999999996</v>
      </c>
      <c r="AF92">
        <v>10669780</v>
      </c>
      <c r="AG92">
        <v>8917</v>
      </c>
      <c r="AH92" s="3">
        <v>865800</v>
      </c>
      <c r="AI92">
        <v>2021</v>
      </c>
      <c r="AK92" t="s">
        <v>148</v>
      </c>
      <c r="AL92" t="s">
        <v>149</v>
      </c>
      <c r="AO92" t="s">
        <v>150</v>
      </c>
      <c r="AP92">
        <v>38.892899999999997</v>
      </c>
      <c r="AQ92" t="s">
        <v>747</v>
      </c>
      <c r="AR92">
        <v>22207</v>
      </c>
      <c r="AS92" t="s">
        <v>1275</v>
      </c>
      <c r="AT92" t="s">
        <v>59</v>
      </c>
      <c r="AU92" t="s">
        <v>1276</v>
      </c>
      <c r="AV92">
        <v>0</v>
      </c>
      <c r="AW92">
        <v>0</v>
      </c>
      <c r="AX92">
        <v>1754</v>
      </c>
      <c r="AY92">
        <v>3607</v>
      </c>
      <c r="BA92" t="s">
        <v>242</v>
      </c>
      <c r="BB92" s="3">
        <v>949000</v>
      </c>
      <c r="BC92" t="s">
        <v>123</v>
      </c>
      <c r="BD92">
        <v>0</v>
      </c>
      <c r="BE92">
        <v>1</v>
      </c>
      <c r="BF92">
        <v>0</v>
      </c>
      <c r="BG92" s="3">
        <v>835480.59771877504</v>
      </c>
      <c r="BH92" s="6">
        <f t="shared" si="4"/>
        <v>-113519.40228122496</v>
      </c>
      <c r="BI92" s="6">
        <f t="shared" si="5"/>
        <v>-30319.40228122496</v>
      </c>
      <c r="BJ92" s="6">
        <f t="shared" si="6"/>
        <v>41774.029885938755</v>
      </c>
      <c r="BK92" t="s">
        <v>1702</v>
      </c>
      <c r="BL92" s="3">
        <f t="shared" si="7"/>
        <v>43290</v>
      </c>
      <c r="BN92" s="7"/>
    </row>
    <row r="93" spans="1:66" hidden="1" x14ac:dyDescent="0.2">
      <c r="A93">
        <v>454</v>
      </c>
      <c r="B93" t="s">
        <v>54</v>
      </c>
      <c r="C93" t="s">
        <v>89</v>
      </c>
      <c r="D93" t="s">
        <v>59</v>
      </c>
      <c r="E93">
        <v>2016</v>
      </c>
      <c r="F93">
        <v>0</v>
      </c>
      <c r="G93">
        <v>4</v>
      </c>
      <c r="H93">
        <v>2424</v>
      </c>
      <c r="I93">
        <v>2358</v>
      </c>
      <c r="J93">
        <v>1808</v>
      </c>
      <c r="K93" t="s">
        <v>60</v>
      </c>
      <c r="L93">
        <v>1028</v>
      </c>
      <c r="M93">
        <v>4</v>
      </c>
      <c r="N93">
        <v>3.5</v>
      </c>
      <c r="O93" t="s">
        <v>80</v>
      </c>
      <c r="P93" t="s">
        <v>62</v>
      </c>
      <c r="Q93" t="s">
        <v>63</v>
      </c>
      <c r="R93" t="s">
        <v>64</v>
      </c>
      <c r="S93" t="s">
        <v>65</v>
      </c>
      <c r="T93" t="s">
        <v>64</v>
      </c>
      <c r="U93" t="s">
        <v>66</v>
      </c>
      <c r="V93" t="s">
        <v>67</v>
      </c>
      <c r="W93" t="s">
        <v>59</v>
      </c>
      <c r="X93">
        <v>603510</v>
      </c>
      <c r="Y93">
        <v>514560</v>
      </c>
      <c r="Z93">
        <v>1039</v>
      </c>
      <c r="AA93" t="s">
        <v>68</v>
      </c>
      <c r="AB93">
        <v>2020</v>
      </c>
      <c r="AC93" t="s">
        <v>246</v>
      </c>
      <c r="AD93" t="s">
        <v>63</v>
      </c>
      <c r="AE93">
        <v>-76.991820000000004</v>
      </c>
      <c r="AF93">
        <v>15992685</v>
      </c>
      <c r="AG93">
        <v>8354</v>
      </c>
      <c r="AH93" s="3">
        <v>1118070</v>
      </c>
      <c r="AI93">
        <v>2020</v>
      </c>
      <c r="AK93" t="s">
        <v>70</v>
      </c>
      <c r="AL93" t="s">
        <v>71</v>
      </c>
      <c r="AN93" t="s">
        <v>392</v>
      </c>
      <c r="AO93" t="s">
        <v>73</v>
      </c>
      <c r="AP93">
        <v>38.894970000000001</v>
      </c>
      <c r="AQ93" t="s">
        <v>1050</v>
      </c>
      <c r="AR93">
        <v>20002</v>
      </c>
      <c r="AS93" t="s">
        <v>1051</v>
      </c>
      <c r="AT93" t="s">
        <v>59</v>
      </c>
      <c r="AU93" t="s">
        <v>1052</v>
      </c>
      <c r="AV93">
        <v>0</v>
      </c>
      <c r="AW93">
        <v>0</v>
      </c>
      <c r="AX93">
        <v>2358</v>
      </c>
      <c r="AY93">
        <v>6130</v>
      </c>
      <c r="BB93" s="3">
        <v>1199000</v>
      </c>
      <c r="BC93" t="s">
        <v>78</v>
      </c>
      <c r="BD93">
        <v>1</v>
      </c>
      <c r="BE93">
        <v>0</v>
      </c>
      <c r="BF93">
        <v>0</v>
      </c>
      <c r="BG93" s="3">
        <v>1087828.07174554</v>
      </c>
      <c r="BH93" s="6">
        <f t="shared" si="4"/>
        <v>-111171.92825445998</v>
      </c>
      <c r="BI93" s="6">
        <f t="shared" si="5"/>
        <v>-30241.928254459985</v>
      </c>
      <c r="BJ93" s="6">
        <f t="shared" si="6"/>
        <v>54391.403587277004</v>
      </c>
      <c r="BK93" t="s">
        <v>1702</v>
      </c>
      <c r="BL93" s="3">
        <f t="shared" si="7"/>
        <v>55903.5</v>
      </c>
      <c r="BN93" s="7"/>
    </row>
    <row r="94" spans="1:66" hidden="1" x14ac:dyDescent="0.2">
      <c r="A94">
        <v>583</v>
      </c>
      <c r="B94" t="s">
        <v>55</v>
      </c>
      <c r="C94" t="s">
        <v>58</v>
      </c>
      <c r="D94" t="s">
        <v>59</v>
      </c>
      <c r="E94">
        <v>1900</v>
      </c>
      <c r="F94">
        <v>0</v>
      </c>
      <c r="G94">
        <v>2</v>
      </c>
      <c r="H94">
        <v>1242</v>
      </c>
      <c r="I94">
        <v>1242</v>
      </c>
      <c r="J94">
        <v>1242</v>
      </c>
      <c r="K94" t="s">
        <v>60</v>
      </c>
      <c r="L94">
        <v>2120</v>
      </c>
      <c r="M94">
        <v>2</v>
      </c>
      <c r="N94">
        <v>2.5</v>
      </c>
      <c r="O94" t="s">
        <v>114</v>
      </c>
      <c r="P94" t="s">
        <v>62</v>
      </c>
      <c r="Q94" t="s">
        <v>63</v>
      </c>
      <c r="R94" t="s">
        <v>64</v>
      </c>
      <c r="S94" t="s">
        <v>1239</v>
      </c>
      <c r="T94" t="s">
        <v>154</v>
      </c>
      <c r="U94" t="s">
        <v>66</v>
      </c>
      <c r="V94" t="s">
        <v>67</v>
      </c>
      <c r="W94" t="s">
        <v>59</v>
      </c>
      <c r="X94">
        <v>323340</v>
      </c>
      <c r="Y94">
        <v>582240</v>
      </c>
      <c r="Z94">
        <v>968</v>
      </c>
      <c r="AB94">
        <v>2020</v>
      </c>
      <c r="AC94" t="s">
        <v>164</v>
      </c>
      <c r="AD94" t="s">
        <v>63</v>
      </c>
      <c r="AE94">
        <v>-77.047039999999996</v>
      </c>
      <c r="AF94">
        <v>15965792</v>
      </c>
      <c r="AG94">
        <v>6878</v>
      </c>
      <c r="AH94" s="3">
        <v>905580</v>
      </c>
      <c r="AI94">
        <v>2020</v>
      </c>
      <c r="AK94" t="s">
        <v>70</v>
      </c>
      <c r="AL94" t="s">
        <v>71</v>
      </c>
      <c r="AN94" t="s">
        <v>100</v>
      </c>
      <c r="AO94" t="s">
        <v>73</v>
      </c>
      <c r="AP94">
        <v>38.913029999999999</v>
      </c>
      <c r="AQ94" t="s">
        <v>1011</v>
      </c>
      <c r="AR94">
        <v>20008</v>
      </c>
      <c r="AS94" t="s">
        <v>1240</v>
      </c>
      <c r="AV94">
        <v>0</v>
      </c>
      <c r="AW94">
        <v>0</v>
      </c>
      <c r="AX94">
        <v>1242</v>
      </c>
      <c r="AY94">
        <v>1925</v>
      </c>
      <c r="BA94" t="s">
        <v>77</v>
      </c>
      <c r="BB94" s="3">
        <v>979000</v>
      </c>
      <c r="BC94" t="s">
        <v>78</v>
      </c>
      <c r="BD94">
        <v>0</v>
      </c>
      <c r="BE94">
        <v>1</v>
      </c>
      <c r="BF94">
        <v>0</v>
      </c>
      <c r="BG94" s="3">
        <v>881250.51530617406</v>
      </c>
      <c r="BH94" s="6">
        <f t="shared" si="4"/>
        <v>-97749.484693825943</v>
      </c>
      <c r="BI94" s="6">
        <f t="shared" si="5"/>
        <v>-24329.484693825943</v>
      </c>
      <c r="BJ94" s="6">
        <f t="shared" si="6"/>
        <v>44062.525765308703</v>
      </c>
      <c r="BK94" t="s">
        <v>1702</v>
      </c>
      <c r="BL94" s="3">
        <f t="shared" si="7"/>
        <v>45279</v>
      </c>
      <c r="BN94" s="7"/>
    </row>
    <row r="95" spans="1:66" hidden="1" x14ac:dyDescent="0.2">
      <c r="A95">
        <v>904</v>
      </c>
      <c r="B95" t="s">
        <v>163</v>
      </c>
      <c r="C95" t="s">
        <v>89</v>
      </c>
      <c r="D95" t="s">
        <v>59</v>
      </c>
      <c r="E95">
        <v>1967</v>
      </c>
      <c r="F95">
        <v>1</v>
      </c>
      <c r="G95">
        <v>3</v>
      </c>
      <c r="H95">
        <v>2079</v>
      </c>
      <c r="I95">
        <v>2079</v>
      </c>
      <c r="J95">
        <v>2079</v>
      </c>
      <c r="K95" t="s">
        <v>60</v>
      </c>
      <c r="L95">
        <v>3508</v>
      </c>
      <c r="M95">
        <v>3</v>
      </c>
      <c r="N95">
        <v>3</v>
      </c>
      <c r="O95" t="s">
        <v>80</v>
      </c>
      <c r="P95" t="s">
        <v>62</v>
      </c>
      <c r="Q95" t="s">
        <v>63</v>
      </c>
      <c r="R95" t="s">
        <v>64</v>
      </c>
      <c r="S95" t="s">
        <v>65</v>
      </c>
      <c r="T95" t="s">
        <v>64</v>
      </c>
      <c r="U95" t="s">
        <v>915</v>
      </c>
      <c r="V95" t="s">
        <v>67</v>
      </c>
      <c r="W95" t="s">
        <v>59</v>
      </c>
      <c r="X95">
        <v>599430</v>
      </c>
      <c r="Y95">
        <v>491740</v>
      </c>
      <c r="Z95">
        <v>1216</v>
      </c>
      <c r="AB95">
        <v>2020</v>
      </c>
      <c r="AC95" t="s">
        <v>204</v>
      </c>
      <c r="AD95" t="s">
        <v>59</v>
      </c>
      <c r="AE95">
        <v>-77.070030000000003</v>
      </c>
      <c r="AF95">
        <v>16131022</v>
      </c>
      <c r="AG95">
        <v>9064</v>
      </c>
      <c r="AH95" s="3">
        <v>1091170</v>
      </c>
      <c r="AI95">
        <v>2020</v>
      </c>
      <c r="AK95" t="s">
        <v>70</v>
      </c>
      <c r="AL95" t="s">
        <v>71</v>
      </c>
      <c r="AN95" t="s">
        <v>660</v>
      </c>
      <c r="AO95" t="s">
        <v>73</v>
      </c>
      <c r="AP95">
        <v>38.916449999999998</v>
      </c>
      <c r="AQ95" t="s">
        <v>1669</v>
      </c>
      <c r="AR95">
        <v>20007</v>
      </c>
      <c r="AS95" t="s">
        <v>1670</v>
      </c>
      <c r="AV95">
        <v>1</v>
      </c>
      <c r="AW95">
        <v>2</v>
      </c>
      <c r="AX95">
        <v>2079</v>
      </c>
      <c r="AY95">
        <v>2253</v>
      </c>
      <c r="BB95" s="3">
        <v>0</v>
      </c>
      <c r="BC95" t="s">
        <v>78</v>
      </c>
      <c r="BD95">
        <v>0</v>
      </c>
      <c r="BE95">
        <v>0</v>
      </c>
      <c r="BF95">
        <v>0</v>
      </c>
      <c r="BG95" s="3">
        <v>1198227.87041243</v>
      </c>
      <c r="BH95" s="6">
        <f t="shared" si="4"/>
        <v>1198227.87041243</v>
      </c>
      <c r="BI95" s="6">
        <f t="shared" si="5"/>
        <v>107057.87041243003</v>
      </c>
      <c r="BJ95" s="6">
        <f t="shared" si="6"/>
        <v>59911.393520621503</v>
      </c>
      <c r="BK95" t="s">
        <v>1709</v>
      </c>
      <c r="BL95" s="3">
        <f t="shared" si="7"/>
        <v>54558.5</v>
      </c>
      <c r="BN95" s="7"/>
    </row>
    <row r="96" spans="1:66" hidden="1" x14ac:dyDescent="0.2">
      <c r="A96">
        <v>908</v>
      </c>
      <c r="B96" t="s">
        <v>54</v>
      </c>
      <c r="C96" t="s">
        <v>89</v>
      </c>
      <c r="D96" t="s">
        <v>59</v>
      </c>
      <c r="E96">
        <v>1921</v>
      </c>
      <c r="F96">
        <v>0</v>
      </c>
      <c r="G96">
        <v>3</v>
      </c>
      <c r="H96">
        <v>2751</v>
      </c>
      <c r="I96">
        <v>2634</v>
      </c>
      <c r="J96">
        <v>1974</v>
      </c>
      <c r="K96" t="s">
        <v>60</v>
      </c>
      <c r="L96">
        <v>15</v>
      </c>
      <c r="M96">
        <v>4</v>
      </c>
      <c r="N96">
        <v>3.5</v>
      </c>
      <c r="O96" t="s">
        <v>80</v>
      </c>
      <c r="P96" t="s">
        <v>62</v>
      </c>
      <c r="Q96" t="s">
        <v>63</v>
      </c>
      <c r="R96" t="s">
        <v>154</v>
      </c>
      <c r="S96" t="s">
        <v>467</v>
      </c>
      <c r="T96" t="s">
        <v>154</v>
      </c>
      <c r="U96" t="s">
        <v>66</v>
      </c>
      <c r="V96" t="s">
        <v>67</v>
      </c>
      <c r="W96" t="s">
        <v>59</v>
      </c>
      <c r="X96">
        <v>477580</v>
      </c>
      <c r="Y96">
        <v>318630</v>
      </c>
      <c r="Z96">
        <v>1680</v>
      </c>
      <c r="AA96" t="s">
        <v>380</v>
      </c>
      <c r="AB96">
        <v>2020</v>
      </c>
      <c r="AC96" t="s">
        <v>727</v>
      </c>
      <c r="AD96" t="s">
        <v>63</v>
      </c>
      <c r="AE96">
        <v>-77.008200000000002</v>
      </c>
      <c r="AF96">
        <v>16110490</v>
      </c>
      <c r="AG96">
        <v>5919</v>
      </c>
      <c r="AH96" s="3">
        <v>796210</v>
      </c>
      <c r="AI96">
        <v>2020</v>
      </c>
      <c r="AK96" t="s">
        <v>70</v>
      </c>
      <c r="AL96" t="s">
        <v>71</v>
      </c>
      <c r="AN96" t="s">
        <v>910</v>
      </c>
      <c r="AO96" t="s">
        <v>73</v>
      </c>
      <c r="AP96">
        <v>38.924329999999998</v>
      </c>
      <c r="AQ96" t="s">
        <v>1680</v>
      </c>
      <c r="AR96">
        <v>20002</v>
      </c>
      <c r="AS96" t="s">
        <v>1681</v>
      </c>
      <c r="AT96" t="s">
        <v>59</v>
      </c>
      <c r="AU96" t="s">
        <v>1682</v>
      </c>
      <c r="AV96">
        <v>0</v>
      </c>
      <c r="AW96">
        <v>0</v>
      </c>
      <c r="AX96">
        <v>2634</v>
      </c>
      <c r="AY96">
        <v>1005</v>
      </c>
      <c r="AZ96">
        <v>2015</v>
      </c>
      <c r="BB96" s="3">
        <v>0</v>
      </c>
      <c r="BC96" t="s">
        <v>78</v>
      </c>
      <c r="BD96">
        <v>1</v>
      </c>
      <c r="BE96">
        <v>0</v>
      </c>
      <c r="BF96">
        <v>0</v>
      </c>
      <c r="BG96" s="3">
        <v>1155870.9542266701</v>
      </c>
      <c r="BH96" s="6">
        <f t="shared" si="4"/>
        <v>1155870.9542266701</v>
      </c>
      <c r="BI96" s="6">
        <f t="shared" si="5"/>
        <v>359660.95422667009</v>
      </c>
      <c r="BJ96" s="6">
        <f t="shared" si="6"/>
        <v>57793.547711333507</v>
      </c>
      <c r="BK96" t="s">
        <v>1709</v>
      </c>
      <c r="BL96" s="3">
        <f t="shared" si="7"/>
        <v>39810.5</v>
      </c>
      <c r="BN96" s="7"/>
    </row>
    <row r="97" spans="1:66" hidden="1" x14ac:dyDescent="0.2">
      <c r="A97">
        <v>396</v>
      </c>
      <c r="B97" t="s">
        <v>55</v>
      </c>
      <c r="C97" t="s">
        <v>79</v>
      </c>
      <c r="D97" t="s">
        <v>59</v>
      </c>
      <c r="E97">
        <v>2004</v>
      </c>
      <c r="F97">
        <v>1</v>
      </c>
      <c r="G97">
        <v>3</v>
      </c>
      <c r="H97">
        <v>2850</v>
      </c>
      <c r="I97">
        <v>2850</v>
      </c>
      <c r="J97">
        <v>1914</v>
      </c>
      <c r="K97" t="s">
        <v>143</v>
      </c>
      <c r="L97">
        <v>2007</v>
      </c>
      <c r="M97">
        <v>4</v>
      </c>
      <c r="N97">
        <v>3.5</v>
      </c>
      <c r="P97" t="s">
        <v>62</v>
      </c>
      <c r="Q97" t="s">
        <v>63</v>
      </c>
      <c r="R97" t="s">
        <v>64</v>
      </c>
      <c r="S97" t="s">
        <v>65</v>
      </c>
      <c r="T97" t="s">
        <v>64</v>
      </c>
      <c r="U97" t="s">
        <v>66</v>
      </c>
      <c r="V97" t="s">
        <v>67</v>
      </c>
      <c r="W97" t="s">
        <v>63</v>
      </c>
      <c r="X97">
        <v>464900</v>
      </c>
      <c r="Y97">
        <v>710500</v>
      </c>
      <c r="Z97">
        <v>4051</v>
      </c>
      <c r="AB97">
        <v>2021</v>
      </c>
      <c r="AC97" t="s">
        <v>335</v>
      </c>
      <c r="AD97" t="s">
        <v>59</v>
      </c>
      <c r="AE97">
        <v>-77.106849999999994</v>
      </c>
      <c r="AF97">
        <v>10693812</v>
      </c>
      <c r="AG97">
        <v>12106</v>
      </c>
      <c r="AH97" s="3">
        <v>1175400</v>
      </c>
      <c r="AI97">
        <v>2021</v>
      </c>
      <c r="AK97" t="s">
        <v>148</v>
      </c>
      <c r="AL97" t="s">
        <v>149</v>
      </c>
      <c r="AO97" t="s">
        <v>150</v>
      </c>
      <c r="AP97">
        <v>38.895020000000002</v>
      </c>
      <c r="AQ97" t="s">
        <v>151</v>
      </c>
      <c r="AR97">
        <v>22207</v>
      </c>
      <c r="AS97" t="s">
        <v>971</v>
      </c>
      <c r="AU97" t="s">
        <v>131</v>
      </c>
      <c r="AV97">
        <v>1</v>
      </c>
      <c r="AW97">
        <v>1</v>
      </c>
      <c r="AX97">
        <v>1914</v>
      </c>
      <c r="AY97">
        <v>3637</v>
      </c>
      <c r="BB97" s="3">
        <v>1269000</v>
      </c>
      <c r="BC97" t="s">
        <v>123</v>
      </c>
      <c r="BD97">
        <v>0</v>
      </c>
      <c r="BE97">
        <v>1</v>
      </c>
      <c r="BF97">
        <v>0</v>
      </c>
      <c r="BG97" s="3">
        <v>1158831.4835741499</v>
      </c>
      <c r="BH97" s="6">
        <f t="shared" si="4"/>
        <v>-110168.5164258501</v>
      </c>
      <c r="BI97" s="6">
        <f t="shared" si="5"/>
        <v>-16568.516425850103</v>
      </c>
      <c r="BJ97" s="6">
        <f t="shared" si="6"/>
        <v>57941.574178707495</v>
      </c>
      <c r="BK97" t="s">
        <v>1702</v>
      </c>
      <c r="BL97" s="3">
        <f t="shared" si="7"/>
        <v>58770</v>
      </c>
      <c r="BN97" s="7"/>
    </row>
    <row r="98" spans="1:66" hidden="1" x14ac:dyDescent="0.2">
      <c r="A98">
        <v>53</v>
      </c>
      <c r="B98" t="s">
        <v>55</v>
      </c>
      <c r="C98" t="s">
        <v>310</v>
      </c>
      <c r="D98" t="s">
        <v>59</v>
      </c>
      <c r="E98">
        <v>1896</v>
      </c>
      <c r="F98">
        <v>3</v>
      </c>
      <c r="G98">
        <v>3</v>
      </c>
      <c r="H98">
        <v>5795</v>
      </c>
      <c r="I98">
        <v>5565</v>
      </c>
      <c r="J98">
        <v>3980</v>
      </c>
      <c r="K98" t="s">
        <v>113</v>
      </c>
      <c r="L98">
        <v>3717</v>
      </c>
      <c r="M98">
        <v>5</v>
      </c>
      <c r="N98">
        <v>4.5</v>
      </c>
      <c r="P98" t="s">
        <v>311</v>
      </c>
      <c r="Q98" t="s">
        <v>63</v>
      </c>
      <c r="R98" t="s">
        <v>245</v>
      </c>
      <c r="S98" t="s">
        <v>312</v>
      </c>
      <c r="T98" t="s">
        <v>64</v>
      </c>
      <c r="U98" t="s">
        <v>66</v>
      </c>
      <c r="V98" t="s">
        <v>67</v>
      </c>
      <c r="W98" t="s">
        <v>59</v>
      </c>
      <c r="X98">
        <v>1583000</v>
      </c>
      <c r="Y98">
        <v>744800</v>
      </c>
      <c r="Z98">
        <v>16120</v>
      </c>
      <c r="AB98">
        <v>2021</v>
      </c>
      <c r="AC98" t="s">
        <v>164</v>
      </c>
      <c r="AD98" t="s">
        <v>63</v>
      </c>
      <c r="AE98">
        <v>-77.073989999999995</v>
      </c>
      <c r="AF98">
        <v>13863884</v>
      </c>
      <c r="AG98">
        <v>11905</v>
      </c>
      <c r="AH98" s="3">
        <v>1898533</v>
      </c>
      <c r="AI98">
        <v>2021</v>
      </c>
      <c r="AK98" t="s">
        <v>116</v>
      </c>
      <c r="AL98" t="s">
        <v>117</v>
      </c>
      <c r="AM98" t="s">
        <v>313</v>
      </c>
      <c r="AN98" t="s">
        <v>314</v>
      </c>
      <c r="AO98" t="s">
        <v>128</v>
      </c>
      <c r="AP98">
        <v>38.976880000000001</v>
      </c>
      <c r="AQ98" t="s">
        <v>315</v>
      </c>
      <c r="AR98">
        <v>20815</v>
      </c>
      <c r="AS98" t="s">
        <v>316</v>
      </c>
      <c r="AU98" t="s">
        <v>317</v>
      </c>
      <c r="AV98">
        <v>1</v>
      </c>
      <c r="AW98">
        <v>1</v>
      </c>
      <c r="AX98">
        <v>5565</v>
      </c>
      <c r="AY98">
        <v>4256</v>
      </c>
      <c r="AZ98">
        <v>2018</v>
      </c>
      <c r="BB98" s="3">
        <v>2699900</v>
      </c>
      <c r="BC98" t="s">
        <v>78</v>
      </c>
      <c r="BD98">
        <v>0</v>
      </c>
      <c r="BE98">
        <v>1</v>
      </c>
      <c r="BF98">
        <v>0</v>
      </c>
      <c r="BG98" s="3">
        <v>1886686.08574637</v>
      </c>
      <c r="BH98" s="6">
        <f t="shared" si="4"/>
        <v>-813213.91425362998</v>
      </c>
      <c r="BI98" s="6">
        <f t="shared" si="5"/>
        <v>-11846.914253629977</v>
      </c>
      <c r="BJ98" s="6">
        <f t="shared" si="6"/>
        <v>94334.304287318504</v>
      </c>
      <c r="BK98" t="s">
        <v>1702</v>
      </c>
      <c r="BL98" s="3">
        <f t="shared" si="7"/>
        <v>94926.650000000009</v>
      </c>
      <c r="BN98" s="7"/>
    </row>
    <row r="99" spans="1:66" hidden="1" x14ac:dyDescent="0.2">
      <c r="A99">
        <v>776</v>
      </c>
      <c r="B99" t="s">
        <v>55</v>
      </c>
      <c r="C99" t="s">
        <v>97</v>
      </c>
      <c r="D99" t="s">
        <v>59</v>
      </c>
      <c r="E99">
        <v>1941</v>
      </c>
      <c r="F99">
        <v>0</v>
      </c>
      <c r="G99">
        <v>3</v>
      </c>
      <c r="H99">
        <v>2123</v>
      </c>
      <c r="I99">
        <v>1973</v>
      </c>
      <c r="J99">
        <v>1523</v>
      </c>
      <c r="K99" t="s">
        <v>113</v>
      </c>
      <c r="L99">
        <v>7306</v>
      </c>
      <c r="M99">
        <v>4</v>
      </c>
      <c r="N99">
        <v>2</v>
      </c>
      <c r="O99" t="s">
        <v>1503</v>
      </c>
      <c r="P99" t="s">
        <v>62</v>
      </c>
      <c r="Q99" t="s">
        <v>63</v>
      </c>
      <c r="R99" t="s">
        <v>64</v>
      </c>
      <c r="S99" t="s">
        <v>221</v>
      </c>
      <c r="T99" t="s">
        <v>64</v>
      </c>
      <c r="U99" t="s">
        <v>66</v>
      </c>
      <c r="V99" t="s">
        <v>67</v>
      </c>
      <c r="W99" t="s">
        <v>59</v>
      </c>
      <c r="X99">
        <v>299800</v>
      </c>
      <c r="Y99">
        <v>327000</v>
      </c>
      <c r="Z99">
        <v>5279</v>
      </c>
      <c r="AA99" t="s">
        <v>68</v>
      </c>
      <c r="AB99">
        <v>2021</v>
      </c>
      <c r="AC99" t="s">
        <v>115</v>
      </c>
      <c r="AD99" t="s">
        <v>63</v>
      </c>
      <c r="AE99">
        <v>-76.995999999999995</v>
      </c>
      <c r="AF99">
        <v>14067698</v>
      </c>
      <c r="AG99">
        <v>8732</v>
      </c>
      <c r="AH99" s="3">
        <v>626800</v>
      </c>
      <c r="AI99">
        <v>2021</v>
      </c>
      <c r="AK99" t="s">
        <v>116</v>
      </c>
      <c r="AL99" t="s">
        <v>117</v>
      </c>
      <c r="AM99" t="s">
        <v>931</v>
      </c>
      <c r="AN99" t="s">
        <v>932</v>
      </c>
      <c r="AO99" t="s">
        <v>932</v>
      </c>
      <c r="AP99">
        <v>38.983240000000002</v>
      </c>
      <c r="AQ99" t="s">
        <v>1504</v>
      </c>
      <c r="AR99">
        <v>20912</v>
      </c>
      <c r="AS99" t="s">
        <v>1505</v>
      </c>
      <c r="AT99" t="s">
        <v>59</v>
      </c>
      <c r="AU99" t="s">
        <v>1506</v>
      </c>
      <c r="AV99">
        <v>0</v>
      </c>
      <c r="AW99">
        <v>0</v>
      </c>
      <c r="AX99">
        <v>1973</v>
      </c>
      <c r="AY99">
        <v>6412</v>
      </c>
      <c r="AZ99">
        <v>2018</v>
      </c>
      <c r="BB99" s="3">
        <v>719900</v>
      </c>
      <c r="BC99" t="s">
        <v>88</v>
      </c>
      <c r="BD99">
        <v>0</v>
      </c>
      <c r="BE99">
        <v>1</v>
      </c>
      <c r="BF99">
        <v>0</v>
      </c>
      <c r="BG99" s="3">
        <v>615062.35527029599</v>
      </c>
      <c r="BH99" s="6">
        <f t="shared" si="4"/>
        <v>-104837.64472970401</v>
      </c>
      <c r="BI99" s="6">
        <f t="shared" si="5"/>
        <v>-11737.644729704014</v>
      </c>
      <c r="BJ99" s="6">
        <f t="shared" si="6"/>
        <v>30753.117763514801</v>
      </c>
      <c r="BK99" t="s">
        <v>1702</v>
      </c>
      <c r="BL99" s="3">
        <f t="shared" si="7"/>
        <v>31340</v>
      </c>
      <c r="BN99" s="7"/>
    </row>
    <row r="100" spans="1:66" hidden="1" x14ac:dyDescent="0.2">
      <c r="A100">
        <v>450</v>
      </c>
      <c r="B100" t="s">
        <v>54</v>
      </c>
      <c r="C100" t="s">
        <v>89</v>
      </c>
      <c r="D100" t="s">
        <v>59</v>
      </c>
      <c r="E100">
        <v>2012</v>
      </c>
      <c r="F100">
        <v>1</v>
      </c>
      <c r="G100">
        <v>3</v>
      </c>
      <c r="H100">
        <v>2072</v>
      </c>
      <c r="I100">
        <v>2072</v>
      </c>
      <c r="J100">
        <v>2072</v>
      </c>
      <c r="K100" t="s">
        <v>60</v>
      </c>
      <c r="L100">
        <v>805</v>
      </c>
      <c r="M100">
        <v>3</v>
      </c>
      <c r="N100">
        <v>4</v>
      </c>
      <c r="O100" t="s">
        <v>158</v>
      </c>
      <c r="P100" t="s">
        <v>62</v>
      </c>
      <c r="Q100" t="s">
        <v>63</v>
      </c>
      <c r="R100" t="s">
        <v>64</v>
      </c>
      <c r="S100" t="s">
        <v>65</v>
      </c>
      <c r="T100" t="s">
        <v>64</v>
      </c>
      <c r="U100" t="s">
        <v>66</v>
      </c>
      <c r="V100" t="s">
        <v>67</v>
      </c>
      <c r="W100" t="s">
        <v>59</v>
      </c>
      <c r="X100">
        <v>568280</v>
      </c>
      <c r="Y100">
        <v>512890</v>
      </c>
      <c r="Z100">
        <v>2204</v>
      </c>
      <c r="AB100">
        <v>2020</v>
      </c>
      <c r="AC100" t="s">
        <v>164</v>
      </c>
      <c r="AD100" t="s">
        <v>63</v>
      </c>
      <c r="AE100">
        <v>-76.995919999999998</v>
      </c>
      <c r="AF100">
        <v>15990309</v>
      </c>
      <c r="AG100">
        <v>8142</v>
      </c>
      <c r="AH100" s="3">
        <v>1081170</v>
      </c>
      <c r="AI100">
        <v>2020</v>
      </c>
      <c r="AK100" t="s">
        <v>70</v>
      </c>
      <c r="AL100" t="s">
        <v>71</v>
      </c>
      <c r="AN100" t="s">
        <v>392</v>
      </c>
      <c r="AO100" t="s">
        <v>73</v>
      </c>
      <c r="AP100">
        <v>38.900709999999997</v>
      </c>
      <c r="AQ100" t="s">
        <v>1039</v>
      </c>
      <c r="AR100">
        <v>20002</v>
      </c>
      <c r="AS100" t="s">
        <v>1040</v>
      </c>
      <c r="AV100">
        <v>0</v>
      </c>
      <c r="AW100">
        <v>2</v>
      </c>
      <c r="AX100">
        <v>2072</v>
      </c>
      <c r="AY100">
        <v>3609</v>
      </c>
      <c r="BB100" s="3">
        <v>1199900</v>
      </c>
      <c r="BC100" t="s">
        <v>78</v>
      </c>
      <c r="BD100">
        <v>1</v>
      </c>
      <c r="BE100">
        <v>0</v>
      </c>
      <c r="BF100">
        <v>0</v>
      </c>
      <c r="BG100" s="3">
        <v>1072840.2849771001</v>
      </c>
      <c r="BH100" s="6">
        <f t="shared" si="4"/>
        <v>-127059.71502289991</v>
      </c>
      <c r="BI100" s="6">
        <f t="shared" si="5"/>
        <v>-8329.7150228999089</v>
      </c>
      <c r="BJ100" s="6">
        <f t="shared" si="6"/>
        <v>53642.014248855005</v>
      </c>
      <c r="BK100" t="s">
        <v>1702</v>
      </c>
      <c r="BL100" s="3">
        <f t="shared" si="7"/>
        <v>54058.5</v>
      </c>
    </row>
    <row r="101" spans="1:66" hidden="1" x14ac:dyDescent="0.2">
      <c r="A101">
        <v>913</v>
      </c>
      <c r="B101" t="s">
        <v>54</v>
      </c>
      <c r="C101" t="s">
        <v>58</v>
      </c>
      <c r="D101" t="s">
        <v>59</v>
      </c>
      <c r="E101">
        <v>1925</v>
      </c>
      <c r="F101">
        <v>0</v>
      </c>
      <c r="G101">
        <v>3</v>
      </c>
      <c r="H101">
        <v>2300</v>
      </c>
      <c r="I101">
        <v>2204</v>
      </c>
      <c r="J101">
        <v>1660</v>
      </c>
      <c r="K101" t="s">
        <v>60</v>
      </c>
      <c r="L101">
        <v>818</v>
      </c>
      <c r="M101">
        <v>3</v>
      </c>
      <c r="N101">
        <v>3.5</v>
      </c>
      <c r="O101" t="s">
        <v>80</v>
      </c>
      <c r="P101" t="s">
        <v>62</v>
      </c>
      <c r="Q101" t="s">
        <v>63</v>
      </c>
      <c r="R101" t="s">
        <v>64</v>
      </c>
      <c r="S101" t="s">
        <v>65</v>
      </c>
      <c r="T101" t="s">
        <v>64</v>
      </c>
      <c r="U101" t="s">
        <v>66</v>
      </c>
      <c r="V101" t="s">
        <v>67</v>
      </c>
      <c r="W101" t="s">
        <v>59</v>
      </c>
      <c r="X101">
        <v>373140</v>
      </c>
      <c r="Y101">
        <v>382010</v>
      </c>
      <c r="Z101">
        <v>1800</v>
      </c>
      <c r="AB101">
        <v>2020</v>
      </c>
      <c r="AC101" t="s">
        <v>1044</v>
      </c>
      <c r="AD101" t="s">
        <v>63</v>
      </c>
      <c r="AE101">
        <v>-77.024550000000005</v>
      </c>
      <c r="AF101">
        <v>16049406</v>
      </c>
      <c r="AG101">
        <v>6247</v>
      </c>
      <c r="AH101" s="3">
        <v>755150</v>
      </c>
      <c r="AI101">
        <v>2020</v>
      </c>
      <c r="AK101" t="s">
        <v>70</v>
      </c>
      <c r="AL101" t="s">
        <v>71</v>
      </c>
      <c r="AN101" t="s">
        <v>1019</v>
      </c>
      <c r="AO101" t="s">
        <v>73</v>
      </c>
      <c r="AP101">
        <v>38.94961</v>
      </c>
      <c r="AQ101" t="s">
        <v>1375</v>
      </c>
      <c r="AR101">
        <v>20011</v>
      </c>
      <c r="AS101" t="s">
        <v>1688</v>
      </c>
      <c r="AU101" t="s">
        <v>1689</v>
      </c>
      <c r="AV101">
        <v>0</v>
      </c>
      <c r="AW101">
        <v>0</v>
      </c>
      <c r="AX101">
        <v>2204</v>
      </c>
      <c r="AY101">
        <v>4518</v>
      </c>
      <c r="BB101" s="3">
        <v>0</v>
      </c>
      <c r="BC101" t="s">
        <v>78</v>
      </c>
      <c r="BD101">
        <v>1</v>
      </c>
      <c r="BE101">
        <v>0</v>
      </c>
      <c r="BF101">
        <v>0</v>
      </c>
      <c r="BG101" s="3">
        <v>1144423.8079083499</v>
      </c>
      <c r="BH101" s="6">
        <f t="shared" si="4"/>
        <v>1144423.8079083499</v>
      </c>
      <c r="BI101" s="6">
        <f t="shared" si="5"/>
        <v>389273.8079083499</v>
      </c>
      <c r="BJ101" s="6">
        <f t="shared" si="6"/>
        <v>57221.1903954175</v>
      </c>
      <c r="BK101" t="s">
        <v>1709</v>
      </c>
      <c r="BL101" s="3">
        <f t="shared" si="7"/>
        <v>37757.5</v>
      </c>
    </row>
    <row r="102" spans="1:66" hidden="1" x14ac:dyDescent="0.2">
      <c r="A102">
        <v>906</v>
      </c>
      <c r="B102" t="s">
        <v>54</v>
      </c>
      <c r="C102" t="s">
        <v>89</v>
      </c>
      <c r="D102" t="s">
        <v>59</v>
      </c>
      <c r="E102">
        <v>1925</v>
      </c>
      <c r="F102">
        <v>0</v>
      </c>
      <c r="G102">
        <v>3</v>
      </c>
      <c r="H102">
        <v>1770</v>
      </c>
      <c r="I102">
        <v>1770</v>
      </c>
      <c r="J102">
        <v>1260</v>
      </c>
      <c r="K102" t="s">
        <v>60</v>
      </c>
      <c r="L102">
        <v>236</v>
      </c>
      <c r="M102">
        <v>3</v>
      </c>
      <c r="N102">
        <v>3.5</v>
      </c>
      <c r="O102" t="s">
        <v>80</v>
      </c>
      <c r="P102" t="s">
        <v>62</v>
      </c>
      <c r="Q102" t="s">
        <v>63</v>
      </c>
      <c r="R102" t="s">
        <v>221</v>
      </c>
      <c r="S102" t="s">
        <v>221</v>
      </c>
      <c r="T102" t="s">
        <v>154</v>
      </c>
      <c r="U102" t="s">
        <v>66</v>
      </c>
      <c r="V102" t="s">
        <v>67</v>
      </c>
      <c r="W102" t="s">
        <v>59</v>
      </c>
      <c r="X102">
        <v>159100</v>
      </c>
      <c r="Y102">
        <v>289340</v>
      </c>
      <c r="Z102">
        <v>986</v>
      </c>
      <c r="AA102" t="s">
        <v>68</v>
      </c>
      <c r="AB102">
        <v>2020</v>
      </c>
      <c r="AC102" t="s">
        <v>164</v>
      </c>
      <c r="AD102" t="s">
        <v>63</v>
      </c>
      <c r="AE102">
        <v>-77.002269999999996</v>
      </c>
      <c r="AF102">
        <v>16063548</v>
      </c>
      <c r="AG102">
        <v>3720</v>
      </c>
      <c r="AH102" s="3">
        <v>448440</v>
      </c>
      <c r="AI102">
        <v>2020</v>
      </c>
      <c r="AK102" t="s">
        <v>70</v>
      </c>
      <c r="AL102" t="s">
        <v>71</v>
      </c>
      <c r="AN102" t="s">
        <v>910</v>
      </c>
      <c r="AO102" t="s">
        <v>73</v>
      </c>
      <c r="AP102">
        <v>38.923050000000003</v>
      </c>
      <c r="AQ102" t="s">
        <v>1674</v>
      </c>
      <c r="AR102">
        <v>20002</v>
      </c>
      <c r="AS102" t="s">
        <v>1675</v>
      </c>
      <c r="AU102" t="s">
        <v>1676</v>
      </c>
      <c r="AV102">
        <v>0</v>
      </c>
      <c r="AW102">
        <v>1</v>
      </c>
      <c r="AX102">
        <v>1770</v>
      </c>
      <c r="AY102">
        <v>1030</v>
      </c>
      <c r="AZ102">
        <v>2021</v>
      </c>
      <c r="BB102" s="3">
        <v>0</v>
      </c>
      <c r="BC102" t="s">
        <v>78</v>
      </c>
      <c r="BD102">
        <v>1</v>
      </c>
      <c r="BE102">
        <v>0</v>
      </c>
      <c r="BF102">
        <v>0</v>
      </c>
      <c r="BG102" s="3">
        <v>974000.33582583</v>
      </c>
      <c r="BH102" s="6">
        <f t="shared" si="4"/>
        <v>974000.33582583</v>
      </c>
      <c r="BI102" s="6">
        <f t="shared" si="5"/>
        <v>525560.33582583</v>
      </c>
      <c r="BJ102" s="6">
        <f t="shared" si="6"/>
        <v>48700.016791291506</v>
      </c>
      <c r="BK102" t="s">
        <v>1709</v>
      </c>
      <c r="BL102" s="3">
        <f t="shared" si="7"/>
        <v>22422</v>
      </c>
    </row>
    <row r="103" spans="1:66" hidden="1" x14ac:dyDescent="0.2">
      <c r="A103">
        <v>65</v>
      </c>
      <c r="B103" t="s">
        <v>55</v>
      </c>
      <c r="C103" t="s">
        <v>58</v>
      </c>
      <c r="D103" t="s">
        <v>59</v>
      </c>
      <c r="E103">
        <v>1932</v>
      </c>
      <c r="F103">
        <v>2</v>
      </c>
      <c r="G103">
        <v>4</v>
      </c>
      <c r="H103">
        <v>5166</v>
      </c>
      <c r="I103">
        <v>5066</v>
      </c>
      <c r="J103">
        <v>4066</v>
      </c>
      <c r="K103" t="s">
        <v>60</v>
      </c>
      <c r="L103">
        <v>2750</v>
      </c>
      <c r="M103">
        <v>6</v>
      </c>
      <c r="N103">
        <v>4.5</v>
      </c>
      <c r="O103" t="s">
        <v>354</v>
      </c>
      <c r="P103" t="s">
        <v>62</v>
      </c>
      <c r="Q103" t="s">
        <v>63</v>
      </c>
      <c r="R103" t="s">
        <v>64</v>
      </c>
      <c r="S103" t="s">
        <v>82</v>
      </c>
      <c r="T103" t="s">
        <v>64</v>
      </c>
      <c r="U103" t="s">
        <v>66</v>
      </c>
      <c r="V103" t="s">
        <v>67</v>
      </c>
      <c r="W103" t="s">
        <v>59</v>
      </c>
      <c r="X103">
        <v>967890</v>
      </c>
      <c r="Y103">
        <v>991260</v>
      </c>
      <c r="Z103">
        <v>13277</v>
      </c>
      <c r="AA103" t="s">
        <v>68</v>
      </c>
      <c r="AB103">
        <v>2020</v>
      </c>
      <c r="AC103">
        <v>0</v>
      </c>
      <c r="AD103" t="s">
        <v>63</v>
      </c>
      <c r="AE103">
        <v>-77.054730000000006</v>
      </c>
      <c r="AF103">
        <v>16148542</v>
      </c>
      <c r="AG103">
        <v>15759</v>
      </c>
      <c r="AH103" s="3">
        <v>1959150</v>
      </c>
      <c r="AI103">
        <v>2020</v>
      </c>
      <c r="AK103" t="s">
        <v>70</v>
      </c>
      <c r="AL103" t="s">
        <v>71</v>
      </c>
      <c r="AN103" t="s">
        <v>355</v>
      </c>
      <c r="AO103" t="s">
        <v>73</v>
      </c>
      <c r="AP103">
        <v>38.949739999999998</v>
      </c>
      <c r="AQ103" t="s">
        <v>356</v>
      </c>
      <c r="AR103">
        <v>20008</v>
      </c>
      <c r="AS103" t="s">
        <v>357</v>
      </c>
      <c r="AT103" t="s">
        <v>59</v>
      </c>
      <c r="AU103" t="s">
        <v>358</v>
      </c>
      <c r="AV103">
        <v>0</v>
      </c>
      <c r="AW103">
        <v>0</v>
      </c>
      <c r="AX103">
        <v>4756</v>
      </c>
      <c r="AY103">
        <v>1040</v>
      </c>
      <c r="AZ103">
        <v>2020</v>
      </c>
      <c r="BA103" t="s">
        <v>77</v>
      </c>
      <c r="BB103" s="3">
        <v>2595000</v>
      </c>
      <c r="BC103" t="s">
        <v>88</v>
      </c>
      <c r="BD103">
        <v>0</v>
      </c>
      <c r="BE103">
        <v>1</v>
      </c>
      <c r="BF103">
        <v>0</v>
      </c>
      <c r="BG103" s="3">
        <v>1953568.05284991</v>
      </c>
      <c r="BH103" s="6">
        <f t="shared" si="4"/>
        <v>-641431.94715009001</v>
      </c>
      <c r="BI103" s="6">
        <f t="shared" si="5"/>
        <v>-5581.9471500900108</v>
      </c>
      <c r="BJ103" s="6">
        <f t="shared" si="6"/>
        <v>97678.402642495508</v>
      </c>
      <c r="BK103" t="s">
        <v>1702</v>
      </c>
      <c r="BL103" s="3">
        <f t="shared" si="7"/>
        <v>97957.5</v>
      </c>
    </row>
    <row r="104" spans="1:66" hidden="1" x14ac:dyDescent="0.2">
      <c r="A104">
        <v>902</v>
      </c>
      <c r="B104" t="s">
        <v>54</v>
      </c>
      <c r="C104" t="s">
        <v>185</v>
      </c>
      <c r="D104" t="s">
        <v>59</v>
      </c>
      <c r="E104">
        <v>1900</v>
      </c>
      <c r="F104">
        <v>1</v>
      </c>
      <c r="G104">
        <v>3</v>
      </c>
      <c r="H104">
        <v>1635</v>
      </c>
      <c r="I104">
        <v>1635</v>
      </c>
      <c r="J104">
        <v>1635</v>
      </c>
      <c r="K104" t="s">
        <v>60</v>
      </c>
      <c r="L104">
        <v>1612</v>
      </c>
      <c r="M104">
        <v>3</v>
      </c>
      <c r="N104">
        <v>2.5</v>
      </c>
      <c r="O104" t="s">
        <v>80</v>
      </c>
      <c r="P104" t="s">
        <v>62</v>
      </c>
      <c r="Q104" t="s">
        <v>63</v>
      </c>
      <c r="R104" t="s">
        <v>64</v>
      </c>
      <c r="S104" t="s">
        <v>82</v>
      </c>
      <c r="T104" t="s">
        <v>64</v>
      </c>
      <c r="U104" t="s">
        <v>66</v>
      </c>
      <c r="V104" t="s">
        <v>67</v>
      </c>
      <c r="W104" t="s">
        <v>59</v>
      </c>
      <c r="X104">
        <v>418370</v>
      </c>
      <c r="Y104">
        <v>489430</v>
      </c>
      <c r="Z104">
        <v>840</v>
      </c>
      <c r="AB104">
        <v>2020</v>
      </c>
      <c r="AC104" t="s">
        <v>246</v>
      </c>
      <c r="AD104" t="s">
        <v>63</v>
      </c>
      <c r="AE104">
        <v>-77.023200000000003</v>
      </c>
      <c r="AF104">
        <v>15978423</v>
      </c>
      <c r="AG104">
        <v>6937</v>
      </c>
      <c r="AH104" s="3">
        <v>907800</v>
      </c>
      <c r="AI104">
        <v>2020</v>
      </c>
      <c r="AK104" t="s">
        <v>70</v>
      </c>
      <c r="AL104" t="s">
        <v>71</v>
      </c>
      <c r="AN104" t="s">
        <v>100</v>
      </c>
      <c r="AO104" t="s">
        <v>73</v>
      </c>
      <c r="AP104">
        <v>38.911529999999999</v>
      </c>
      <c r="AQ104" t="s">
        <v>1020</v>
      </c>
      <c r="AR104">
        <v>20001</v>
      </c>
      <c r="AS104" t="s">
        <v>1663</v>
      </c>
      <c r="AU104" t="s">
        <v>1664</v>
      </c>
      <c r="AV104">
        <v>0</v>
      </c>
      <c r="AW104">
        <v>0</v>
      </c>
      <c r="AX104">
        <v>1635</v>
      </c>
      <c r="AY104">
        <v>3170</v>
      </c>
      <c r="BB104" s="3">
        <v>0</v>
      </c>
      <c r="BC104" t="s">
        <v>78</v>
      </c>
      <c r="BD104">
        <v>1</v>
      </c>
      <c r="BE104">
        <v>0</v>
      </c>
      <c r="BF104">
        <v>0</v>
      </c>
      <c r="BG104" s="3">
        <v>885258.20932638599</v>
      </c>
      <c r="BH104" s="6">
        <f t="shared" si="4"/>
        <v>885258.20932638599</v>
      </c>
      <c r="BI104" s="6">
        <f t="shared" si="5"/>
        <v>-22541.790673614014</v>
      </c>
      <c r="BJ104" s="6">
        <f t="shared" si="6"/>
        <v>44262.910466319299</v>
      </c>
      <c r="BK104" t="s">
        <v>1709</v>
      </c>
      <c r="BL104" s="3">
        <f t="shared" si="7"/>
        <v>45390</v>
      </c>
    </row>
    <row r="105" spans="1:66" hidden="1" x14ac:dyDescent="0.2">
      <c r="A105">
        <v>103</v>
      </c>
      <c r="B105" t="s">
        <v>163</v>
      </c>
      <c r="C105" t="s">
        <v>185</v>
      </c>
      <c r="D105" t="s">
        <v>59</v>
      </c>
      <c r="E105">
        <v>1900</v>
      </c>
      <c r="F105">
        <v>2</v>
      </c>
      <c r="G105">
        <v>4</v>
      </c>
      <c r="H105">
        <v>2688</v>
      </c>
      <c r="I105">
        <v>2688</v>
      </c>
      <c r="J105">
        <v>2688</v>
      </c>
      <c r="K105" t="s">
        <v>60</v>
      </c>
      <c r="L105">
        <v>314</v>
      </c>
      <c r="M105">
        <v>4</v>
      </c>
      <c r="N105">
        <v>4.5</v>
      </c>
      <c r="O105" t="s">
        <v>80</v>
      </c>
      <c r="P105" t="s">
        <v>62</v>
      </c>
      <c r="Q105" t="s">
        <v>63</v>
      </c>
      <c r="R105" t="s">
        <v>64</v>
      </c>
      <c r="S105" t="s">
        <v>65</v>
      </c>
      <c r="T105" t="s">
        <v>64</v>
      </c>
      <c r="U105" t="s">
        <v>66</v>
      </c>
      <c r="V105" t="s">
        <v>67</v>
      </c>
      <c r="W105" t="s">
        <v>59</v>
      </c>
      <c r="X105">
        <v>759810</v>
      </c>
      <c r="Y105">
        <v>546320</v>
      </c>
      <c r="Z105">
        <v>1074</v>
      </c>
      <c r="AB105">
        <v>2020</v>
      </c>
      <c r="AC105" t="s">
        <v>471</v>
      </c>
      <c r="AD105" t="s">
        <v>63</v>
      </c>
      <c r="AE105">
        <v>-77.001350000000002</v>
      </c>
      <c r="AF105">
        <v>15986661</v>
      </c>
      <c r="AG105">
        <v>10059</v>
      </c>
      <c r="AH105" s="3">
        <v>1306130</v>
      </c>
      <c r="AI105">
        <v>2020</v>
      </c>
      <c r="AK105" t="s">
        <v>70</v>
      </c>
      <c r="AL105" t="s">
        <v>71</v>
      </c>
      <c r="AN105" t="s">
        <v>247</v>
      </c>
      <c r="AO105" t="s">
        <v>73</v>
      </c>
      <c r="AP105">
        <v>38.891150000000003</v>
      </c>
      <c r="AQ105" t="s">
        <v>472</v>
      </c>
      <c r="AR105">
        <v>20002</v>
      </c>
      <c r="AS105" t="s">
        <v>473</v>
      </c>
      <c r="AU105" t="s">
        <v>474</v>
      </c>
      <c r="AV105">
        <v>0</v>
      </c>
      <c r="AW105">
        <v>0</v>
      </c>
      <c r="AX105">
        <v>2616</v>
      </c>
      <c r="AY105">
        <v>5938</v>
      </c>
      <c r="BB105" s="3">
        <v>2249000</v>
      </c>
      <c r="BC105" t="s">
        <v>78</v>
      </c>
      <c r="BD105">
        <v>0</v>
      </c>
      <c r="BE105">
        <v>0</v>
      </c>
      <c r="BF105">
        <v>0</v>
      </c>
      <c r="BG105" s="3">
        <v>1306830.7759410699</v>
      </c>
      <c r="BH105" s="6">
        <f t="shared" si="4"/>
        <v>-942169.22405893006</v>
      </c>
      <c r="BI105" s="6">
        <f t="shared" si="5"/>
        <v>700.77594106993638</v>
      </c>
      <c r="BJ105" s="6">
        <f t="shared" si="6"/>
        <v>65341.538797053501</v>
      </c>
      <c r="BK105" t="s">
        <v>1702</v>
      </c>
      <c r="BL105" s="3">
        <f t="shared" si="7"/>
        <v>65306.5</v>
      </c>
    </row>
    <row r="106" spans="1:66" hidden="1" x14ac:dyDescent="0.2">
      <c r="A106">
        <v>910</v>
      </c>
      <c r="B106" t="s">
        <v>163</v>
      </c>
      <c r="C106" t="s">
        <v>89</v>
      </c>
      <c r="D106" t="s">
        <v>59</v>
      </c>
      <c r="E106">
        <v>1913</v>
      </c>
      <c r="F106">
        <v>0</v>
      </c>
      <c r="G106">
        <v>3</v>
      </c>
      <c r="H106">
        <v>1617</v>
      </c>
      <c r="I106">
        <v>1530</v>
      </c>
      <c r="J106">
        <v>1038</v>
      </c>
      <c r="K106" t="s">
        <v>60</v>
      </c>
      <c r="L106">
        <v>729</v>
      </c>
      <c r="M106">
        <v>2</v>
      </c>
      <c r="N106">
        <v>2.5</v>
      </c>
      <c r="O106" t="s">
        <v>80</v>
      </c>
      <c r="P106" t="s">
        <v>62</v>
      </c>
      <c r="Q106" t="s">
        <v>63</v>
      </c>
      <c r="R106" t="s">
        <v>64</v>
      </c>
      <c r="S106" t="s">
        <v>65</v>
      </c>
      <c r="T106" t="s">
        <v>64</v>
      </c>
      <c r="U106" t="s">
        <v>66</v>
      </c>
      <c r="V106" t="s">
        <v>67</v>
      </c>
      <c r="W106" t="s">
        <v>59</v>
      </c>
      <c r="X106">
        <v>402240</v>
      </c>
      <c r="Y106">
        <v>337100</v>
      </c>
      <c r="Z106">
        <v>821</v>
      </c>
      <c r="AA106" t="s">
        <v>68</v>
      </c>
      <c r="AB106">
        <v>2020</v>
      </c>
      <c r="AC106" t="s">
        <v>164</v>
      </c>
      <c r="AD106" t="s">
        <v>63</v>
      </c>
      <c r="AE106">
        <v>-77.024119999999996</v>
      </c>
      <c r="AF106">
        <v>16046008</v>
      </c>
      <c r="AG106">
        <v>5215</v>
      </c>
      <c r="AH106" s="3">
        <v>739340</v>
      </c>
      <c r="AI106">
        <v>2020</v>
      </c>
      <c r="AK106" t="s">
        <v>70</v>
      </c>
      <c r="AL106" t="s">
        <v>71</v>
      </c>
      <c r="AN106" t="s">
        <v>534</v>
      </c>
      <c r="AO106" t="s">
        <v>73</v>
      </c>
      <c r="AP106">
        <v>38.927160000000001</v>
      </c>
      <c r="AQ106" t="s">
        <v>1684</v>
      </c>
      <c r="AR106">
        <v>20001</v>
      </c>
      <c r="AS106" t="s">
        <v>1685</v>
      </c>
      <c r="AU106" t="s">
        <v>131</v>
      </c>
      <c r="AV106">
        <v>0</v>
      </c>
      <c r="AW106">
        <v>0</v>
      </c>
      <c r="AX106">
        <v>1530</v>
      </c>
      <c r="AY106">
        <v>3809</v>
      </c>
      <c r="BB106" s="3">
        <v>0</v>
      </c>
      <c r="BC106" t="s">
        <v>78</v>
      </c>
      <c r="BD106">
        <v>0</v>
      </c>
      <c r="BE106">
        <v>0</v>
      </c>
      <c r="BF106">
        <v>0</v>
      </c>
      <c r="BG106" s="3">
        <v>876271.88770788896</v>
      </c>
      <c r="BH106" s="6">
        <f t="shared" si="4"/>
        <v>876271.88770788896</v>
      </c>
      <c r="BI106" s="6">
        <f t="shared" si="5"/>
        <v>136931.88770788896</v>
      </c>
      <c r="BJ106" s="6">
        <f t="shared" si="6"/>
        <v>43813.594385394448</v>
      </c>
      <c r="BK106" t="s">
        <v>1709</v>
      </c>
      <c r="BL106" s="3">
        <f t="shared" si="7"/>
        <v>36967</v>
      </c>
    </row>
    <row r="107" spans="1:66" hidden="1" x14ac:dyDescent="0.2">
      <c r="A107">
        <v>588</v>
      </c>
      <c r="B107" t="s">
        <v>55</v>
      </c>
      <c r="C107" t="s">
        <v>58</v>
      </c>
      <c r="D107" t="s">
        <v>59</v>
      </c>
      <c r="E107">
        <v>1923</v>
      </c>
      <c r="F107">
        <v>1</v>
      </c>
      <c r="G107">
        <v>3</v>
      </c>
      <c r="H107">
        <v>1896</v>
      </c>
      <c r="I107">
        <v>1896</v>
      </c>
      <c r="J107">
        <v>1896</v>
      </c>
      <c r="K107" t="s">
        <v>113</v>
      </c>
      <c r="L107">
        <v>7120</v>
      </c>
      <c r="M107">
        <v>3</v>
      </c>
      <c r="N107">
        <v>2.5</v>
      </c>
      <c r="P107" t="s">
        <v>62</v>
      </c>
      <c r="Q107" t="s">
        <v>63</v>
      </c>
      <c r="R107" t="s">
        <v>64</v>
      </c>
      <c r="S107" t="s">
        <v>497</v>
      </c>
      <c r="T107" t="s">
        <v>64</v>
      </c>
      <c r="U107" t="s">
        <v>66</v>
      </c>
      <c r="V107" t="s">
        <v>67</v>
      </c>
      <c r="W107" t="s">
        <v>59</v>
      </c>
      <c r="X107">
        <v>385300</v>
      </c>
      <c r="Y107">
        <v>333400</v>
      </c>
      <c r="Z107">
        <v>6125</v>
      </c>
      <c r="AB107">
        <v>2021</v>
      </c>
      <c r="AC107" t="s">
        <v>115</v>
      </c>
      <c r="AD107" t="s">
        <v>63</v>
      </c>
      <c r="AE107">
        <v>-77.014070000000004</v>
      </c>
      <c r="AF107">
        <v>14010424</v>
      </c>
      <c r="AG107">
        <v>11760</v>
      </c>
      <c r="AH107" s="3">
        <v>718700</v>
      </c>
      <c r="AI107">
        <v>2021</v>
      </c>
      <c r="AK107" t="s">
        <v>116</v>
      </c>
      <c r="AL107" t="s">
        <v>117</v>
      </c>
      <c r="AM107" t="s">
        <v>931</v>
      </c>
      <c r="AN107" t="s">
        <v>932</v>
      </c>
      <c r="AO107" t="s">
        <v>932</v>
      </c>
      <c r="AP107">
        <v>38.976640000000003</v>
      </c>
      <c r="AQ107" t="s">
        <v>861</v>
      </c>
      <c r="AR107">
        <v>20912</v>
      </c>
      <c r="AS107" t="s">
        <v>1245</v>
      </c>
      <c r="AT107" t="s">
        <v>63</v>
      </c>
      <c r="AV107">
        <v>0</v>
      </c>
      <c r="AW107">
        <v>0</v>
      </c>
      <c r="AX107">
        <v>1896</v>
      </c>
      <c r="AY107">
        <v>4419</v>
      </c>
      <c r="BB107" s="3">
        <v>975000</v>
      </c>
      <c r="BC107" t="s">
        <v>88</v>
      </c>
      <c r="BD107">
        <v>0</v>
      </c>
      <c r="BE107">
        <v>1</v>
      </c>
      <c r="BF107">
        <v>0</v>
      </c>
      <c r="BG107" s="3">
        <v>724435.06122285104</v>
      </c>
      <c r="BH107" s="6">
        <f t="shared" si="4"/>
        <v>-250564.93877714896</v>
      </c>
      <c r="BI107" s="6">
        <f t="shared" si="5"/>
        <v>5735.0612228510436</v>
      </c>
      <c r="BJ107" s="6">
        <f t="shared" si="6"/>
        <v>36221.753061142554</v>
      </c>
      <c r="BK107" t="s">
        <v>1702</v>
      </c>
      <c r="BL107" s="3">
        <f t="shared" si="7"/>
        <v>35935</v>
      </c>
    </row>
    <row r="108" spans="1:66" hidden="1" x14ac:dyDescent="0.2">
      <c r="A108">
        <v>911</v>
      </c>
      <c r="B108" t="s">
        <v>54</v>
      </c>
      <c r="C108" t="s">
        <v>58</v>
      </c>
      <c r="D108" t="s">
        <v>59</v>
      </c>
      <c r="E108">
        <v>1920</v>
      </c>
      <c r="F108">
        <v>1</v>
      </c>
      <c r="G108">
        <v>3</v>
      </c>
      <c r="H108">
        <v>2208</v>
      </c>
      <c r="I108">
        <v>1862</v>
      </c>
      <c r="J108">
        <v>1528</v>
      </c>
      <c r="K108" t="s">
        <v>60</v>
      </c>
      <c r="L108">
        <v>707</v>
      </c>
      <c r="M108">
        <v>3</v>
      </c>
      <c r="N108">
        <v>1.5</v>
      </c>
      <c r="O108" t="s">
        <v>80</v>
      </c>
      <c r="P108" t="s">
        <v>62</v>
      </c>
      <c r="Q108" t="s">
        <v>59</v>
      </c>
      <c r="R108" t="s">
        <v>81</v>
      </c>
      <c r="S108" t="s">
        <v>65</v>
      </c>
      <c r="T108" t="s">
        <v>64</v>
      </c>
      <c r="U108" t="s">
        <v>66</v>
      </c>
      <c r="V108" t="s">
        <v>67</v>
      </c>
      <c r="W108" t="s">
        <v>59</v>
      </c>
      <c r="X108">
        <v>211950</v>
      </c>
      <c r="Y108">
        <v>429860</v>
      </c>
      <c r="Z108">
        <v>2094</v>
      </c>
      <c r="AB108">
        <v>2020</v>
      </c>
      <c r="AC108" t="s">
        <v>164</v>
      </c>
      <c r="AD108" t="s">
        <v>63</v>
      </c>
      <c r="AE108">
        <v>-77.022540000000006</v>
      </c>
      <c r="AF108">
        <v>16050155</v>
      </c>
      <c r="AG108">
        <v>1437</v>
      </c>
      <c r="AH108" s="3">
        <v>641810</v>
      </c>
      <c r="AI108">
        <v>2020</v>
      </c>
      <c r="AK108" t="s">
        <v>70</v>
      </c>
      <c r="AL108" t="s">
        <v>71</v>
      </c>
      <c r="AN108" t="s">
        <v>534</v>
      </c>
      <c r="AO108" t="s">
        <v>73</v>
      </c>
      <c r="AP108">
        <v>38.93486</v>
      </c>
      <c r="AQ108" t="s">
        <v>1063</v>
      </c>
      <c r="AR108">
        <v>20010</v>
      </c>
      <c r="AS108" t="s">
        <v>1686</v>
      </c>
      <c r="AU108" t="s">
        <v>131</v>
      </c>
      <c r="AV108">
        <v>0</v>
      </c>
      <c r="AW108">
        <v>0</v>
      </c>
      <c r="AX108">
        <v>1862</v>
      </c>
      <c r="AY108">
        <v>1703</v>
      </c>
      <c r="BB108" s="3">
        <v>0</v>
      </c>
      <c r="BC108" t="s">
        <v>78</v>
      </c>
      <c r="BD108">
        <v>1</v>
      </c>
      <c r="BE108">
        <v>0</v>
      </c>
      <c r="BF108">
        <v>0</v>
      </c>
      <c r="BG108" s="3">
        <v>823586.44972899498</v>
      </c>
      <c r="BH108" s="6">
        <f t="shared" si="4"/>
        <v>823586.44972899498</v>
      </c>
      <c r="BI108" s="6">
        <f t="shared" si="5"/>
        <v>181776.44972899498</v>
      </c>
      <c r="BJ108" s="6">
        <f t="shared" si="6"/>
        <v>41179.322486449753</v>
      </c>
      <c r="BK108" t="s">
        <v>1709</v>
      </c>
      <c r="BL108" s="3">
        <f t="shared" si="7"/>
        <v>32090.5</v>
      </c>
    </row>
    <row r="109" spans="1:66" hidden="1" x14ac:dyDescent="0.2">
      <c r="A109">
        <v>560</v>
      </c>
      <c r="B109" t="s">
        <v>54</v>
      </c>
      <c r="C109" t="s">
        <v>137</v>
      </c>
      <c r="D109" t="s">
        <v>59</v>
      </c>
      <c r="E109">
        <v>1918</v>
      </c>
      <c r="F109">
        <v>0</v>
      </c>
      <c r="G109">
        <v>3</v>
      </c>
      <c r="H109">
        <v>2040</v>
      </c>
      <c r="I109">
        <v>2040</v>
      </c>
      <c r="J109">
        <v>1440</v>
      </c>
      <c r="K109" t="s">
        <v>60</v>
      </c>
      <c r="L109">
        <v>1119</v>
      </c>
      <c r="M109">
        <v>3</v>
      </c>
      <c r="N109">
        <v>2.5</v>
      </c>
      <c r="O109" t="s">
        <v>80</v>
      </c>
      <c r="P109" t="s">
        <v>62</v>
      </c>
      <c r="Q109" t="s">
        <v>63</v>
      </c>
      <c r="R109" t="s">
        <v>64</v>
      </c>
      <c r="S109" t="s">
        <v>65</v>
      </c>
      <c r="T109" t="s">
        <v>64</v>
      </c>
      <c r="U109" t="s">
        <v>66</v>
      </c>
      <c r="V109" t="s">
        <v>67</v>
      </c>
      <c r="W109" t="s">
        <v>59</v>
      </c>
      <c r="X109">
        <v>360270</v>
      </c>
      <c r="Y109">
        <v>494300</v>
      </c>
      <c r="Z109">
        <v>1800</v>
      </c>
      <c r="AB109">
        <v>2020</v>
      </c>
      <c r="AC109" t="s">
        <v>164</v>
      </c>
      <c r="AD109" t="s">
        <v>63</v>
      </c>
      <c r="AE109">
        <v>-77.000360000000001</v>
      </c>
      <c r="AF109">
        <v>15987151</v>
      </c>
      <c r="AG109">
        <v>6289</v>
      </c>
      <c r="AH109" s="3">
        <v>854570</v>
      </c>
      <c r="AI109">
        <v>2020</v>
      </c>
      <c r="AK109" t="s">
        <v>70</v>
      </c>
      <c r="AL109" t="s">
        <v>71</v>
      </c>
      <c r="AN109" t="s">
        <v>392</v>
      </c>
      <c r="AO109" t="s">
        <v>73</v>
      </c>
      <c r="AP109">
        <v>38.904319999999998</v>
      </c>
      <c r="AQ109" t="s">
        <v>657</v>
      </c>
      <c r="AR109">
        <v>20002</v>
      </c>
      <c r="AS109" t="s">
        <v>1202</v>
      </c>
      <c r="AU109" t="s">
        <v>1203</v>
      </c>
      <c r="AV109">
        <v>0</v>
      </c>
      <c r="AW109">
        <v>1</v>
      </c>
      <c r="AX109">
        <v>1940</v>
      </c>
      <c r="AY109">
        <v>3409</v>
      </c>
      <c r="BB109" s="3">
        <v>995000</v>
      </c>
      <c r="BC109" t="s">
        <v>123</v>
      </c>
      <c r="BD109">
        <v>1</v>
      </c>
      <c r="BE109">
        <v>0</v>
      </c>
      <c r="BF109">
        <v>0</v>
      </c>
      <c r="BG109" s="3">
        <v>861576.16540384199</v>
      </c>
      <c r="BH109" s="6">
        <f t="shared" si="4"/>
        <v>-133423.83459615801</v>
      </c>
      <c r="BI109" s="6">
        <f t="shared" si="5"/>
        <v>7006.1654038419947</v>
      </c>
      <c r="BJ109" s="6">
        <f t="shared" si="6"/>
        <v>43078.808270192101</v>
      </c>
      <c r="BK109" t="s">
        <v>1702</v>
      </c>
      <c r="BL109" s="3">
        <f t="shared" si="7"/>
        <v>42728.5</v>
      </c>
    </row>
    <row r="110" spans="1:66" hidden="1" x14ac:dyDescent="0.2">
      <c r="A110">
        <v>255</v>
      </c>
      <c r="B110" t="s">
        <v>55</v>
      </c>
      <c r="C110" t="s">
        <v>496</v>
      </c>
      <c r="D110" t="s">
        <v>59</v>
      </c>
      <c r="E110">
        <v>1950</v>
      </c>
      <c r="F110">
        <v>1</v>
      </c>
      <c r="G110">
        <v>3</v>
      </c>
      <c r="H110">
        <v>1597</v>
      </c>
      <c r="I110">
        <v>1597</v>
      </c>
      <c r="J110">
        <v>1597</v>
      </c>
      <c r="K110" t="s">
        <v>113</v>
      </c>
      <c r="L110">
        <v>5611</v>
      </c>
      <c r="M110">
        <v>3</v>
      </c>
      <c r="N110">
        <v>3.5</v>
      </c>
      <c r="O110" t="s">
        <v>717</v>
      </c>
      <c r="P110" t="s">
        <v>62</v>
      </c>
      <c r="Q110" t="s">
        <v>63</v>
      </c>
      <c r="R110" t="s">
        <v>64</v>
      </c>
      <c r="S110" t="s">
        <v>65</v>
      </c>
      <c r="T110" t="s">
        <v>64</v>
      </c>
      <c r="U110" t="s">
        <v>66</v>
      </c>
      <c r="V110" t="s">
        <v>67</v>
      </c>
      <c r="W110" t="s">
        <v>59</v>
      </c>
      <c r="X110">
        <v>293700</v>
      </c>
      <c r="Y110">
        <v>839500</v>
      </c>
      <c r="Z110">
        <v>8125</v>
      </c>
      <c r="AA110" t="s">
        <v>68</v>
      </c>
      <c r="AB110">
        <v>2021</v>
      </c>
      <c r="AC110" t="s">
        <v>115</v>
      </c>
      <c r="AD110" t="s">
        <v>63</v>
      </c>
      <c r="AE110">
        <v>-77.083609999999993</v>
      </c>
      <c r="AF110">
        <v>13863346</v>
      </c>
      <c r="AG110">
        <v>12340</v>
      </c>
      <c r="AH110" s="3">
        <v>1099633</v>
      </c>
      <c r="AI110">
        <v>2021</v>
      </c>
      <c r="AK110" t="s">
        <v>116</v>
      </c>
      <c r="AL110" t="s">
        <v>117</v>
      </c>
      <c r="AM110" t="s">
        <v>126</v>
      </c>
      <c r="AN110" t="s">
        <v>635</v>
      </c>
      <c r="AO110" t="s">
        <v>128</v>
      </c>
      <c r="AP110">
        <v>38.965969999999999</v>
      </c>
      <c r="AQ110" t="s">
        <v>743</v>
      </c>
      <c r="AR110">
        <v>20815</v>
      </c>
      <c r="AS110" t="s">
        <v>744</v>
      </c>
      <c r="AT110" t="s">
        <v>59</v>
      </c>
      <c r="AU110" t="s">
        <v>745</v>
      </c>
      <c r="AV110">
        <v>1</v>
      </c>
      <c r="AW110">
        <v>4</v>
      </c>
      <c r="AX110">
        <v>1597</v>
      </c>
      <c r="AY110">
        <v>3401</v>
      </c>
      <c r="BB110" s="3">
        <v>1550000</v>
      </c>
      <c r="BC110" t="s">
        <v>88</v>
      </c>
      <c r="BD110">
        <v>0</v>
      </c>
      <c r="BE110">
        <v>1</v>
      </c>
      <c r="BF110">
        <v>0</v>
      </c>
      <c r="BG110" s="3">
        <v>1111657.5651485601</v>
      </c>
      <c r="BH110" s="6">
        <f t="shared" si="4"/>
        <v>-438342.4348514399</v>
      </c>
      <c r="BI110" s="6">
        <f t="shared" si="5"/>
        <v>12024.565148560097</v>
      </c>
      <c r="BJ110" s="6">
        <f t="shared" si="6"/>
        <v>55582.878257428005</v>
      </c>
      <c r="BK110" t="s">
        <v>1702</v>
      </c>
      <c r="BL110" s="3">
        <f t="shared" si="7"/>
        <v>54981.65</v>
      </c>
    </row>
    <row r="111" spans="1:66" hidden="1" x14ac:dyDescent="0.2">
      <c r="A111">
        <v>458</v>
      </c>
      <c r="B111" t="s">
        <v>54</v>
      </c>
      <c r="C111" t="s">
        <v>58</v>
      </c>
      <c r="D111" t="s">
        <v>59</v>
      </c>
      <c r="E111">
        <v>1923</v>
      </c>
      <c r="F111">
        <v>0</v>
      </c>
      <c r="G111">
        <v>3</v>
      </c>
      <c r="H111">
        <v>1955</v>
      </c>
      <c r="I111">
        <v>1955</v>
      </c>
      <c r="J111">
        <v>1415</v>
      </c>
      <c r="K111" t="s">
        <v>60</v>
      </c>
      <c r="L111">
        <v>5</v>
      </c>
      <c r="M111">
        <v>4</v>
      </c>
      <c r="N111">
        <v>3.5</v>
      </c>
      <c r="O111" t="s">
        <v>80</v>
      </c>
      <c r="P111" t="s">
        <v>62</v>
      </c>
      <c r="Q111" t="s">
        <v>59</v>
      </c>
      <c r="R111" t="s">
        <v>154</v>
      </c>
      <c r="S111" t="s">
        <v>666</v>
      </c>
      <c r="T111" t="s">
        <v>64</v>
      </c>
      <c r="U111" t="s">
        <v>66</v>
      </c>
      <c r="V111" t="s">
        <v>67</v>
      </c>
      <c r="W111" t="s">
        <v>59</v>
      </c>
      <c r="X111">
        <v>533090</v>
      </c>
      <c r="Y111">
        <v>486600</v>
      </c>
      <c r="Z111">
        <v>1444</v>
      </c>
      <c r="AA111" t="s">
        <v>380</v>
      </c>
      <c r="AB111">
        <v>2020</v>
      </c>
      <c r="AC111" t="s">
        <v>246</v>
      </c>
      <c r="AD111" t="s">
        <v>63</v>
      </c>
      <c r="AE111">
        <v>-77.009450000000001</v>
      </c>
      <c r="AF111">
        <v>16053396</v>
      </c>
      <c r="AG111">
        <v>8363</v>
      </c>
      <c r="AH111" s="3">
        <v>1019690</v>
      </c>
      <c r="AI111">
        <v>2020</v>
      </c>
      <c r="AK111" t="s">
        <v>70</v>
      </c>
      <c r="AL111" t="s">
        <v>71</v>
      </c>
      <c r="AN111" t="s">
        <v>904</v>
      </c>
      <c r="AO111" t="s">
        <v>73</v>
      </c>
      <c r="AP111">
        <v>38.918320000000001</v>
      </c>
      <c r="AQ111" t="s">
        <v>1060</v>
      </c>
      <c r="AR111">
        <v>20001</v>
      </c>
      <c r="AS111" t="s">
        <v>1061</v>
      </c>
      <c r="AT111" t="s">
        <v>59</v>
      </c>
      <c r="AU111" t="s">
        <v>1062</v>
      </c>
      <c r="AV111">
        <v>0</v>
      </c>
      <c r="AW111">
        <v>1</v>
      </c>
      <c r="AX111">
        <v>1875</v>
      </c>
      <c r="AY111">
        <v>1012</v>
      </c>
      <c r="BB111" s="3">
        <v>1199000</v>
      </c>
      <c r="BC111" t="s">
        <v>78</v>
      </c>
      <c r="BD111">
        <v>1</v>
      </c>
      <c r="BE111">
        <v>0</v>
      </c>
      <c r="BF111">
        <v>0</v>
      </c>
      <c r="BG111" s="3">
        <v>1031887.39388093</v>
      </c>
      <c r="BH111" s="6">
        <f t="shared" si="4"/>
        <v>-167112.60611906997</v>
      </c>
      <c r="BI111" s="6">
        <f t="shared" si="5"/>
        <v>12197.393880930031</v>
      </c>
      <c r="BJ111" s="6">
        <f t="shared" si="6"/>
        <v>51594.369694046502</v>
      </c>
      <c r="BK111" t="s">
        <v>1702</v>
      </c>
      <c r="BL111" s="3">
        <f t="shared" si="7"/>
        <v>50984.5</v>
      </c>
    </row>
    <row r="112" spans="1:66" hidden="1" x14ac:dyDescent="0.2">
      <c r="A112">
        <v>129</v>
      </c>
      <c r="B112" t="s">
        <v>55</v>
      </c>
      <c r="C112" t="s">
        <v>58</v>
      </c>
      <c r="D112" t="s">
        <v>59</v>
      </c>
      <c r="E112">
        <v>1920</v>
      </c>
      <c r="F112">
        <v>1</v>
      </c>
      <c r="G112">
        <v>4</v>
      </c>
      <c r="H112">
        <v>3930</v>
      </c>
      <c r="I112">
        <v>3680</v>
      </c>
      <c r="J112">
        <v>2850</v>
      </c>
      <c r="K112" t="s">
        <v>60</v>
      </c>
      <c r="L112">
        <v>3725</v>
      </c>
      <c r="M112">
        <v>6</v>
      </c>
      <c r="N112">
        <v>4.5</v>
      </c>
      <c r="O112" t="s">
        <v>368</v>
      </c>
      <c r="P112" t="s">
        <v>62</v>
      </c>
      <c r="Q112" t="s">
        <v>63</v>
      </c>
      <c r="R112" t="s">
        <v>64</v>
      </c>
      <c r="S112" t="s">
        <v>65</v>
      </c>
      <c r="T112" t="s">
        <v>64</v>
      </c>
      <c r="U112" t="s">
        <v>66</v>
      </c>
      <c r="V112" t="s">
        <v>67</v>
      </c>
      <c r="W112" t="s">
        <v>59</v>
      </c>
      <c r="X112">
        <v>1239600</v>
      </c>
      <c r="Y112">
        <v>555090</v>
      </c>
      <c r="Z112">
        <v>5155</v>
      </c>
      <c r="AB112">
        <v>2020</v>
      </c>
      <c r="AC112" t="s">
        <v>191</v>
      </c>
      <c r="AD112" t="s">
        <v>63</v>
      </c>
      <c r="AE112">
        <v>-77.074110000000005</v>
      </c>
      <c r="AF112">
        <v>16021089</v>
      </c>
      <c r="AG112">
        <v>14044</v>
      </c>
      <c r="AH112" s="3">
        <v>1794690</v>
      </c>
      <c r="AI112">
        <v>2020</v>
      </c>
      <c r="AK112" t="s">
        <v>70</v>
      </c>
      <c r="AL112" t="s">
        <v>71</v>
      </c>
      <c r="AN112" t="s">
        <v>128</v>
      </c>
      <c r="AO112" t="s">
        <v>73</v>
      </c>
      <c r="AP112">
        <v>38.958559999999999</v>
      </c>
      <c r="AQ112" t="s">
        <v>530</v>
      </c>
      <c r="AR112">
        <v>20015</v>
      </c>
      <c r="AS112" t="s">
        <v>531</v>
      </c>
      <c r="AU112" t="s">
        <v>532</v>
      </c>
      <c r="AV112">
        <v>1</v>
      </c>
      <c r="AW112">
        <v>2</v>
      </c>
      <c r="AX112">
        <v>3680</v>
      </c>
      <c r="AY112">
        <v>1819</v>
      </c>
      <c r="BA112" t="s">
        <v>77</v>
      </c>
      <c r="BB112" s="3">
        <v>2050000</v>
      </c>
      <c r="BC112" t="s">
        <v>88</v>
      </c>
      <c r="BD112">
        <v>0</v>
      </c>
      <c r="BE112">
        <v>1</v>
      </c>
      <c r="BF112">
        <v>0</v>
      </c>
      <c r="BG112" s="3">
        <v>1807090.8364180301</v>
      </c>
      <c r="BH112" s="6">
        <f t="shared" si="4"/>
        <v>-242909.16358196991</v>
      </c>
      <c r="BI112" s="6">
        <f t="shared" si="5"/>
        <v>12400.836418030085</v>
      </c>
      <c r="BJ112" s="6">
        <f t="shared" si="6"/>
        <v>90354.541820901504</v>
      </c>
      <c r="BK112" t="s">
        <v>1702</v>
      </c>
      <c r="BL112" s="3">
        <f t="shared" si="7"/>
        <v>89734.5</v>
      </c>
    </row>
    <row r="113" spans="1:64" hidden="1" x14ac:dyDescent="0.2">
      <c r="A113">
        <v>217</v>
      </c>
      <c r="B113" t="s">
        <v>54</v>
      </c>
      <c r="C113" t="s">
        <v>185</v>
      </c>
      <c r="D113" t="s">
        <v>59</v>
      </c>
      <c r="E113">
        <v>1865</v>
      </c>
      <c r="F113">
        <v>1</v>
      </c>
      <c r="G113">
        <v>3</v>
      </c>
      <c r="H113">
        <v>2613</v>
      </c>
      <c r="I113">
        <v>2613</v>
      </c>
      <c r="J113">
        <v>1688</v>
      </c>
      <c r="K113" t="s">
        <v>60</v>
      </c>
      <c r="L113">
        <v>1429</v>
      </c>
      <c r="M113">
        <v>4</v>
      </c>
      <c r="N113">
        <v>3.5</v>
      </c>
      <c r="O113" t="s">
        <v>80</v>
      </c>
      <c r="P113" t="s">
        <v>62</v>
      </c>
      <c r="Q113" t="s">
        <v>63</v>
      </c>
      <c r="R113" t="s">
        <v>245</v>
      </c>
      <c r="S113" t="s">
        <v>669</v>
      </c>
      <c r="T113" t="s">
        <v>154</v>
      </c>
      <c r="U113" t="s">
        <v>66</v>
      </c>
      <c r="V113" t="s">
        <v>67</v>
      </c>
      <c r="W113" t="s">
        <v>59</v>
      </c>
      <c r="X113">
        <v>442620</v>
      </c>
      <c r="Y113">
        <v>771800</v>
      </c>
      <c r="Z113">
        <v>1800</v>
      </c>
      <c r="AB113">
        <v>2020</v>
      </c>
      <c r="AC113" t="s">
        <v>681</v>
      </c>
      <c r="AD113" t="s">
        <v>63</v>
      </c>
      <c r="AE113">
        <v>-77.033199999999994</v>
      </c>
      <c r="AF113">
        <v>15974314</v>
      </c>
      <c r="AG113">
        <v>9418</v>
      </c>
      <c r="AH113" s="3">
        <v>1214420</v>
      </c>
      <c r="AI113">
        <v>2020</v>
      </c>
      <c r="AK113" t="s">
        <v>70</v>
      </c>
      <c r="AL113" t="s">
        <v>71</v>
      </c>
      <c r="AN113" t="s">
        <v>100</v>
      </c>
      <c r="AO113" t="s">
        <v>73</v>
      </c>
      <c r="AP113">
        <v>38.914349999999999</v>
      </c>
      <c r="AQ113" t="s">
        <v>346</v>
      </c>
      <c r="AR113">
        <v>20009</v>
      </c>
      <c r="AS113" t="s">
        <v>682</v>
      </c>
      <c r="AU113" t="s">
        <v>683</v>
      </c>
      <c r="AV113">
        <v>0</v>
      </c>
      <c r="AW113">
        <v>2</v>
      </c>
      <c r="AX113">
        <v>2613</v>
      </c>
      <c r="AY113">
        <v>4183</v>
      </c>
      <c r="AZ113">
        <v>2004</v>
      </c>
      <c r="BB113" s="3">
        <v>1650000</v>
      </c>
      <c r="BC113" t="s">
        <v>78</v>
      </c>
      <c r="BD113">
        <v>1</v>
      </c>
      <c r="BE113">
        <v>0</v>
      </c>
      <c r="BF113">
        <v>0</v>
      </c>
      <c r="BG113" s="3">
        <v>1228912.21017372</v>
      </c>
      <c r="BH113" s="6">
        <f t="shared" si="4"/>
        <v>-421087.78982627997</v>
      </c>
      <c r="BI113" s="6">
        <f t="shared" si="5"/>
        <v>14492.210173720028</v>
      </c>
      <c r="BJ113" s="6">
        <f t="shared" si="6"/>
        <v>61445.610508686004</v>
      </c>
      <c r="BK113" t="s">
        <v>1702</v>
      </c>
      <c r="BL113" s="3">
        <f t="shared" si="7"/>
        <v>60721</v>
      </c>
    </row>
    <row r="114" spans="1:64" hidden="1" x14ac:dyDescent="0.2">
      <c r="A114">
        <v>839</v>
      </c>
      <c r="B114" t="s">
        <v>55</v>
      </c>
      <c r="C114" t="s">
        <v>496</v>
      </c>
      <c r="D114" t="s">
        <v>59</v>
      </c>
      <c r="E114">
        <v>1942</v>
      </c>
      <c r="F114">
        <v>1</v>
      </c>
      <c r="G114">
        <v>3</v>
      </c>
      <c r="H114">
        <v>1364</v>
      </c>
      <c r="I114">
        <v>1364</v>
      </c>
      <c r="J114">
        <v>1364</v>
      </c>
      <c r="K114" t="s">
        <v>113</v>
      </c>
      <c r="L114">
        <v>6703</v>
      </c>
      <c r="M114">
        <v>3</v>
      </c>
      <c r="N114">
        <v>1.5</v>
      </c>
      <c r="O114" t="s">
        <v>80</v>
      </c>
      <c r="P114" t="s">
        <v>62</v>
      </c>
      <c r="Q114" t="s">
        <v>63</v>
      </c>
      <c r="R114" t="s">
        <v>64</v>
      </c>
      <c r="S114" t="s">
        <v>65</v>
      </c>
      <c r="T114" t="s">
        <v>64</v>
      </c>
      <c r="U114" t="s">
        <v>66</v>
      </c>
      <c r="V114" t="s">
        <v>67</v>
      </c>
      <c r="W114" t="s">
        <v>59</v>
      </c>
      <c r="Y114">
        <v>202530</v>
      </c>
      <c r="Z114">
        <v>5955</v>
      </c>
      <c r="AA114" t="s">
        <v>68</v>
      </c>
      <c r="AB114">
        <v>2021</v>
      </c>
      <c r="AC114" t="s">
        <v>191</v>
      </c>
      <c r="AD114" t="s">
        <v>59</v>
      </c>
      <c r="AE114">
        <v>-76.998530000000002</v>
      </c>
      <c r="AF114">
        <v>14067741</v>
      </c>
      <c r="AG114">
        <v>3104</v>
      </c>
      <c r="AH114" s="3">
        <v>418600</v>
      </c>
      <c r="AI114">
        <v>1995</v>
      </c>
      <c r="AK114" t="s">
        <v>116</v>
      </c>
      <c r="AL114" t="s">
        <v>117</v>
      </c>
      <c r="AM114" t="s">
        <v>932</v>
      </c>
      <c r="AN114" t="s">
        <v>932</v>
      </c>
      <c r="AO114" t="s">
        <v>932</v>
      </c>
      <c r="AP114">
        <v>38.972050000000003</v>
      </c>
      <c r="AQ114" t="s">
        <v>1569</v>
      </c>
      <c r="AR114">
        <v>20912</v>
      </c>
      <c r="AS114" t="s">
        <v>1570</v>
      </c>
      <c r="AU114" t="s">
        <v>1571</v>
      </c>
      <c r="AV114">
        <v>0</v>
      </c>
      <c r="AW114">
        <v>0</v>
      </c>
      <c r="AX114">
        <v>1364</v>
      </c>
      <c r="BB114" s="3">
        <v>599900</v>
      </c>
      <c r="BC114" t="s">
        <v>78</v>
      </c>
      <c r="BD114">
        <v>0</v>
      </c>
      <c r="BE114">
        <v>1</v>
      </c>
      <c r="BF114">
        <v>0</v>
      </c>
      <c r="BG114" s="3">
        <v>435239.60199066898</v>
      </c>
      <c r="BH114" s="6">
        <f t="shared" si="4"/>
        <v>-164660.39800933102</v>
      </c>
      <c r="BI114" s="6">
        <f t="shared" si="5"/>
        <v>16639.601990668976</v>
      </c>
      <c r="BJ114" s="6">
        <f t="shared" si="6"/>
        <v>21761.980099533452</v>
      </c>
      <c r="BK114" t="s">
        <v>1702</v>
      </c>
      <c r="BL114" s="3">
        <f t="shared" si="7"/>
        <v>20930</v>
      </c>
    </row>
    <row r="115" spans="1:64" hidden="1" x14ac:dyDescent="0.2">
      <c r="A115">
        <v>274</v>
      </c>
      <c r="B115" t="s">
        <v>55</v>
      </c>
      <c r="C115" t="s">
        <v>58</v>
      </c>
      <c r="D115" t="s">
        <v>59</v>
      </c>
      <c r="E115">
        <v>2001</v>
      </c>
      <c r="F115">
        <v>1</v>
      </c>
      <c r="G115">
        <v>4</v>
      </c>
      <c r="H115">
        <v>5326</v>
      </c>
      <c r="I115">
        <v>4278</v>
      </c>
      <c r="J115">
        <v>3478</v>
      </c>
      <c r="K115" t="s">
        <v>113</v>
      </c>
      <c r="L115">
        <v>6401</v>
      </c>
      <c r="M115">
        <v>6</v>
      </c>
      <c r="N115">
        <v>5.5</v>
      </c>
      <c r="O115" t="s">
        <v>774</v>
      </c>
      <c r="P115" t="s">
        <v>62</v>
      </c>
      <c r="Q115" t="s">
        <v>63</v>
      </c>
      <c r="R115" t="s">
        <v>64</v>
      </c>
      <c r="S115" t="s">
        <v>172</v>
      </c>
      <c r="T115" t="s">
        <v>64</v>
      </c>
      <c r="U115" t="s">
        <v>66</v>
      </c>
      <c r="V115" t="s">
        <v>67</v>
      </c>
      <c r="W115" t="s">
        <v>59</v>
      </c>
      <c r="X115">
        <v>694600</v>
      </c>
      <c r="Y115">
        <v>684500</v>
      </c>
      <c r="Z115">
        <v>9090</v>
      </c>
      <c r="AB115">
        <v>2021</v>
      </c>
      <c r="AC115" t="s">
        <v>198</v>
      </c>
      <c r="AD115" t="s">
        <v>59</v>
      </c>
      <c r="AE115">
        <v>-77.129810000000006</v>
      </c>
      <c r="AF115">
        <v>13928125</v>
      </c>
      <c r="AG115">
        <v>14981</v>
      </c>
      <c r="AH115" s="3">
        <v>1379100</v>
      </c>
      <c r="AI115">
        <v>2021</v>
      </c>
      <c r="AK115" t="s">
        <v>116</v>
      </c>
      <c r="AL115" t="s">
        <v>117</v>
      </c>
      <c r="AM115" t="s">
        <v>119</v>
      </c>
      <c r="AN115" t="s">
        <v>775</v>
      </c>
      <c r="AO115" t="s">
        <v>119</v>
      </c>
      <c r="AP115">
        <v>38.987000000000002</v>
      </c>
      <c r="AQ115" t="s">
        <v>776</v>
      </c>
      <c r="AR115">
        <v>20817</v>
      </c>
      <c r="AS115" t="s">
        <v>777</v>
      </c>
      <c r="AU115" t="s">
        <v>778</v>
      </c>
      <c r="AV115">
        <v>2</v>
      </c>
      <c r="AW115">
        <v>2</v>
      </c>
      <c r="AX115">
        <v>4278</v>
      </c>
      <c r="AY115">
        <v>5523</v>
      </c>
      <c r="AZ115">
        <v>2001</v>
      </c>
      <c r="BB115" s="3">
        <v>1499900</v>
      </c>
      <c r="BC115" t="s">
        <v>88</v>
      </c>
      <c r="BD115">
        <v>0</v>
      </c>
      <c r="BE115">
        <v>1</v>
      </c>
      <c r="BF115">
        <v>0</v>
      </c>
      <c r="BG115" s="3">
        <v>2290023.4095931901</v>
      </c>
      <c r="BH115" s="6">
        <f t="shared" si="4"/>
        <v>790123.40959319007</v>
      </c>
      <c r="BI115" s="6">
        <f t="shared" si="5"/>
        <v>910923.40959319007</v>
      </c>
      <c r="BJ115" s="6">
        <f t="shared" si="6"/>
        <v>114501.17047965951</v>
      </c>
      <c r="BL115" s="3">
        <f t="shared" si="7"/>
        <v>68955</v>
      </c>
    </row>
    <row r="116" spans="1:64" hidden="1" x14ac:dyDescent="0.2">
      <c r="A116">
        <v>766</v>
      </c>
      <c r="B116" t="s">
        <v>56</v>
      </c>
      <c r="C116" t="s">
        <v>58</v>
      </c>
      <c r="D116" t="s">
        <v>59</v>
      </c>
      <c r="E116">
        <v>1930</v>
      </c>
      <c r="F116">
        <v>1</v>
      </c>
      <c r="G116">
        <v>2</v>
      </c>
      <c r="H116">
        <v>2472</v>
      </c>
      <c r="I116">
        <v>2009</v>
      </c>
      <c r="J116">
        <v>1552</v>
      </c>
      <c r="K116" t="s">
        <v>60</v>
      </c>
      <c r="L116">
        <v>529</v>
      </c>
      <c r="M116">
        <v>3</v>
      </c>
      <c r="N116">
        <v>1.5</v>
      </c>
      <c r="O116" t="s">
        <v>80</v>
      </c>
      <c r="P116" t="s">
        <v>62</v>
      </c>
      <c r="Q116" t="s">
        <v>59</v>
      </c>
      <c r="R116" t="s">
        <v>64</v>
      </c>
      <c r="S116" t="s">
        <v>497</v>
      </c>
      <c r="T116" t="s">
        <v>64</v>
      </c>
      <c r="U116" t="s">
        <v>582</v>
      </c>
      <c r="V116" t="s">
        <v>67</v>
      </c>
      <c r="W116" t="s">
        <v>59</v>
      </c>
      <c r="X116">
        <v>202110</v>
      </c>
      <c r="Y116">
        <v>287330</v>
      </c>
      <c r="Z116">
        <v>2522</v>
      </c>
      <c r="AA116" t="s">
        <v>1495</v>
      </c>
      <c r="AB116">
        <v>2020</v>
      </c>
      <c r="AC116" t="s">
        <v>1366</v>
      </c>
      <c r="AD116" t="s">
        <v>63</v>
      </c>
      <c r="AE116">
        <v>-77.021420000000006</v>
      </c>
      <c r="AF116">
        <v>16056181</v>
      </c>
      <c r="AG116">
        <v>3414</v>
      </c>
      <c r="AH116" s="3">
        <v>489440</v>
      </c>
      <c r="AI116">
        <v>2020</v>
      </c>
      <c r="AK116" t="s">
        <v>70</v>
      </c>
      <c r="AL116" t="s">
        <v>71</v>
      </c>
      <c r="AN116" t="s">
        <v>710</v>
      </c>
      <c r="AO116" t="s">
        <v>73</v>
      </c>
      <c r="AP116">
        <v>38.96152</v>
      </c>
      <c r="AQ116" t="s">
        <v>1178</v>
      </c>
      <c r="AR116">
        <v>20011</v>
      </c>
      <c r="AS116" t="s">
        <v>1496</v>
      </c>
      <c r="AU116" t="s">
        <v>1497</v>
      </c>
      <c r="AV116">
        <v>2</v>
      </c>
      <c r="AW116">
        <v>2</v>
      </c>
      <c r="AX116">
        <v>2009</v>
      </c>
      <c r="AY116">
        <v>2034</v>
      </c>
      <c r="BB116" s="3">
        <v>735900</v>
      </c>
      <c r="BC116" t="s">
        <v>78</v>
      </c>
      <c r="BD116">
        <v>0</v>
      </c>
      <c r="BE116">
        <v>0</v>
      </c>
      <c r="BF116">
        <v>1</v>
      </c>
      <c r="BG116" s="3">
        <v>509461.43119040102</v>
      </c>
      <c r="BH116" s="6">
        <f t="shared" si="4"/>
        <v>-226438.56880959898</v>
      </c>
      <c r="BI116" s="6">
        <f t="shared" si="5"/>
        <v>20021.431190401025</v>
      </c>
      <c r="BJ116" s="6">
        <f t="shared" si="6"/>
        <v>25473.071559520053</v>
      </c>
      <c r="BK116" t="s">
        <v>1702</v>
      </c>
      <c r="BL116" s="3">
        <f t="shared" si="7"/>
        <v>24472</v>
      </c>
    </row>
    <row r="117" spans="1:64" hidden="1" x14ac:dyDescent="0.2">
      <c r="A117">
        <v>36</v>
      </c>
      <c r="B117" t="s">
        <v>55</v>
      </c>
      <c r="C117" t="s">
        <v>58</v>
      </c>
      <c r="D117" t="s">
        <v>59</v>
      </c>
      <c r="E117">
        <v>1953</v>
      </c>
      <c r="F117">
        <v>2</v>
      </c>
      <c r="G117">
        <v>3</v>
      </c>
      <c r="H117">
        <v>6115</v>
      </c>
      <c r="I117">
        <v>5245</v>
      </c>
      <c r="J117">
        <v>4420</v>
      </c>
      <c r="K117" t="s">
        <v>113</v>
      </c>
      <c r="L117">
        <v>5211</v>
      </c>
      <c r="M117">
        <v>5</v>
      </c>
      <c r="N117">
        <v>4</v>
      </c>
      <c r="O117" t="s">
        <v>80</v>
      </c>
      <c r="P117" t="s">
        <v>62</v>
      </c>
      <c r="Q117" t="s">
        <v>63</v>
      </c>
      <c r="R117" t="s">
        <v>64</v>
      </c>
      <c r="S117" t="s">
        <v>65</v>
      </c>
      <c r="T117" t="s">
        <v>64</v>
      </c>
      <c r="U117" t="s">
        <v>66</v>
      </c>
      <c r="V117" t="s">
        <v>67</v>
      </c>
      <c r="W117" t="s">
        <v>59</v>
      </c>
      <c r="X117">
        <v>698800</v>
      </c>
      <c r="Y117">
        <v>1257500</v>
      </c>
      <c r="Z117">
        <v>12618</v>
      </c>
      <c r="AA117" t="s">
        <v>68</v>
      </c>
      <c r="AB117">
        <v>2021</v>
      </c>
      <c r="AC117" t="s">
        <v>198</v>
      </c>
      <c r="AD117" t="s">
        <v>59</v>
      </c>
      <c r="AE117">
        <v>-77.104699999999994</v>
      </c>
      <c r="AF117">
        <v>13924900</v>
      </c>
      <c r="AG117">
        <v>22092</v>
      </c>
      <c r="AH117" s="3">
        <v>1956300</v>
      </c>
      <c r="AI117">
        <v>2021</v>
      </c>
      <c r="AK117" t="s">
        <v>116</v>
      </c>
      <c r="AL117" t="s">
        <v>117</v>
      </c>
      <c r="AN117" t="s">
        <v>260</v>
      </c>
      <c r="AO117" t="s">
        <v>128</v>
      </c>
      <c r="AP117">
        <v>38.969340000000003</v>
      </c>
      <c r="AQ117" t="s">
        <v>261</v>
      </c>
      <c r="AR117">
        <v>20815</v>
      </c>
      <c r="AS117" t="s">
        <v>262</v>
      </c>
      <c r="AU117" t="s">
        <v>263</v>
      </c>
      <c r="AV117">
        <v>2</v>
      </c>
      <c r="AW117">
        <v>2</v>
      </c>
      <c r="AX117">
        <v>4928</v>
      </c>
      <c r="AY117">
        <v>6631</v>
      </c>
      <c r="AZ117">
        <v>2002</v>
      </c>
      <c r="BB117" s="3">
        <v>2895000</v>
      </c>
      <c r="BC117" t="s">
        <v>78</v>
      </c>
      <c r="BD117">
        <v>0</v>
      </c>
      <c r="BE117">
        <v>1</v>
      </c>
      <c r="BF117">
        <v>0</v>
      </c>
      <c r="BG117" s="3">
        <v>1977212.54326266</v>
      </c>
      <c r="BH117" s="6">
        <f t="shared" si="4"/>
        <v>-917787.45673733996</v>
      </c>
      <c r="BI117" s="6">
        <f t="shared" si="5"/>
        <v>20912.543262660038</v>
      </c>
      <c r="BJ117" s="6">
        <f t="shared" si="6"/>
        <v>98860.627163133002</v>
      </c>
      <c r="BK117" t="s">
        <v>1702</v>
      </c>
      <c r="BL117" s="3">
        <f t="shared" si="7"/>
        <v>97815</v>
      </c>
    </row>
    <row r="118" spans="1:64" hidden="1" x14ac:dyDescent="0.2">
      <c r="A118">
        <v>491</v>
      </c>
      <c r="B118" t="s">
        <v>56</v>
      </c>
      <c r="D118" t="s">
        <v>59</v>
      </c>
      <c r="E118">
        <v>1920</v>
      </c>
      <c r="F118">
        <v>0</v>
      </c>
      <c r="G118">
        <v>2</v>
      </c>
      <c r="H118">
        <v>1914</v>
      </c>
      <c r="I118">
        <v>1914</v>
      </c>
      <c r="J118">
        <v>1914</v>
      </c>
      <c r="K118" t="s">
        <v>60</v>
      </c>
      <c r="L118">
        <v>700</v>
      </c>
      <c r="M118">
        <v>2</v>
      </c>
      <c r="N118">
        <v>1</v>
      </c>
      <c r="O118" t="s">
        <v>80</v>
      </c>
      <c r="P118" t="s">
        <v>62</v>
      </c>
      <c r="Q118" t="s">
        <v>59</v>
      </c>
      <c r="R118" t="s">
        <v>64</v>
      </c>
      <c r="S118" t="s">
        <v>82</v>
      </c>
      <c r="T118" t="s">
        <v>64</v>
      </c>
      <c r="U118" t="s">
        <v>66</v>
      </c>
      <c r="V118" t="s">
        <v>67</v>
      </c>
      <c r="W118" t="s">
        <v>59</v>
      </c>
      <c r="X118">
        <v>272550</v>
      </c>
      <c r="Y118">
        <v>180220</v>
      </c>
      <c r="Z118">
        <v>1023</v>
      </c>
      <c r="AA118" t="s">
        <v>1116</v>
      </c>
      <c r="AB118">
        <v>2020</v>
      </c>
      <c r="AC118" t="s">
        <v>1117</v>
      </c>
      <c r="AD118" t="s">
        <v>63</v>
      </c>
      <c r="AE118">
        <v>-77.02328</v>
      </c>
      <c r="AF118">
        <v>16109533</v>
      </c>
      <c r="AG118">
        <v>7415</v>
      </c>
      <c r="AH118" s="3">
        <v>452770</v>
      </c>
      <c r="AI118">
        <v>2020</v>
      </c>
      <c r="AK118" t="s">
        <v>70</v>
      </c>
      <c r="AL118" t="s">
        <v>71</v>
      </c>
      <c r="AN118" t="s">
        <v>534</v>
      </c>
      <c r="AO118" t="s">
        <v>73</v>
      </c>
      <c r="AP118">
        <v>38.927950000000003</v>
      </c>
      <c r="AQ118" t="s">
        <v>1118</v>
      </c>
      <c r="AR118">
        <v>20001</v>
      </c>
      <c r="AS118" t="s">
        <v>1119</v>
      </c>
      <c r="AU118" t="s">
        <v>87</v>
      </c>
      <c r="AV118">
        <v>0</v>
      </c>
      <c r="AW118">
        <v>0</v>
      </c>
      <c r="AX118">
        <v>1914</v>
      </c>
      <c r="AY118">
        <v>3802</v>
      </c>
      <c r="BB118" s="3">
        <v>1100000</v>
      </c>
      <c r="BC118" t="s">
        <v>78</v>
      </c>
      <c r="BD118">
        <v>0</v>
      </c>
      <c r="BE118">
        <v>0</v>
      </c>
      <c r="BF118">
        <v>1</v>
      </c>
      <c r="BG118" s="3">
        <v>474899.800100833</v>
      </c>
      <c r="BH118" s="6">
        <f t="shared" si="4"/>
        <v>-625100.19989916706</v>
      </c>
      <c r="BI118" s="6">
        <f t="shared" si="5"/>
        <v>22129.800100833003</v>
      </c>
      <c r="BJ118" s="6">
        <f t="shared" si="6"/>
        <v>23744.990005041651</v>
      </c>
      <c r="BK118" t="s">
        <v>1702</v>
      </c>
      <c r="BL118" s="3">
        <f t="shared" si="7"/>
        <v>22638.5</v>
      </c>
    </row>
    <row r="119" spans="1:64" hidden="1" x14ac:dyDescent="0.2">
      <c r="A119">
        <v>240</v>
      </c>
      <c r="B119" t="s">
        <v>55</v>
      </c>
      <c r="C119" t="s">
        <v>79</v>
      </c>
      <c r="D119" t="s">
        <v>59</v>
      </c>
      <c r="E119">
        <v>1923</v>
      </c>
      <c r="F119">
        <v>1</v>
      </c>
      <c r="G119">
        <v>3</v>
      </c>
      <c r="H119">
        <v>2400</v>
      </c>
      <c r="I119">
        <v>2400</v>
      </c>
      <c r="J119">
        <v>1750</v>
      </c>
      <c r="K119" t="s">
        <v>60</v>
      </c>
      <c r="L119">
        <v>2328</v>
      </c>
      <c r="M119">
        <v>3</v>
      </c>
      <c r="N119">
        <v>2</v>
      </c>
      <c r="O119" t="s">
        <v>114</v>
      </c>
      <c r="P119" t="s">
        <v>62</v>
      </c>
      <c r="Q119" t="s">
        <v>63</v>
      </c>
      <c r="R119" t="s">
        <v>64</v>
      </c>
      <c r="S119" t="s">
        <v>82</v>
      </c>
      <c r="T119" t="s">
        <v>64</v>
      </c>
      <c r="U119" t="s">
        <v>66</v>
      </c>
      <c r="V119" t="s">
        <v>67</v>
      </c>
      <c r="W119" t="s">
        <v>59</v>
      </c>
      <c r="X119">
        <v>487420</v>
      </c>
      <c r="Y119">
        <v>600770</v>
      </c>
      <c r="Z119">
        <v>2931</v>
      </c>
      <c r="AA119" t="s">
        <v>68</v>
      </c>
      <c r="AB119">
        <v>2020</v>
      </c>
      <c r="AC119" t="s">
        <v>727</v>
      </c>
      <c r="AD119" t="s">
        <v>63</v>
      </c>
      <c r="AE119">
        <v>-77.073300000000003</v>
      </c>
      <c r="AF119">
        <v>16005143</v>
      </c>
      <c r="AG119">
        <v>8935</v>
      </c>
      <c r="AH119" s="3">
        <v>1088190</v>
      </c>
      <c r="AI119">
        <v>2020</v>
      </c>
      <c r="AK119" t="s">
        <v>70</v>
      </c>
      <c r="AL119" t="s">
        <v>71</v>
      </c>
      <c r="AN119" t="s">
        <v>728</v>
      </c>
      <c r="AO119" t="s">
        <v>73</v>
      </c>
      <c r="AP119">
        <v>38.920960000000001</v>
      </c>
      <c r="AQ119" t="s">
        <v>729</v>
      </c>
      <c r="AR119">
        <v>20007</v>
      </c>
      <c r="AS119" t="s">
        <v>730</v>
      </c>
      <c r="AT119" t="s">
        <v>59</v>
      </c>
      <c r="AU119" t="s">
        <v>731</v>
      </c>
      <c r="AV119">
        <v>1</v>
      </c>
      <c r="AW119">
        <v>1</v>
      </c>
      <c r="AX119">
        <v>2400</v>
      </c>
      <c r="AY119">
        <v>1832</v>
      </c>
      <c r="BA119" t="s">
        <v>77</v>
      </c>
      <c r="BB119" s="3">
        <v>1595000</v>
      </c>
      <c r="BC119" t="s">
        <v>78</v>
      </c>
      <c r="BD119">
        <v>0</v>
      </c>
      <c r="BE119">
        <v>1</v>
      </c>
      <c r="BF119">
        <v>0</v>
      </c>
      <c r="BG119" s="3">
        <v>1111024.09111484</v>
      </c>
      <c r="BH119" s="6">
        <f t="shared" si="4"/>
        <v>-483975.90888516</v>
      </c>
      <c r="BI119" s="6">
        <f t="shared" si="5"/>
        <v>22834.091114840005</v>
      </c>
      <c r="BJ119" s="6">
        <f t="shared" si="6"/>
        <v>55551.204555742006</v>
      </c>
      <c r="BK119" t="s">
        <v>1702</v>
      </c>
      <c r="BL119" s="3">
        <f t="shared" si="7"/>
        <v>54409.5</v>
      </c>
    </row>
    <row r="120" spans="1:64" hidden="1" x14ac:dyDescent="0.2">
      <c r="A120">
        <v>916</v>
      </c>
      <c r="B120" t="s">
        <v>56</v>
      </c>
      <c r="C120" t="s">
        <v>58</v>
      </c>
      <c r="D120" t="s">
        <v>59</v>
      </c>
      <c r="E120">
        <v>1928</v>
      </c>
      <c r="F120">
        <v>0</v>
      </c>
      <c r="G120">
        <v>3</v>
      </c>
      <c r="H120">
        <v>1596</v>
      </c>
      <c r="I120">
        <v>1496</v>
      </c>
      <c r="J120">
        <v>1068</v>
      </c>
      <c r="K120" t="s">
        <v>60</v>
      </c>
      <c r="L120">
        <v>6430</v>
      </c>
      <c r="M120">
        <v>3</v>
      </c>
      <c r="N120">
        <v>2</v>
      </c>
      <c r="O120" t="s">
        <v>80</v>
      </c>
      <c r="P120" t="s">
        <v>62</v>
      </c>
      <c r="Q120" t="s">
        <v>63</v>
      </c>
      <c r="R120" t="s">
        <v>64</v>
      </c>
      <c r="S120" t="s">
        <v>1239</v>
      </c>
      <c r="T120" t="s">
        <v>154</v>
      </c>
      <c r="U120" t="s">
        <v>66</v>
      </c>
      <c r="V120" t="s">
        <v>67</v>
      </c>
      <c r="W120" t="s">
        <v>59</v>
      </c>
      <c r="X120">
        <v>227560</v>
      </c>
      <c r="Y120">
        <v>293950</v>
      </c>
      <c r="Z120">
        <v>2325</v>
      </c>
      <c r="AA120" t="s">
        <v>68</v>
      </c>
      <c r="AB120">
        <v>2020</v>
      </c>
      <c r="AC120" t="s">
        <v>274</v>
      </c>
      <c r="AD120" t="s">
        <v>63</v>
      </c>
      <c r="AE120">
        <v>-77.024439999999998</v>
      </c>
      <c r="AF120">
        <v>16048428</v>
      </c>
      <c r="AG120">
        <v>4316</v>
      </c>
      <c r="AH120" s="3">
        <v>521510</v>
      </c>
      <c r="AI120">
        <v>2020</v>
      </c>
      <c r="AK120" t="s">
        <v>70</v>
      </c>
      <c r="AL120" t="s">
        <v>71</v>
      </c>
      <c r="AN120" t="s">
        <v>710</v>
      </c>
      <c r="AO120" t="s">
        <v>73</v>
      </c>
      <c r="AP120">
        <v>38.968389999999999</v>
      </c>
      <c r="AQ120" t="s">
        <v>1020</v>
      </c>
      <c r="AR120">
        <v>20012</v>
      </c>
      <c r="AS120" t="s">
        <v>1694</v>
      </c>
      <c r="AU120" t="s">
        <v>1695</v>
      </c>
      <c r="AV120">
        <v>0</v>
      </c>
      <c r="AW120">
        <v>0</v>
      </c>
      <c r="AX120">
        <v>1496</v>
      </c>
      <c r="AY120">
        <v>2657</v>
      </c>
      <c r="AZ120">
        <v>2014</v>
      </c>
      <c r="BB120" s="3">
        <v>0</v>
      </c>
      <c r="BC120" t="s">
        <v>78</v>
      </c>
      <c r="BD120">
        <v>0</v>
      </c>
      <c r="BE120">
        <v>0</v>
      </c>
      <c r="BF120">
        <v>1</v>
      </c>
      <c r="BG120" s="3">
        <v>762402.16580435599</v>
      </c>
      <c r="BH120" s="6">
        <f t="shared" si="4"/>
        <v>762402.16580435599</v>
      </c>
      <c r="BI120" s="6">
        <f t="shared" si="5"/>
        <v>240892.16580435599</v>
      </c>
      <c r="BJ120" s="6">
        <f t="shared" si="6"/>
        <v>38120.108290217802</v>
      </c>
      <c r="BK120" t="s">
        <v>1709</v>
      </c>
      <c r="BL120" s="3">
        <f t="shared" si="7"/>
        <v>26075.5</v>
      </c>
    </row>
    <row r="121" spans="1:64" hidden="1" x14ac:dyDescent="0.2">
      <c r="A121">
        <v>436</v>
      </c>
      <c r="B121" t="s">
        <v>56</v>
      </c>
      <c r="C121" t="s">
        <v>465</v>
      </c>
      <c r="D121" t="s">
        <v>59</v>
      </c>
      <c r="E121">
        <v>1924</v>
      </c>
      <c r="F121">
        <v>1</v>
      </c>
      <c r="G121">
        <v>3</v>
      </c>
      <c r="H121">
        <v>2356</v>
      </c>
      <c r="I121">
        <v>2195</v>
      </c>
      <c r="J121">
        <v>1684</v>
      </c>
      <c r="K121" t="s">
        <v>60</v>
      </c>
      <c r="L121">
        <v>3546</v>
      </c>
      <c r="M121">
        <v>3</v>
      </c>
      <c r="N121">
        <v>2.5</v>
      </c>
      <c r="O121" t="s">
        <v>1015</v>
      </c>
      <c r="P121" t="s">
        <v>62</v>
      </c>
      <c r="Q121" t="s">
        <v>63</v>
      </c>
      <c r="R121" t="s">
        <v>64</v>
      </c>
      <c r="S121" t="s">
        <v>65</v>
      </c>
      <c r="T121" t="s">
        <v>64</v>
      </c>
      <c r="U121" t="s">
        <v>66</v>
      </c>
      <c r="V121" t="s">
        <v>67</v>
      </c>
      <c r="W121" t="s">
        <v>59</v>
      </c>
      <c r="X121">
        <v>324140</v>
      </c>
      <c r="Y121">
        <v>641140</v>
      </c>
      <c r="Z121">
        <v>2975</v>
      </c>
      <c r="AA121" t="s">
        <v>380</v>
      </c>
      <c r="AB121">
        <v>2020</v>
      </c>
      <c r="AC121" t="s">
        <v>164</v>
      </c>
      <c r="AD121" t="s">
        <v>63</v>
      </c>
      <c r="AE121">
        <v>-77.070819999999998</v>
      </c>
      <c r="AF121">
        <v>16114299</v>
      </c>
      <c r="AG121">
        <v>7446</v>
      </c>
      <c r="AH121" s="3">
        <v>965280</v>
      </c>
      <c r="AI121">
        <v>2020</v>
      </c>
      <c r="AK121" t="s">
        <v>70</v>
      </c>
      <c r="AL121" t="s">
        <v>71</v>
      </c>
      <c r="AN121" t="s">
        <v>84</v>
      </c>
      <c r="AO121" t="s">
        <v>73</v>
      </c>
      <c r="AP121">
        <v>38.937959999999997</v>
      </c>
      <c r="AQ121" t="s">
        <v>1016</v>
      </c>
      <c r="AR121">
        <v>20016</v>
      </c>
      <c r="AS121" t="s">
        <v>1017</v>
      </c>
      <c r="AT121" t="s">
        <v>59</v>
      </c>
      <c r="AU121" t="s">
        <v>372</v>
      </c>
      <c r="AV121">
        <v>1</v>
      </c>
      <c r="AW121">
        <v>1</v>
      </c>
      <c r="AX121">
        <v>2195</v>
      </c>
      <c r="AY121">
        <v>3130</v>
      </c>
      <c r="AZ121">
        <v>2015</v>
      </c>
      <c r="BB121" s="3">
        <v>1200000</v>
      </c>
      <c r="BC121" t="s">
        <v>78</v>
      </c>
      <c r="BD121">
        <v>0</v>
      </c>
      <c r="BE121">
        <v>0</v>
      </c>
      <c r="BF121">
        <v>1</v>
      </c>
      <c r="BG121" s="3">
        <v>989748.75887387898</v>
      </c>
      <c r="BH121" s="6">
        <f t="shared" si="4"/>
        <v>-210251.24112612102</v>
      </c>
      <c r="BI121" s="6">
        <f t="shared" si="5"/>
        <v>24468.758873878978</v>
      </c>
      <c r="BJ121" s="6">
        <f t="shared" si="6"/>
        <v>49487.437943693949</v>
      </c>
      <c r="BK121" t="s">
        <v>1702</v>
      </c>
      <c r="BL121" s="3">
        <f t="shared" si="7"/>
        <v>48264</v>
      </c>
    </row>
    <row r="122" spans="1:64" hidden="1" x14ac:dyDescent="0.2">
      <c r="A122">
        <v>197</v>
      </c>
      <c r="B122" t="s">
        <v>55</v>
      </c>
      <c r="C122" t="s">
        <v>58</v>
      </c>
      <c r="D122" t="s">
        <v>59</v>
      </c>
      <c r="E122">
        <v>2015</v>
      </c>
      <c r="F122">
        <v>3</v>
      </c>
      <c r="G122">
        <v>3</v>
      </c>
      <c r="H122">
        <v>6436</v>
      </c>
      <c r="I122">
        <v>6036</v>
      </c>
      <c r="J122">
        <v>4436</v>
      </c>
      <c r="K122" t="s">
        <v>113</v>
      </c>
      <c r="L122">
        <v>6314</v>
      </c>
      <c r="M122">
        <v>6</v>
      </c>
      <c r="N122">
        <v>5.5</v>
      </c>
      <c r="O122" t="s">
        <v>144</v>
      </c>
      <c r="P122" t="s">
        <v>62</v>
      </c>
      <c r="Q122" t="s">
        <v>63</v>
      </c>
      <c r="R122" t="s">
        <v>64</v>
      </c>
      <c r="S122" t="s">
        <v>652</v>
      </c>
      <c r="T122" t="s">
        <v>173</v>
      </c>
      <c r="U122" t="s">
        <v>66</v>
      </c>
      <c r="V122" t="s">
        <v>67</v>
      </c>
      <c r="W122" t="s">
        <v>59</v>
      </c>
      <c r="X122">
        <v>1146200</v>
      </c>
      <c r="Y122">
        <v>570000</v>
      </c>
      <c r="Z122">
        <v>11676</v>
      </c>
      <c r="AA122" t="s">
        <v>380</v>
      </c>
      <c r="AB122">
        <v>2021</v>
      </c>
      <c r="AC122" t="s">
        <v>198</v>
      </c>
      <c r="AD122" t="s">
        <v>59</v>
      </c>
      <c r="AE122">
        <v>-77.128690000000006</v>
      </c>
      <c r="AF122">
        <v>13866196</v>
      </c>
      <c r="AG122">
        <v>17675</v>
      </c>
      <c r="AH122" s="3">
        <v>1664900</v>
      </c>
      <c r="AI122">
        <v>2021</v>
      </c>
      <c r="AK122" t="s">
        <v>116</v>
      </c>
      <c r="AL122" t="s">
        <v>117</v>
      </c>
      <c r="AN122" t="s">
        <v>199</v>
      </c>
      <c r="AO122" t="s">
        <v>119</v>
      </c>
      <c r="AP122">
        <v>38.962229999999998</v>
      </c>
      <c r="AQ122" t="s">
        <v>653</v>
      </c>
      <c r="AR122">
        <v>20816</v>
      </c>
      <c r="AS122" t="s">
        <v>654</v>
      </c>
      <c r="AU122" t="s">
        <v>655</v>
      </c>
      <c r="AV122">
        <v>2</v>
      </c>
      <c r="AW122">
        <v>6</v>
      </c>
      <c r="AX122">
        <v>6036</v>
      </c>
      <c r="BB122" s="3">
        <v>1699000</v>
      </c>
      <c r="BC122" t="s">
        <v>88</v>
      </c>
      <c r="BD122">
        <v>0</v>
      </c>
      <c r="BE122">
        <v>1</v>
      </c>
      <c r="BF122">
        <v>0</v>
      </c>
      <c r="BG122" s="3">
        <v>2358035.7058285698</v>
      </c>
      <c r="BH122" s="6">
        <f t="shared" si="4"/>
        <v>659035.70582856983</v>
      </c>
      <c r="BI122" s="6">
        <f t="shared" si="5"/>
        <v>693135.70582856983</v>
      </c>
      <c r="BJ122" s="6">
        <f t="shared" si="6"/>
        <v>117901.7852914285</v>
      </c>
      <c r="BL122" s="3">
        <f t="shared" si="7"/>
        <v>83245</v>
      </c>
    </row>
    <row r="123" spans="1:64" hidden="1" x14ac:dyDescent="0.2">
      <c r="A123">
        <v>60</v>
      </c>
      <c r="B123" t="s">
        <v>55</v>
      </c>
      <c r="C123" t="s">
        <v>97</v>
      </c>
      <c r="D123" t="s">
        <v>59</v>
      </c>
      <c r="E123">
        <v>1931</v>
      </c>
      <c r="F123">
        <v>1</v>
      </c>
      <c r="G123">
        <v>4</v>
      </c>
      <c r="H123">
        <v>3769</v>
      </c>
      <c r="I123">
        <v>3610</v>
      </c>
      <c r="J123">
        <v>2763</v>
      </c>
      <c r="K123" t="s">
        <v>60</v>
      </c>
      <c r="L123">
        <v>4347</v>
      </c>
      <c r="M123">
        <v>6</v>
      </c>
      <c r="N123">
        <v>4.5</v>
      </c>
      <c r="O123" t="s">
        <v>114</v>
      </c>
      <c r="P123" t="s">
        <v>62</v>
      </c>
      <c r="Q123" t="s">
        <v>63</v>
      </c>
      <c r="R123" t="s">
        <v>64</v>
      </c>
      <c r="S123" t="s">
        <v>65</v>
      </c>
      <c r="T123" t="s">
        <v>64</v>
      </c>
      <c r="U123" t="s">
        <v>66</v>
      </c>
      <c r="V123" t="s">
        <v>67</v>
      </c>
      <c r="W123" t="s">
        <v>59</v>
      </c>
      <c r="X123">
        <v>728620</v>
      </c>
      <c r="Y123">
        <v>1068110</v>
      </c>
      <c r="Z123">
        <v>8125</v>
      </c>
      <c r="AB123">
        <v>2020</v>
      </c>
      <c r="AC123" t="s">
        <v>339</v>
      </c>
      <c r="AD123" t="s">
        <v>63</v>
      </c>
      <c r="AE123">
        <v>-77.085629999999995</v>
      </c>
      <c r="AF123">
        <v>16014454</v>
      </c>
      <c r="AG123">
        <v>14552</v>
      </c>
      <c r="AH123" s="3">
        <v>1796730</v>
      </c>
      <c r="AI123">
        <v>2020</v>
      </c>
      <c r="AK123" t="s">
        <v>70</v>
      </c>
      <c r="AL123" t="s">
        <v>71</v>
      </c>
      <c r="AN123" t="s">
        <v>340</v>
      </c>
      <c r="AO123" t="s">
        <v>73</v>
      </c>
      <c r="AP123">
        <v>38.926929999999999</v>
      </c>
      <c r="AQ123" t="s">
        <v>341</v>
      </c>
      <c r="AR123">
        <v>20007</v>
      </c>
      <c r="AS123" t="s">
        <v>342</v>
      </c>
      <c r="AU123" t="s">
        <v>343</v>
      </c>
      <c r="AV123">
        <v>2</v>
      </c>
      <c r="AW123">
        <v>2</v>
      </c>
      <c r="AX123">
        <v>3610</v>
      </c>
      <c r="AY123">
        <v>1137</v>
      </c>
      <c r="BA123" t="s">
        <v>77</v>
      </c>
      <c r="BB123" s="3">
        <v>2650000</v>
      </c>
      <c r="BC123" t="s">
        <v>78</v>
      </c>
      <c r="BD123">
        <v>0</v>
      </c>
      <c r="BE123">
        <v>1</v>
      </c>
      <c r="BF123">
        <v>0</v>
      </c>
      <c r="BG123" s="3">
        <v>1824324.1963827</v>
      </c>
      <c r="BH123" s="6">
        <f t="shared" si="4"/>
        <v>-825675.8036173</v>
      </c>
      <c r="BI123" s="6">
        <f t="shared" si="5"/>
        <v>27594.1963827</v>
      </c>
      <c r="BJ123" s="6">
        <f t="shared" si="6"/>
        <v>91216.209819135009</v>
      </c>
      <c r="BK123" t="s">
        <v>1702</v>
      </c>
      <c r="BL123" s="3">
        <f t="shared" si="7"/>
        <v>89836.5</v>
      </c>
    </row>
    <row r="124" spans="1:64" hidden="1" x14ac:dyDescent="0.2">
      <c r="A124">
        <v>205</v>
      </c>
      <c r="B124" t="s">
        <v>55</v>
      </c>
      <c r="C124" t="s">
        <v>137</v>
      </c>
      <c r="D124" t="s">
        <v>59</v>
      </c>
      <c r="E124">
        <v>1994</v>
      </c>
      <c r="F124">
        <v>3</v>
      </c>
      <c r="G124">
        <v>3</v>
      </c>
      <c r="H124">
        <v>6697</v>
      </c>
      <c r="I124">
        <v>5787</v>
      </c>
      <c r="J124">
        <v>4111</v>
      </c>
      <c r="K124" t="s">
        <v>113</v>
      </c>
      <c r="L124">
        <v>6311</v>
      </c>
      <c r="M124">
        <v>6</v>
      </c>
      <c r="N124">
        <v>5</v>
      </c>
      <c r="O124" t="s">
        <v>80</v>
      </c>
      <c r="P124" t="s">
        <v>62</v>
      </c>
      <c r="Q124" t="s">
        <v>63</v>
      </c>
      <c r="R124" t="s">
        <v>64</v>
      </c>
      <c r="S124" t="s">
        <v>669</v>
      </c>
      <c r="T124" t="s">
        <v>64</v>
      </c>
      <c r="U124" t="s">
        <v>66</v>
      </c>
      <c r="V124" t="s">
        <v>67</v>
      </c>
      <c r="W124" t="s">
        <v>59</v>
      </c>
      <c r="X124">
        <v>790600</v>
      </c>
      <c r="Y124">
        <v>617200</v>
      </c>
      <c r="Z124">
        <v>12976</v>
      </c>
      <c r="AB124">
        <v>2021</v>
      </c>
      <c r="AC124" t="s">
        <v>115</v>
      </c>
      <c r="AD124" t="s">
        <v>59</v>
      </c>
      <c r="AE124">
        <v>-77.132149999999996</v>
      </c>
      <c r="AF124">
        <v>13893732</v>
      </c>
      <c r="AG124">
        <v>15282</v>
      </c>
      <c r="AH124" s="3">
        <v>1384767</v>
      </c>
      <c r="AI124">
        <v>2021</v>
      </c>
      <c r="AK124" t="s">
        <v>116</v>
      </c>
      <c r="AL124" t="s">
        <v>117</v>
      </c>
      <c r="AN124" t="s">
        <v>670</v>
      </c>
      <c r="AO124" t="s">
        <v>119</v>
      </c>
      <c r="AP124">
        <v>38.972900000000003</v>
      </c>
      <c r="AQ124" t="s">
        <v>671</v>
      </c>
      <c r="AR124">
        <v>20817</v>
      </c>
      <c r="AS124" t="s">
        <v>672</v>
      </c>
      <c r="AU124" t="s">
        <v>131</v>
      </c>
      <c r="AV124">
        <v>2</v>
      </c>
      <c r="AW124">
        <v>4</v>
      </c>
      <c r="AX124">
        <v>5611</v>
      </c>
      <c r="AY124">
        <v>5838</v>
      </c>
      <c r="BB124" s="3">
        <v>1680000</v>
      </c>
      <c r="BC124" t="s">
        <v>78</v>
      </c>
      <c r="BD124">
        <v>0</v>
      </c>
      <c r="BE124">
        <v>1</v>
      </c>
      <c r="BF124">
        <v>0</v>
      </c>
      <c r="BG124" s="3">
        <v>2333605.3034279002</v>
      </c>
      <c r="BH124" s="6">
        <f t="shared" si="4"/>
        <v>653605.30342790019</v>
      </c>
      <c r="BI124" s="6">
        <f t="shared" si="5"/>
        <v>948838.30342790019</v>
      </c>
      <c r="BJ124" s="6">
        <f t="shared" si="6"/>
        <v>116680.26517139502</v>
      </c>
      <c r="BL124" s="3">
        <f t="shared" si="7"/>
        <v>69238.350000000006</v>
      </c>
    </row>
    <row r="125" spans="1:64" hidden="1" x14ac:dyDescent="0.2">
      <c r="A125">
        <v>571</v>
      </c>
      <c r="B125" t="s">
        <v>55</v>
      </c>
      <c r="C125" t="s">
        <v>58</v>
      </c>
      <c r="D125" t="s">
        <v>63</v>
      </c>
      <c r="E125">
        <v>2021</v>
      </c>
      <c r="F125">
        <v>0</v>
      </c>
      <c r="G125">
        <v>3</v>
      </c>
      <c r="H125">
        <v>2500</v>
      </c>
      <c r="I125">
        <v>2500</v>
      </c>
      <c r="J125">
        <v>2500</v>
      </c>
      <c r="K125" t="s">
        <v>113</v>
      </c>
      <c r="L125">
        <v>434</v>
      </c>
      <c r="M125">
        <v>4</v>
      </c>
      <c r="N125">
        <v>2.5</v>
      </c>
      <c r="O125" t="s">
        <v>427</v>
      </c>
      <c r="P125" t="s">
        <v>62</v>
      </c>
      <c r="Q125" t="s">
        <v>63</v>
      </c>
      <c r="R125" t="s">
        <v>154</v>
      </c>
      <c r="S125" t="s">
        <v>65</v>
      </c>
      <c r="T125" t="s">
        <v>154</v>
      </c>
      <c r="U125" t="s">
        <v>359</v>
      </c>
      <c r="V125" t="s">
        <v>67</v>
      </c>
      <c r="W125" t="s">
        <v>59</v>
      </c>
      <c r="X125">
        <v>432900</v>
      </c>
      <c r="Y125">
        <v>293700</v>
      </c>
      <c r="Z125">
        <v>21750</v>
      </c>
      <c r="AA125" t="s">
        <v>68</v>
      </c>
      <c r="AB125">
        <v>2021</v>
      </c>
      <c r="AC125" t="s">
        <v>115</v>
      </c>
      <c r="AD125" t="s">
        <v>59</v>
      </c>
      <c r="AE125">
        <v>-76.998329999999996</v>
      </c>
      <c r="AF125">
        <v>14067810</v>
      </c>
      <c r="AG125">
        <v>12488</v>
      </c>
      <c r="AH125" s="3">
        <v>726600</v>
      </c>
      <c r="AI125">
        <v>2021</v>
      </c>
      <c r="AK125" t="s">
        <v>116</v>
      </c>
      <c r="AL125" t="s">
        <v>117</v>
      </c>
      <c r="AM125" t="s">
        <v>931</v>
      </c>
      <c r="AN125" t="s">
        <v>932</v>
      </c>
      <c r="AO125" t="s">
        <v>932</v>
      </c>
      <c r="AP125">
        <v>38.977170000000001</v>
      </c>
      <c r="AQ125" t="s">
        <v>1221</v>
      </c>
      <c r="AR125">
        <v>20912</v>
      </c>
      <c r="AS125" t="s">
        <v>1222</v>
      </c>
      <c r="AU125" t="s">
        <v>1223</v>
      </c>
      <c r="AV125">
        <v>2</v>
      </c>
      <c r="AW125">
        <v>2</v>
      </c>
      <c r="AX125">
        <v>2184</v>
      </c>
      <c r="AY125">
        <v>5429</v>
      </c>
      <c r="BB125" s="3">
        <v>990000</v>
      </c>
      <c r="BC125" t="s">
        <v>78</v>
      </c>
      <c r="BD125">
        <v>0</v>
      </c>
      <c r="BE125">
        <v>1</v>
      </c>
      <c r="BF125">
        <v>0</v>
      </c>
      <c r="BG125" s="3">
        <v>756557.49729919399</v>
      </c>
      <c r="BH125" s="6">
        <f t="shared" si="4"/>
        <v>-233442.50270080601</v>
      </c>
      <c r="BI125" s="6">
        <f t="shared" si="5"/>
        <v>29957.497299193987</v>
      </c>
      <c r="BJ125" s="6">
        <f t="shared" si="6"/>
        <v>37827.874864959704</v>
      </c>
      <c r="BK125" t="s">
        <v>1702</v>
      </c>
      <c r="BL125" s="3">
        <f t="shared" si="7"/>
        <v>36330</v>
      </c>
    </row>
    <row r="126" spans="1:64" hidden="1" x14ac:dyDescent="0.2">
      <c r="A126">
        <v>201</v>
      </c>
      <c r="B126" t="s">
        <v>55</v>
      </c>
      <c r="C126" t="s">
        <v>58</v>
      </c>
      <c r="D126" t="s">
        <v>59</v>
      </c>
      <c r="E126">
        <v>1930</v>
      </c>
      <c r="F126">
        <v>2</v>
      </c>
      <c r="G126">
        <v>3</v>
      </c>
      <c r="H126">
        <v>3724</v>
      </c>
      <c r="I126">
        <v>3458</v>
      </c>
      <c r="J126">
        <v>2660</v>
      </c>
      <c r="K126" t="s">
        <v>60</v>
      </c>
      <c r="L126">
        <v>4332</v>
      </c>
      <c r="M126">
        <v>5</v>
      </c>
      <c r="N126">
        <v>3.5</v>
      </c>
      <c r="O126" t="s">
        <v>663</v>
      </c>
      <c r="P126" t="s">
        <v>62</v>
      </c>
      <c r="Q126" t="s">
        <v>63</v>
      </c>
      <c r="R126" t="s">
        <v>64</v>
      </c>
      <c r="S126" t="s">
        <v>82</v>
      </c>
      <c r="T126" t="s">
        <v>64</v>
      </c>
      <c r="U126" t="s">
        <v>66</v>
      </c>
      <c r="V126" t="s">
        <v>67</v>
      </c>
      <c r="W126" t="s">
        <v>59</v>
      </c>
      <c r="X126">
        <v>578890</v>
      </c>
      <c r="Y126">
        <v>976830</v>
      </c>
      <c r="Z126">
        <v>7020</v>
      </c>
      <c r="AB126">
        <v>2020</v>
      </c>
      <c r="AC126" t="s">
        <v>492</v>
      </c>
      <c r="AD126" t="s">
        <v>63</v>
      </c>
      <c r="AE126">
        <v>-77.085170000000005</v>
      </c>
      <c r="AF126">
        <v>16014450</v>
      </c>
      <c r="AG126">
        <v>13140</v>
      </c>
      <c r="AH126" s="3">
        <v>1555720</v>
      </c>
      <c r="AI126">
        <v>2020</v>
      </c>
      <c r="AK126" t="s">
        <v>70</v>
      </c>
      <c r="AL126" t="s">
        <v>71</v>
      </c>
      <c r="AN126" t="s">
        <v>340</v>
      </c>
      <c r="AO126" t="s">
        <v>73</v>
      </c>
      <c r="AP126">
        <v>38.927250000000001</v>
      </c>
      <c r="AQ126" t="s">
        <v>414</v>
      </c>
      <c r="AR126">
        <v>20007</v>
      </c>
      <c r="AS126" t="s">
        <v>664</v>
      </c>
      <c r="AU126" t="s">
        <v>665</v>
      </c>
      <c r="AV126">
        <v>1</v>
      </c>
      <c r="AW126">
        <v>1</v>
      </c>
      <c r="AX126">
        <v>3458</v>
      </c>
      <c r="AY126">
        <v>1140</v>
      </c>
      <c r="BB126" s="3">
        <v>1695000</v>
      </c>
      <c r="BC126" t="s">
        <v>88</v>
      </c>
      <c r="BD126">
        <v>0</v>
      </c>
      <c r="BE126">
        <v>1</v>
      </c>
      <c r="BF126">
        <v>0</v>
      </c>
      <c r="BG126" s="3">
        <v>1587938.4174300099</v>
      </c>
      <c r="BH126" s="6">
        <f t="shared" si="4"/>
        <v>-107061.58256999007</v>
      </c>
      <c r="BI126" s="6">
        <f t="shared" si="5"/>
        <v>32218.417430009926</v>
      </c>
      <c r="BJ126" s="6">
        <f t="shared" si="6"/>
        <v>79396.920871500508</v>
      </c>
      <c r="BK126" t="s">
        <v>1702</v>
      </c>
      <c r="BL126" s="3">
        <f t="shared" si="7"/>
        <v>77786</v>
      </c>
    </row>
    <row r="127" spans="1:64" hidden="1" x14ac:dyDescent="0.2">
      <c r="A127">
        <v>909</v>
      </c>
      <c r="B127" t="s">
        <v>56</v>
      </c>
      <c r="C127" t="s">
        <v>137</v>
      </c>
      <c r="D127" t="s">
        <v>59</v>
      </c>
      <c r="E127">
        <v>1910</v>
      </c>
      <c r="F127">
        <v>0</v>
      </c>
      <c r="G127">
        <v>3</v>
      </c>
      <c r="H127">
        <v>2076</v>
      </c>
      <c r="I127">
        <v>1906</v>
      </c>
      <c r="J127">
        <v>1384</v>
      </c>
      <c r="K127" t="s">
        <v>60</v>
      </c>
      <c r="L127">
        <v>749</v>
      </c>
      <c r="M127">
        <v>3</v>
      </c>
      <c r="N127">
        <v>1</v>
      </c>
      <c r="O127" t="s">
        <v>80</v>
      </c>
      <c r="P127" t="s">
        <v>62</v>
      </c>
      <c r="Q127" t="s">
        <v>59</v>
      </c>
      <c r="R127" t="s">
        <v>64</v>
      </c>
      <c r="S127" t="s">
        <v>18</v>
      </c>
      <c r="T127" t="s">
        <v>64</v>
      </c>
      <c r="U127" t="s">
        <v>66</v>
      </c>
      <c r="V127" t="s">
        <v>67</v>
      </c>
      <c r="W127" t="s">
        <v>59</v>
      </c>
      <c r="X127">
        <v>230680</v>
      </c>
      <c r="Y127">
        <v>428960</v>
      </c>
      <c r="Z127">
        <v>1375</v>
      </c>
      <c r="AB127">
        <v>2020</v>
      </c>
      <c r="AC127" t="s">
        <v>246</v>
      </c>
      <c r="AD127" t="s">
        <v>63</v>
      </c>
      <c r="AE127">
        <v>-77.02458</v>
      </c>
      <c r="AF127">
        <v>16045787</v>
      </c>
      <c r="AG127">
        <v>5221</v>
      </c>
      <c r="AH127" s="3">
        <v>659640</v>
      </c>
      <c r="AI127">
        <v>2020</v>
      </c>
      <c r="AK127" t="s">
        <v>70</v>
      </c>
      <c r="AL127" t="s">
        <v>71</v>
      </c>
      <c r="AN127" t="s">
        <v>534</v>
      </c>
      <c r="AO127" t="s">
        <v>73</v>
      </c>
      <c r="AP127">
        <v>38.926139999999997</v>
      </c>
      <c r="AQ127" t="s">
        <v>1394</v>
      </c>
      <c r="AR127">
        <v>20001</v>
      </c>
      <c r="AS127" t="s">
        <v>1683</v>
      </c>
      <c r="AT127" t="s">
        <v>59</v>
      </c>
      <c r="AU127" t="s">
        <v>136</v>
      </c>
      <c r="AV127">
        <v>0</v>
      </c>
      <c r="AW127">
        <v>0</v>
      </c>
      <c r="AX127">
        <v>1906</v>
      </c>
      <c r="AY127">
        <v>3820</v>
      </c>
      <c r="BB127" s="3">
        <v>0</v>
      </c>
      <c r="BC127" t="s">
        <v>78</v>
      </c>
      <c r="BD127">
        <v>0</v>
      </c>
      <c r="BE127">
        <v>0</v>
      </c>
      <c r="BF127">
        <v>1</v>
      </c>
      <c r="BG127" s="3">
        <v>599533.97689580906</v>
      </c>
      <c r="BH127" s="6">
        <f t="shared" si="4"/>
        <v>599533.97689580906</v>
      </c>
      <c r="BI127" s="6">
        <f t="shared" si="5"/>
        <v>-60106.023104190943</v>
      </c>
      <c r="BJ127" s="6">
        <f t="shared" si="6"/>
        <v>29976.698844790455</v>
      </c>
      <c r="BK127" t="s">
        <v>1709</v>
      </c>
      <c r="BL127" s="3">
        <f t="shared" si="7"/>
        <v>32982</v>
      </c>
    </row>
    <row r="128" spans="1:64" hidden="1" x14ac:dyDescent="0.2">
      <c r="A128">
        <v>750</v>
      </c>
      <c r="B128" t="s">
        <v>54</v>
      </c>
      <c r="D128" t="s">
        <v>59</v>
      </c>
      <c r="E128">
        <v>1925</v>
      </c>
      <c r="F128">
        <v>0</v>
      </c>
      <c r="G128">
        <v>3</v>
      </c>
      <c r="H128">
        <v>2037</v>
      </c>
      <c r="I128">
        <v>1358</v>
      </c>
      <c r="J128">
        <v>1358</v>
      </c>
      <c r="K128" t="s">
        <v>60</v>
      </c>
      <c r="L128">
        <v>1118</v>
      </c>
      <c r="M128">
        <v>7</v>
      </c>
      <c r="N128">
        <v>6</v>
      </c>
      <c r="O128" t="s">
        <v>1463</v>
      </c>
      <c r="P128" t="s">
        <v>62</v>
      </c>
      <c r="Q128" t="s">
        <v>59</v>
      </c>
      <c r="R128" t="s">
        <v>64</v>
      </c>
      <c r="S128" t="s">
        <v>221</v>
      </c>
      <c r="T128" t="s">
        <v>64</v>
      </c>
      <c r="U128" t="s">
        <v>66</v>
      </c>
      <c r="V128" t="s">
        <v>67</v>
      </c>
      <c r="W128" t="s">
        <v>59</v>
      </c>
      <c r="X128">
        <v>159560</v>
      </c>
      <c r="Y128">
        <v>412730</v>
      </c>
      <c r="Z128">
        <v>2418</v>
      </c>
      <c r="AB128">
        <v>2020</v>
      </c>
      <c r="AC128" t="s">
        <v>1009</v>
      </c>
      <c r="AD128" t="s">
        <v>63</v>
      </c>
      <c r="AE128">
        <v>-76.990570000000005</v>
      </c>
      <c r="AF128">
        <v>16129942</v>
      </c>
      <c r="AG128">
        <v>2306</v>
      </c>
      <c r="AH128" s="3">
        <v>572290</v>
      </c>
      <c r="AI128">
        <v>2020</v>
      </c>
      <c r="AK128" t="s">
        <v>70</v>
      </c>
      <c r="AL128" t="s">
        <v>71</v>
      </c>
      <c r="AN128" t="s">
        <v>1010</v>
      </c>
      <c r="AO128" t="s">
        <v>73</v>
      </c>
      <c r="AP128">
        <v>38.905470000000001</v>
      </c>
      <c r="AQ128" t="s">
        <v>1464</v>
      </c>
      <c r="AR128">
        <v>20002</v>
      </c>
      <c r="AS128" t="s">
        <v>1465</v>
      </c>
      <c r="AU128" t="s">
        <v>1069</v>
      </c>
      <c r="AV128">
        <v>0</v>
      </c>
      <c r="AW128">
        <v>0</v>
      </c>
      <c r="AX128">
        <v>1358</v>
      </c>
      <c r="AY128">
        <v>3822</v>
      </c>
      <c r="BB128" s="3">
        <v>750000</v>
      </c>
      <c r="BC128" t="s">
        <v>78</v>
      </c>
      <c r="BD128">
        <v>1</v>
      </c>
      <c r="BE128">
        <v>0</v>
      </c>
      <c r="BF128">
        <v>0</v>
      </c>
      <c r="BG128" s="3">
        <v>1344044.9951627499</v>
      </c>
      <c r="BH128" s="6">
        <f t="shared" si="4"/>
        <v>594044.9951627499</v>
      </c>
      <c r="BI128" s="6">
        <f t="shared" si="5"/>
        <v>771754.9951627499</v>
      </c>
      <c r="BJ128" s="6">
        <f t="shared" si="6"/>
        <v>67202.249758137492</v>
      </c>
      <c r="BL128" s="3">
        <f t="shared" si="7"/>
        <v>28614.5</v>
      </c>
    </row>
    <row r="129" spans="1:64" hidden="1" x14ac:dyDescent="0.2">
      <c r="A129">
        <v>108</v>
      </c>
      <c r="B129" t="s">
        <v>55</v>
      </c>
      <c r="C129" t="s">
        <v>137</v>
      </c>
      <c r="D129" t="s">
        <v>59</v>
      </c>
      <c r="E129">
        <v>2012</v>
      </c>
      <c r="F129">
        <v>1</v>
      </c>
      <c r="G129">
        <v>3</v>
      </c>
      <c r="H129">
        <v>6034</v>
      </c>
      <c r="I129">
        <v>5900</v>
      </c>
      <c r="J129">
        <v>3666</v>
      </c>
      <c r="K129" t="s">
        <v>60</v>
      </c>
      <c r="L129">
        <v>5000</v>
      </c>
      <c r="M129">
        <v>6</v>
      </c>
      <c r="N129">
        <v>5.5</v>
      </c>
      <c r="O129" t="s">
        <v>158</v>
      </c>
      <c r="P129" t="s">
        <v>62</v>
      </c>
      <c r="Q129" t="s">
        <v>63</v>
      </c>
      <c r="R129" t="s">
        <v>245</v>
      </c>
      <c r="S129" t="s">
        <v>467</v>
      </c>
      <c r="T129" t="s">
        <v>64</v>
      </c>
      <c r="U129" t="s">
        <v>66</v>
      </c>
      <c r="V129" t="s">
        <v>67</v>
      </c>
      <c r="W129" t="s">
        <v>59</v>
      </c>
      <c r="X129">
        <v>1470170</v>
      </c>
      <c r="Y129">
        <v>559410</v>
      </c>
      <c r="Z129">
        <v>9504</v>
      </c>
      <c r="AA129" t="s">
        <v>68</v>
      </c>
      <c r="AB129">
        <v>2020</v>
      </c>
      <c r="AC129" t="s">
        <v>480</v>
      </c>
      <c r="AD129" t="s">
        <v>63</v>
      </c>
      <c r="AE129">
        <v>-77.036839999999998</v>
      </c>
      <c r="AF129">
        <v>16038430</v>
      </c>
      <c r="AG129">
        <v>16910</v>
      </c>
      <c r="AH129" s="3">
        <v>2029580</v>
      </c>
      <c r="AI129">
        <v>2020</v>
      </c>
      <c r="AK129" t="s">
        <v>70</v>
      </c>
      <c r="AL129" t="s">
        <v>71</v>
      </c>
      <c r="AN129" t="s">
        <v>481</v>
      </c>
      <c r="AO129" t="s">
        <v>73</v>
      </c>
      <c r="AP129">
        <v>38.951009999999997</v>
      </c>
      <c r="AQ129" t="s">
        <v>482</v>
      </c>
      <c r="AR129">
        <v>20011</v>
      </c>
      <c r="AS129" t="s">
        <v>483</v>
      </c>
      <c r="AT129" t="s">
        <v>63</v>
      </c>
      <c r="AU129" t="s">
        <v>131</v>
      </c>
      <c r="AV129">
        <v>2</v>
      </c>
      <c r="AW129">
        <v>6</v>
      </c>
      <c r="AX129">
        <v>5766</v>
      </c>
      <c r="AY129">
        <v>3842</v>
      </c>
      <c r="BA129" t="s">
        <v>77</v>
      </c>
      <c r="BB129" s="3">
        <v>2200000</v>
      </c>
      <c r="BC129" t="s">
        <v>88</v>
      </c>
      <c r="BD129">
        <v>0</v>
      </c>
      <c r="BE129">
        <v>1</v>
      </c>
      <c r="BF129">
        <v>0</v>
      </c>
      <c r="BG129" s="3">
        <v>2076115.2890868101</v>
      </c>
      <c r="BH129" s="6">
        <f t="shared" si="4"/>
        <v>-123884.71091318992</v>
      </c>
      <c r="BI129" s="6">
        <f t="shared" si="5"/>
        <v>46535.28908681008</v>
      </c>
      <c r="BJ129" s="6">
        <f t="shared" si="6"/>
        <v>103805.7644543405</v>
      </c>
      <c r="BK129" t="s">
        <v>1702</v>
      </c>
      <c r="BL129" s="3">
        <f t="shared" si="7"/>
        <v>101479</v>
      </c>
    </row>
    <row r="130" spans="1:64" hidden="1" x14ac:dyDescent="0.2">
      <c r="A130">
        <v>405</v>
      </c>
      <c r="B130" t="s">
        <v>54</v>
      </c>
      <c r="C130" t="s">
        <v>58</v>
      </c>
      <c r="D130" t="s">
        <v>59</v>
      </c>
      <c r="E130">
        <v>1995</v>
      </c>
      <c r="F130">
        <v>1</v>
      </c>
      <c r="G130">
        <v>4</v>
      </c>
      <c r="H130">
        <v>2800</v>
      </c>
      <c r="I130">
        <v>2350</v>
      </c>
      <c r="J130">
        <v>2000</v>
      </c>
      <c r="K130" t="s">
        <v>143</v>
      </c>
      <c r="L130">
        <v>1509</v>
      </c>
      <c r="M130">
        <v>3</v>
      </c>
      <c r="N130">
        <v>3.5</v>
      </c>
      <c r="O130" t="s">
        <v>80</v>
      </c>
      <c r="P130" t="s">
        <v>62</v>
      </c>
      <c r="Q130" t="s">
        <v>63</v>
      </c>
      <c r="R130" t="s">
        <v>239</v>
      </c>
      <c r="S130" t="s">
        <v>467</v>
      </c>
      <c r="T130" t="s">
        <v>64</v>
      </c>
      <c r="U130" t="s">
        <v>66</v>
      </c>
      <c r="V130" t="s">
        <v>67</v>
      </c>
      <c r="W130" t="s">
        <v>63</v>
      </c>
      <c r="X130">
        <v>433700</v>
      </c>
      <c r="Y130">
        <v>615000</v>
      </c>
      <c r="Z130">
        <v>1224</v>
      </c>
      <c r="AB130">
        <v>2021</v>
      </c>
      <c r="AC130" t="s">
        <v>585</v>
      </c>
      <c r="AD130" t="s">
        <v>59</v>
      </c>
      <c r="AE130">
        <v>-77.075749999999999</v>
      </c>
      <c r="AF130">
        <v>10670747</v>
      </c>
      <c r="AG130">
        <v>10801</v>
      </c>
      <c r="AH130" s="3">
        <v>1048700</v>
      </c>
      <c r="AI130">
        <v>2021</v>
      </c>
      <c r="AK130" t="s">
        <v>148</v>
      </c>
      <c r="AL130" t="s">
        <v>149</v>
      </c>
      <c r="AO130" t="s">
        <v>150</v>
      </c>
      <c r="AP130">
        <v>38.900190000000002</v>
      </c>
      <c r="AQ130" t="s">
        <v>985</v>
      </c>
      <c r="AR130">
        <v>22209</v>
      </c>
      <c r="AS130" t="s">
        <v>986</v>
      </c>
      <c r="AV130">
        <v>2</v>
      </c>
      <c r="AW130">
        <v>2</v>
      </c>
      <c r="AX130">
        <v>2350</v>
      </c>
      <c r="AY130">
        <v>1103</v>
      </c>
      <c r="BB130" s="3">
        <v>1250000</v>
      </c>
      <c r="BC130" t="s">
        <v>123</v>
      </c>
      <c r="BD130">
        <v>1</v>
      </c>
      <c r="BE130">
        <v>0</v>
      </c>
      <c r="BF130">
        <v>0</v>
      </c>
      <c r="BG130" s="3">
        <v>1102838.9224628201</v>
      </c>
      <c r="BH130" s="6">
        <f t="shared" ref="BH130:BH193" si="8">BG130-BB130</f>
        <v>-147161.07753717992</v>
      </c>
      <c r="BI130" s="6">
        <f t="shared" ref="BI130:BI193" si="9">BG130-AH130</f>
        <v>54138.922462820075</v>
      </c>
      <c r="BJ130" s="6">
        <f t="shared" ref="BJ130:BJ193" si="10">0.05*BG130</f>
        <v>55141.94612314101</v>
      </c>
      <c r="BK130" t="s">
        <v>1702</v>
      </c>
      <c r="BL130" s="3">
        <f t="shared" ref="BL130:BL193" si="11">0.05*AH130</f>
        <v>52435</v>
      </c>
    </row>
    <row r="131" spans="1:64" hidden="1" x14ac:dyDescent="0.2">
      <c r="A131">
        <v>570</v>
      </c>
      <c r="B131" t="s">
        <v>55</v>
      </c>
      <c r="C131" t="s">
        <v>58</v>
      </c>
      <c r="D131" t="s">
        <v>59</v>
      </c>
      <c r="E131">
        <v>1934</v>
      </c>
      <c r="F131">
        <v>2</v>
      </c>
      <c r="G131">
        <v>3</v>
      </c>
      <c r="H131">
        <v>5343</v>
      </c>
      <c r="I131">
        <v>4932</v>
      </c>
      <c r="J131">
        <v>3585</v>
      </c>
      <c r="K131" t="s">
        <v>60</v>
      </c>
      <c r="L131">
        <v>1354</v>
      </c>
      <c r="M131">
        <v>4</v>
      </c>
      <c r="N131">
        <v>3</v>
      </c>
      <c r="O131" t="s">
        <v>80</v>
      </c>
      <c r="P131" t="s">
        <v>62</v>
      </c>
      <c r="Q131" t="s">
        <v>63</v>
      </c>
      <c r="S131" t="s">
        <v>963</v>
      </c>
      <c r="T131" t="s">
        <v>154</v>
      </c>
      <c r="U131" t="s">
        <v>66</v>
      </c>
      <c r="V131" t="s">
        <v>67</v>
      </c>
      <c r="W131" t="s">
        <v>59</v>
      </c>
      <c r="X131">
        <v>702950</v>
      </c>
      <c r="Y131">
        <v>469410</v>
      </c>
      <c r="Z131">
        <v>6545</v>
      </c>
      <c r="AB131">
        <v>2020</v>
      </c>
      <c r="AC131" t="s">
        <v>191</v>
      </c>
      <c r="AD131" t="s">
        <v>63</v>
      </c>
      <c r="AE131">
        <v>-77.033010000000004</v>
      </c>
      <c r="AF131">
        <v>16113643</v>
      </c>
      <c r="AG131">
        <v>8463</v>
      </c>
      <c r="AH131" s="3">
        <v>1172360</v>
      </c>
      <c r="AI131">
        <v>2020</v>
      </c>
      <c r="AK131" t="s">
        <v>70</v>
      </c>
      <c r="AL131" t="s">
        <v>71</v>
      </c>
      <c r="AN131" t="s">
        <v>642</v>
      </c>
      <c r="AO131" t="s">
        <v>73</v>
      </c>
      <c r="AP131">
        <v>38.959130000000002</v>
      </c>
      <c r="AQ131" t="s">
        <v>649</v>
      </c>
      <c r="AR131">
        <v>20011</v>
      </c>
      <c r="AS131" t="s">
        <v>1219</v>
      </c>
      <c r="AU131" t="s">
        <v>136</v>
      </c>
      <c r="AV131">
        <v>2</v>
      </c>
      <c r="AW131">
        <v>2</v>
      </c>
      <c r="AX131">
        <v>4932</v>
      </c>
      <c r="AY131">
        <v>2876</v>
      </c>
      <c r="BB131" s="3">
        <v>990000</v>
      </c>
      <c r="BC131" t="s">
        <v>1220</v>
      </c>
      <c r="BD131">
        <v>0</v>
      </c>
      <c r="BE131">
        <v>1</v>
      </c>
      <c r="BF131">
        <v>0</v>
      </c>
      <c r="BG131" s="3">
        <v>1560233.1553718999</v>
      </c>
      <c r="BH131" s="6">
        <f t="shared" si="8"/>
        <v>570233.15537189995</v>
      </c>
      <c r="BI131" s="6">
        <f t="shared" si="9"/>
        <v>387873.15537189995</v>
      </c>
      <c r="BJ131" s="6">
        <f t="shared" si="10"/>
        <v>78011.657768595003</v>
      </c>
      <c r="BL131" s="3">
        <f t="shared" si="11"/>
        <v>58618</v>
      </c>
    </row>
    <row r="132" spans="1:64" hidden="1" x14ac:dyDescent="0.2">
      <c r="A132">
        <v>64</v>
      </c>
      <c r="B132" t="s">
        <v>55</v>
      </c>
      <c r="C132" t="s">
        <v>97</v>
      </c>
      <c r="D132" t="s">
        <v>59</v>
      </c>
      <c r="E132">
        <v>1907</v>
      </c>
      <c r="F132">
        <v>2</v>
      </c>
      <c r="G132">
        <v>4</v>
      </c>
      <c r="H132">
        <v>5153</v>
      </c>
      <c r="I132">
        <v>4987</v>
      </c>
      <c r="J132">
        <v>3487</v>
      </c>
      <c r="K132" t="s">
        <v>113</v>
      </c>
      <c r="L132">
        <v>107</v>
      </c>
      <c r="M132">
        <v>6</v>
      </c>
      <c r="N132">
        <v>3.5</v>
      </c>
      <c r="P132" t="s">
        <v>62</v>
      </c>
      <c r="Q132" t="s">
        <v>63</v>
      </c>
      <c r="R132" t="s">
        <v>64</v>
      </c>
      <c r="S132" t="s">
        <v>349</v>
      </c>
      <c r="T132" t="s">
        <v>350</v>
      </c>
      <c r="U132" t="s">
        <v>66</v>
      </c>
      <c r="V132" t="s">
        <v>67</v>
      </c>
      <c r="W132" t="s">
        <v>59</v>
      </c>
      <c r="X132">
        <v>1004500</v>
      </c>
      <c r="Y132">
        <v>733500</v>
      </c>
      <c r="Z132">
        <v>14514</v>
      </c>
      <c r="AB132">
        <v>2021</v>
      </c>
      <c r="AC132" t="s">
        <v>115</v>
      </c>
      <c r="AD132" t="s">
        <v>63</v>
      </c>
      <c r="AE132">
        <v>-77.072059999999993</v>
      </c>
      <c r="AF132">
        <v>13923744</v>
      </c>
      <c r="AG132">
        <v>18114</v>
      </c>
      <c r="AH132" s="3">
        <v>1665500</v>
      </c>
      <c r="AI132">
        <v>2021</v>
      </c>
      <c r="AK132" t="s">
        <v>116</v>
      </c>
      <c r="AL132" t="s">
        <v>117</v>
      </c>
      <c r="AM132" t="s">
        <v>126</v>
      </c>
      <c r="AN132" t="s">
        <v>351</v>
      </c>
      <c r="AO132" t="s">
        <v>128</v>
      </c>
      <c r="AP132">
        <v>38.975059999999999</v>
      </c>
      <c r="AQ132" t="s">
        <v>234</v>
      </c>
      <c r="AR132">
        <v>20815</v>
      </c>
      <c r="AS132" t="s">
        <v>352</v>
      </c>
      <c r="AT132" t="s">
        <v>59</v>
      </c>
      <c r="AU132" t="s">
        <v>353</v>
      </c>
      <c r="AV132">
        <v>0</v>
      </c>
      <c r="AW132">
        <v>3</v>
      </c>
      <c r="AX132">
        <v>4987</v>
      </c>
      <c r="AY132">
        <v>3324</v>
      </c>
      <c r="BB132" s="3">
        <v>2600000</v>
      </c>
      <c r="BC132" t="s">
        <v>123</v>
      </c>
      <c r="BD132">
        <v>0</v>
      </c>
      <c r="BE132">
        <v>1</v>
      </c>
      <c r="BF132">
        <v>0</v>
      </c>
      <c r="BG132" s="3">
        <v>1724464.4970800199</v>
      </c>
      <c r="BH132" s="6">
        <f t="shared" si="8"/>
        <v>-875535.50291998009</v>
      </c>
      <c r="BI132" s="6">
        <f t="shared" si="9"/>
        <v>58964.497080019908</v>
      </c>
      <c r="BJ132" s="6">
        <f t="shared" si="10"/>
        <v>86223.224854001004</v>
      </c>
      <c r="BK132" t="s">
        <v>1702</v>
      </c>
      <c r="BL132" s="3">
        <f t="shared" si="11"/>
        <v>83275</v>
      </c>
    </row>
    <row r="133" spans="1:64" hidden="1" x14ac:dyDescent="0.2">
      <c r="A133">
        <v>158</v>
      </c>
      <c r="B133" t="s">
        <v>55</v>
      </c>
      <c r="C133" t="s">
        <v>79</v>
      </c>
      <c r="D133" t="s">
        <v>59</v>
      </c>
      <c r="E133">
        <v>2007</v>
      </c>
      <c r="F133">
        <v>1</v>
      </c>
      <c r="G133">
        <v>4</v>
      </c>
      <c r="H133">
        <v>6212</v>
      </c>
      <c r="I133">
        <v>6000</v>
      </c>
      <c r="J133">
        <v>4754</v>
      </c>
      <c r="K133" t="s">
        <v>60</v>
      </c>
      <c r="L133">
        <v>2636</v>
      </c>
      <c r="M133">
        <v>6</v>
      </c>
      <c r="N133">
        <v>6.5</v>
      </c>
      <c r="O133" t="s">
        <v>158</v>
      </c>
      <c r="P133" t="s">
        <v>62</v>
      </c>
      <c r="Q133" t="s">
        <v>63</v>
      </c>
      <c r="R133" t="s">
        <v>64</v>
      </c>
      <c r="S133" t="s">
        <v>65</v>
      </c>
      <c r="T133" t="s">
        <v>64</v>
      </c>
      <c r="U133" t="s">
        <v>66</v>
      </c>
      <c r="V133" t="s">
        <v>67</v>
      </c>
      <c r="W133" t="s">
        <v>59</v>
      </c>
      <c r="X133">
        <v>1005600</v>
      </c>
      <c r="Y133">
        <v>498640</v>
      </c>
      <c r="Z133">
        <v>6732</v>
      </c>
      <c r="AB133">
        <v>2020</v>
      </c>
      <c r="AC133" t="s">
        <v>585</v>
      </c>
      <c r="AD133" t="s">
        <v>63</v>
      </c>
      <c r="AE133">
        <v>-77.055729999999997</v>
      </c>
      <c r="AF133">
        <v>16030116</v>
      </c>
      <c r="AG133">
        <v>11694</v>
      </c>
      <c r="AH133" s="3">
        <v>1504240</v>
      </c>
      <c r="AI133">
        <v>2020</v>
      </c>
      <c r="AK133" t="s">
        <v>70</v>
      </c>
      <c r="AL133" t="s">
        <v>71</v>
      </c>
      <c r="AN133" t="s">
        <v>128</v>
      </c>
      <c r="AO133" t="s">
        <v>73</v>
      </c>
      <c r="AP133">
        <v>38.966340000000002</v>
      </c>
      <c r="AQ133" t="s">
        <v>586</v>
      </c>
      <c r="AR133">
        <v>20015</v>
      </c>
      <c r="AS133" t="s">
        <v>587</v>
      </c>
      <c r="AU133" t="s">
        <v>588</v>
      </c>
      <c r="AV133">
        <v>0</v>
      </c>
      <c r="AW133">
        <v>0</v>
      </c>
      <c r="AX133">
        <v>5394</v>
      </c>
      <c r="AY133">
        <v>1122</v>
      </c>
      <c r="BA133" t="s">
        <v>77</v>
      </c>
      <c r="BB133" s="3">
        <v>1895000</v>
      </c>
      <c r="BC133" t="s">
        <v>78</v>
      </c>
      <c r="BD133">
        <v>0</v>
      </c>
      <c r="BE133">
        <v>1</v>
      </c>
      <c r="BF133">
        <v>0</v>
      </c>
      <c r="BG133" s="3">
        <v>2458577.9881057702</v>
      </c>
      <c r="BH133" s="6">
        <f t="shared" si="8"/>
        <v>563577.9881057702</v>
      </c>
      <c r="BI133" s="6">
        <f t="shared" si="9"/>
        <v>954337.9881057702</v>
      </c>
      <c r="BJ133" s="6">
        <f t="shared" si="10"/>
        <v>122928.89940528851</v>
      </c>
      <c r="BL133" s="3">
        <f t="shared" si="11"/>
        <v>75212</v>
      </c>
    </row>
    <row r="134" spans="1:64" hidden="1" x14ac:dyDescent="0.2">
      <c r="A134">
        <v>618</v>
      </c>
      <c r="B134" t="s">
        <v>55</v>
      </c>
      <c r="C134" t="s">
        <v>58</v>
      </c>
      <c r="D134" t="s">
        <v>59</v>
      </c>
      <c r="E134">
        <v>1962</v>
      </c>
      <c r="F134">
        <v>1</v>
      </c>
      <c r="G134">
        <v>3</v>
      </c>
      <c r="H134">
        <v>3521</v>
      </c>
      <c r="I134">
        <v>3133</v>
      </c>
      <c r="J134">
        <v>2273</v>
      </c>
      <c r="K134" t="s">
        <v>113</v>
      </c>
      <c r="L134">
        <v>5522</v>
      </c>
      <c r="M134">
        <v>5</v>
      </c>
      <c r="N134">
        <v>3.5</v>
      </c>
      <c r="O134" t="s">
        <v>543</v>
      </c>
      <c r="P134" t="s">
        <v>62</v>
      </c>
      <c r="Q134" t="s">
        <v>63</v>
      </c>
      <c r="R134" t="s">
        <v>64</v>
      </c>
      <c r="S134" t="s">
        <v>65</v>
      </c>
      <c r="T134" t="s">
        <v>64</v>
      </c>
      <c r="U134" t="s">
        <v>66</v>
      </c>
      <c r="V134" t="s">
        <v>67</v>
      </c>
      <c r="W134" t="s">
        <v>59</v>
      </c>
      <c r="X134">
        <v>201700</v>
      </c>
      <c r="Y134">
        <v>615700</v>
      </c>
      <c r="Z134">
        <v>8712</v>
      </c>
      <c r="AA134" t="s">
        <v>380</v>
      </c>
      <c r="AB134">
        <v>2021</v>
      </c>
      <c r="AC134" t="s">
        <v>115</v>
      </c>
      <c r="AD134" t="s">
        <v>59</v>
      </c>
      <c r="AE134">
        <v>-77.109120000000004</v>
      </c>
      <c r="AF134">
        <v>13876131</v>
      </c>
      <c r="AG134">
        <v>10646</v>
      </c>
      <c r="AH134" s="3">
        <v>817400</v>
      </c>
      <c r="AI134">
        <v>2021</v>
      </c>
      <c r="AK134" t="s">
        <v>116</v>
      </c>
      <c r="AL134" t="s">
        <v>117</v>
      </c>
      <c r="AN134" t="s">
        <v>1066</v>
      </c>
      <c r="AO134" t="s">
        <v>119</v>
      </c>
      <c r="AP134">
        <v>38.967500000000001</v>
      </c>
      <c r="AQ134" t="s">
        <v>1287</v>
      </c>
      <c r="AR134">
        <v>20816</v>
      </c>
      <c r="AS134" t="s">
        <v>1288</v>
      </c>
      <c r="AU134" t="s">
        <v>1289</v>
      </c>
      <c r="AV134">
        <v>1</v>
      </c>
      <c r="AW134">
        <v>2</v>
      </c>
      <c r="AX134">
        <v>2773</v>
      </c>
      <c r="AY134">
        <v>3344</v>
      </c>
      <c r="BB134" s="3">
        <v>949000</v>
      </c>
      <c r="BC134" t="s">
        <v>88</v>
      </c>
      <c r="BD134">
        <v>0</v>
      </c>
      <c r="BE134">
        <v>1</v>
      </c>
      <c r="BF134">
        <v>0</v>
      </c>
      <c r="BG134" s="3">
        <v>1510421.0955702299</v>
      </c>
      <c r="BH134" s="6">
        <f t="shared" si="8"/>
        <v>561421.09557022993</v>
      </c>
      <c r="BI134" s="6">
        <f t="shared" si="9"/>
        <v>693021.09557022993</v>
      </c>
      <c r="BJ134" s="6">
        <f t="shared" si="10"/>
        <v>75521.054778511505</v>
      </c>
      <c r="BL134" s="3">
        <f t="shared" si="11"/>
        <v>40870</v>
      </c>
    </row>
    <row r="135" spans="1:64" hidden="1" x14ac:dyDescent="0.2">
      <c r="A135">
        <v>914</v>
      </c>
      <c r="B135" t="s">
        <v>56</v>
      </c>
      <c r="D135" t="s">
        <v>59</v>
      </c>
      <c r="E135">
        <v>1954</v>
      </c>
      <c r="F135">
        <v>0</v>
      </c>
      <c r="G135">
        <v>3</v>
      </c>
      <c r="H135">
        <v>1956</v>
      </c>
      <c r="I135">
        <v>1344</v>
      </c>
      <c r="J135">
        <v>1344</v>
      </c>
      <c r="K135" t="s">
        <v>60</v>
      </c>
      <c r="L135">
        <v>5252</v>
      </c>
      <c r="M135">
        <v>3</v>
      </c>
      <c r="N135">
        <v>1.5</v>
      </c>
      <c r="O135" t="s">
        <v>80</v>
      </c>
      <c r="P135" t="s">
        <v>62</v>
      </c>
      <c r="Q135" t="s">
        <v>63</v>
      </c>
      <c r="R135" t="s">
        <v>64</v>
      </c>
      <c r="S135" t="s">
        <v>65</v>
      </c>
      <c r="T135" t="s">
        <v>64</v>
      </c>
      <c r="U135" t="s">
        <v>66</v>
      </c>
      <c r="V135" t="s">
        <v>67</v>
      </c>
      <c r="W135" t="s">
        <v>59</v>
      </c>
      <c r="X135">
        <v>116010</v>
      </c>
      <c r="Y135">
        <v>299410</v>
      </c>
      <c r="Z135">
        <v>3395</v>
      </c>
      <c r="AA135" t="s">
        <v>293</v>
      </c>
      <c r="AB135">
        <v>2020</v>
      </c>
      <c r="AC135" t="s">
        <v>556</v>
      </c>
      <c r="AD135" t="s">
        <v>63</v>
      </c>
      <c r="AE135">
        <v>-76.992310000000003</v>
      </c>
      <c r="AF135">
        <v>16122709</v>
      </c>
      <c r="AG135">
        <v>2303</v>
      </c>
      <c r="AH135" s="3">
        <v>415420</v>
      </c>
      <c r="AI135">
        <v>2020</v>
      </c>
      <c r="AK135" t="s">
        <v>70</v>
      </c>
      <c r="AL135" t="s">
        <v>71</v>
      </c>
      <c r="AN135" t="s">
        <v>1410</v>
      </c>
      <c r="AO135" t="s">
        <v>73</v>
      </c>
      <c r="AP135">
        <v>38.955260000000003</v>
      </c>
      <c r="AQ135" t="s">
        <v>1690</v>
      </c>
      <c r="AR135">
        <v>20011</v>
      </c>
      <c r="AS135" t="s">
        <v>1691</v>
      </c>
      <c r="AU135" t="s">
        <v>989</v>
      </c>
      <c r="AV135">
        <v>0</v>
      </c>
      <c r="AW135">
        <v>0</v>
      </c>
      <c r="AX135">
        <v>1344</v>
      </c>
      <c r="AY135">
        <v>6418</v>
      </c>
      <c r="BB135" s="3">
        <v>0</v>
      </c>
      <c r="BC135" t="s">
        <v>78</v>
      </c>
      <c r="BD135">
        <v>0</v>
      </c>
      <c r="BE135">
        <v>0</v>
      </c>
      <c r="BF135">
        <v>1</v>
      </c>
      <c r="BG135" s="3">
        <v>551823.89665308595</v>
      </c>
      <c r="BH135" s="6">
        <f t="shared" si="8"/>
        <v>551823.89665308595</v>
      </c>
      <c r="BI135" s="6">
        <f t="shared" si="9"/>
        <v>136403.89665308595</v>
      </c>
      <c r="BJ135" s="6">
        <f t="shared" si="10"/>
        <v>27591.194832654299</v>
      </c>
      <c r="BK135" t="s">
        <v>1709</v>
      </c>
      <c r="BL135" s="3">
        <f t="shared" si="11"/>
        <v>20771</v>
      </c>
    </row>
    <row r="136" spans="1:64" hidden="1" x14ac:dyDescent="0.2">
      <c r="A136">
        <v>328</v>
      </c>
      <c r="B136" t="s">
        <v>55</v>
      </c>
      <c r="C136" t="s">
        <v>58</v>
      </c>
      <c r="D136" t="s">
        <v>59</v>
      </c>
      <c r="E136">
        <v>1940</v>
      </c>
      <c r="F136">
        <v>2</v>
      </c>
      <c r="G136">
        <v>3</v>
      </c>
      <c r="H136">
        <v>2755</v>
      </c>
      <c r="I136">
        <v>2755</v>
      </c>
      <c r="J136">
        <v>2120</v>
      </c>
      <c r="K136" t="s">
        <v>143</v>
      </c>
      <c r="L136">
        <v>3015</v>
      </c>
      <c r="M136">
        <v>4</v>
      </c>
      <c r="N136">
        <v>3.5</v>
      </c>
      <c r="O136" t="s">
        <v>80</v>
      </c>
      <c r="P136" t="s">
        <v>62</v>
      </c>
      <c r="Q136" t="s">
        <v>63</v>
      </c>
      <c r="R136" t="s">
        <v>245</v>
      </c>
      <c r="S136" t="s">
        <v>65</v>
      </c>
      <c r="T136" t="s">
        <v>64</v>
      </c>
      <c r="U136" t="s">
        <v>66</v>
      </c>
      <c r="V136" t="s">
        <v>67</v>
      </c>
      <c r="W136" t="s">
        <v>59</v>
      </c>
      <c r="X136">
        <v>365900</v>
      </c>
      <c r="Y136">
        <v>728700</v>
      </c>
      <c r="Z136">
        <v>8250</v>
      </c>
      <c r="AA136" t="s">
        <v>68</v>
      </c>
      <c r="AB136">
        <v>2021</v>
      </c>
      <c r="AC136" t="s">
        <v>147</v>
      </c>
      <c r="AD136" t="s">
        <v>59</v>
      </c>
      <c r="AE136">
        <v>-77.112089999999995</v>
      </c>
      <c r="AF136">
        <v>10657605</v>
      </c>
      <c r="AG136">
        <v>11274</v>
      </c>
      <c r="AH136" s="3">
        <v>1094600</v>
      </c>
      <c r="AI136">
        <v>2021</v>
      </c>
      <c r="AK136" t="s">
        <v>148</v>
      </c>
      <c r="AL136" t="s">
        <v>149</v>
      </c>
      <c r="AN136" t="s">
        <v>855</v>
      </c>
      <c r="AO136" t="s">
        <v>150</v>
      </c>
      <c r="AP136">
        <v>38.913780000000003</v>
      </c>
      <c r="AQ136" t="s">
        <v>151</v>
      </c>
      <c r="AR136">
        <v>22207</v>
      </c>
      <c r="AS136" t="s">
        <v>856</v>
      </c>
      <c r="AU136" t="s">
        <v>857</v>
      </c>
      <c r="AV136">
        <v>1</v>
      </c>
      <c r="AW136">
        <v>3</v>
      </c>
      <c r="AX136">
        <v>2120</v>
      </c>
      <c r="AY136">
        <v>4137</v>
      </c>
      <c r="BB136" s="3">
        <v>1375000</v>
      </c>
      <c r="BC136" t="s">
        <v>88</v>
      </c>
      <c r="BD136">
        <v>0</v>
      </c>
      <c r="BE136">
        <v>1</v>
      </c>
      <c r="BF136">
        <v>0</v>
      </c>
      <c r="BG136" s="3">
        <v>1164276.3451896899</v>
      </c>
      <c r="BH136" s="6">
        <f t="shared" si="8"/>
        <v>-210723.65481031011</v>
      </c>
      <c r="BI136" s="6">
        <f t="shared" si="9"/>
        <v>69676.345189689891</v>
      </c>
      <c r="BJ136" s="6">
        <f t="shared" si="10"/>
        <v>58213.817259484495</v>
      </c>
      <c r="BK136" t="s">
        <v>1702</v>
      </c>
      <c r="BL136" s="3">
        <f t="shared" si="11"/>
        <v>54730</v>
      </c>
    </row>
    <row r="137" spans="1:64" hidden="1" x14ac:dyDescent="0.2">
      <c r="A137">
        <v>433</v>
      </c>
      <c r="B137" t="s">
        <v>55</v>
      </c>
      <c r="C137" t="s">
        <v>79</v>
      </c>
      <c r="D137" t="s">
        <v>59</v>
      </c>
      <c r="E137">
        <v>1914</v>
      </c>
      <c r="F137">
        <v>0</v>
      </c>
      <c r="G137">
        <v>4</v>
      </c>
      <c r="H137">
        <v>2430</v>
      </c>
      <c r="I137">
        <v>2430</v>
      </c>
      <c r="J137">
        <v>2430</v>
      </c>
      <c r="K137" t="s">
        <v>143</v>
      </c>
      <c r="L137">
        <v>1912</v>
      </c>
      <c r="M137">
        <v>4</v>
      </c>
      <c r="N137">
        <v>3</v>
      </c>
      <c r="P137" t="s">
        <v>62</v>
      </c>
      <c r="Q137" t="s">
        <v>63</v>
      </c>
      <c r="R137" t="s">
        <v>64</v>
      </c>
      <c r="S137" t="s">
        <v>65</v>
      </c>
      <c r="T137" t="s">
        <v>64</v>
      </c>
      <c r="U137" t="s">
        <v>66</v>
      </c>
      <c r="V137" t="s">
        <v>67</v>
      </c>
      <c r="W137" t="s">
        <v>59</v>
      </c>
      <c r="X137">
        <v>257000</v>
      </c>
      <c r="Y137">
        <v>732300</v>
      </c>
      <c r="Z137">
        <v>5850</v>
      </c>
      <c r="AB137">
        <v>2021</v>
      </c>
      <c r="AC137" t="s">
        <v>191</v>
      </c>
      <c r="AD137" t="s">
        <v>59</v>
      </c>
      <c r="AE137">
        <v>-77.105450000000005</v>
      </c>
      <c r="AF137">
        <v>10656874</v>
      </c>
      <c r="AG137">
        <v>10189</v>
      </c>
      <c r="AH137" s="3">
        <v>989300</v>
      </c>
      <c r="AI137">
        <v>2021</v>
      </c>
      <c r="AK137" t="s">
        <v>148</v>
      </c>
      <c r="AL137" t="s">
        <v>149</v>
      </c>
      <c r="AO137" t="s">
        <v>150</v>
      </c>
      <c r="AP137">
        <v>38.894489999999998</v>
      </c>
      <c r="AQ137" t="s">
        <v>156</v>
      </c>
      <c r="AR137">
        <v>22207</v>
      </c>
      <c r="AS137" t="s">
        <v>1008</v>
      </c>
      <c r="AV137">
        <v>0</v>
      </c>
      <c r="AW137">
        <v>0</v>
      </c>
      <c r="AX137">
        <v>2430</v>
      </c>
      <c r="AY137">
        <v>3630</v>
      </c>
      <c r="BB137" s="3">
        <v>1200000</v>
      </c>
      <c r="BC137" t="s">
        <v>88</v>
      </c>
      <c r="BD137">
        <v>0</v>
      </c>
      <c r="BE137">
        <v>1</v>
      </c>
      <c r="BF137">
        <v>0</v>
      </c>
      <c r="BG137" s="3">
        <v>1061380.58531495</v>
      </c>
      <c r="BH137" s="6">
        <f t="shared" si="8"/>
        <v>-138619.41468505003</v>
      </c>
      <c r="BI137" s="6">
        <f t="shared" si="9"/>
        <v>72080.585314949974</v>
      </c>
      <c r="BJ137" s="6">
        <f t="shared" si="10"/>
        <v>53069.0292657475</v>
      </c>
      <c r="BK137" t="s">
        <v>1702</v>
      </c>
      <c r="BL137" s="3">
        <f t="shared" si="11"/>
        <v>49465</v>
      </c>
    </row>
    <row r="138" spans="1:64" hidden="1" x14ac:dyDescent="0.2">
      <c r="A138">
        <v>845</v>
      </c>
      <c r="B138" t="s">
        <v>55</v>
      </c>
      <c r="C138" t="s">
        <v>496</v>
      </c>
      <c r="D138" t="s">
        <v>59</v>
      </c>
      <c r="E138">
        <v>1953</v>
      </c>
      <c r="F138">
        <v>1</v>
      </c>
      <c r="G138">
        <v>3</v>
      </c>
      <c r="H138">
        <v>3345</v>
      </c>
      <c r="I138">
        <v>3345</v>
      </c>
      <c r="J138">
        <v>2007</v>
      </c>
      <c r="K138" t="s">
        <v>113</v>
      </c>
      <c r="L138">
        <v>6400</v>
      </c>
      <c r="M138">
        <v>6</v>
      </c>
      <c r="N138">
        <v>4</v>
      </c>
      <c r="O138" t="s">
        <v>543</v>
      </c>
      <c r="P138" t="s">
        <v>62</v>
      </c>
      <c r="Q138" t="s">
        <v>63</v>
      </c>
      <c r="R138" t="s">
        <v>64</v>
      </c>
      <c r="S138" t="s">
        <v>65</v>
      </c>
      <c r="T138" t="s">
        <v>64</v>
      </c>
      <c r="U138" t="s">
        <v>66</v>
      </c>
      <c r="V138" t="s">
        <v>67</v>
      </c>
      <c r="W138" t="s">
        <v>59</v>
      </c>
      <c r="X138">
        <v>281700</v>
      </c>
      <c r="Y138">
        <v>100400</v>
      </c>
      <c r="Z138">
        <v>8063</v>
      </c>
      <c r="AA138" t="s">
        <v>68</v>
      </c>
      <c r="AB138">
        <v>2021</v>
      </c>
      <c r="AC138" t="s">
        <v>1576</v>
      </c>
      <c r="AD138" t="s">
        <v>59</v>
      </c>
      <c r="AE138">
        <v>-76.992509999999996</v>
      </c>
      <c r="AF138">
        <v>14614473</v>
      </c>
      <c r="AG138">
        <v>5814</v>
      </c>
      <c r="AH138" s="3">
        <v>382100</v>
      </c>
      <c r="AI138">
        <v>2021</v>
      </c>
      <c r="AK138" t="s">
        <v>1577</v>
      </c>
      <c r="AL138" t="s">
        <v>1578</v>
      </c>
      <c r="AN138" t="s">
        <v>1579</v>
      </c>
      <c r="AO138" t="s">
        <v>1580</v>
      </c>
      <c r="AP138">
        <v>38.9649</v>
      </c>
      <c r="AQ138" t="s">
        <v>1581</v>
      </c>
      <c r="AR138">
        <v>20783</v>
      </c>
      <c r="AS138" t="s">
        <v>1582</v>
      </c>
      <c r="AU138" t="s">
        <v>330</v>
      </c>
      <c r="AV138">
        <v>2</v>
      </c>
      <c r="AW138">
        <v>2</v>
      </c>
      <c r="AX138">
        <v>2007</v>
      </c>
      <c r="AY138">
        <v>3155</v>
      </c>
      <c r="AZ138">
        <v>2021</v>
      </c>
      <c r="BB138" s="3">
        <v>581000</v>
      </c>
      <c r="BC138" t="s">
        <v>88</v>
      </c>
      <c r="BD138">
        <v>0</v>
      </c>
      <c r="BE138">
        <v>1</v>
      </c>
      <c r="BF138">
        <v>0</v>
      </c>
      <c r="BG138" s="3">
        <v>1113677.2700922401</v>
      </c>
      <c r="BH138" s="6">
        <f t="shared" si="8"/>
        <v>532677.27009224007</v>
      </c>
      <c r="BI138" s="6">
        <f t="shared" si="9"/>
        <v>731577.27009224007</v>
      </c>
      <c r="BJ138" s="6">
        <f t="shared" si="10"/>
        <v>55683.863504612003</v>
      </c>
      <c r="BL138" s="3">
        <f t="shared" si="11"/>
        <v>19105</v>
      </c>
    </row>
    <row r="139" spans="1:64" hidden="1" x14ac:dyDescent="0.2">
      <c r="A139">
        <v>915</v>
      </c>
      <c r="B139" t="s">
        <v>56</v>
      </c>
      <c r="C139" t="s">
        <v>869</v>
      </c>
      <c r="D139" t="s">
        <v>59</v>
      </c>
      <c r="E139">
        <v>1959</v>
      </c>
      <c r="F139">
        <v>0</v>
      </c>
      <c r="G139">
        <v>2</v>
      </c>
      <c r="H139">
        <v>1591</v>
      </c>
      <c r="I139">
        <v>1591</v>
      </c>
      <c r="J139">
        <v>1591</v>
      </c>
      <c r="K139" t="s">
        <v>60</v>
      </c>
      <c r="L139">
        <v>824</v>
      </c>
      <c r="M139">
        <v>3</v>
      </c>
      <c r="N139">
        <v>2</v>
      </c>
      <c r="O139" t="s">
        <v>543</v>
      </c>
      <c r="P139" t="s">
        <v>62</v>
      </c>
      <c r="Q139" t="s">
        <v>63</v>
      </c>
      <c r="R139" t="s">
        <v>64</v>
      </c>
      <c r="S139" t="s">
        <v>1692</v>
      </c>
      <c r="T139" t="s">
        <v>64</v>
      </c>
      <c r="U139" t="s">
        <v>66</v>
      </c>
      <c r="V139" t="s">
        <v>67</v>
      </c>
      <c r="W139" t="s">
        <v>59</v>
      </c>
      <c r="X139">
        <v>183980</v>
      </c>
      <c r="Y139">
        <v>313410</v>
      </c>
      <c r="Z139">
        <v>4376</v>
      </c>
      <c r="AA139" t="s">
        <v>68</v>
      </c>
      <c r="AB139">
        <v>2020</v>
      </c>
      <c r="AC139" t="s">
        <v>274</v>
      </c>
      <c r="AD139" t="s">
        <v>63</v>
      </c>
      <c r="AE139">
        <v>-76.992980000000003</v>
      </c>
      <c r="AF139">
        <v>16067263</v>
      </c>
      <c r="AG139">
        <v>1435</v>
      </c>
      <c r="AH139" s="3">
        <v>497390</v>
      </c>
      <c r="AI139">
        <v>2020</v>
      </c>
      <c r="AK139" t="s">
        <v>70</v>
      </c>
      <c r="AL139" t="s">
        <v>71</v>
      </c>
      <c r="AN139" t="s">
        <v>1410</v>
      </c>
      <c r="AO139" t="s">
        <v>73</v>
      </c>
      <c r="AP139">
        <v>38.956609999999998</v>
      </c>
      <c r="AQ139" t="s">
        <v>1377</v>
      </c>
      <c r="AR139">
        <v>20011</v>
      </c>
      <c r="AS139" t="s">
        <v>1693</v>
      </c>
      <c r="AV139">
        <v>2</v>
      </c>
      <c r="AW139">
        <v>2</v>
      </c>
      <c r="AX139">
        <v>1591</v>
      </c>
      <c r="AY139">
        <v>6404</v>
      </c>
      <c r="BB139" s="3">
        <v>0</v>
      </c>
      <c r="BC139" t="s">
        <v>78</v>
      </c>
      <c r="BD139">
        <v>0</v>
      </c>
      <c r="BE139">
        <v>0</v>
      </c>
      <c r="BF139">
        <v>1</v>
      </c>
      <c r="BG139" s="3">
        <v>522117.753180712</v>
      </c>
      <c r="BH139" s="6">
        <f t="shared" si="8"/>
        <v>522117.753180712</v>
      </c>
      <c r="BI139" s="6">
        <f t="shared" si="9"/>
        <v>24727.753180711996</v>
      </c>
      <c r="BJ139" s="6">
        <f t="shared" si="10"/>
        <v>26105.887659035601</v>
      </c>
      <c r="BK139" t="s">
        <v>1709</v>
      </c>
      <c r="BL139" s="3">
        <f t="shared" si="11"/>
        <v>24869.5</v>
      </c>
    </row>
    <row r="140" spans="1:64" hidden="1" x14ac:dyDescent="0.2">
      <c r="A140">
        <v>557</v>
      </c>
      <c r="B140" t="s">
        <v>55</v>
      </c>
      <c r="C140" t="s">
        <v>58</v>
      </c>
      <c r="D140" t="s">
        <v>59</v>
      </c>
      <c r="E140">
        <v>1923</v>
      </c>
      <c r="F140">
        <v>1</v>
      </c>
      <c r="G140">
        <v>4</v>
      </c>
      <c r="H140">
        <v>4012</v>
      </c>
      <c r="I140">
        <v>4012</v>
      </c>
      <c r="J140">
        <v>2968</v>
      </c>
      <c r="K140" t="s">
        <v>60</v>
      </c>
      <c r="L140">
        <v>5404</v>
      </c>
      <c r="M140">
        <v>6</v>
      </c>
      <c r="N140">
        <v>3.5</v>
      </c>
      <c r="O140" t="s">
        <v>80</v>
      </c>
      <c r="P140" t="s">
        <v>62</v>
      </c>
      <c r="Q140" t="s">
        <v>59</v>
      </c>
      <c r="R140" t="s">
        <v>64</v>
      </c>
      <c r="S140" t="s">
        <v>82</v>
      </c>
      <c r="T140" t="s">
        <v>64</v>
      </c>
      <c r="U140" t="s">
        <v>66</v>
      </c>
      <c r="V140" t="s">
        <v>67</v>
      </c>
      <c r="W140" t="s">
        <v>59</v>
      </c>
      <c r="X140">
        <v>402390</v>
      </c>
      <c r="Y140">
        <v>464980</v>
      </c>
      <c r="Z140">
        <v>6218</v>
      </c>
      <c r="AB140">
        <v>2020</v>
      </c>
      <c r="AC140" t="s">
        <v>1193</v>
      </c>
      <c r="AD140" t="s">
        <v>63</v>
      </c>
      <c r="AE140">
        <v>-77.034229999999994</v>
      </c>
      <c r="AF140">
        <v>16040359</v>
      </c>
      <c r="AG140">
        <v>3300</v>
      </c>
      <c r="AH140" s="3">
        <v>867370</v>
      </c>
      <c r="AI140">
        <v>2020</v>
      </c>
      <c r="AK140" t="s">
        <v>70</v>
      </c>
      <c r="AL140" t="s">
        <v>71</v>
      </c>
      <c r="AN140" t="s">
        <v>642</v>
      </c>
      <c r="AO140" t="s">
        <v>73</v>
      </c>
      <c r="AP140">
        <v>38.955559999999998</v>
      </c>
      <c r="AQ140" t="s">
        <v>1194</v>
      </c>
      <c r="AR140">
        <v>20011</v>
      </c>
      <c r="AS140" t="s">
        <v>1195</v>
      </c>
      <c r="AU140" t="s">
        <v>136</v>
      </c>
      <c r="AV140">
        <v>2</v>
      </c>
      <c r="AW140">
        <v>2</v>
      </c>
      <c r="AX140">
        <v>3095</v>
      </c>
      <c r="AY140">
        <v>3625</v>
      </c>
      <c r="BA140" t="s">
        <v>77</v>
      </c>
      <c r="BB140" s="3">
        <v>999000</v>
      </c>
      <c r="BC140" t="s">
        <v>123</v>
      </c>
      <c r="BD140">
        <v>0</v>
      </c>
      <c r="BE140">
        <v>1</v>
      </c>
      <c r="BF140">
        <v>0</v>
      </c>
      <c r="BG140" s="3">
        <v>1515076.31023481</v>
      </c>
      <c r="BH140" s="6">
        <f t="shared" si="8"/>
        <v>516076.31023480999</v>
      </c>
      <c r="BI140" s="6">
        <f t="shared" si="9"/>
        <v>647706.31023480999</v>
      </c>
      <c r="BJ140" s="6">
        <f t="shared" si="10"/>
        <v>75753.815511740497</v>
      </c>
      <c r="BL140" s="3">
        <f t="shared" si="11"/>
        <v>43368.5</v>
      </c>
    </row>
    <row r="141" spans="1:64" hidden="1" x14ac:dyDescent="0.2">
      <c r="A141">
        <v>415</v>
      </c>
      <c r="B141" t="s">
        <v>55</v>
      </c>
      <c r="C141" t="s">
        <v>58</v>
      </c>
      <c r="D141" t="s">
        <v>59</v>
      </c>
      <c r="E141">
        <v>1971</v>
      </c>
      <c r="F141">
        <v>1</v>
      </c>
      <c r="G141">
        <v>4</v>
      </c>
      <c r="H141">
        <v>3857</v>
      </c>
      <c r="I141">
        <v>3197</v>
      </c>
      <c r="J141">
        <v>2597</v>
      </c>
      <c r="K141" t="s">
        <v>113</v>
      </c>
      <c r="L141">
        <v>6504</v>
      </c>
      <c r="M141">
        <v>5</v>
      </c>
      <c r="N141">
        <v>3.5</v>
      </c>
      <c r="O141" t="s">
        <v>543</v>
      </c>
      <c r="P141" t="s">
        <v>62</v>
      </c>
      <c r="Q141" t="s">
        <v>63</v>
      </c>
      <c r="R141" t="s">
        <v>64</v>
      </c>
      <c r="S141" t="s">
        <v>65</v>
      </c>
      <c r="T141" t="s">
        <v>64</v>
      </c>
      <c r="U141" t="s">
        <v>66</v>
      </c>
      <c r="V141" t="s">
        <v>67</v>
      </c>
      <c r="W141" t="s">
        <v>59</v>
      </c>
      <c r="X141">
        <v>423000</v>
      </c>
      <c r="Y141">
        <v>684600</v>
      </c>
      <c r="Z141">
        <v>9095</v>
      </c>
      <c r="AA141" t="s">
        <v>68</v>
      </c>
      <c r="AB141">
        <v>2021</v>
      </c>
      <c r="AC141" t="s">
        <v>198</v>
      </c>
      <c r="AD141" t="s">
        <v>59</v>
      </c>
      <c r="AE141">
        <v>-77.132509999999996</v>
      </c>
      <c r="AF141">
        <v>13928060</v>
      </c>
      <c r="AG141">
        <v>11391</v>
      </c>
      <c r="AH141" s="3">
        <v>1107600</v>
      </c>
      <c r="AI141">
        <v>2021</v>
      </c>
      <c r="AK141" t="s">
        <v>116</v>
      </c>
      <c r="AL141" t="s">
        <v>117</v>
      </c>
      <c r="AN141" t="s">
        <v>775</v>
      </c>
      <c r="AO141" t="s">
        <v>119</v>
      </c>
      <c r="AP141">
        <v>38.98657</v>
      </c>
      <c r="AQ141" t="s">
        <v>702</v>
      </c>
      <c r="AR141">
        <v>20817</v>
      </c>
      <c r="AS141" t="s">
        <v>993</v>
      </c>
      <c r="AT141" t="s">
        <v>59</v>
      </c>
      <c r="AU141" t="s">
        <v>994</v>
      </c>
      <c r="AV141">
        <v>1</v>
      </c>
      <c r="AW141">
        <v>3</v>
      </c>
      <c r="AX141">
        <v>3197</v>
      </c>
      <c r="AY141">
        <v>5538</v>
      </c>
      <c r="AZ141">
        <v>2019</v>
      </c>
      <c r="BB141" s="3">
        <v>1242000</v>
      </c>
      <c r="BC141" t="s">
        <v>78</v>
      </c>
      <c r="BD141">
        <v>0</v>
      </c>
      <c r="BE141">
        <v>1</v>
      </c>
      <c r="BF141">
        <v>0</v>
      </c>
      <c r="BG141" s="3">
        <v>1729911.26292926</v>
      </c>
      <c r="BH141" s="6">
        <f t="shared" si="8"/>
        <v>487911.26292926003</v>
      </c>
      <c r="BI141" s="6">
        <f t="shared" si="9"/>
        <v>622311.26292926003</v>
      </c>
      <c r="BJ141" s="6">
        <f t="shared" si="10"/>
        <v>86495.563146463013</v>
      </c>
      <c r="BL141" s="3">
        <f t="shared" si="11"/>
        <v>55380</v>
      </c>
    </row>
    <row r="142" spans="1:64" hidden="1" x14ac:dyDescent="0.2">
      <c r="A142">
        <v>71</v>
      </c>
      <c r="B142" t="s">
        <v>55</v>
      </c>
      <c r="C142" t="s">
        <v>58</v>
      </c>
      <c r="D142" t="s">
        <v>59</v>
      </c>
      <c r="E142">
        <v>1957</v>
      </c>
      <c r="F142">
        <v>2</v>
      </c>
      <c r="G142">
        <v>3</v>
      </c>
      <c r="H142">
        <v>6048</v>
      </c>
      <c r="I142">
        <v>6048</v>
      </c>
      <c r="J142">
        <v>4648</v>
      </c>
      <c r="K142" t="s">
        <v>113</v>
      </c>
      <c r="L142">
        <v>6216</v>
      </c>
      <c r="M142">
        <v>5</v>
      </c>
      <c r="N142">
        <v>4</v>
      </c>
      <c r="O142" t="s">
        <v>80</v>
      </c>
      <c r="P142" t="s">
        <v>62</v>
      </c>
      <c r="Q142" t="s">
        <v>63</v>
      </c>
      <c r="R142" t="s">
        <v>64</v>
      </c>
      <c r="S142" t="s">
        <v>65</v>
      </c>
      <c r="T142" t="s">
        <v>64</v>
      </c>
      <c r="U142" t="s">
        <v>66</v>
      </c>
      <c r="V142" t="s">
        <v>67</v>
      </c>
      <c r="W142" t="s">
        <v>59</v>
      </c>
      <c r="X142">
        <v>613900</v>
      </c>
      <c r="Y142">
        <v>1283600</v>
      </c>
      <c r="Z142">
        <v>14544</v>
      </c>
      <c r="AA142" t="s">
        <v>380</v>
      </c>
      <c r="AB142">
        <v>2021</v>
      </c>
      <c r="AC142" t="s">
        <v>198</v>
      </c>
      <c r="AD142" t="s">
        <v>59</v>
      </c>
      <c r="AE142">
        <v>-77.110150000000004</v>
      </c>
      <c r="AF142">
        <v>13867029</v>
      </c>
      <c r="AG142">
        <v>21444</v>
      </c>
      <c r="AH142" s="3">
        <v>1897500</v>
      </c>
      <c r="AI142">
        <v>2021</v>
      </c>
      <c r="AK142" t="s">
        <v>116</v>
      </c>
      <c r="AL142" t="s">
        <v>117</v>
      </c>
      <c r="AN142" t="s">
        <v>260</v>
      </c>
      <c r="AO142" t="s">
        <v>128</v>
      </c>
      <c r="AP142">
        <v>38.971040000000002</v>
      </c>
      <c r="AQ142" t="s">
        <v>381</v>
      </c>
      <c r="AR142">
        <v>20815</v>
      </c>
      <c r="AS142" t="s">
        <v>382</v>
      </c>
      <c r="AU142" t="s">
        <v>383</v>
      </c>
      <c r="AV142">
        <v>2</v>
      </c>
      <c r="AW142">
        <v>2</v>
      </c>
      <c r="AX142">
        <v>4139</v>
      </c>
      <c r="AY142">
        <v>6618</v>
      </c>
      <c r="BB142" s="3">
        <v>2500000</v>
      </c>
      <c r="BC142" t="s">
        <v>78</v>
      </c>
      <c r="BD142">
        <v>0</v>
      </c>
      <c r="BE142">
        <v>1</v>
      </c>
      <c r="BF142">
        <v>0</v>
      </c>
      <c r="BG142" s="3">
        <v>1987765.16241186</v>
      </c>
      <c r="BH142" s="6">
        <f t="shared" si="8"/>
        <v>-512234.83758814004</v>
      </c>
      <c r="BI142" s="6">
        <f t="shared" si="9"/>
        <v>90265.162411859958</v>
      </c>
      <c r="BJ142" s="6">
        <f t="shared" si="10"/>
        <v>99388.258120593004</v>
      </c>
      <c r="BK142" t="s">
        <v>1702</v>
      </c>
      <c r="BL142" s="3">
        <f t="shared" si="11"/>
        <v>94875</v>
      </c>
    </row>
    <row r="143" spans="1:64" hidden="1" x14ac:dyDescent="0.2">
      <c r="A143">
        <v>604</v>
      </c>
      <c r="B143" t="s">
        <v>55</v>
      </c>
      <c r="C143" t="s">
        <v>1259</v>
      </c>
      <c r="D143" t="s">
        <v>59</v>
      </c>
      <c r="E143">
        <v>1955</v>
      </c>
      <c r="F143">
        <v>0</v>
      </c>
      <c r="G143">
        <v>3</v>
      </c>
      <c r="H143">
        <v>2980</v>
      </c>
      <c r="I143">
        <v>2980</v>
      </c>
      <c r="J143">
        <v>1950</v>
      </c>
      <c r="K143" t="s">
        <v>143</v>
      </c>
      <c r="L143">
        <v>4145</v>
      </c>
      <c r="M143">
        <v>6</v>
      </c>
      <c r="N143">
        <v>5</v>
      </c>
      <c r="O143" t="s">
        <v>80</v>
      </c>
      <c r="P143" t="s">
        <v>62</v>
      </c>
      <c r="Q143" t="s">
        <v>63</v>
      </c>
      <c r="R143" t="s">
        <v>64</v>
      </c>
      <c r="S143" t="s">
        <v>221</v>
      </c>
      <c r="T143" t="s">
        <v>64</v>
      </c>
      <c r="U143" t="s">
        <v>66</v>
      </c>
      <c r="V143" t="s">
        <v>67</v>
      </c>
      <c r="W143" t="s">
        <v>59</v>
      </c>
      <c r="X143">
        <v>336000</v>
      </c>
      <c r="Y143">
        <v>587300</v>
      </c>
      <c r="Z143">
        <v>5636</v>
      </c>
      <c r="AB143">
        <v>2021</v>
      </c>
      <c r="AC143" t="s">
        <v>335</v>
      </c>
      <c r="AD143" t="s">
        <v>59</v>
      </c>
      <c r="AE143">
        <v>-77.111590000000007</v>
      </c>
      <c r="AF143">
        <v>10674397</v>
      </c>
      <c r="AG143">
        <v>9509</v>
      </c>
      <c r="AH143" s="3">
        <v>923300</v>
      </c>
      <c r="AI143">
        <v>2021</v>
      </c>
      <c r="AK143" t="s">
        <v>148</v>
      </c>
      <c r="AL143" t="s">
        <v>149</v>
      </c>
      <c r="AO143" t="s">
        <v>150</v>
      </c>
      <c r="AP143">
        <v>38.898310000000002</v>
      </c>
      <c r="AQ143" t="s">
        <v>1260</v>
      </c>
      <c r="AR143">
        <v>22207</v>
      </c>
      <c r="AS143" t="s">
        <v>1261</v>
      </c>
      <c r="AV143">
        <v>0</v>
      </c>
      <c r="AW143">
        <v>0</v>
      </c>
      <c r="AX143">
        <v>2020</v>
      </c>
      <c r="AY143">
        <v>3139</v>
      </c>
      <c r="AZ143">
        <v>2020</v>
      </c>
      <c r="BA143" t="s">
        <v>242</v>
      </c>
      <c r="BB143" s="3">
        <v>950000</v>
      </c>
      <c r="BC143" t="s">
        <v>123</v>
      </c>
      <c r="BD143">
        <v>0</v>
      </c>
      <c r="BE143">
        <v>1</v>
      </c>
      <c r="BF143">
        <v>0</v>
      </c>
      <c r="BG143" s="3">
        <v>1423759.32930114</v>
      </c>
      <c r="BH143" s="6">
        <f t="shared" si="8"/>
        <v>473759.32930114004</v>
      </c>
      <c r="BI143" s="6">
        <f t="shared" si="9"/>
        <v>500459.32930114004</v>
      </c>
      <c r="BJ143" s="6">
        <f t="shared" si="10"/>
        <v>71187.966465057005</v>
      </c>
      <c r="BL143" s="3">
        <f t="shared" si="11"/>
        <v>46165</v>
      </c>
    </row>
    <row r="144" spans="1:64" hidden="1" x14ac:dyDescent="0.2">
      <c r="A144">
        <v>558</v>
      </c>
      <c r="B144" t="s">
        <v>55</v>
      </c>
      <c r="C144" t="s">
        <v>615</v>
      </c>
      <c r="D144" t="s">
        <v>59</v>
      </c>
      <c r="E144">
        <v>1950</v>
      </c>
      <c r="F144">
        <v>2</v>
      </c>
      <c r="G144">
        <v>2</v>
      </c>
      <c r="H144">
        <v>3726</v>
      </c>
      <c r="I144">
        <v>3300</v>
      </c>
      <c r="J144">
        <v>2400</v>
      </c>
      <c r="K144" t="s">
        <v>60</v>
      </c>
      <c r="L144">
        <v>7060</v>
      </c>
      <c r="M144">
        <v>3</v>
      </c>
      <c r="N144">
        <v>4</v>
      </c>
      <c r="O144" t="s">
        <v>220</v>
      </c>
      <c r="P144" t="s">
        <v>62</v>
      </c>
      <c r="Q144" t="s">
        <v>63</v>
      </c>
      <c r="R144" t="s">
        <v>64</v>
      </c>
      <c r="S144" t="s">
        <v>65</v>
      </c>
      <c r="T144" t="s">
        <v>64</v>
      </c>
      <c r="U144" t="s">
        <v>66</v>
      </c>
      <c r="V144" t="s">
        <v>67</v>
      </c>
      <c r="W144" t="s">
        <v>59</v>
      </c>
      <c r="X144">
        <v>368690</v>
      </c>
      <c r="Y144">
        <v>496220</v>
      </c>
      <c r="Z144">
        <v>8529</v>
      </c>
      <c r="AB144">
        <v>2020</v>
      </c>
      <c r="AC144" t="s">
        <v>191</v>
      </c>
      <c r="AD144" t="s">
        <v>63</v>
      </c>
      <c r="AE144">
        <v>-77.054360000000003</v>
      </c>
      <c r="AF144">
        <v>16031561</v>
      </c>
      <c r="AG144">
        <v>3306</v>
      </c>
      <c r="AH144" s="3">
        <v>864910</v>
      </c>
      <c r="AI144">
        <v>2020</v>
      </c>
      <c r="AK144" t="s">
        <v>70</v>
      </c>
      <c r="AL144" t="s">
        <v>71</v>
      </c>
      <c r="AN144" t="s">
        <v>616</v>
      </c>
      <c r="AO144" t="s">
        <v>73</v>
      </c>
      <c r="AP144">
        <v>38.983719999999998</v>
      </c>
      <c r="AQ144" t="s">
        <v>188</v>
      </c>
      <c r="AR144">
        <v>20015</v>
      </c>
      <c r="AS144" t="s">
        <v>1196</v>
      </c>
      <c r="AU144" t="s">
        <v>1197</v>
      </c>
      <c r="AV144">
        <v>1</v>
      </c>
      <c r="AW144">
        <v>3</v>
      </c>
      <c r="AX144">
        <v>2205</v>
      </c>
      <c r="AY144">
        <v>1402</v>
      </c>
      <c r="BA144" t="s">
        <v>77</v>
      </c>
      <c r="BB144" s="3">
        <v>999000</v>
      </c>
      <c r="BC144" t="s">
        <v>88</v>
      </c>
      <c r="BD144">
        <v>0</v>
      </c>
      <c r="BE144">
        <v>1</v>
      </c>
      <c r="BF144">
        <v>0</v>
      </c>
      <c r="BG144" s="3">
        <v>1469890.2332550201</v>
      </c>
      <c r="BH144" s="6">
        <f t="shared" si="8"/>
        <v>470890.23325502011</v>
      </c>
      <c r="BI144" s="6">
        <f t="shared" si="9"/>
        <v>604980.23325502011</v>
      </c>
      <c r="BJ144" s="6">
        <f t="shared" si="10"/>
        <v>73494.511662751014</v>
      </c>
      <c r="BL144" s="3">
        <f t="shared" si="11"/>
        <v>43245.5</v>
      </c>
    </row>
    <row r="145" spans="1:64" hidden="1" x14ac:dyDescent="0.2">
      <c r="A145">
        <v>78</v>
      </c>
      <c r="B145" t="s">
        <v>55</v>
      </c>
      <c r="C145" t="s">
        <v>79</v>
      </c>
      <c r="D145" t="s">
        <v>59</v>
      </c>
      <c r="E145">
        <v>2018</v>
      </c>
      <c r="F145">
        <v>1</v>
      </c>
      <c r="G145">
        <v>3</v>
      </c>
      <c r="H145">
        <v>6100</v>
      </c>
      <c r="I145">
        <v>6100</v>
      </c>
      <c r="J145">
        <v>4251</v>
      </c>
      <c r="K145" t="s">
        <v>143</v>
      </c>
      <c r="L145">
        <v>4212</v>
      </c>
      <c r="M145">
        <v>5</v>
      </c>
      <c r="N145">
        <v>5.5</v>
      </c>
      <c r="O145" t="s">
        <v>144</v>
      </c>
      <c r="P145" t="s">
        <v>62</v>
      </c>
      <c r="Q145" t="s">
        <v>63</v>
      </c>
      <c r="R145" t="s">
        <v>245</v>
      </c>
      <c r="S145" t="s">
        <v>407</v>
      </c>
      <c r="T145" t="s">
        <v>173</v>
      </c>
      <c r="U145" t="s">
        <v>66</v>
      </c>
      <c r="V145" t="s">
        <v>67</v>
      </c>
      <c r="W145" t="s">
        <v>59</v>
      </c>
      <c r="X145">
        <v>1266400</v>
      </c>
      <c r="Y145">
        <v>710500</v>
      </c>
      <c r="Z145">
        <v>10375</v>
      </c>
      <c r="AA145" t="s">
        <v>68</v>
      </c>
      <c r="AB145">
        <v>2021</v>
      </c>
      <c r="AC145" t="s">
        <v>147</v>
      </c>
      <c r="AD145" t="s">
        <v>59</v>
      </c>
      <c r="AE145">
        <v>-77.130139999999997</v>
      </c>
      <c r="AF145">
        <v>10669975</v>
      </c>
      <c r="AG145">
        <v>20362</v>
      </c>
      <c r="AH145" s="3">
        <v>1976900</v>
      </c>
      <c r="AI145">
        <v>2021</v>
      </c>
      <c r="AK145" t="s">
        <v>148</v>
      </c>
      <c r="AL145" t="s">
        <v>149</v>
      </c>
      <c r="AO145" t="s">
        <v>150</v>
      </c>
      <c r="AP145">
        <v>38.923870000000001</v>
      </c>
      <c r="AQ145" t="s">
        <v>408</v>
      </c>
      <c r="AR145">
        <v>22207</v>
      </c>
      <c r="AS145" t="s">
        <v>409</v>
      </c>
      <c r="AT145" t="s">
        <v>59</v>
      </c>
      <c r="AU145" t="s">
        <v>410</v>
      </c>
      <c r="AV145">
        <v>2</v>
      </c>
      <c r="AW145">
        <v>6</v>
      </c>
      <c r="AX145">
        <v>4251</v>
      </c>
      <c r="AY145">
        <v>4600</v>
      </c>
      <c r="BA145" t="s">
        <v>242</v>
      </c>
      <c r="BB145" s="3">
        <v>2495000</v>
      </c>
      <c r="BC145" t="s">
        <v>123</v>
      </c>
      <c r="BD145">
        <v>0</v>
      </c>
      <c r="BE145">
        <v>1</v>
      </c>
      <c r="BF145">
        <v>0</v>
      </c>
      <c r="BG145" s="3">
        <v>2071638.12924087</v>
      </c>
      <c r="BH145" s="6">
        <f t="shared" si="8"/>
        <v>-423361.87075912999</v>
      </c>
      <c r="BI145" s="6">
        <f t="shared" si="9"/>
        <v>94738.12924087001</v>
      </c>
      <c r="BJ145" s="6">
        <f t="shared" si="10"/>
        <v>103581.90646204351</v>
      </c>
      <c r="BK145" t="s">
        <v>1702</v>
      </c>
      <c r="BL145" s="3">
        <f t="shared" si="11"/>
        <v>98845</v>
      </c>
    </row>
    <row r="146" spans="1:64" hidden="1" x14ac:dyDescent="0.2">
      <c r="A146">
        <v>736</v>
      </c>
      <c r="B146" t="s">
        <v>55</v>
      </c>
      <c r="C146" t="s">
        <v>79</v>
      </c>
      <c r="D146" t="s">
        <v>59</v>
      </c>
      <c r="E146">
        <v>1923</v>
      </c>
      <c r="F146">
        <v>0</v>
      </c>
      <c r="G146">
        <v>3</v>
      </c>
      <c r="H146">
        <v>1925</v>
      </c>
      <c r="I146">
        <v>1335</v>
      </c>
      <c r="J146">
        <v>1335</v>
      </c>
      <c r="K146" t="s">
        <v>113</v>
      </c>
      <c r="L146">
        <v>7418</v>
      </c>
      <c r="M146">
        <v>3</v>
      </c>
      <c r="N146">
        <v>2</v>
      </c>
      <c r="O146" t="s">
        <v>114</v>
      </c>
      <c r="P146" t="s">
        <v>62</v>
      </c>
      <c r="Q146" t="s">
        <v>63</v>
      </c>
      <c r="R146" t="s">
        <v>64</v>
      </c>
      <c r="S146" t="s">
        <v>221</v>
      </c>
      <c r="T146" t="s">
        <v>64</v>
      </c>
      <c r="U146" t="s">
        <v>66</v>
      </c>
      <c r="V146" t="s">
        <v>67</v>
      </c>
      <c r="W146" t="s">
        <v>59</v>
      </c>
      <c r="X146">
        <v>178700</v>
      </c>
      <c r="Y146">
        <v>351400</v>
      </c>
      <c r="Z146">
        <v>8532</v>
      </c>
      <c r="AA146" t="s">
        <v>380</v>
      </c>
      <c r="AB146">
        <v>2021</v>
      </c>
      <c r="AC146" t="s">
        <v>115</v>
      </c>
      <c r="AD146" t="s">
        <v>59</v>
      </c>
      <c r="AE146">
        <v>-77.006399999999999</v>
      </c>
      <c r="AF146">
        <v>14010215</v>
      </c>
      <c r="AG146">
        <v>8819</v>
      </c>
      <c r="AH146" s="3">
        <v>530100</v>
      </c>
      <c r="AI146">
        <v>2021</v>
      </c>
      <c r="AK146" t="s">
        <v>116</v>
      </c>
      <c r="AL146" t="s">
        <v>117</v>
      </c>
      <c r="AM146" t="s">
        <v>931</v>
      </c>
      <c r="AN146" t="s">
        <v>932</v>
      </c>
      <c r="AO146" t="s">
        <v>932</v>
      </c>
      <c r="AP146">
        <v>38.980780000000003</v>
      </c>
      <c r="AQ146" t="s">
        <v>1444</v>
      </c>
      <c r="AR146">
        <v>20912</v>
      </c>
      <c r="AS146" t="s">
        <v>1445</v>
      </c>
      <c r="AU146" t="s">
        <v>1446</v>
      </c>
      <c r="AV146">
        <v>0</v>
      </c>
      <c r="AW146">
        <v>0</v>
      </c>
      <c r="AX146">
        <v>1089</v>
      </c>
      <c r="AY146">
        <v>4538</v>
      </c>
      <c r="BB146" s="3">
        <v>799000</v>
      </c>
      <c r="BC146" t="s">
        <v>88</v>
      </c>
      <c r="BD146">
        <v>0</v>
      </c>
      <c r="BE146">
        <v>1</v>
      </c>
      <c r="BF146">
        <v>0</v>
      </c>
      <c r="BG146" s="3">
        <v>624992.29089814401</v>
      </c>
      <c r="BH146" s="6">
        <f t="shared" si="8"/>
        <v>-174007.70910185599</v>
      </c>
      <c r="BI146" s="6">
        <f t="shared" si="9"/>
        <v>94892.290898144012</v>
      </c>
      <c r="BJ146" s="6">
        <f t="shared" si="10"/>
        <v>31249.614544907203</v>
      </c>
      <c r="BK146" t="s">
        <v>1702</v>
      </c>
      <c r="BL146" s="3">
        <f t="shared" si="11"/>
        <v>26505</v>
      </c>
    </row>
    <row r="147" spans="1:64" hidden="1" x14ac:dyDescent="0.2">
      <c r="A147">
        <v>372</v>
      </c>
      <c r="B147" t="s">
        <v>54</v>
      </c>
      <c r="C147" t="s">
        <v>89</v>
      </c>
      <c r="D147" t="s">
        <v>59</v>
      </c>
      <c r="E147">
        <v>1910</v>
      </c>
      <c r="F147">
        <v>1</v>
      </c>
      <c r="G147">
        <v>4</v>
      </c>
      <c r="H147">
        <v>3210</v>
      </c>
      <c r="I147">
        <v>2250</v>
      </c>
      <c r="J147">
        <v>2250</v>
      </c>
      <c r="K147" t="s">
        <v>60</v>
      </c>
      <c r="L147">
        <v>1638</v>
      </c>
      <c r="M147">
        <v>5</v>
      </c>
      <c r="N147">
        <v>1.5</v>
      </c>
      <c r="O147" t="s">
        <v>927</v>
      </c>
      <c r="P147" t="s">
        <v>62</v>
      </c>
      <c r="Q147" t="s">
        <v>63</v>
      </c>
      <c r="R147" t="s">
        <v>64</v>
      </c>
      <c r="S147" t="s">
        <v>82</v>
      </c>
      <c r="T147" t="s">
        <v>64</v>
      </c>
      <c r="U147" t="s">
        <v>66</v>
      </c>
      <c r="V147" t="s">
        <v>67</v>
      </c>
      <c r="W147" t="s">
        <v>59</v>
      </c>
      <c r="X147">
        <v>421310</v>
      </c>
      <c r="Y147">
        <v>587260</v>
      </c>
      <c r="Z147">
        <v>2997</v>
      </c>
      <c r="AB147">
        <v>2020</v>
      </c>
      <c r="AC147" t="s">
        <v>471</v>
      </c>
      <c r="AD147" t="s">
        <v>63</v>
      </c>
      <c r="AE147">
        <v>-77.037980000000005</v>
      </c>
      <c r="AF147">
        <v>16036192</v>
      </c>
      <c r="AG147">
        <v>8315</v>
      </c>
      <c r="AH147" s="3">
        <v>1008570</v>
      </c>
      <c r="AI147">
        <v>2020</v>
      </c>
      <c r="AK147" t="s">
        <v>70</v>
      </c>
      <c r="AL147" t="s">
        <v>71</v>
      </c>
      <c r="AN147" t="s">
        <v>838</v>
      </c>
      <c r="AO147" t="s">
        <v>73</v>
      </c>
      <c r="AP147">
        <v>38.928559999999997</v>
      </c>
      <c r="AQ147" t="s">
        <v>928</v>
      </c>
      <c r="AR147">
        <v>20010</v>
      </c>
      <c r="AS147" t="s">
        <v>929</v>
      </c>
      <c r="AU147" t="s">
        <v>930</v>
      </c>
      <c r="AV147">
        <v>1</v>
      </c>
      <c r="AW147">
        <v>1</v>
      </c>
      <c r="AX147">
        <v>2160</v>
      </c>
      <c r="AY147">
        <v>2751</v>
      </c>
      <c r="BB147" s="3">
        <v>1299000</v>
      </c>
      <c r="BC147" t="s">
        <v>88</v>
      </c>
      <c r="BD147">
        <v>1</v>
      </c>
      <c r="BE147">
        <v>0</v>
      </c>
      <c r="BF147">
        <v>0</v>
      </c>
      <c r="BG147" s="3">
        <v>1105057.4020352601</v>
      </c>
      <c r="BH147" s="6">
        <f t="shared" si="8"/>
        <v>-193942.59796473989</v>
      </c>
      <c r="BI147" s="6">
        <f t="shared" si="9"/>
        <v>96487.402035260107</v>
      </c>
      <c r="BJ147" s="6">
        <f t="shared" si="10"/>
        <v>55252.870101763008</v>
      </c>
      <c r="BK147" t="s">
        <v>1702</v>
      </c>
      <c r="BL147" s="3">
        <f t="shared" si="11"/>
        <v>50428.5</v>
      </c>
    </row>
    <row r="148" spans="1:64" hidden="1" x14ac:dyDescent="0.2">
      <c r="A148">
        <v>890</v>
      </c>
      <c r="B148" t="s">
        <v>55</v>
      </c>
      <c r="C148" t="s">
        <v>58</v>
      </c>
      <c r="D148" t="s">
        <v>59</v>
      </c>
      <c r="E148">
        <v>1941</v>
      </c>
      <c r="F148">
        <v>0</v>
      </c>
      <c r="G148">
        <v>3</v>
      </c>
      <c r="H148">
        <v>2300</v>
      </c>
      <c r="I148">
        <v>2300</v>
      </c>
      <c r="J148">
        <v>1550</v>
      </c>
      <c r="K148" t="s">
        <v>113</v>
      </c>
      <c r="L148">
        <v>904</v>
      </c>
      <c r="M148">
        <v>5</v>
      </c>
      <c r="N148">
        <v>3</v>
      </c>
      <c r="O148" t="s">
        <v>543</v>
      </c>
      <c r="P148" t="s">
        <v>62</v>
      </c>
      <c r="Q148" t="s">
        <v>63</v>
      </c>
      <c r="R148" t="s">
        <v>64</v>
      </c>
      <c r="S148" t="s">
        <v>221</v>
      </c>
      <c r="T148" t="s">
        <v>64</v>
      </c>
      <c r="U148" t="s">
        <v>66</v>
      </c>
      <c r="V148" t="s">
        <v>67</v>
      </c>
      <c r="W148" t="s">
        <v>59</v>
      </c>
      <c r="X148">
        <v>201600</v>
      </c>
      <c r="Y148">
        <v>100200</v>
      </c>
      <c r="Z148">
        <v>6000</v>
      </c>
      <c r="AB148">
        <v>2021</v>
      </c>
      <c r="AC148" t="s">
        <v>1576</v>
      </c>
      <c r="AD148" t="s">
        <v>59</v>
      </c>
      <c r="AE148">
        <v>-76.992040000000003</v>
      </c>
      <c r="AF148">
        <v>14663025</v>
      </c>
      <c r="AG148">
        <v>4750</v>
      </c>
      <c r="AH148" s="3">
        <v>301800</v>
      </c>
      <c r="AI148">
        <v>2021</v>
      </c>
      <c r="AK148" t="s">
        <v>1577</v>
      </c>
      <c r="AL148" t="s">
        <v>1578</v>
      </c>
      <c r="AN148" t="s">
        <v>1601</v>
      </c>
      <c r="AO148" t="s">
        <v>1580</v>
      </c>
      <c r="AP148">
        <v>38.968910000000001</v>
      </c>
      <c r="AQ148" t="s">
        <v>1644</v>
      </c>
      <c r="AR148">
        <v>20783</v>
      </c>
      <c r="AS148" t="s">
        <v>1645</v>
      </c>
      <c r="AU148" t="s">
        <v>1646</v>
      </c>
      <c r="AV148">
        <v>0</v>
      </c>
      <c r="AW148">
        <v>3</v>
      </c>
      <c r="AX148">
        <v>1169</v>
      </c>
      <c r="AY148">
        <v>5014</v>
      </c>
      <c r="BB148" s="3">
        <v>349900</v>
      </c>
      <c r="BC148" t="s">
        <v>88</v>
      </c>
      <c r="BD148">
        <v>0</v>
      </c>
      <c r="BE148">
        <v>1</v>
      </c>
      <c r="BF148">
        <v>0</v>
      </c>
      <c r="BG148" s="3">
        <v>798253.97077146103</v>
      </c>
      <c r="BH148" s="6">
        <f t="shared" si="8"/>
        <v>448353.97077146103</v>
      </c>
      <c r="BI148" s="6">
        <f t="shared" si="9"/>
        <v>496453.97077146103</v>
      </c>
      <c r="BJ148" s="6">
        <f t="shared" si="10"/>
        <v>39912.698538573051</v>
      </c>
      <c r="BL148" s="3">
        <f t="shared" si="11"/>
        <v>15090</v>
      </c>
    </row>
    <row r="149" spans="1:64" hidden="1" x14ac:dyDescent="0.2">
      <c r="A149">
        <v>444</v>
      </c>
      <c r="B149" t="s">
        <v>55</v>
      </c>
      <c r="D149" t="s">
        <v>59</v>
      </c>
      <c r="E149">
        <v>1940</v>
      </c>
      <c r="F149">
        <v>2</v>
      </c>
      <c r="G149">
        <v>2</v>
      </c>
      <c r="H149">
        <v>1823</v>
      </c>
      <c r="I149">
        <v>1577</v>
      </c>
      <c r="J149">
        <v>1303</v>
      </c>
      <c r="K149" t="s">
        <v>60</v>
      </c>
      <c r="L149">
        <v>4537</v>
      </c>
      <c r="M149">
        <v>3</v>
      </c>
      <c r="N149">
        <v>1.5</v>
      </c>
      <c r="O149" t="s">
        <v>80</v>
      </c>
      <c r="P149" t="s">
        <v>62</v>
      </c>
      <c r="Q149" t="s">
        <v>63</v>
      </c>
      <c r="R149" t="s">
        <v>64</v>
      </c>
      <c r="S149" t="s">
        <v>221</v>
      </c>
      <c r="T149" t="s">
        <v>64</v>
      </c>
      <c r="U149" t="s">
        <v>66</v>
      </c>
      <c r="V149" t="s">
        <v>67</v>
      </c>
      <c r="W149" t="s">
        <v>59</v>
      </c>
      <c r="X149">
        <v>252580</v>
      </c>
      <c r="Y149">
        <v>559480</v>
      </c>
      <c r="Z149">
        <v>2722</v>
      </c>
      <c r="AB149">
        <v>2020</v>
      </c>
      <c r="AC149" t="s">
        <v>138</v>
      </c>
      <c r="AD149" t="s">
        <v>63</v>
      </c>
      <c r="AE149">
        <v>-77.074349999999995</v>
      </c>
      <c r="AF149">
        <v>16021318</v>
      </c>
      <c r="AG149">
        <v>6878</v>
      </c>
      <c r="AH149" s="3">
        <v>812060</v>
      </c>
      <c r="AI149">
        <v>2020</v>
      </c>
      <c r="AK149" t="s">
        <v>70</v>
      </c>
      <c r="AL149" t="s">
        <v>71</v>
      </c>
      <c r="AN149" t="s">
        <v>591</v>
      </c>
      <c r="AO149" t="s">
        <v>73</v>
      </c>
      <c r="AP149">
        <v>38.949379999999998</v>
      </c>
      <c r="AQ149" t="s">
        <v>569</v>
      </c>
      <c r="AR149">
        <v>20016</v>
      </c>
      <c r="AS149" t="s">
        <v>1023</v>
      </c>
      <c r="AU149" t="s">
        <v>1024</v>
      </c>
      <c r="AV149">
        <v>1</v>
      </c>
      <c r="AW149">
        <v>1</v>
      </c>
      <c r="AX149">
        <v>1577</v>
      </c>
      <c r="AY149">
        <v>1827</v>
      </c>
      <c r="BA149" t="s">
        <v>77</v>
      </c>
      <c r="BB149" s="3">
        <v>1200000</v>
      </c>
      <c r="BC149" t="s">
        <v>78</v>
      </c>
      <c r="BD149">
        <v>0</v>
      </c>
      <c r="BE149">
        <v>1</v>
      </c>
      <c r="BF149">
        <v>0</v>
      </c>
      <c r="BG149" s="3">
        <v>914979.10435652698</v>
      </c>
      <c r="BH149" s="6">
        <f t="shared" si="8"/>
        <v>-285020.89564347302</v>
      </c>
      <c r="BI149" s="6">
        <f t="shared" si="9"/>
        <v>102919.10435652698</v>
      </c>
      <c r="BJ149" s="6">
        <f t="shared" si="10"/>
        <v>45748.955217826355</v>
      </c>
      <c r="BK149" t="s">
        <v>1702</v>
      </c>
      <c r="BL149" s="3">
        <f t="shared" si="11"/>
        <v>40603</v>
      </c>
    </row>
    <row r="150" spans="1:64" hidden="1" x14ac:dyDescent="0.2">
      <c r="A150">
        <v>733</v>
      </c>
      <c r="B150" t="s">
        <v>55</v>
      </c>
      <c r="C150" t="s">
        <v>58</v>
      </c>
      <c r="D150" t="s">
        <v>59</v>
      </c>
      <c r="E150">
        <v>1936</v>
      </c>
      <c r="F150">
        <v>1</v>
      </c>
      <c r="G150">
        <v>3</v>
      </c>
      <c r="H150">
        <v>2377</v>
      </c>
      <c r="I150">
        <v>1651</v>
      </c>
      <c r="J150">
        <v>1651</v>
      </c>
      <c r="K150" t="s">
        <v>60</v>
      </c>
      <c r="L150">
        <v>5113</v>
      </c>
      <c r="M150">
        <v>4</v>
      </c>
      <c r="N150">
        <v>2.5</v>
      </c>
      <c r="O150" t="s">
        <v>80</v>
      </c>
      <c r="P150" t="s">
        <v>62</v>
      </c>
      <c r="Q150" t="s">
        <v>59</v>
      </c>
      <c r="R150" t="s">
        <v>64</v>
      </c>
      <c r="S150" t="s">
        <v>82</v>
      </c>
      <c r="T150" t="s">
        <v>64</v>
      </c>
      <c r="U150" t="s">
        <v>66</v>
      </c>
      <c r="V150" t="s">
        <v>67</v>
      </c>
      <c r="W150" t="s">
        <v>59</v>
      </c>
      <c r="X150">
        <v>348660</v>
      </c>
      <c r="Y150">
        <v>514260</v>
      </c>
      <c r="Z150">
        <v>4086</v>
      </c>
      <c r="AB150">
        <v>2020</v>
      </c>
      <c r="AC150" t="s">
        <v>1292</v>
      </c>
      <c r="AD150" t="s">
        <v>63</v>
      </c>
      <c r="AE150">
        <v>-77.090519999999998</v>
      </c>
      <c r="AF150">
        <v>16011575</v>
      </c>
      <c r="AG150">
        <v>7156</v>
      </c>
      <c r="AH150" s="3">
        <v>862920</v>
      </c>
      <c r="AI150">
        <v>2020</v>
      </c>
      <c r="AK150" t="s">
        <v>70</v>
      </c>
      <c r="AL150" t="s">
        <v>71</v>
      </c>
      <c r="AN150" t="s">
        <v>209</v>
      </c>
      <c r="AO150" t="s">
        <v>73</v>
      </c>
      <c r="AP150">
        <v>38.956659999999999</v>
      </c>
      <c r="AQ150" t="s">
        <v>1133</v>
      </c>
      <c r="AR150">
        <v>20016</v>
      </c>
      <c r="AS150" t="s">
        <v>1441</v>
      </c>
      <c r="AU150" t="s">
        <v>1069</v>
      </c>
      <c r="AV150">
        <v>1</v>
      </c>
      <c r="AW150">
        <v>1</v>
      </c>
      <c r="AX150">
        <v>1651</v>
      </c>
      <c r="AY150">
        <v>4018</v>
      </c>
      <c r="BA150" t="s">
        <v>77</v>
      </c>
      <c r="BB150" s="3">
        <v>799000</v>
      </c>
      <c r="BC150" t="s">
        <v>88</v>
      </c>
      <c r="BD150">
        <v>0</v>
      </c>
      <c r="BE150">
        <v>1</v>
      </c>
      <c r="BF150">
        <v>0</v>
      </c>
      <c r="BG150" s="3">
        <v>1247331.54209664</v>
      </c>
      <c r="BH150" s="6">
        <f t="shared" si="8"/>
        <v>448331.54209663998</v>
      </c>
      <c r="BI150" s="6">
        <f t="shared" si="9"/>
        <v>384411.54209663998</v>
      </c>
      <c r="BJ150" s="6">
        <f t="shared" si="10"/>
        <v>62366.577104832002</v>
      </c>
      <c r="BL150" s="3">
        <f t="shared" si="11"/>
        <v>43146</v>
      </c>
    </row>
    <row r="151" spans="1:64" hidden="1" x14ac:dyDescent="0.2">
      <c r="A151">
        <v>123</v>
      </c>
      <c r="B151" t="s">
        <v>55</v>
      </c>
      <c r="C151" t="s">
        <v>516</v>
      </c>
      <c r="D151" t="s">
        <v>59</v>
      </c>
      <c r="E151">
        <v>2002</v>
      </c>
      <c r="F151">
        <v>2</v>
      </c>
      <c r="G151">
        <v>4</v>
      </c>
      <c r="H151">
        <v>6948</v>
      </c>
      <c r="I151">
        <v>6432</v>
      </c>
      <c r="J151">
        <v>4738</v>
      </c>
      <c r="K151" t="s">
        <v>113</v>
      </c>
      <c r="L151">
        <v>6430</v>
      </c>
      <c r="M151">
        <v>7</v>
      </c>
      <c r="N151">
        <v>5.5</v>
      </c>
      <c r="O151" t="s">
        <v>517</v>
      </c>
      <c r="P151" t="s">
        <v>62</v>
      </c>
      <c r="Q151" t="s">
        <v>63</v>
      </c>
      <c r="R151" t="s">
        <v>245</v>
      </c>
      <c r="S151" t="s">
        <v>221</v>
      </c>
      <c r="T151" t="s">
        <v>64</v>
      </c>
      <c r="U151" t="s">
        <v>66</v>
      </c>
      <c r="V151" t="s">
        <v>67</v>
      </c>
      <c r="W151" t="s">
        <v>59</v>
      </c>
      <c r="X151">
        <v>967700</v>
      </c>
      <c r="Y151">
        <v>725900</v>
      </c>
      <c r="Z151">
        <v>18406</v>
      </c>
      <c r="AA151" t="s">
        <v>518</v>
      </c>
      <c r="AB151">
        <v>2021</v>
      </c>
      <c r="AC151" t="s">
        <v>198</v>
      </c>
      <c r="AD151" t="s">
        <v>59</v>
      </c>
      <c r="AE151">
        <v>-77.118880000000004</v>
      </c>
      <c r="AF151">
        <v>13922899</v>
      </c>
      <c r="AG151">
        <v>16061</v>
      </c>
      <c r="AH151" s="3">
        <v>1597267</v>
      </c>
      <c r="AI151">
        <v>2021</v>
      </c>
      <c r="AK151" t="s">
        <v>116</v>
      </c>
      <c r="AL151" t="s">
        <v>117</v>
      </c>
      <c r="AN151" t="s">
        <v>422</v>
      </c>
      <c r="AO151" t="s">
        <v>119</v>
      </c>
      <c r="AP151">
        <v>38.94641</v>
      </c>
      <c r="AQ151" t="s">
        <v>519</v>
      </c>
      <c r="AR151">
        <v>20816</v>
      </c>
      <c r="AS151" t="s">
        <v>520</v>
      </c>
      <c r="AU151" t="s">
        <v>521</v>
      </c>
      <c r="AV151">
        <v>2</v>
      </c>
      <c r="AW151">
        <v>4</v>
      </c>
      <c r="AX151">
        <v>6432</v>
      </c>
      <c r="AY151">
        <v>2505</v>
      </c>
      <c r="BB151" s="3">
        <v>2100000</v>
      </c>
      <c r="BC151" t="s">
        <v>123</v>
      </c>
      <c r="BD151">
        <v>0</v>
      </c>
      <c r="BE151">
        <v>1</v>
      </c>
      <c r="BF151">
        <v>0</v>
      </c>
      <c r="BG151" s="3">
        <v>2540455.9201751002</v>
      </c>
      <c r="BH151" s="6">
        <f t="shared" si="8"/>
        <v>440455.92017510021</v>
      </c>
      <c r="BI151" s="6">
        <f t="shared" si="9"/>
        <v>943188.92017510021</v>
      </c>
      <c r="BJ151" s="6">
        <f t="shared" si="10"/>
        <v>127022.79600875502</v>
      </c>
      <c r="BL151" s="3">
        <f t="shared" si="11"/>
        <v>79863.350000000006</v>
      </c>
    </row>
    <row r="152" spans="1:64" hidden="1" x14ac:dyDescent="0.2">
      <c r="A152">
        <v>658</v>
      </c>
      <c r="B152" t="s">
        <v>55</v>
      </c>
      <c r="C152" t="s">
        <v>869</v>
      </c>
      <c r="D152" t="s">
        <v>59</v>
      </c>
      <c r="E152">
        <v>1959</v>
      </c>
      <c r="F152">
        <v>2</v>
      </c>
      <c r="G152">
        <v>4</v>
      </c>
      <c r="H152">
        <v>2852</v>
      </c>
      <c r="I152">
        <v>2098</v>
      </c>
      <c r="J152">
        <v>2098</v>
      </c>
      <c r="K152" t="s">
        <v>113</v>
      </c>
      <c r="L152">
        <v>5807</v>
      </c>
      <c r="M152">
        <v>4</v>
      </c>
      <c r="N152">
        <v>2.5</v>
      </c>
      <c r="O152" t="s">
        <v>80</v>
      </c>
      <c r="P152" t="s">
        <v>62</v>
      </c>
      <c r="Q152" t="s">
        <v>63</v>
      </c>
      <c r="R152" t="s">
        <v>64</v>
      </c>
      <c r="S152" t="s">
        <v>155</v>
      </c>
      <c r="T152" t="s">
        <v>64</v>
      </c>
      <c r="U152" t="s">
        <v>66</v>
      </c>
      <c r="V152" t="s">
        <v>67</v>
      </c>
      <c r="W152" t="s">
        <v>59</v>
      </c>
      <c r="X152">
        <v>233700</v>
      </c>
      <c r="Y152">
        <v>561500</v>
      </c>
      <c r="Z152">
        <v>9308</v>
      </c>
      <c r="AB152">
        <v>2021</v>
      </c>
      <c r="AC152" t="s">
        <v>115</v>
      </c>
      <c r="AD152" t="s">
        <v>59</v>
      </c>
      <c r="AE152">
        <v>-77.115790000000004</v>
      </c>
      <c r="AF152">
        <v>13861818</v>
      </c>
      <c r="AG152">
        <v>8550</v>
      </c>
      <c r="AH152" s="3">
        <v>772867</v>
      </c>
      <c r="AI152">
        <v>2021</v>
      </c>
      <c r="AK152" t="s">
        <v>116</v>
      </c>
      <c r="AL152" t="s">
        <v>117</v>
      </c>
      <c r="AN152" t="s">
        <v>1337</v>
      </c>
      <c r="AO152" t="s">
        <v>119</v>
      </c>
      <c r="AP152">
        <v>38.970140000000001</v>
      </c>
      <c r="AQ152" t="s">
        <v>1338</v>
      </c>
      <c r="AR152">
        <v>20816</v>
      </c>
      <c r="AS152" t="s">
        <v>1339</v>
      </c>
      <c r="AV152">
        <v>1</v>
      </c>
      <c r="AW152">
        <v>4</v>
      </c>
      <c r="AX152">
        <v>2098</v>
      </c>
      <c r="AY152">
        <v>1258</v>
      </c>
      <c r="BB152" s="3">
        <v>899888</v>
      </c>
      <c r="BC152" t="s">
        <v>88</v>
      </c>
      <c r="BD152">
        <v>0</v>
      </c>
      <c r="BE152">
        <v>1</v>
      </c>
      <c r="BF152">
        <v>0</v>
      </c>
      <c r="BG152" s="3">
        <v>1337966.27658137</v>
      </c>
      <c r="BH152" s="6">
        <f t="shared" si="8"/>
        <v>438078.27658137004</v>
      </c>
      <c r="BI152" s="6">
        <f t="shared" si="9"/>
        <v>565099.27658137004</v>
      </c>
      <c r="BJ152" s="6">
        <f t="shared" si="10"/>
        <v>66898.313829068502</v>
      </c>
      <c r="BL152" s="3">
        <f t="shared" si="11"/>
        <v>38643.35</v>
      </c>
    </row>
    <row r="153" spans="1:64" hidden="1" x14ac:dyDescent="0.2">
      <c r="A153">
        <v>165</v>
      </c>
      <c r="B153" t="s">
        <v>55</v>
      </c>
      <c r="C153" t="s">
        <v>58</v>
      </c>
      <c r="D153" t="s">
        <v>59</v>
      </c>
      <c r="E153">
        <v>1964</v>
      </c>
      <c r="F153">
        <v>3</v>
      </c>
      <c r="G153">
        <v>3</v>
      </c>
      <c r="H153">
        <v>5220</v>
      </c>
      <c r="I153">
        <v>4311</v>
      </c>
      <c r="J153">
        <v>3486</v>
      </c>
      <c r="K153" t="s">
        <v>113</v>
      </c>
      <c r="L153">
        <v>3701</v>
      </c>
      <c r="M153">
        <v>6</v>
      </c>
      <c r="N153">
        <v>3.5</v>
      </c>
      <c r="O153" t="s">
        <v>80</v>
      </c>
      <c r="P153" t="s">
        <v>62</v>
      </c>
      <c r="Q153" t="s">
        <v>63</v>
      </c>
      <c r="R153" t="s">
        <v>64</v>
      </c>
      <c r="S153" t="s">
        <v>65</v>
      </c>
      <c r="T153" t="s">
        <v>64</v>
      </c>
      <c r="U153" t="s">
        <v>66</v>
      </c>
      <c r="V153" t="s">
        <v>67</v>
      </c>
      <c r="W153" t="s">
        <v>59</v>
      </c>
      <c r="X153">
        <v>870000</v>
      </c>
      <c r="Y153">
        <v>732800</v>
      </c>
      <c r="Z153">
        <v>14421</v>
      </c>
      <c r="AA153" t="s">
        <v>380</v>
      </c>
      <c r="AB153">
        <v>2021</v>
      </c>
      <c r="AC153" t="s">
        <v>115</v>
      </c>
      <c r="AD153" t="s">
        <v>59</v>
      </c>
      <c r="AE153">
        <v>-77.073049999999995</v>
      </c>
      <c r="AF153">
        <v>13923735</v>
      </c>
      <c r="AG153">
        <v>15246</v>
      </c>
      <c r="AH153" s="3">
        <v>1522467</v>
      </c>
      <c r="AI153">
        <v>2020</v>
      </c>
      <c r="AK153" t="s">
        <v>116</v>
      </c>
      <c r="AL153" t="s">
        <v>117</v>
      </c>
      <c r="AM153" t="s">
        <v>604</v>
      </c>
      <c r="AN153" t="s">
        <v>605</v>
      </c>
      <c r="AO153" t="s">
        <v>128</v>
      </c>
      <c r="AP153">
        <v>38.985550000000003</v>
      </c>
      <c r="AQ153" t="s">
        <v>606</v>
      </c>
      <c r="AR153">
        <v>20815</v>
      </c>
      <c r="AS153" t="s">
        <v>607</v>
      </c>
      <c r="AU153" t="s">
        <v>608</v>
      </c>
      <c r="AV153">
        <v>2</v>
      </c>
      <c r="AW153">
        <v>2</v>
      </c>
      <c r="AX153">
        <v>3936</v>
      </c>
      <c r="AY153">
        <v>4956</v>
      </c>
      <c r="BB153" s="3">
        <v>1875000</v>
      </c>
      <c r="BC153" t="s">
        <v>78</v>
      </c>
      <c r="BD153">
        <v>0</v>
      </c>
      <c r="BE153">
        <v>1</v>
      </c>
      <c r="BF153">
        <v>0</v>
      </c>
      <c r="BG153" s="3">
        <v>1636240.9721204301</v>
      </c>
      <c r="BH153" s="6">
        <f t="shared" si="8"/>
        <v>-238759.02787956991</v>
      </c>
      <c r="BI153" s="6">
        <f t="shared" si="9"/>
        <v>113773.97212043009</v>
      </c>
      <c r="BJ153" s="6">
        <f t="shared" si="10"/>
        <v>81812.048606021504</v>
      </c>
      <c r="BK153" t="s">
        <v>1702</v>
      </c>
      <c r="BL153" s="3">
        <f t="shared" si="11"/>
        <v>76123.350000000006</v>
      </c>
    </row>
    <row r="154" spans="1:64" hidden="1" x14ac:dyDescent="0.2">
      <c r="A154">
        <v>639</v>
      </c>
      <c r="B154" t="s">
        <v>55</v>
      </c>
      <c r="C154" t="s">
        <v>615</v>
      </c>
      <c r="D154" t="s">
        <v>59</v>
      </c>
      <c r="E154">
        <v>1952</v>
      </c>
      <c r="F154">
        <v>1</v>
      </c>
      <c r="G154">
        <v>2</v>
      </c>
      <c r="H154">
        <v>3100</v>
      </c>
      <c r="I154">
        <v>2443</v>
      </c>
      <c r="J154">
        <v>1793</v>
      </c>
      <c r="K154" t="s">
        <v>113</v>
      </c>
      <c r="L154">
        <v>6001</v>
      </c>
      <c r="M154">
        <v>3</v>
      </c>
      <c r="N154">
        <v>3</v>
      </c>
      <c r="O154" t="s">
        <v>80</v>
      </c>
      <c r="P154" t="s">
        <v>62</v>
      </c>
      <c r="Q154" t="s">
        <v>63</v>
      </c>
      <c r="R154" t="s">
        <v>64</v>
      </c>
      <c r="S154" t="s">
        <v>1315</v>
      </c>
      <c r="T154" t="s">
        <v>64</v>
      </c>
      <c r="U154" t="s">
        <v>66</v>
      </c>
      <c r="V154" t="s">
        <v>67</v>
      </c>
      <c r="W154" t="s">
        <v>59</v>
      </c>
      <c r="X154">
        <v>202000</v>
      </c>
      <c r="Y154">
        <v>491900</v>
      </c>
      <c r="Z154">
        <v>8498</v>
      </c>
      <c r="AB154">
        <v>2021</v>
      </c>
      <c r="AC154" t="s">
        <v>115</v>
      </c>
      <c r="AD154" t="s">
        <v>59</v>
      </c>
      <c r="AE154">
        <v>-77.122680000000003</v>
      </c>
      <c r="AF154">
        <v>13876236</v>
      </c>
      <c r="AG154">
        <v>7657</v>
      </c>
      <c r="AH154" s="3">
        <v>678333</v>
      </c>
      <c r="AI154">
        <v>2021</v>
      </c>
      <c r="AK154" t="s">
        <v>116</v>
      </c>
      <c r="AL154" t="s">
        <v>117</v>
      </c>
      <c r="AN154" t="s">
        <v>504</v>
      </c>
      <c r="AO154" t="s">
        <v>119</v>
      </c>
      <c r="AP154">
        <v>38.972949999999997</v>
      </c>
      <c r="AQ154" t="s">
        <v>498</v>
      </c>
      <c r="AR154">
        <v>20817</v>
      </c>
      <c r="AS154" t="s">
        <v>1316</v>
      </c>
      <c r="AT154" t="s">
        <v>59</v>
      </c>
      <c r="AU154" t="s">
        <v>1317</v>
      </c>
      <c r="AV154">
        <v>0</v>
      </c>
      <c r="AW154">
        <v>0</v>
      </c>
      <c r="AX154">
        <v>2443</v>
      </c>
      <c r="AY154">
        <v>5900</v>
      </c>
      <c r="BB154" s="3">
        <v>925000</v>
      </c>
      <c r="BC154" t="s">
        <v>78</v>
      </c>
      <c r="BD154">
        <v>0</v>
      </c>
      <c r="BE154">
        <v>1</v>
      </c>
      <c r="BF154">
        <v>0</v>
      </c>
      <c r="BG154" s="3">
        <v>1359773.94074815</v>
      </c>
      <c r="BH154" s="6">
        <f t="shared" si="8"/>
        <v>434773.94074814999</v>
      </c>
      <c r="BI154" s="6">
        <f t="shared" si="9"/>
        <v>681440.94074814999</v>
      </c>
      <c r="BJ154" s="6">
        <f t="shared" si="10"/>
        <v>67988.697037407503</v>
      </c>
      <c r="BL154" s="3">
        <f t="shared" si="11"/>
        <v>33916.65</v>
      </c>
    </row>
    <row r="155" spans="1:64" hidden="1" x14ac:dyDescent="0.2">
      <c r="A155">
        <v>4</v>
      </c>
      <c r="B155" t="s">
        <v>55</v>
      </c>
      <c r="C155" t="s">
        <v>104</v>
      </c>
      <c r="D155" t="s">
        <v>59</v>
      </c>
      <c r="E155">
        <v>1897</v>
      </c>
      <c r="F155">
        <v>2</v>
      </c>
      <c r="G155">
        <v>4</v>
      </c>
      <c r="H155">
        <v>4450</v>
      </c>
      <c r="I155">
        <v>4450</v>
      </c>
      <c r="J155">
        <v>3700</v>
      </c>
      <c r="K155" t="s">
        <v>60</v>
      </c>
      <c r="L155">
        <v>3315</v>
      </c>
      <c r="M155">
        <v>5</v>
      </c>
      <c r="N155">
        <v>4.5</v>
      </c>
      <c r="O155" t="s">
        <v>105</v>
      </c>
      <c r="P155" t="s">
        <v>106</v>
      </c>
      <c r="Q155" t="s">
        <v>63</v>
      </c>
      <c r="R155" t="s">
        <v>64</v>
      </c>
      <c r="S155" t="s">
        <v>107</v>
      </c>
      <c r="T155" t="s">
        <v>64</v>
      </c>
      <c r="U155" t="s">
        <v>66</v>
      </c>
      <c r="V155" t="s">
        <v>67</v>
      </c>
      <c r="W155" t="s">
        <v>59</v>
      </c>
      <c r="X155">
        <v>705180</v>
      </c>
      <c r="Y155">
        <v>1039650</v>
      </c>
      <c r="Z155">
        <v>6556</v>
      </c>
      <c r="AA155" t="s">
        <v>68</v>
      </c>
      <c r="AB155">
        <v>2020</v>
      </c>
      <c r="AC155" t="s">
        <v>108</v>
      </c>
      <c r="AD155" t="s">
        <v>63</v>
      </c>
      <c r="AE155">
        <v>-77.066119999999998</v>
      </c>
      <c r="AF155">
        <v>16026659</v>
      </c>
      <c r="AG155">
        <v>13890</v>
      </c>
      <c r="AH155" s="3">
        <v>1744830</v>
      </c>
      <c r="AI155">
        <v>2020</v>
      </c>
      <c r="AK155" t="s">
        <v>70</v>
      </c>
      <c r="AL155" t="s">
        <v>71</v>
      </c>
      <c r="AN155" t="s">
        <v>84</v>
      </c>
      <c r="AO155" t="s">
        <v>73</v>
      </c>
      <c r="AP155">
        <v>38.935380000000002</v>
      </c>
      <c r="AQ155" t="s">
        <v>109</v>
      </c>
      <c r="AR155">
        <v>20008</v>
      </c>
      <c r="AS155" t="s">
        <v>110</v>
      </c>
      <c r="AT155" t="s">
        <v>63</v>
      </c>
      <c r="AU155" t="s">
        <v>111</v>
      </c>
      <c r="AV155">
        <v>0</v>
      </c>
      <c r="AW155">
        <v>2</v>
      </c>
      <c r="AX155">
        <v>3445</v>
      </c>
      <c r="AY155">
        <v>3234</v>
      </c>
      <c r="AZ155">
        <v>2021</v>
      </c>
      <c r="BA155" t="s">
        <v>77</v>
      </c>
      <c r="BB155" s="3">
        <v>3495000</v>
      </c>
      <c r="BC155" t="s">
        <v>78</v>
      </c>
      <c r="BD155">
        <v>0</v>
      </c>
      <c r="BE155">
        <v>1</v>
      </c>
      <c r="BF155">
        <v>0</v>
      </c>
      <c r="BG155" s="3">
        <v>1870039.0816226299</v>
      </c>
      <c r="BH155" s="6">
        <f t="shared" si="8"/>
        <v>-1624960.9183773701</v>
      </c>
      <c r="BI155" s="6">
        <f t="shared" si="9"/>
        <v>125209.08162262989</v>
      </c>
      <c r="BJ155" s="6">
        <f t="shared" si="10"/>
        <v>93501.954081131495</v>
      </c>
      <c r="BK155" t="s">
        <v>1702</v>
      </c>
      <c r="BL155" s="3">
        <f t="shared" si="11"/>
        <v>87241.5</v>
      </c>
    </row>
    <row r="156" spans="1:64" hidden="1" x14ac:dyDescent="0.2">
      <c r="A156">
        <v>86</v>
      </c>
      <c r="B156" t="s">
        <v>55</v>
      </c>
      <c r="C156" t="s">
        <v>137</v>
      </c>
      <c r="D156" t="s">
        <v>63</v>
      </c>
      <c r="E156">
        <v>2021</v>
      </c>
      <c r="F156">
        <v>0</v>
      </c>
      <c r="G156">
        <v>2</v>
      </c>
      <c r="H156">
        <v>12000</v>
      </c>
      <c r="I156">
        <v>7000</v>
      </c>
      <c r="J156">
        <v>5000</v>
      </c>
      <c r="K156" t="s">
        <v>113</v>
      </c>
      <c r="L156">
        <v>4312</v>
      </c>
      <c r="M156">
        <v>5</v>
      </c>
      <c r="N156">
        <v>4.5</v>
      </c>
      <c r="O156" t="s">
        <v>114</v>
      </c>
      <c r="P156" t="s">
        <v>62</v>
      </c>
      <c r="Q156" t="s">
        <v>63</v>
      </c>
      <c r="R156" t="s">
        <v>64</v>
      </c>
      <c r="S156" t="s">
        <v>221</v>
      </c>
      <c r="T156" t="s">
        <v>154</v>
      </c>
      <c r="U156" t="s">
        <v>66</v>
      </c>
      <c r="V156" t="s">
        <v>67</v>
      </c>
      <c r="W156" t="s">
        <v>59</v>
      </c>
      <c r="Y156">
        <v>697300</v>
      </c>
      <c r="Z156">
        <v>13815</v>
      </c>
      <c r="AA156" t="s">
        <v>68</v>
      </c>
      <c r="AB156">
        <v>2021</v>
      </c>
      <c r="AC156" t="s">
        <v>198</v>
      </c>
      <c r="AD156" t="s">
        <v>59</v>
      </c>
      <c r="AE156">
        <v>-77.118390000000005</v>
      </c>
      <c r="AF156">
        <v>13861517</v>
      </c>
      <c r="AG156">
        <v>9347</v>
      </c>
      <c r="AH156" s="3">
        <v>686233</v>
      </c>
      <c r="AI156">
        <v>2021</v>
      </c>
      <c r="AK156" t="s">
        <v>116</v>
      </c>
      <c r="AL156" t="s">
        <v>117</v>
      </c>
      <c r="AN156" t="s">
        <v>422</v>
      </c>
      <c r="AO156" t="s">
        <v>119</v>
      </c>
      <c r="AP156">
        <v>38.947400000000002</v>
      </c>
      <c r="AQ156" t="s">
        <v>423</v>
      </c>
      <c r="AR156">
        <v>20816</v>
      </c>
      <c r="AS156" t="s">
        <v>424</v>
      </c>
      <c r="AT156" t="s">
        <v>59</v>
      </c>
      <c r="AU156" t="s">
        <v>425</v>
      </c>
      <c r="AV156">
        <v>2</v>
      </c>
      <c r="AW156">
        <v>4</v>
      </c>
      <c r="AX156">
        <v>7000</v>
      </c>
      <c r="AY156">
        <v>2522</v>
      </c>
      <c r="AZ156">
        <v>2021</v>
      </c>
      <c r="BB156" s="3">
        <v>2400000</v>
      </c>
      <c r="BC156" t="s">
        <v>78</v>
      </c>
      <c r="BD156">
        <v>0</v>
      </c>
      <c r="BE156">
        <v>1</v>
      </c>
      <c r="BF156">
        <v>0</v>
      </c>
      <c r="BG156" s="3">
        <v>2801584.6037402698</v>
      </c>
      <c r="BH156" s="6">
        <f t="shared" si="8"/>
        <v>401584.60374026978</v>
      </c>
      <c r="BI156" s="6">
        <f t="shared" si="9"/>
        <v>2115351.6037402698</v>
      </c>
      <c r="BJ156" s="6">
        <f t="shared" si="10"/>
        <v>140079.23018701348</v>
      </c>
      <c r="BL156" s="3">
        <f t="shared" si="11"/>
        <v>34311.65</v>
      </c>
    </row>
    <row r="157" spans="1:64" hidden="1" x14ac:dyDescent="0.2">
      <c r="A157">
        <v>164</v>
      </c>
      <c r="B157" t="s">
        <v>55</v>
      </c>
      <c r="C157" t="s">
        <v>58</v>
      </c>
      <c r="D157" t="s">
        <v>59</v>
      </c>
      <c r="E157">
        <v>1999</v>
      </c>
      <c r="F157">
        <v>1</v>
      </c>
      <c r="G157">
        <v>3</v>
      </c>
      <c r="H157">
        <v>6814</v>
      </c>
      <c r="I157">
        <v>6462</v>
      </c>
      <c r="J157">
        <v>4382</v>
      </c>
      <c r="K157" t="s">
        <v>113</v>
      </c>
      <c r="L157">
        <v>6723</v>
      </c>
      <c r="M157">
        <v>5</v>
      </c>
      <c r="N157">
        <v>4.5</v>
      </c>
      <c r="O157" t="s">
        <v>80</v>
      </c>
      <c r="P157" t="s">
        <v>62</v>
      </c>
      <c r="Q157" t="s">
        <v>63</v>
      </c>
      <c r="R157" t="s">
        <v>64</v>
      </c>
      <c r="S157" t="s">
        <v>600</v>
      </c>
      <c r="T157" t="s">
        <v>64</v>
      </c>
      <c r="U157" t="s">
        <v>66</v>
      </c>
      <c r="V157" t="s">
        <v>67</v>
      </c>
      <c r="W157" t="s">
        <v>63</v>
      </c>
      <c r="X157">
        <v>647200</v>
      </c>
      <c r="Y157">
        <v>762400</v>
      </c>
      <c r="Z157">
        <v>18407</v>
      </c>
      <c r="AA157" t="s">
        <v>68</v>
      </c>
      <c r="AB157">
        <v>2021</v>
      </c>
      <c r="AC157" t="s">
        <v>198</v>
      </c>
      <c r="AD157" t="s">
        <v>59</v>
      </c>
      <c r="AE157">
        <v>-77.132149999999996</v>
      </c>
      <c r="AF157">
        <v>14074922</v>
      </c>
      <c r="AG157">
        <v>16168</v>
      </c>
      <c r="AH157" s="3">
        <v>1409600</v>
      </c>
      <c r="AI157">
        <v>2021</v>
      </c>
      <c r="AK157" t="s">
        <v>116</v>
      </c>
      <c r="AL157" t="s">
        <v>117</v>
      </c>
      <c r="AN157" t="s">
        <v>601</v>
      </c>
      <c r="AO157" t="s">
        <v>119</v>
      </c>
      <c r="AP157">
        <v>38.981229999999996</v>
      </c>
      <c r="AQ157" t="s">
        <v>289</v>
      </c>
      <c r="AR157">
        <v>20817</v>
      </c>
      <c r="AS157" t="s">
        <v>602</v>
      </c>
      <c r="AU157" t="s">
        <v>603</v>
      </c>
      <c r="AV157">
        <v>2</v>
      </c>
      <c r="AW157">
        <v>6</v>
      </c>
      <c r="AX157">
        <v>6462</v>
      </c>
      <c r="AY157">
        <v>5639</v>
      </c>
      <c r="BB157" s="3">
        <v>1875000</v>
      </c>
      <c r="BC157" t="s">
        <v>88</v>
      </c>
      <c r="BD157">
        <v>0</v>
      </c>
      <c r="BE157">
        <v>1</v>
      </c>
      <c r="BF157">
        <v>0</v>
      </c>
      <c r="BG157" s="3">
        <v>2272591.5383087602</v>
      </c>
      <c r="BH157" s="6">
        <f t="shared" si="8"/>
        <v>397591.53830876015</v>
      </c>
      <c r="BI157" s="6">
        <f t="shared" si="9"/>
        <v>862991.53830876015</v>
      </c>
      <c r="BJ157" s="6">
        <f t="shared" si="10"/>
        <v>113629.57691543801</v>
      </c>
      <c r="BL157" s="3">
        <f t="shared" si="11"/>
        <v>70480</v>
      </c>
    </row>
    <row r="158" spans="1:64" hidden="1" x14ac:dyDescent="0.2">
      <c r="A158">
        <v>580</v>
      </c>
      <c r="B158" t="s">
        <v>55</v>
      </c>
      <c r="C158" t="s">
        <v>58</v>
      </c>
      <c r="D158" t="s">
        <v>59</v>
      </c>
      <c r="E158">
        <v>1950</v>
      </c>
      <c r="F158">
        <v>1</v>
      </c>
      <c r="G158">
        <v>3</v>
      </c>
      <c r="H158">
        <v>2250</v>
      </c>
      <c r="I158">
        <v>2250</v>
      </c>
      <c r="J158">
        <v>1700</v>
      </c>
      <c r="K158" t="s">
        <v>113</v>
      </c>
      <c r="L158">
        <v>5916</v>
      </c>
      <c r="M158">
        <v>3</v>
      </c>
      <c r="N158">
        <v>3.5</v>
      </c>
      <c r="O158" t="s">
        <v>80</v>
      </c>
      <c r="P158" t="s">
        <v>62</v>
      </c>
      <c r="Q158" t="s">
        <v>63</v>
      </c>
      <c r="R158" t="s">
        <v>64</v>
      </c>
      <c r="S158" t="s">
        <v>65</v>
      </c>
      <c r="T158" t="s">
        <v>64</v>
      </c>
      <c r="U158" t="s">
        <v>66</v>
      </c>
      <c r="V158" t="s">
        <v>67</v>
      </c>
      <c r="W158" t="s">
        <v>59</v>
      </c>
      <c r="X158">
        <v>198000</v>
      </c>
      <c r="Y158">
        <v>587300</v>
      </c>
      <c r="Z158">
        <v>6414</v>
      </c>
      <c r="AA158" t="s">
        <v>380</v>
      </c>
      <c r="AB158">
        <v>2021</v>
      </c>
      <c r="AC158" t="s">
        <v>115</v>
      </c>
      <c r="AD158" t="s">
        <v>59</v>
      </c>
      <c r="AE158">
        <v>-77.12594</v>
      </c>
      <c r="AF158">
        <v>13926375</v>
      </c>
      <c r="AG158">
        <v>8984</v>
      </c>
      <c r="AH158" s="3">
        <v>781500</v>
      </c>
      <c r="AI158">
        <v>2021</v>
      </c>
      <c r="AK158" t="s">
        <v>116</v>
      </c>
      <c r="AL158" t="s">
        <v>117</v>
      </c>
      <c r="AM158" t="s">
        <v>119</v>
      </c>
      <c r="AN158" t="s">
        <v>1233</v>
      </c>
      <c r="AO158" t="s">
        <v>119</v>
      </c>
      <c r="AP158">
        <v>38.969819999999999</v>
      </c>
      <c r="AQ158" t="s">
        <v>1234</v>
      </c>
      <c r="AR158">
        <v>20816</v>
      </c>
      <c r="AS158" t="s">
        <v>1235</v>
      </c>
      <c r="AT158" t="s">
        <v>59</v>
      </c>
      <c r="AU158" t="s">
        <v>1236</v>
      </c>
      <c r="AV158">
        <v>0</v>
      </c>
      <c r="AW158">
        <v>2</v>
      </c>
      <c r="AX158">
        <v>1881</v>
      </c>
      <c r="AY158">
        <v>1128</v>
      </c>
      <c r="BB158" s="3">
        <v>980000</v>
      </c>
      <c r="BC158" t="s">
        <v>88</v>
      </c>
      <c r="BD158">
        <v>0</v>
      </c>
      <c r="BE158">
        <v>1</v>
      </c>
      <c r="BF158">
        <v>0</v>
      </c>
      <c r="BG158" s="3">
        <v>1377139.17831707</v>
      </c>
      <c r="BH158" s="6">
        <f t="shared" si="8"/>
        <v>397139.17831707001</v>
      </c>
      <c r="BI158" s="6">
        <f t="shared" si="9"/>
        <v>595639.17831707001</v>
      </c>
      <c r="BJ158" s="6">
        <f t="shared" si="10"/>
        <v>68856.958915853509</v>
      </c>
      <c r="BL158" s="3">
        <f t="shared" si="11"/>
        <v>39075</v>
      </c>
    </row>
    <row r="159" spans="1:64" hidden="1" x14ac:dyDescent="0.2">
      <c r="A159">
        <v>110</v>
      </c>
      <c r="B159" t="s">
        <v>55</v>
      </c>
      <c r="C159" t="s">
        <v>58</v>
      </c>
      <c r="D159" t="s">
        <v>63</v>
      </c>
      <c r="E159">
        <v>2022</v>
      </c>
      <c r="F159">
        <v>1</v>
      </c>
      <c r="G159">
        <v>4</v>
      </c>
      <c r="H159">
        <v>7354</v>
      </c>
      <c r="I159">
        <v>7354</v>
      </c>
      <c r="J159">
        <v>5470</v>
      </c>
      <c r="K159" t="s">
        <v>143</v>
      </c>
      <c r="L159">
        <v>2134</v>
      </c>
      <c r="M159">
        <v>7</v>
      </c>
      <c r="N159">
        <v>7</v>
      </c>
      <c r="O159" t="s">
        <v>489</v>
      </c>
      <c r="P159" t="s">
        <v>62</v>
      </c>
      <c r="Q159" t="s">
        <v>63</v>
      </c>
      <c r="R159" t="s">
        <v>64</v>
      </c>
      <c r="S159" t="s">
        <v>65</v>
      </c>
      <c r="T159" t="s">
        <v>64</v>
      </c>
      <c r="U159" t="s">
        <v>66</v>
      </c>
      <c r="V159" t="s">
        <v>67</v>
      </c>
      <c r="W159" t="s">
        <v>59</v>
      </c>
      <c r="X159">
        <v>155400</v>
      </c>
      <c r="Y159">
        <v>696000</v>
      </c>
      <c r="Z159">
        <v>10872</v>
      </c>
      <c r="AA159" t="s">
        <v>68</v>
      </c>
      <c r="AB159">
        <v>2021</v>
      </c>
      <c r="AC159" t="s">
        <v>335</v>
      </c>
      <c r="AD159" t="s">
        <v>59</v>
      </c>
      <c r="AE159">
        <v>-77.111859999999993</v>
      </c>
      <c r="AF159">
        <v>10673143</v>
      </c>
      <c r="AG159">
        <v>8769</v>
      </c>
      <c r="AH159" s="3">
        <v>851400</v>
      </c>
      <c r="AI159">
        <v>2021</v>
      </c>
      <c r="AK159" t="s">
        <v>148</v>
      </c>
      <c r="AL159" t="s">
        <v>149</v>
      </c>
      <c r="AO159" t="s">
        <v>150</v>
      </c>
      <c r="AP159">
        <v>38.897660000000002</v>
      </c>
      <c r="AQ159" t="s">
        <v>445</v>
      </c>
      <c r="AR159">
        <v>22207</v>
      </c>
      <c r="AS159" t="s">
        <v>490</v>
      </c>
      <c r="AU159" t="s">
        <v>491</v>
      </c>
      <c r="AV159">
        <v>2</v>
      </c>
      <c r="AW159">
        <v>6</v>
      </c>
      <c r="AX159">
        <v>1846</v>
      </c>
      <c r="AY159">
        <v>3150</v>
      </c>
      <c r="BB159" s="3">
        <v>2199900</v>
      </c>
      <c r="BC159" t="s">
        <v>78</v>
      </c>
      <c r="BD159">
        <v>0</v>
      </c>
      <c r="BE159">
        <v>1</v>
      </c>
      <c r="BF159">
        <v>0</v>
      </c>
      <c r="BG159" s="3">
        <v>2589201.2714933702</v>
      </c>
      <c r="BH159" s="6">
        <f t="shared" si="8"/>
        <v>389301.27149337018</v>
      </c>
      <c r="BI159" s="6">
        <f t="shared" si="9"/>
        <v>1737801.2714933702</v>
      </c>
      <c r="BJ159" s="6">
        <f t="shared" si="10"/>
        <v>129460.06357466851</v>
      </c>
      <c r="BL159" s="3">
        <f t="shared" si="11"/>
        <v>42570</v>
      </c>
    </row>
    <row r="160" spans="1:64" hidden="1" x14ac:dyDescent="0.2">
      <c r="A160">
        <v>312</v>
      </c>
      <c r="B160" t="s">
        <v>54</v>
      </c>
      <c r="C160" t="s">
        <v>185</v>
      </c>
      <c r="D160" t="s">
        <v>59</v>
      </c>
      <c r="E160">
        <v>1900</v>
      </c>
      <c r="F160">
        <v>1</v>
      </c>
      <c r="G160">
        <v>3</v>
      </c>
      <c r="H160">
        <v>2754</v>
      </c>
      <c r="I160">
        <v>2754</v>
      </c>
      <c r="J160">
        <v>1836</v>
      </c>
      <c r="K160" t="s">
        <v>60</v>
      </c>
      <c r="L160">
        <v>122</v>
      </c>
      <c r="M160">
        <v>4</v>
      </c>
      <c r="N160">
        <v>2.5</v>
      </c>
      <c r="O160" t="s">
        <v>80</v>
      </c>
      <c r="P160" t="s">
        <v>62</v>
      </c>
      <c r="Q160" t="s">
        <v>63</v>
      </c>
      <c r="R160" t="s">
        <v>154</v>
      </c>
      <c r="S160" t="s">
        <v>815</v>
      </c>
      <c r="T160" t="s">
        <v>154</v>
      </c>
      <c r="U160" t="s">
        <v>66</v>
      </c>
      <c r="V160" t="s">
        <v>67</v>
      </c>
      <c r="W160" t="s">
        <v>59</v>
      </c>
      <c r="X160">
        <v>413370</v>
      </c>
      <c r="Y160">
        <v>482030</v>
      </c>
      <c r="Z160">
        <v>1577</v>
      </c>
      <c r="AA160" t="s">
        <v>68</v>
      </c>
      <c r="AB160">
        <v>2020</v>
      </c>
      <c r="AC160" t="s">
        <v>246</v>
      </c>
      <c r="AD160" t="s">
        <v>63</v>
      </c>
      <c r="AE160">
        <v>-77.013009999999994</v>
      </c>
      <c r="AF160">
        <v>16052796</v>
      </c>
      <c r="AG160">
        <v>7320</v>
      </c>
      <c r="AH160" s="3">
        <v>895400</v>
      </c>
      <c r="AI160">
        <v>2020</v>
      </c>
      <c r="AK160" t="s">
        <v>70</v>
      </c>
      <c r="AL160" t="s">
        <v>71</v>
      </c>
      <c r="AN160" t="s">
        <v>761</v>
      </c>
      <c r="AO160" t="s">
        <v>73</v>
      </c>
      <c r="AP160">
        <v>38.914630000000002</v>
      </c>
      <c r="AQ160" t="s">
        <v>816</v>
      </c>
      <c r="AR160">
        <v>20001</v>
      </c>
      <c r="AS160" t="s">
        <v>817</v>
      </c>
      <c r="AU160" t="s">
        <v>818</v>
      </c>
      <c r="AV160">
        <v>0</v>
      </c>
      <c r="AW160">
        <v>1</v>
      </c>
      <c r="AX160">
        <v>2636</v>
      </c>
      <c r="AY160">
        <v>1623</v>
      </c>
      <c r="AZ160">
        <v>2019</v>
      </c>
      <c r="BB160" s="3">
        <v>1399900</v>
      </c>
      <c r="BC160" t="s">
        <v>78</v>
      </c>
      <c r="BD160">
        <v>1</v>
      </c>
      <c r="BE160">
        <v>0</v>
      </c>
      <c r="BF160">
        <v>0</v>
      </c>
      <c r="BG160" s="3">
        <v>1024741.34696888</v>
      </c>
      <c r="BH160" s="6">
        <f t="shared" si="8"/>
        <v>-375158.65303111996</v>
      </c>
      <c r="BI160" s="6">
        <f t="shared" si="9"/>
        <v>129341.34696888004</v>
      </c>
      <c r="BJ160" s="6">
        <f t="shared" si="10"/>
        <v>51237.067348444005</v>
      </c>
      <c r="BK160" t="s">
        <v>1702</v>
      </c>
      <c r="BL160" s="3">
        <f t="shared" si="11"/>
        <v>44770</v>
      </c>
    </row>
    <row r="161" spans="1:64" hidden="1" x14ac:dyDescent="0.2">
      <c r="A161">
        <v>610</v>
      </c>
      <c r="B161" t="s">
        <v>55</v>
      </c>
      <c r="C161" t="s">
        <v>58</v>
      </c>
      <c r="D161" t="s">
        <v>59</v>
      </c>
      <c r="E161">
        <v>1935</v>
      </c>
      <c r="F161">
        <v>1</v>
      </c>
      <c r="G161">
        <v>4</v>
      </c>
      <c r="H161">
        <v>2930</v>
      </c>
      <c r="I161">
        <v>2736</v>
      </c>
      <c r="J161">
        <v>2130</v>
      </c>
      <c r="K161" t="s">
        <v>60</v>
      </c>
      <c r="L161">
        <v>5735</v>
      </c>
      <c r="M161">
        <v>5</v>
      </c>
      <c r="N161">
        <v>4</v>
      </c>
      <c r="O161" t="s">
        <v>80</v>
      </c>
      <c r="P161" t="s">
        <v>62</v>
      </c>
      <c r="Q161" t="s">
        <v>63</v>
      </c>
      <c r="R161" t="s">
        <v>64</v>
      </c>
      <c r="S161" t="s">
        <v>82</v>
      </c>
      <c r="T161" t="s">
        <v>64</v>
      </c>
      <c r="U161" t="s">
        <v>66</v>
      </c>
      <c r="V161" t="s">
        <v>67</v>
      </c>
      <c r="W161" t="s">
        <v>59</v>
      </c>
      <c r="X161">
        <v>273300</v>
      </c>
      <c r="Y161">
        <v>318070</v>
      </c>
      <c r="Z161">
        <v>5146</v>
      </c>
      <c r="AB161">
        <v>2020</v>
      </c>
      <c r="AC161" t="s">
        <v>138</v>
      </c>
      <c r="AD161" t="s">
        <v>63</v>
      </c>
      <c r="AE161">
        <v>-77.012169999999998</v>
      </c>
      <c r="AF161">
        <v>16061221</v>
      </c>
      <c r="AG161">
        <v>4883</v>
      </c>
      <c r="AH161" s="3">
        <v>591370</v>
      </c>
      <c r="AI161">
        <v>2020</v>
      </c>
      <c r="AK161" t="s">
        <v>70</v>
      </c>
      <c r="AL161" t="s">
        <v>71</v>
      </c>
      <c r="AN161" t="s">
        <v>1263</v>
      </c>
      <c r="AO161" t="s">
        <v>73</v>
      </c>
      <c r="AP161">
        <v>38.959960000000002</v>
      </c>
      <c r="AQ161" t="s">
        <v>1264</v>
      </c>
      <c r="AR161">
        <v>20011</v>
      </c>
      <c r="AS161" t="s">
        <v>1265</v>
      </c>
      <c r="AU161" t="s">
        <v>1266</v>
      </c>
      <c r="AV161">
        <v>2</v>
      </c>
      <c r="AW161">
        <v>2</v>
      </c>
      <c r="AX161">
        <v>2736</v>
      </c>
      <c r="AY161">
        <v>2307</v>
      </c>
      <c r="BA161" t="s">
        <v>77</v>
      </c>
      <c r="BB161" s="3">
        <v>950000</v>
      </c>
      <c r="BC161" t="s">
        <v>123</v>
      </c>
      <c r="BD161">
        <v>0</v>
      </c>
      <c r="BE161">
        <v>1</v>
      </c>
      <c r="BF161">
        <v>0</v>
      </c>
      <c r="BG161" s="3">
        <v>1314827.29347065</v>
      </c>
      <c r="BH161" s="6">
        <f t="shared" si="8"/>
        <v>364827.29347064998</v>
      </c>
      <c r="BI161" s="6">
        <f t="shared" si="9"/>
        <v>723457.29347064998</v>
      </c>
      <c r="BJ161" s="6">
        <f t="shared" si="10"/>
        <v>65741.364673532502</v>
      </c>
      <c r="BL161" s="3">
        <f t="shared" si="11"/>
        <v>29568.5</v>
      </c>
    </row>
    <row r="162" spans="1:64" hidden="1" x14ac:dyDescent="0.2">
      <c r="A162">
        <v>247</v>
      </c>
      <c r="B162" t="s">
        <v>55</v>
      </c>
      <c r="C162" t="s">
        <v>58</v>
      </c>
      <c r="D162" t="s">
        <v>59</v>
      </c>
      <c r="E162">
        <v>1940</v>
      </c>
      <c r="F162">
        <v>1</v>
      </c>
      <c r="G162">
        <v>2</v>
      </c>
      <c r="H162">
        <v>3385</v>
      </c>
      <c r="I162">
        <v>2569</v>
      </c>
      <c r="J162">
        <v>2569</v>
      </c>
      <c r="K162" t="s">
        <v>60</v>
      </c>
      <c r="L162">
        <v>3811</v>
      </c>
      <c r="M162">
        <v>4</v>
      </c>
      <c r="N162">
        <v>3.5</v>
      </c>
      <c r="O162" t="s">
        <v>80</v>
      </c>
      <c r="P162" t="s">
        <v>62</v>
      </c>
      <c r="Q162" t="s">
        <v>63</v>
      </c>
      <c r="R162" t="s">
        <v>64</v>
      </c>
      <c r="S162" t="s">
        <v>65</v>
      </c>
      <c r="T162" t="s">
        <v>64</v>
      </c>
      <c r="U162" t="s">
        <v>66</v>
      </c>
      <c r="V162" t="s">
        <v>67</v>
      </c>
      <c r="W162" t="s">
        <v>59</v>
      </c>
      <c r="X162">
        <v>725760</v>
      </c>
      <c r="Y162">
        <v>571260</v>
      </c>
      <c r="Z162">
        <v>6047</v>
      </c>
      <c r="AB162">
        <v>2020</v>
      </c>
      <c r="AD162" t="s">
        <v>63</v>
      </c>
      <c r="AE162">
        <v>-77.075220000000002</v>
      </c>
      <c r="AF162">
        <v>16020091</v>
      </c>
      <c r="AG162">
        <v>9848</v>
      </c>
      <c r="AH162" s="3">
        <v>1297020</v>
      </c>
      <c r="AI162">
        <v>2020</v>
      </c>
      <c r="AK162" t="s">
        <v>70</v>
      </c>
      <c r="AL162" t="s">
        <v>71</v>
      </c>
      <c r="AN162" t="s">
        <v>128</v>
      </c>
      <c r="AO162" t="s">
        <v>73</v>
      </c>
      <c r="AP162">
        <v>38.954990000000002</v>
      </c>
      <c r="AQ162" t="s">
        <v>736</v>
      </c>
      <c r="AR162">
        <v>20016</v>
      </c>
      <c r="AS162" t="s">
        <v>742</v>
      </c>
      <c r="AU162" t="s">
        <v>136</v>
      </c>
      <c r="AV162">
        <v>1</v>
      </c>
      <c r="AW162">
        <v>1</v>
      </c>
      <c r="AX162">
        <v>2569</v>
      </c>
      <c r="AY162">
        <v>4211</v>
      </c>
      <c r="BA162" t="s">
        <v>77</v>
      </c>
      <c r="BB162" s="3">
        <v>1575000</v>
      </c>
      <c r="BC162" t="s">
        <v>88</v>
      </c>
      <c r="BD162">
        <v>0</v>
      </c>
      <c r="BE162">
        <v>1</v>
      </c>
      <c r="BF162">
        <v>0</v>
      </c>
      <c r="BG162" s="3">
        <v>1427678.2883404701</v>
      </c>
      <c r="BH162" s="6">
        <f t="shared" si="8"/>
        <v>-147321.71165952994</v>
      </c>
      <c r="BI162" s="6">
        <f t="shared" si="9"/>
        <v>130658.28834047006</v>
      </c>
      <c r="BJ162" s="6">
        <f t="shared" si="10"/>
        <v>71383.914417023509</v>
      </c>
      <c r="BK162" t="s">
        <v>1702</v>
      </c>
      <c r="BL162" s="3">
        <f t="shared" si="11"/>
        <v>64851</v>
      </c>
    </row>
    <row r="163" spans="1:64" hidden="1" x14ac:dyDescent="0.2">
      <c r="A163">
        <v>413</v>
      </c>
      <c r="B163" t="s">
        <v>55</v>
      </c>
      <c r="C163" t="s">
        <v>58</v>
      </c>
      <c r="D163" t="s">
        <v>59</v>
      </c>
      <c r="E163">
        <v>1960</v>
      </c>
      <c r="F163">
        <v>1</v>
      </c>
      <c r="G163">
        <v>3</v>
      </c>
      <c r="H163">
        <v>3925</v>
      </c>
      <c r="I163">
        <v>3925</v>
      </c>
      <c r="J163">
        <v>2450</v>
      </c>
      <c r="K163" t="s">
        <v>113</v>
      </c>
      <c r="L163">
        <v>5817</v>
      </c>
      <c r="M163">
        <v>5</v>
      </c>
      <c r="N163">
        <v>3.5</v>
      </c>
      <c r="O163" t="s">
        <v>214</v>
      </c>
      <c r="P163" t="s">
        <v>62</v>
      </c>
      <c r="Q163" t="s">
        <v>63</v>
      </c>
      <c r="R163" t="s">
        <v>64</v>
      </c>
      <c r="S163" t="s">
        <v>65</v>
      </c>
      <c r="T163" t="s">
        <v>64</v>
      </c>
      <c r="U163" t="s">
        <v>66</v>
      </c>
      <c r="V163" t="s">
        <v>67</v>
      </c>
      <c r="W163" t="s">
        <v>59</v>
      </c>
      <c r="X163">
        <v>280500</v>
      </c>
      <c r="Y163">
        <v>697200</v>
      </c>
      <c r="Z163">
        <v>10000</v>
      </c>
      <c r="AB163">
        <v>2021</v>
      </c>
      <c r="AC163" t="s">
        <v>198</v>
      </c>
      <c r="AD163" t="s">
        <v>59</v>
      </c>
      <c r="AE163">
        <v>-77.118200000000002</v>
      </c>
      <c r="AF163">
        <v>13873457</v>
      </c>
      <c r="AG163">
        <v>11301</v>
      </c>
      <c r="AH163" s="3">
        <v>977700</v>
      </c>
      <c r="AI163">
        <v>2021</v>
      </c>
      <c r="AK163" t="s">
        <v>116</v>
      </c>
      <c r="AL163" t="s">
        <v>117</v>
      </c>
      <c r="AN163" t="s">
        <v>990</v>
      </c>
      <c r="AO163" t="s">
        <v>119</v>
      </c>
      <c r="AP163">
        <v>38.983719999999998</v>
      </c>
      <c r="AQ163" t="s">
        <v>991</v>
      </c>
      <c r="AR163">
        <v>20817</v>
      </c>
      <c r="AS163" t="s">
        <v>992</v>
      </c>
      <c r="AV163">
        <v>0</v>
      </c>
      <c r="AW163">
        <v>0</v>
      </c>
      <c r="AX163">
        <v>2450</v>
      </c>
      <c r="AY163">
        <v>6150</v>
      </c>
      <c r="BB163" s="3">
        <v>1250000</v>
      </c>
      <c r="BC163" t="s">
        <v>78</v>
      </c>
      <c r="BD163">
        <v>0</v>
      </c>
      <c r="BE163">
        <v>1</v>
      </c>
      <c r="BF163">
        <v>0</v>
      </c>
      <c r="BG163" s="3">
        <v>1608427.4136638599</v>
      </c>
      <c r="BH163" s="6">
        <f t="shared" si="8"/>
        <v>358427.41366385994</v>
      </c>
      <c r="BI163" s="6">
        <f t="shared" si="9"/>
        <v>630727.41366385994</v>
      </c>
      <c r="BJ163" s="6">
        <f t="shared" si="10"/>
        <v>80421.370683193003</v>
      </c>
      <c r="BL163" s="3">
        <f t="shared" si="11"/>
        <v>48885</v>
      </c>
    </row>
    <row r="164" spans="1:64" hidden="1" x14ac:dyDescent="0.2">
      <c r="A164">
        <v>135</v>
      </c>
      <c r="B164" t="s">
        <v>55</v>
      </c>
      <c r="C164" t="s">
        <v>58</v>
      </c>
      <c r="D164" t="s">
        <v>59</v>
      </c>
      <c r="E164">
        <v>1934</v>
      </c>
      <c r="F164">
        <v>1</v>
      </c>
      <c r="G164">
        <v>4</v>
      </c>
      <c r="H164">
        <v>4475</v>
      </c>
      <c r="I164">
        <v>4021</v>
      </c>
      <c r="J164">
        <v>2965</v>
      </c>
      <c r="K164" t="s">
        <v>60</v>
      </c>
      <c r="L164">
        <v>4720</v>
      </c>
      <c r="M164">
        <v>5</v>
      </c>
      <c r="N164">
        <v>3.5</v>
      </c>
      <c r="O164" t="s">
        <v>158</v>
      </c>
      <c r="P164" t="s">
        <v>132</v>
      </c>
      <c r="Q164" t="s">
        <v>63</v>
      </c>
      <c r="R164" t="s">
        <v>154</v>
      </c>
      <c r="S164" t="s">
        <v>538</v>
      </c>
      <c r="T164" t="s">
        <v>64</v>
      </c>
      <c r="U164" t="s">
        <v>66</v>
      </c>
      <c r="V164" t="s">
        <v>67</v>
      </c>
      <c r="W164" t="s">
        <v>59</v>
      </c>
      <c r="X164">
        <v>704090</v>
      </c>
      <c r="Y164">
        <v>856030</v>
      </c>
      <c r="Z164">
        <v>9699</v>
      </c>
      <c r="AA164" t="s">
        <v>380</v>
      </c>
      <c r="AB164">
        <v>2020</v>
      </c>
      <c r="AC164" t="s">
        <v>539</v>
      </c>
      <c r="AD164" t="s">
        <v>63</v>
      </c>
      <c r="AE164">
        <v>-77.0595</v>
      </c>
      <c r="AF164">
        <v>16029579</v>
      </c>
      <c r="AG164">
        <v>12427</v>
      </c>
      <c r="AH164" s="3">
        <v>1560120</v>
      </c>
      <c r="AI164">
        <v>2020</v>
      </c>
      <c r="AK164" t="s">
        <v>70</v>
      </c>
      <c r="AL164" t="s">
        <v>71</v>
      </c>
      <c r="AN164" t="s">
        <v>355</v>
      </c>
      <c r="AO164" t="s">
        <v>73</v>
      </c>
      <c r="AP164">
        <v>38.951349999999998</v>
      </c>
      <c r="AQ164" t="s">
        <v>540</v>
      </c>
      <c r="AR164">
        <v>20008</v>
      </c>
      <c r="AS164" t="s">
        <v>541</v>
      </c>
      <c r="AU164" t="s">
        <v>542</v>
      </c>
      <c r="AV164">
        <v>2</v>
      </c>
      <c r="AW164">
        <v>2</v>
      </c>
      <c r="AX164">
        <v>4021</v>
      </c>
      <c r="AY164">
        <v>2121</v>
      </c>
      <c r="BA164" t="s">
        <v>77</v>
      </c>
      <c r="BB164" s="3">
        <v>2000000</v>
      </c>
      <c r="BC164" t="s">
        <v>78</v>
      </c>
      <c r="BD164">
        <v>0</v>
      </c>
      <c r="BE164">
        <v>1</v>
      </c>
      <c r="BF164">
        <v>0</v>
      </c>
      <c r="BG164" s="3">
        <v>1694735.0209095699</v>
      </c>
      <c r="BH164" s="6">
        <f t="shared" si="8"/>
        <v>-305264.97909043008</v>
      </c>
      <c r="BI164" s="6">
        <f t="shared" si="9"/>
        <v>134615.02090956992</v>
      </c>
      <c r="BJ164" s="6">
        <f t="shared" si="10"/>
        <v>84736.751045478508</v>
      </c>
      <c r="BK164" t="s">
        <v>1702</v>
      </c>
      <c r="BL164" s="3">
        <f t="shared" si="11"/>
        <v>78006</v>
      </c>
    </row>
    <row r="165" spans="1:64" hidden="1" x14ac:dyDescent="0.2">
      <c r="A165">
        <v>760</v>
      </c>
      <c r="B165" t="s">
        <v>163</v>
      </c>
      <c r="C165" t="s">
        <v>89</v>
      </c>
      <c r="D165" t="s">
        <v>59</v>
      </c>
      <c r="E165">
        <v>1910</v>
      </c>
      <c r="F165">
        <v>0</v>
      </c>
      <c r="G165">
        <v>3</v>
      </c>
      <c r="H165">
        <v>2022</v>
      </c>
      <c r="I165">
        <v>1922</v>
      </c>
      <c r="J165">
        <v>1348</v>
      </c>
      <c r="K165" t="s">
        <v>60</v>
      </c>
      <c r="L165">
        <v>1243</v>
      </c>
      <c r="M165">
        <v>4</v>
      </c>
      <c r="N165">
        <v>3.5</v>
      </c>
      <c r="O165" t="s">
        <v>80</v>
      </c>
      <c r="P165" t="s">
        <v>62</v>
      </c>
      <c r="Q165" t="s">
        <v>63</v>
      </c>
      <c r="R165" t="s">
        <v>64</v>
      </c>
      <c r="S165" t="s">
        <v>298</v>
      </c>
      <c r="T165" t="s">
        <v>154</v>
      </c>
      <c r="U165" t="s">
        <v>66</v>
      </c>
      <c r="V165" t="s">
        <v>67</v>
      </c>
      <c r="W165" t="s">
        <v>59</v>
      </c>
      <c r="X165">
        <v>426590</v>
      </c>
      <c r="Y165">
        <v>254610</v>
      </c>
      <c r="Z165">
        <v>1034</v>
      </c>
      <c r="AB165">
        <v>2020</v>
      </c>
      <c r="AC165" t="s">
        <v>585</v>
      </c>
      <c r="AD165" t="s">
        <v>63</v>
      </c>
      <c r="AE165">
        <v>-77.029409999999999</v>
      </c>
      <c r="AF165">
        <v>16047534</v>
      </c>
      <c r="AG165">
        <v>6114</v>
      </c>
      <c r="AH165" s="3">
        <v>681200</v>
      </c>
      <c r="AI165">
        <v>2020</v>
      </c>
      <c r="AK165" t="s">
        <v>70</v>
      </c>
      <c r="AL165" t="s">
        <v>71</v>
      </c>
      <c r="AN165" t="s">
        <v>710</v>
      </c>
      <c r="AO165" t="s">
        <v>73</v>
      </c>
      <c r="AP165">
        <v>38.962220000000002</v>
      </c>
      <c r="AQ165" t="s">
        <v>1487</v>
      </c>
      <c r="AR165">
        <v>20011</v>
      </c>
      <c r="AS165" t="s">
        <v>1488</v>
      </c>
      <c r="AU165" t="s">
        <v>362</v>
      </c>
      <c r="AV165">
        <v>0</v>
      </c>
      <c r="AW165">
        <v>1</v>
      </c>
      <c r="AX165">
        <v>1922</v>
      </c>
      <c r="AY165">
        <v>7607</v>
      </c>
      <c r="BB165" s="3">
        <v>749000</v>
      </c>
      <c r="BC165" t="s">
        <v>78</v>
      </c>
      <c r="BD165">
        <v>0</v>
      </c>
      <c r="BE165">
        <v>0</v>
      </c>
      <c r="BF165">
        <v>0</v>
      </c>
      <c r="BG165" s="3">
        <v>1106072.4880228599</v>
      </c>
      <c r="BH165" s="6">
        <f t="shared" si="8"/>
        <v>357072.48802285991</v>
      </c>
      <c r="BI165" s="6">
        <f t="shared" si="9"/>
        <v>424872.48802285991</v>
      </c>
      <c r="BJ165" s="6">
        <f t="shared" si="10"/>
        <v>55303.624401142995</v>
      </c>
      <c r="BL165" s="3">
        <f t="shared" si="11"/>
        <v>34060</v>
      </c>
    </row>
    <row r="166" spans="1:64" hidden="1" x14ac:dyDescent="0.2">
      <c r="A166">
        <v>235</v>
      </c>
      <c r="B166" t="s">
        <v>55</v>
      </c>
      <c r="C166" t="s">
        <v>58</v>
      </c>
      <c r="D166" t="s">
        <v>59</v>
      </c>
      <c r="E166">
        <v>1894</v>
      </c>
      <c r="F166">
        <v>1</v>
      </c>
      <c r="G166">
        <v>4</v>
      </c>
      <c r="H166">
        <v>4606</v>
      </c>
      <c r="I166">
        <v>4296</v>
      </c>
      <c r="J166">
        <v>3388</v>
      </c>
      <c r="K166" t="s">
        <v>60</v>
      </c>
      <c r="L166">
        <v>517</v>
      </c>
      <c r="M166">
        <v>6</v>
      </c>
      <c r="N166">
        <v>6</v>
      </c>
      <c r="P166" t="s">
        <v>62</v>
      </c>
      <c r="Q166" t="s">
        <v>63</v>
      </c>
      <c r="R166" t="s">
        <v>64</v>
      </c>
      <c r="S166" t="s">
        <v>221</v>
      </c>
      <c r="T166" t="s">
        <v>64</v>
      </c>
      <c r="U166" t="s">
        <v>66</v>
      </c>
      <c r="V166" t="s">
        <v>67</v>
      </c>
      <c r="W166" t="s">
        <v>59</v>
      </c>
      <c r="X166">
        <v>404610</v>
      </c>
      <c r="Y166">
        <v>367400</v>
      </c>
      <c r="Z166">
        <v>7980</v>
      </c>
      <c r="AA166" t="s">
        <v>68</v>
      </c>
      <c r="AB166">
        <v>2020</v>
      </c>
      <c r="AC166" t="s">
        <v>138</v>
      </c>
      <c r="AD166" t="s">
        <v>63</v>
      </c>
      <c r="AE166">
        <v>-77.020560000000003</v>
      </c>
      <c r="AF166">
        <v>16055595</v>
      </c>
      <c r="AG166">
        <v>2875</v>
      </c>
      <c r="AH166" s="3">
        <v>772010</v>
      </c>
      <c r="AI166">
        <v>2020</v>
      </c>
      <c r="AK166" t="s">
        <v>70</v>
      </c>
      <c r="AL166" t="s">
        <v>71</v>
      </c>
      <c r="AN166" t="s">
        <v>710</v>
      </c>
      <c r="AO166" t="s">
        <v>73</v>
      </c>
      <c r="AP166">
        <v>38.975110000000001</v>
      </c>
      <c r="AQ166" t="s">
        <v>711</v>
      </c>
      <c r="AR166">
        <v>20012</v>
      </c>
      <c r="AS166" t="s">
        <v>712</v>
      </c>
      <c r="AT166" t="s">
        <v>63</v>
      </c>
      <c r="AU166" t="s">
        <v>131</v>
      </c>
      <c r="AV166">
        <v>0</v>
      </c>
      <c r="AW166">
        <v>0</v>
      </c>
      <c r="AX166">
        <v>4296</v>
      </c>
      <c r="AY166">
        <v>1933</v>
      </c>
      <c r="AZ166">
        <v>2021</v>
      </c>
      <c r="BA166" t="s">
        <v>77</v>
      </c>
      <c r="BB166" s="3">
        <v>1600000</v>
      </c>
      <c r="BC166" t="s">
        <v>78</v>
      </c>
      <c r="BD166">
        <v>0</v>
      </c>
      <c r="BE166">
        <v>1</v>
      </c>
      <c r="BF166">
        <v>0</v>
      </c>
      <c r="BG166" s="3">
        <v>1952729.5506951199</v>
      </c>
      <c r="BH166" s="6">
        <f t="shared" si="8"/>
        <v>352729.55069511989</v>
      </c>
      <c r="BI166" s="6">
        <f t="shared" si="9"/>
        <v>1180719.5506951199</v>
      </c>
      <c r="BJ166" s="6">
        <f t="shared" si="10"/>
        <v>97636.477534756006</v>
      </c>
      <c r="BL166" s="3">
        <f t="shared" si="11"/>
        <v>38600.5</v>
      </c>
    </row>
    <row r="167" spans="1:64" hidden="1" x14ac:dyDescent="0.2">
      <c r="A167">
        <v>484</v>
      </c>
      <c r="B167" t="s">
        <v>55</v>
      </c>
      <c r="C167" t="s">
        <v>1031</v>
      </c>
      <c r="D167" t="s">
        <v>59</v>
      </c>
      <c r="E167">
        <v>1956</v>
      </c>
      <c r="F167">
        <v>1</v>
      </c>
      <c r="G167">
        <v>2</v>
      </c>
      <c r="H167">
        <v>4040</v>
      </c>
      <c r="I167">
        <v>3535</v>
      </c>
      <c r="J167">
        <v>2020</v>
      </c>
      <c r="K167" t="s">
        <v>113</v>
      </c>
      <c r="L167">
        <v>5909</v>
      </c>
      <c r="M167">
        <v>6</v>
      </c>
      <c r="N167">
        <v>3</v>
      </c>
      <c r="O167" t="s">
        <v>80</v>
      </c>
      <c r="P167" t="s">
        <v>62</v>
      </c>
      <c r="Q167" t="s">
        <v>63</v>
      </c>
      <c r="R167" t="s">
        <v>64</v>
      </c>
      <c r="S167" t="s">
        <v>65</v>
      </c>
      <c r="T167" t="s">
        <v>64</v>
      </c>
      <c r="U167" t="s">
        <v>66</v>
      </c>
      <c r="V167" t="s">
        <v>67</v>
      </c>
      <c r="W167" t="s">
        <v>59</v>
      </c>
      <c r="X167">
        <v>253800</v>
      </c>
      <c r="Y167">
        <v>710100</v>
      </c>
      <c r="Z167">
        <v>11674</v>
      </c>
      <c r="AB167">
        <v>2021</v>
      </c>
      <c r="AC167" t="s">
        <v>198</v>
      </c>
      <c r="AD167" t="s">
        <v>59</v>
      </c>
      <c r="AE167">
        <v>-77.120019999999997</v>
      </c>
      <c r="AF167">
        <v>13784210</v>
      </c>
      <c r="AG167">
        <v>10878</v>
      </c>
      <c r="AH167" s="3">
        <v>963900</v>
      </c>
      <c r="AI167">
        <v>2021</v>
      </c>
      <c r="AK167" t="s">
        <v>116</v>
      </c>
      <c r="AL167" t="s">
        <v>117</v>
      </c>
      <c r="AN167" t="s">
        <v>990</v>
      </c>
      <c r="AO167" t="s">
        <v>119</v>
      </c>
      <c r="AP167">
        <v>38.977029999999999</v>
      </c>
      <c r="AQ167" t="s">
        <v>1097</v>
      </c>
      <c r="AR167">
        <v>20817</v>
      </c>
      <c r="AS167" t="s">
        <v>1098</v>
      </c>
      <c r="AU167" t="s">
        <v>1099</v>
      </c>
      <c r="AV167">
        <v>2</v>
      </c>
      <c r="AW167">
        <v>2</v>
      </c>
      <c r="AX167">
        <v>3535</v>
      </c>
      <c r="AY167">
        <v>6045</v>
      </c>
      <c r="BB167" s="3">
        <v>1125000</v>
      </c>
      <c r="BC167" t="s">
        <v>78</v>
      </c>
      <c r="BD167">
        <v>0</v>
      </c>
      <c r="BE167">
        <v>1</v>
      </c>
      <c r="BF167">
        <v>0</v>
      </c>
      <c r="BG167" s="3">
        <v>1476446.58611398</v>
      </c>
      <c r="BH167" s="6">
        <f t="shared" si="8"/>
        <v>351446.58611398004</v>
      </c>
      <c r="BI167" s="6">
        <f t="shared" si="9"/>
        <v>512546.58611398004</v>
      </c>
      <c r="BJ167" s="6">
        <f t="shared" si="10"/>
        <v>73822.329305699008</v>
      </c>
      <c r="BL167" s="3">
        <f t="shared" si="11"/>
        <v>48195</v>
      </c>
    </row>
    <row r="168" spans="1:64" hidden="1" x14ac:dyDescent="0.2">
      <c r="A168">
        <v>612</v>
      </c>
      <c r="B168" t="s">
        <v>55</v>
      </c>
      <c r="C168" t="s">
        <v>137</v>
      </c>
      <c r="D168" t="s">
        <v>59</v>
      </c>
      <c r="E168">
        <v>1952</v>
      </c>
      <c r="F168">
        <v>2</v>
      </c>
      <c r="G168">
        <v>2</v>
      </c>
      <c r="H168">
        <v>4102</v>
      </c>
      <c r="I168">
        <v>3766</v>
      </c>
      <c r="J168">
        <v>2051</v>
      </c>
      <c r="K168" t="s">
        <v>60</v>
      </c>
      <c r="L168">
        <v>7017</v>
      </c>
      <c r="M168">
        <v>4</v>
      </c>
      <c r="N168">
        <v>3</v>
      </c>
      <c r="O168" t="s">
        <v>80</v>
      </c>
      <c r="P168" t="s">
        <v>62</v>
      </c>
      <c r="Q168" t="s">
        <v>63</v>
      </c>
      <c r="R168" t="s">
        <v>64</v>
      </c>
      <c r="S168" t="s">
        <v>65</v>
      </c>
      <c r="T168" t="s">
        <v>64</v>
      </c>
      <c r="U168" t="s">
        <v>66</v>
      </c>
      <c r="V168" t="s">
        <v>67</v>
      </c>
      <c r="W168" t="s">
        <v>59</v>
      </c>
      <c r="X168">
        <v>533840</v>
      </c>
      <c r="Y168">
        <v>406190</v>
      </c>
      <c r="Z168">
        <v>8037</v>
      </c>
      <c r="AB168">
        <v>2020</v>
      </c>
      <c r="AC168" t="s">
        <v>69</v>
      </c>
      <c r="AD168" t="s">
        <v>63</v>
      </c>
      <c r="AE168">
        <v>-77.035960000000003</v>
      </c>
      <c r="AF168">
        <v>16040895</v>
      </c>
      <c r="AG168">
        <v>3577</v>
      </c>
      <c r="AH168" s="3">
        <v>940030</v>
      </c>
      <c r="AI168">
        <v>2020</v>
      </c>
      <c r="AK168" t="s">
        <v>70</v>
      </c>
      <c r="AL168" t="s">
        <v>71</v>
      </c>
      <c r="AN168" t="s">
        <v>828</v>
      </c>
      <c r="AO168" t="s">
        <v>73</v>
      </c>
      <c r="AP168">
        <v>38.975610000000003</v>
      </c>
      <c r="AQ168" t="s">
        <v>482</v>
      </c>
      <c r="AR168">
        <v>20012</v>
      </c>
      <c r="AS168" t="s">
        <v>1270</v>
      </c>
      <c r="AU168" t="s">
        <v>1271</v>
      </c>
      <c r="AV168">
        <v>1</v>
      </c>
      <c r="AW168">
        <v>3</v>
      </c>
      <c r="AX168">
        <v>3766</v>
      </c>
      <c r="AY168">
        <v>1535</v>
      </c>
      <c r="BA168" t="s">
        <v>77</v>
      </c>
      <c r="BB168" s="3">
        <v>949999</v>
      </c>
      <c r="BC168" t="s">
        <v>88</v>
      </c>
      <c r="BD168">
        <v>0</v>
      </c>
      <c r="BE168">
        <v>1</v>
      </c>
      <c r="BF168">
        <v>0</v>
      </c>
      <c r="BG168" s="3">
        <v>1297555.50443202</v>
      </c>
      <c r="BH168" s="6">
        <f t="shared" si="8"/>
        <v>347556.50443202001</v>
      </c>
      <c r="BI168" s="6">
        <f t="shared" si="9"/>
        <v>357525.50443202001</v>
      </c>
      <c r="BJ168" s="6">
        <f t="shared" si="10"/>
        <v>64877.775221601005</v>
      </c>
      <c r="BL168" s="3">
        <f t="shared" si="11"/>
        <v>47001.5</v>
      </c>
    </row>
    <row r="169" spans="1:64" hidden="1" x14ac:dyDescent="0.2">
      <c r="A169">
        <v>449</v>
      </c>
      <c r="B169" t="s">
        <v>55</v>
      </c>
      <c r="C169" t="s">
        <v>58</v>
      </c>
      <c r="D169" t="s">
        <v>59</v>
      </c>
      <c r="E169">
        <v>1920</v>
      </c>
      <c r="F169">
        <v>1</v>
      </c>
      <c r="G169">
        <v>4</v>
      </c>
      <c r="H169">
        <v>3418</v>
      </c>
      <c r="I169">
        <v>3064</v>
      </c>
      <c r="J169">
        <v>2134</v>
      </c>
      <c r="K169" t="s">
        <v>60</v>
      </c>
      <c r="L169">
        <v>5417</v>
      </c>
      <c r="M169">
        <v>3</v>
      </c>
      <c r="N169">
        <v>3.5</v>
      </c>
      <c r="P169" t="s">
        <v>62</v>
      </c>
      <c r="Q169" t="s">
        <v>63</v>
      </c>
      <c r="R169" t="s">
        <v>64</v>
      </c>
      <c r="S169" t="s">
        <v>221</v>
      </c>
      <c r="T169" t="s">
        <v>64</v>
      </c>
      <c r="U169" t="s">
        <v>66</v>
      </c>
      <c r="V169" t="s">
        <v>67</v>
      </c>
      <c r="W169" t="s">
        <v>59</v>
      </c>
      <c r="X169">
        <v>496730</v>
      </c>
      <c r="Y169">
        <v>547360</v>
      </c>
      <c r="Z169">
        <v>4902</v>
      </c>
      <c r="AA169" t="s">
        <v>68</v>
      </c>
      <c r="AB169">
        <v>2020</v>
      </c>
      <c r="AC169" t="s">
        <v>93</v>
      </c>
      <c r="AD169" t="s">
        <v>63</v>
      </c>
      <c r="AE169">
        <v>-77.069249999999997</v>
      </c>
      <c r="AF169">
        <v>16023781</v>
      </c>
      <c r="AG169">
        <v>7715</v>
      </c>
      <c r="AH169" s="3">
        <v>1044090</v>
      </c>
      <c r="AI169">
        <v>2020</v>
      </c>
      <c r="AK169" t="s">
        <v>70</v>
      </c>
      <c r="AL169" t="s">
        <v>71</v>
      </c>
      <c r="AN169" t="s">
        <v>128</v>
      </c>
      <c r="AO169" t="s">
        <v>73</v>
      </c>
      <c r="AP169">
        <v>38.961689999999997</v>
      </c>
      <c r="AQ169" t="s">
        <v>1036</v>
      </c>
      <c r="AR169">
        <v>20015</v>
      </c>
      <c r="AS169" t="s">
        <v>1037</v>
      </c>
      <c r="AT169" t="s">
        <v>59</v>
      </c>
      <c r="AU169" t="s">
        <v>1038</v>
      </c>
      <c r="AV169">
        <v>0</v>
      </c>
      <c r="AW169">
        <v>1</v>
      </c>
      <c r="AX169">
        <v>2088</v>
      </c>
      <c r="AY169">
        <v>1727</v>
      </c>
      <c r="BA169" t="s">
        <v>77</v>
      </c>
      <c r="BB169" s="3">
        <v>1199999</v>
      </c>
      <c r="BC169" t="s">
        <v>123</v>
      </c>
      <c r="BD169">
        <v>0</v>
      </c>
      <c r="BE169">
        <v>1</v>
      </c>
      <c r="BF169">
        <v>0</v>
      </c>
      <c r="BG169" s="3">
        <v>1545246.73055937</v>
      </c>
      <c r="BH169" s="6">
        <f t="shared" si="8"/>
        <v>345247.73055937001</v>
      </c>
      <c r="BI169" s="6">
        <f t="shared" si="9"/>
        <v>501156.73055937001</v>
      </c>
      <c r="BJ169" s="6">
        <f t="shared" si="10"/>
        <v>77262.336527968509</v>
      </c>
      <c r="BL169" s="3">
        <f t="shared" si="11"/>
        <v>52204.5</v>
      </c>
    </row>
    <row r="170" spans="1:64" hidden="1" x14ac:dyDescent="0.2">
      <c r="A170">
        <v>285</v>
      </c>
      <c r="B170" t="s">
        <v>55</v>
      </c>
      <c r="C170" t="s">
        <v>58</v>
      </c>
      <c r="D170" t="s">
        <v>59</v>
      </c>
      <c r="E170">
        <v>1923</v>
      </c>
      <c r="F170">
        <v>1</v>
      </c>
      <c r="G170">
        <v>3</v>
      </c>
      <c r="H170">
        <v>3146</v>
      </c>
      <c r="I170">
        <v>3000</v>
      </c>
      <c r="J170">
        <v>2600</v>
      </c>
      <c r="K170" t="s">
        <v>113</v>
      </c>
      <c r="L170">
        <v>7203</v>
      </c>
      <c r="M170">
        <v>4</v>
      </c>
      <c r="N170">
        <v>2.5</v>
      </c>
      <c r="O170" t="s">
        <v>798</v>
      </c>
      <c r="P170" t="s">
        <v>62</v>
      </c>
      <c r="Q170" t="s">
        <v>63</v>
      </c>
      <c r="R170" t="s">
        <v>64</v>
      </c>
      <c r="S170" t="s">
        <v>65</v>
      </c>
      <c r="T170" t="s">
        <v>64</v>
      </c>
      <c r="U170" t="s">
        <v>66</v>
      </c>
      <c r="V170" t="s">
        <v>67</v>
      </c>
      <c r="W170" t="s">
        <v>59</v>
      </c>
      <c r="X170">
        <v>332800</v>
      </c>
      <c r="Y170">
        <v>668000</v>
      </c>
      <c r="Z170">
        <v>7611</v>
      </c>
      <c r="AA170" t="s">
        <v>68</v>
      </c>
      <c r="AB170">
        <v>2021</v>
      </c>
      <c r="AC170" t="s">
        <v>115</v>
      </c>
      <c r="AD170" t="s">
        <v>59</v>
      </c>
      <c r="AE170">
        <v>-77.06756</v>
      </c>
      <c r="AF170">
        <v>13924978</v>
      </c>
      <c r="AG170">
        <v>11144</v>
      </c>
      <c r="AH170" s="3">
        <v>998800</v>
      </c>
      <c r="AI170">
        <v>2021</v>
      </c>
      <c r="AK170" t="s">
        <v>116</v>
      </c>
      <c r="AL170" t="s">
        <v>117</v>
      </c>
      <c r="AM170" t="s">
        <v>799</v>
      </c>
      <c r="AN170" t="s">
        <v>800</v>
      </c>
      <c r="AO170" t="s">
        <v>128</v>
      </c>
      <c r="AP170">
        <v>38.981499999999997</v>
      </c>
      <c r="AQ170" t="s">
        <v>801</v>
      </c>
      <c r="AR170">
        <v>20815</v>
      </c>
      <c r="AS170" t="s">
        <v>802</v>
      </c>
      <c r="AT170" t="s">
        <v>59</v>
      </c>
      <c r="AU170" t="s">
        <v>803</v>
      </c>
      <c r="AV170">
        <v>0</v>
      </c>
      <c r="AW170">
        <v>2</v>
      </c>
      <c r="AX170">
        <v>1714</v>
      </c>
      <c r="AY170">
        <v>4031</v>
      </c>
      <c r="BB170" s="3">
        <v>1495000</v>
      </c>
      <c r="BC170" t="s">
        <v>88</v>
      </c>
      <c r="BD170">
        <v>0</v>
      </c>
      <c r="BE170">
        <v>1</v>
      </c>
      <c r="BF170">
        <v>0</v>
      </c>
      <c r="BG170" s="3">
        <v>1140103.38525596</v>
      </c>
      <c r="BH170" s="6">
        <f t="shared" si="8"/>
        <v>-354896.61474403995</v>
      </c>
      <c r="BI170" s="6">
        <f t="shared" si="9"/>
        <v>141303.38525596005</v>
      </c>
      <c r="BJ170" s="6">
        <f t="shared" si="10"/>
        <v>57005.169262798008</v>
      </c>
      <c r="BK170" t="s">
        <v>1702</v>
      </c>
      <c r="BL170" s="3">
        <f t="shared" si="11"/>
        <v>49940</v>
      </c>
    </row>
    <row r="171" spans="1:64" hidden="1" x14ac:dyDescent="0.2">
      <c r="A171">
        <v>553</v>
      </c>
      <c r="B171" t="s">
        <v>54</v>
      </c>
      <c r="C171" t="s">
        <v>89</v>
      </c>
      <c r="D171" t="s">
        <v>59</v>
      </c>
      <c r="E171">
        <v>1910</v>
      </c>
      <c r="F171">
        <v>0</v>
      </c>
      <c r="G171">
        <v>3</v>
      </c>
      <c r="H171">
        <v>3519</v>
      </c>
      <c r="I171">
        <v>3486</v>
      </c>
      <c r="J171">
        <v>2346</v>
      </c>
      <c r="K171" t="s">
        <v>60</v>
      </c>
      <c r="L171">
        <v>619</v>
      </c>
      <c r="M171">
        <v>3</v>
      </c>
      <c r="N171">
        <v>3.5</v>
      </c>
      <c r="O171" t="s">
        <v>80</v>
      </c>
      <c r="P171" t="s">
        <v>62</v>
      </c>
      <c r="Q171" t="s">
        <v>63</v>
      </c>
      <c r="R171" t="s">
        <v>64</v>
      </c>
      <c r="S171" t="s">
        <v>65</v>
      </c>
      <c r="T171" t="s">
        <v>64</v>
      </c>
      <c r="U171" t="s">
        <v>66</v>
      </c>
      <c r="V171" t="s">
        <v>67</v>
      </c>
      <c r="W171" t="s">
        <v>59</v>
      </c>
      <c r="X171">
        <v>440270</v>
      </c>
      <c r="Y171">
        <v>442890</v>
      </c>
      <c r="Z171">
        <v>2469</v>
      </c>
      <c r="AB171">
        <v>2020</v>
      </c>
      <c r="AC171" t="s">
        <v>246</v>
      </c>
      <c r="AD171" t="s">
        <v>63</v>
      </c>
      <c r="AE171">
        <v>-77.022580000000005</v>
      </c>
      <c r="AF171">
        <v>16050533</v>
      </c>
      <c r="AG171">
        <v>6334</v>
      </c>
      <c r="AH171" s="3">
        <v>883160</v>
      </c>
      <c r="AI171">
        <v>2020</v>
      </c>
      <c r="AK171" t="s">
        <v>70</v>
      </c>
      <c r="AL171" t="s">
        <v>71</v>
      </c>
      <c r="AN171" t="s">
        <v>534</v>
      </c>
      <c r="AO171" t="s">
        <v>73</v>
      </c>
      <c r="AP171">
        <v>38.933199999999999</v>
      </c>
      <c r="AQ171" t="s">
        <v>1187</v>
      </c>
      <c r="AR171">
        <v>20010</v>
      </c>
      <c r="AS171" t="s">
        <v>1188</v>
      </c>
      <c r="AU171" t="s">
        <v>1189</v>
      </c>
      <c r="AV171">
        <v>0</v>
      </c>
      <c r="AW171">
        <v>0</v>
      </c>
      <c r="AX171">
        <v>3486</v>
      </c>
      <c r="AY171">
        <v>2507</v>
      </c>
      <c r="BB171" s="3">
        <v>999995</v>
      </c>
      <c r="BC171" t="s">
        <v>78</v>
      </c>
      <c r="BD171">
        <v>1</v>
      </c>
      <c r="BE171">
        <v>0</v>
      </c>
      <c r="BF171">
        <v>0</v>
      </c>
      <c r="BG171" s="3">
        <v>1334509.5814779899</v>
      </c>
      <c r="BH171" s="6">
        <f t="shared" si="8"/>
        <v>334514.58147798991</v>
      </c>
      <c r="BI171" s="6">
        <f t="shared" si="9"/>
        <v>451349.58147798991</v>
      </c>
      <c r="BJ171" s="6">
        <f t="shared" si="10"/>
        <v>66725.479073899493</v>
      </c>
      <c r="BL171" s="3">
        <f t="shared" si="11"/>
        <v>44158</v>
      </c>
    </row>
    <row r="172" spans="1:64" hidden="1" x14ac:dyDescent="0.2">
      <c r="A172">
        <v>806</v>
      </c>
      <c r="B172" t="s">
        <v>54</v>
      </c>
      <c r="C172" t="s">
        <v>97</v>
      </c>
      <c r="D172" t="s">
        <v>59</v>
      </c>
      <c r="E172">
        <v>1938</v>
      </c>
      <c r="F172">
        <v>2</v>
      </c>
      <c r="G172">
        <v>3</v>
      </c>
      <c r="H172">
        <v>2168</v>
      </c>
      <c r="I172">
        <v>1457</v>
      </c>
      <c r="J172">
        <v>1457</v>
      </c>
      <c r="K172" t="s">
        <v>60</v>
      </c>
      <c r="L172">
        <v>14</v>
      </c>
      <c r="M172">
        <v>3</v>
      </c>
      <c r="N172">
        <v>3</v>
      </c>
      <c r="O172" t="s">
        <v>80</v>
      </c>
      <c r="P172" t="s">
        <v>62</v>
      </c>
      <c r="Q172" t="s">
        <v>59</v>
      </c>
      <c r="R172" t="s">
        <v>64</v>
      </c>
      <c r="S172" t="s">
        <v>82</v>
      </c>
      <c r="T172" t="s">
        <v>64</v>
      </c>
      <c r="U172" t="s">
        <v>66</v>
      </c>
      <c r="V172" t="s">
        <v>67</v>
      </c>
      <c r="W172" t="s">
        <v>59</v>
      </c>
      <c r="X172">
        <v>203960</v>
      </c>
      <c r="Y172">
        <v>377850</v>
      </c>
      <c r="Z172">
        <v>1820</v>
      </c>
      <c r="AB172">
        <v>2020</v>
      </c>
      <c r="AC172" t="s">
        <v>1106</v>
      </c>
      <c r="AD172" t="s">
        <v>63</v>
      </c>
      <c r="AE172">
        <v>-77.009630000000001</v>
      </c>
      <c r="AF172">
        <v>16061850</v>
      </c>
      <c r="AG172">
        <v>4716</v>
      </c>
      <c r="AH172" s="3">
        <v>581810</v>
      </c>
      <c r="AI172">
        <v>2020</v>
      </c>
      <c r="AK172" t="s">
        <v>70</v>
      </c>
      <c r="AL172" t="s">
        <v>71</v>
      </c>
      <c r="AN172" t="s">
        <v>1019</v>
      </c>
      <c r="AO172" t="s">
        <v>73</v>
      </c>
      <c r="AP172">
        <v>38.952199999999998</v>
      </c>
      <c r="AQ172" t="s">
        <v>1532</v>
      </c>
      <c r="AR172">
        <v>20011</v>
      </c>
      <c r="AS172" t="s">
        <v>1533</v>
      </c>
      <c r="AU172" t="s">
        <v>372</v>
      </c>
      <c r="AV172">
        <v>1</v>
      </c>
      <c r="AW172">
        <v>1</v>
      </c>
      <c r="AX172">
        <v>1457</v>
      </c>
      <c r="AY172">
        <v>6727</v>
      </c>
      <c r="BB172" s="3">
        <v>659000</v>
      </c>
      <c r="BC172" t="s">
        <v>78</v>
      </c>
      <c r="BD172">
        <v>1</v>
      </c>
      <c r="BE172">
        <v>0</v>
      </c>
      <c r="BF172">
        <v>0</v>
      </c>
      <c r="BG172" s="3">
        <v>990846.37906637695</v>
      </c>
      <c r="BH172" s="6">
        <f t="shared" si="8"/>
        <v>331846.37906637695</v>
      </c>
      <c r="BI172" s="6">
        <f t="shared" si="9"/>
        <v>409036.37906637695</v>
      </c>
      <c r="BJ172" s="6">
        <f t="shared" si="10"/>
        <v>49542.318953318849</v>
      </c>
      <c r="BL172" s="3">
        <f t="shared" si="11"/>
        <v>29090.5</v>
      </c>
    </row>
    <row r="173" spans="1:64" hidden="1" x14ac:dyDescent="0.2">
      <c r="A173">
        <v>880</v>
      </c>
      <c r="B173" t="s">
        <v>55</v>
      </c>
      <c r="C173" t="s">
        <v>97</v>
      </c>
      <c r="D173" t="s">
        <v>59</v>
      </c>
      <c r="E173">
        <v>1949</v>
      </c>
      <c r="F173">
        <v>0</v>
      </c>
      <c r="G173">
        <v>2</v>
      </c>
      <c r="H173">
        <v>2109</v>
      </c>
      <c r="I173">
        <v>1944</v>
      </c>
      <c r="J173">
        <v>1406</v>
      </c>
      <c r="K173" t="s">
        <v>60</v>
      </c>
      <c r="L173">
        <v>107</v>
      </c>
      <c r="M173">
        <v>2</v>
      </c>
      <c r="N173">
        <v>2</v>
      </c>
      <c r="O173" t="s">
        <v>80</v>
      </c>
      <c r="P173" t="s">
        <v>62</v>
      </c>
      <c r="Q173" t="s">
        <v>63</v>
      </c>
      <c r="R173" t="s">
        <v>154</v>
      </c>
      <c r="S173" t="s">
        <v>221</v>
      </c>
      <c r="T173" t="s">
        <v>154</v>
      </c>
      <c r="U173" t="s">
        <v>66</v>
      </c>
      <c r="V173" t="s">
        <v>67</v>
      </c>
      <c r="W173" t="s">
        <v>59</v>
      </c>
      <c r="X173">
        <v>161840</v>
      </c>
      <c r="Y173">
        <v>283610</v>
      </c>
      <c r="Z173">
        <v>2266</v>
      </c>
      <c r="AB173">
        <v>2020</v>
      </c>
      <c r="AD173" t="s">
        <v>63</v>
      </c>
      <c r="AE173">
        <v>-77.005480000000006</v>
      </c>
      <c r="AF173">
        <v>16065132</v>
      </c>
      <c r="AG173">
        <v>3483</v>
      </c>
      <c r="AH173" s="3">
        <v>445450</v>
      </c>
      <c r="AI173">
        <v>2020</v>
      </c>
      <c r="AK173" t="s">
        <v>70</v>
      </c>
      <c r="AL173" t="s">
        <v>71</v>
      </c>
      <c r="AN173" t="s">
        <v>910</v>
      </c>
      <c r="AO173" t="s">
        <v>73</v>
      </c>
      <c r="AP173">
        <v>38.943350000000002</v>
      </c>
      <c r="AQ173" t="s">
        <v>1628</v>
      </c>
      <c r="AR173">
        <v>20011</v>
      </c>
      <c r="AS173" t="s">
        <v>1629</v>
      </c>
      <c r="AV173">
        <v>0</v>
      </c>
      <c r="AW173">
        <v>0</v>
      </c>
      <c r="AX173">
        <v>1944</v>
      </c>
      <c r="AY173">
        <v>5058</v>
      </c>
      <c r="BA173" t="s">
        <v>913</v>
      </c>
      <c r="BB173" s="3">
        <v>435000</v>
      </c>
      <c r="BC173" t="s">
        <v>88</v>
      </c>
      <c r="BD173">
        <v>0</v>
      </c>
      <c r="BE173">
        <v>1</v>
      </c>
      <c r="BF173">
        <v>0</v>
      </c>
      <c r="BG173" s="3">
        <v>761810.48824715603</v>
      </c>
      <c r="BH173" s="6">
        <f t="shared" si="8"/>
        <v>326810.48824715603</v>
      </c>
      <c r="BI173" s="6">
        <f t="shared" si="9"/>
        <v>316360.48824715603</v>
      </c>
      <c r="BJ173" s="6">
        <f t="shared" si="10"/>
        <v>38090.524412357801</v>
      </c>
      <c r="BL173" s="3">
        <f t="shared" si="11"/>
        <v>22272.5</v>
      </c>
    </row>
    <row r="174" spans="1:64" hidden="1" x14ac:dyDescent="0.2">
      <c r="A174">
        <v>831</v>
      </c>
      <c r="B174" t="s">
        <v>55</v>
      </c>
      <c r="C174" t="s">
        <v>137</v>
      </c>
      <c r="D174" t="s">
        <v>59</v>
      </c>
      <c r="E174">
        <v>1981</v>
      </c>
      <c r="F174">
        <v>2</v>
      </c>
      <c r="G174">
        <v>3</v>
      </c>
      <c r="H174">
        <v>2551</v>
      </c>
      <c r="I174">
        <v>2311</v>
      </c>
      <c r="J174">
        <v>1711</v>
      </c>
      <c r="K174" t="s">
        <v>113</v>
      </c>
      <c r="L174">
        <v>302</v>
      </c>
      <c r="M174">
        <v>3</v>
      </c>
      <c r="N174">
        <v>3.5</v>
      </c>
      <c r="P174" t="s">
        <v>62</v>
      </c>
      <c r="Q174" t="s">
        <v>63</v>
      </c>
      <c r="R174" t="s">
        <v>64</v>
      </c>
      <c r="S174" t="s">
        <v>65</v>
      </c>
      <c r="T174" t="s">
        <v>64</v>
      </c>
      <c r="U174" t="s">
        <v>66</v>
      </c>
      <c r="V174" t="s">
        <v>67</v>
      </c>
      <c r="W174" t="s">
        <v>59</v>
      </c>
      <c r="X174">
        <v>301700</v>
      </c>
      <c r="Y174">
        <v>333100</v>
      </c>
      <c r="Z174">
        <v>6087</v>
      </c>
      <c r="AB174">
        <v>2021</v>
      </c>
      <c r="AC174" t="s">
        <v>115</v>
      </c>
      <c r="AD174" t="s">
        <v>63</v>
      </c>
      <c r="AE174">
        <v>-77.005759999999995</v>
      </c>
      <c r="AF174">
        <v>14011688</v>
      </c>
      <c r="AG174">
        <v>10279</v>
      </c>
      <c r="AH174" s="3">
        <v>634800</v>
      </c>
      <c r="AI174">
        <v>2021</v>
      </c>
      <c r="AK174" t="s">
        <v>116</v>
      </c>
      <c r="AL174" t="s">
        <v>117</v>
      </c>
      <c r="AM174" t="s">
        <v>931</v>
      </c>
      <c r="AN174" t="s">
        <v>932</v>
      </c>
      <c r="AO174" t="s">
        <v>1499</v>
      </c>
      <c r="AP174">
        <v>38.98706</v>
      </c>
      <c r="AQ174" t="s">
        <v>1563</v>
      </c>
      <c r="AR174">
        <v>20910</v>
      </c>
      <c r="AS174" t="s">
        <v>1564</v>
      </c>
      <c r="AU174" t="s">
        <v>1565</v>
      </c>
      <c r="AV174">
        <v>0</v>
      </c>
      <c r="AW174">
        <v>2</v>
      </c>
      <c r="AX174">
        <v>2311</v>
      </c>
      <c r="AY174">
        <v>5113</v>
      </c>
      <c r="BB174" s="3">
        <v>620000</v>
      </c>
      <c r="BC174" t="s">
        <v>123</v>
      </c>
      <c r="BD174">
        <v>0</v>
      </c>
      <c r="BE174">
        <v>1</v>
      </c>
      <c r="BF174">
        <v>0</v>
      </c>
      <c r="BG174" s="3">
        <v>943372.49490260996</v>
      </c>
      <c r="BH174" s="6">
        <f t="shared" si="8"/>
        <v>323372.49490260996</v>
      </c>
      <c r="BI174" s="6">
        <f t="shared" si="9"/>
        <v>308572.49490260996</v>
      </c>
      <c r="BJ174" s="6">
        <f t="shared" si="10"/>
        <v>47168.624745130503</v>
      </c>
      <c r="BL174" s="3">
        <f t="shared" si="11"/>
        <v>31740</v>
      </c>
    </row>
    <row r="175" spans="1:64" hidden="1" x14ac:dyDescent="0.2">
      <c r="A175">
        <v>343</v>
      </c>
      <c r="B175" t="s">
        <v>54</v>
      </c>
      <c r="D175" t="s">
        <v>59</v>
      </c>
      <c r="E175">
        <v>1907</v>
      </c>
      <c r="F175">
        <v>0</v>
      </c>
      <c r="G175">
        <v>4</v>
      </c>
      <c r="H175">
        <v>4164</v>
      </c>
      <c r="I175">
        <v>4103</v>
      </c>
      <c r="J175">
        <v>3223</v>
      </c>
      <c r="K175" t="s">
        <v>60</v>
      </c>
      <c r="L175">
        <v>1703</v>
      </c>
      <c r="M175">
        <v>4</v>
      </c>
      <c r="N175">
        <v>4</v>
      </c>
      <c r="O175" t="s">
        <v>80</v>
      </c>
      <c r="P175" t="s">
        <v>62</v>
      </c>
      <c r="Q175" t="s">
        <v>59</v>
      </c>
      <c r="R175" t="s">
        <v>245</v>
      </c>
      <c r="S175" t="s">
        <v>880</v>
      </c>
      <c r="T175" t="s">
        <v>64</v>
      </c>
      <c r="U175" t="s">
        <v>66</v>
      </c>
      <c r="V175" t="s">
        <v>67</v>
      </c>
      <c r="W175" t="s">
        <v>59</v>
      </c>
      <c r="X175">
        <v>716890</v>
      </c>
      <c r="Y175">
        <v>510000</v>
      </c>
      <c r="Z175">
        <v>1375</v>
      </c>
      <c r="AB175">
        <v>2020</v>
      </c>
      <c r="AC175" t="s">
        <v>246</v>
      </c>
      <c r="AD175" t="s">
        <v>63</v>
      </c>
      <c r="AE175">
        <v>-77.039199999999994</v>
      </c>
      <c r="AF175">
        <v>16036657</v>
      </c>
      <c r="AG175">
        <v>9996</v>
      </c>
      <c r="AH175" s="3">
        <v>1226890</v>
      </c>
      <c r="AI175">
        <v>2020</v>
      </c>
      <c r="AK175" t="s">
        <v>70</v>
      </c>
      <c r="AL175" t="s">
        <v>71</v>
      </c>
      <c r="AN175" t="s">
        <v>838</v>
      </c>
      <c r="AO175" t="s">
        <v>73</v>
      </c>
      <c r="AP175">
        <v>38.930750000000003</v>
      </c>
      <c r="AQ175" t="s">
        <v>881</v>
      </c>
      <c r="AR175">
        <v>20010</v>
      </c>
      <c r="AS175" t="s">
        <v>882</v>
      </c>
      <c r="AU175" t="s">
        <v>452</v>
      </c>
      <c r="AV175">
        <v>0</v>
      </c>
      <c r="AW175">
        <v>0</v>
      </c>
      <c r="AX175">
        <v>4103</v>
      </c>
      <c r="AY175">
        <v>2648</v>
      </c>
      <c r="BB175" s="3">
        <v>1349000</v>
      </c>
      <c r="BC175" t="s">
        <v>78</v>
      </c>
      <c r="BD175">
        <v>1</v>
      </c>
      <c r="BE175">
        <v>0</v>
      </c>
      <c r="BF175">
        <v>0</v>
      </c>
      <c r="BG175" s="3">
        <v>1662827.3977715301</v>
      </c>
      <c r="BH175" s="6">
        <f t="shared" si="8"/>
        <v>313827.39777153009</v>
      </c>
      <c r="BI175" s="6">
        <f t="shared" si="9"/>
        <v>435937.39777153009</v>
      </c>
      <c r="BJ175" s="6">
        <f t="shared" si="10"/>
        <v>83141.369888576504</v>
      </c>
      <c r="BL175" s="3">
        <f t="shared" si="11"/>
        <v>61344.5</v>
      </c>
    </row>
    <row r="176" spans="1:64" hidden="1" x14ac:dyDescent="0.2">
      <c r="A176">
        <v>741</v>
      </c>
      <c r="B176" t="s">
        <v>55</v>
      </c>
      <c r="C176" t="s">
        <v>97</v>
      </c>
      <c r="D176" t="s">
        <v>59</v>
      </c>
      <c r="E176">
        <v>1936</v>
      </c>
      <c r="F176">
        <v>1</v>
      </c>
      <c r="G176">
        <v>3</v>
      </c>
      <c r="H176">
        <v>2761</v>
      </c>
      <c r="I176">
        <v>2661</v>
      </c>
      <c r="J176">
        <v>1804</v>
      </c>
      <c r="K176" t="s">
        <v>60</v>
      </c>
      <c r="L176">
        <v>6011</v>
      </c>
      <c r="M176">
        <v>4</v>
      </c>
      <c r="N176">
        <v>3</v>
      </c>
      <c r="O176" t="s">
        <v>80</v>
      </c>
      <c r="P176" t="s">
        <v>62</v>
      </c>
      <c r="Q176" t="s">
        <v>59</v>
      </c>
      <c r="R176" t="s">
        <v>64</v>
      </c>
      <c r="S176" t="s">
        <v>82</v>
      </c>
      <c r="T176" t="s">
        <v>64</v>
      </c>
      <c r="U176" t="s">
        <v>1454</v>
      </c>
      <c r="V176" t="s">
        <v>67</v>
      </c>
      <c r="W176" t="s">
        <v>59</v>
      </c>
      <c r="X176">
        <v>238600</v>
      </c>
      <c r="Y176">
        <v>285280</v>
      </c>
      <c r="Z176">
        <v>2829</v>
      </c>
      <c r="AB176">
        <v>2020</v>
      </c>
      <c r="AC176" t="s">
        <v>1455</v>
      </c>
      <c r="AD176" t="s">
        <v>63</v>
      </c>
      <c r="AE176">
        <v>-77.011480000000006</v>
      </c>
      <c r="AF176">
        <v>16061121</v>
      </c>
      <c r="AG176">
        <v>3696</v>
      </c>
      <c r="AH176" s="3">
        <v>523880</v>
      </c>
      <c r="AI176">
        <v>2020</v>
      </c>
      <c r="AK176" t="s">
        <v>70</v>
      </c>
      <c r="AL176" t="s">
        <v>71</v>
      </c>
      <c r="AN176" t="s">
        <v>1263</v>
      </c>
      <c r="AO176" t="s">
        <v>73</v>
      </c>
      <c r="AP176">
        <v>38.962800000000001</v>
      </c>
      <c r="AQ176" t="s">
        <v>1456</v>
      </c>
      <c r="AR176">
        <v>20011</v>
      </c>
      <c r="AS176" t="s">
        <v>1457</v>
      </c>
      <c r="AU176" t="s">
        <v>1458</v>
      </c>
      <c r="AV176">
        <v>0</v>
      </c>
      <c r="AW176">
        <v>0</v>
      </c>
      <c r="AX176">
        <v>2661</v>
      </c>
      <c r="AY176">
        <v>1436</v>
      </c>
      <c r="BA176" t="s">
        <v>77</v>
      </c>
      <c r="BB176" s="3">
        <v>769999</v>
      </c>
      <c r="BC176" t="s">
        <v>78</v>
      </c>
      <c r="BD176">
        <v>0</v>
      </c>
      <c r="BE176">
        <v>1</v>
      </c>
      <c r="BF176">
        <v>0</v>
      </c>
      <c r="BG176" s="3">
        <v>1076928.50533905</v>
      </c>
      <c r="BH176" s="6">
        <f t="shared" si="8"/>
        <v>306929.50533904997</v>
      </c>
      <c r="BI176" s="6">
        <f t="shared" si="9"/>
        <v>553048.50533904997</v>
      </c>
      <c r="BJ176" s="6">
        <f t="shared" si="10"/>
        <v>53846.425266952501</v>
      </c>
      <c r="BL176" s="3">
        <f t="shared" si="11"/>
        <v>26194</v>
      </c>
    </row>
    <row r="177" spans="1:64" hidden="1" x14ac:dyDescent="0.2">
      <c r="A177">
        <v>37</v>
      </c>
      <c r="B177" t="s">
        <v>55</v>
      </c>
      <c r="C177" t="s">
        <v>264</v>
      </c>
      <c r="D177" t="s">
        <v>59</v>
      </c>
      <c r="E177">
        <v>1938</v>
      </c>
      <c r="F177">
        <v>1</v>
      </c>
      <c r="G177">
        <v>4</v>
      </c>
      <c r="H177">
        <v>2839</v>
      </c>
      <c r="I177">
        <v>2839</v>
      </c>
      <c r="J177">
        <v>2839</v>
      </c>
      <c r="K177" t="s">
        <v>113</v>
      </c>
      <c r="L177">
        <v>5400</v>
      </c>
      <c r="M177">
        <v>4</v>
      </c>
      <c r="N177">
        <v>5.5</v>
      </c>
      <c r="O177" t="s">
        <v>80</v>
      </c>
      <c r="P177" t="s">
        <v>132</v>
      </c>
      <c r="Q177" t="s">
        <v>63</v>
      </c>
      <c r="R177" t="s">
        <v>64</v>
      </c>
      <c r="S177" t="s">
        <v>65</v>
      </c>
      <c r="T177" t="s">
        <v>64</v>
      </c>
      <c r="U177" t="s">
        <v>66</v>
      </c>
      <c r="V177" t="s">
        <v>67</v>
      </c>
      <c r="W177" t="s">
        <v>59</v>
      </c>
      <c r="X177">
        <v>571900</v>
      </c>
      <c r="Y177">
        <v>1039700</v>
      </c>
      <c r="Z177">
        <v>27840</v>
      </c>
      <c r="AB177">
        <v>2021</v>
      </c>
      <c r="AC177" t="s">
        <v>198</v>
      </c>
      <c r="AD177" t="s">
        <v>59</v>
      </c>
      <c r="AE177">
        <v>-77.110069999999993</v>
      </c>
      <c r="AF177">
        <v>13923101</v>
      </c>
      <c r="AG177">
        <v>18396</v>
      </c>
      <c r="AH177" s="3">
        <v>1611600</v>
      </c>
      <c r="AI177">
        <v>2021</v>
      </c>
      <c r="AK177" t="s">
        <v>116</v>
      </c>
      <c r="AL177" t="s">
        <v>117</v>
      </c>
      <c r="AN177" t="s">
        <v>118</v>
      </c>
      <c r="AO177" t="s">
        <v>119</v>
      </c>
      <c r="AP177">
        <v>38.97822</v>
      </c>
      <c r="AQ177" t="s">
        <v>265</v>
      </c>
      <c r="AR177">
        <v>20814</v>
      </c>
      <c r="AS177" t="s">
        <v>266</v>
      </c>
      <c r="AV177">
        <v>2</v>
      </c>
      <c r="AW177">
        <v>2</v>
      </c>
      <c r="AX177">
        <v>2839</v>
      </c>
      <c r="AY177">
        <v>1002</v>
      </c>
      <c r="AZ177">
        <v>2015</v>
      </c>
      <c r="BB177" s="3">
        <v>2895000</v>
      </c>
      <c r="BC177" t="s">
        <v>78</v>
      </c>
      <c r="BD177">
        <v>0</v>
      </c>
      <c r="BE177">
        <v>1</v>
      </c>
      <c r="BF177">
        <v>0</v>
      </c>
      <c r="BG177" s="3">
        <v>1765594.61346706</v>
      </c>
      <c r="BH177" s="6">
        <f t="shared" si="8"/>
        <v>-1129405.38653294</v>
      </c>
      <c r="BI177" s="6">
        <f t="shared" si="9"/>
        <v>153994.61346706003</v>
      </c>
      <c r="BJ177" s="6">
        <f t="shared" si="10"/>
        <v>88279.730673353013</v>
      </c>
      <c r="BK177" t="s">
        <v>1702</v>
      </c>
      <c r="BL177" s="3">
        <f t="shared" si="11"/>
        <v>80580</v>
      </c>
    </row>
    <row r="178" spans="1:64" hidden="1" x14ac:dyDescent="0.2">
      <c r="A178">
        <v>464</v>
      </c>
      <c r="B178" t="s">
        <v>55</v>
      </c>
      <c r="C178" t="s">
        <v>873</v>
      </c>
      <c r="D178" t="s">
        <v>59</v>
      </c>
      <c r="E178">
        <v>1913</v>
      </c>
      <c r="F178">
        <v>1</v>
      </c>
      <c r="G178">
        <v>2</v>
      </c>
      <c r="H178">
        <v>2735</v>
      </c>
      <c r="I178">
        <v>2735</v>
      </c>
      <c r="J178">
        <v>1907</v>
      </c>
      <c r="K178" t="s">
        <v>113</v>
      </c>
      <c r="L178">
        <v>104</v>
      </c>
      <c r="M178">
        <v>4</v>
      </c>
      <c r="N178">
        <v>3</v>
      </c>
      <c r="P178" t="s">
        <v>62</v>
      </c>
      <c r="Q178" t="s">
        <v>63</v>
      </c>
      <c r="R178" t="s">
        <v>64</v>
      </c>
      <c r="S178" t="s">
        <v>497</v>
      </c>
      <c r="T178" t="s">
        <v>64</v>
      </c>
      <c r="U178" t="s">
        <v>66</v>
      </c>
      <c r="V178" t="s">
        <v>67</v>
      </c>
      <c r="W178" t="s">
        <v>59</v>
      </c>
      <c r="X178">
        <v>353300</v>
      </c>
      <c r="Y178">
        <v>343700</v>
      </c>
      <c r="Z178">
        <v>7500</v>
      </c>
      <c r="AA178" t="s">
        <v>68</v>
      </c>
      <c r="AB178">
        <v>2021</v>
      </c>
      <c r="AC178" t="s">
        <v>115</v>
      </c>
      <c r="AD178" t="s">
        <v>63</v>
      </c>
      <c r="AE178">
        <v>-77.008210000000005</v>
      </c>
      <c r="AF178">
        <v>14011587</v>
      </c>
      <c r="AG178">
        <v>10448</v>
      </c>
      <c r="AH178" s="3">
        <v>697000</v>
      </c>
      <c r="AI178">
        <v>2021</v>
      </c>
      <c r="AK178" t="s">
        <v>116</v>
      </c>
      <c r="AL178" t="s">
        <v>117</v>
      </c>
      <c r="AM178" t="s">
        <v>931</v>
      </c>
      <c r="AN178" t="s">
        <v>932</v>
      </c>
      <c r="AO178" t="s">
        <v>932</v>
      </c>
      <c r="AP178">
        <v>38.973660000000002</v>
      </c>
      <c r="AQ178" t="s">
        <v>1079</v>
      </c>
      <c r="AR178">
        <v>20912</v>
      </c>
      <c r="AS178" t="s">
        <v>1080</v>
      </c>
      <c r="AU178" t="s">
        <v>1081</v>
      </c>
      <c r="AV178">
        <v>0</v>
      </c>
      <c r="AW178">
        <v>2</v>
      </c>
      <c r="AX178">
        <v>2735</v>
      </c>
      <c r="AY178">
        <v>4628</v>
      </c>
      <c r="AZ178">
        <v>2013</v>
      </c>
      <c r="BB178" s="3">
        <v>1195000</v>
      </c>
      <c r="BC178" t="s">
        <v>88</v>
      </c>
      <c r="BD178">
        <v>0</v>
      </c>
      <c r="BE178">
        <v>1</v>
      </c>
      <c r="BF178">
        <v>0</v>
      </c>
      <c r="BG178" s="3">
        <v>851639.87422048999</v>
      </c>
      <c r="BH178" s="6">
        <f t="shared" si="8"/>
        <v>-343360.12577951001</v>
      </c>
      <c r="BI178" s="6">
        <f t="shared" si="9"/>
        <v>154639.87422048999</v>
      </c>
      <c r="BJ178" s="6">
        <f t="shared" si="10"/>
        <v>42581.993711024501</v>
      </c>
      <c r="BK178" t="s">
        <v>1702</v>
      </c>
      <c r="BL178" s="3">
        <f t="shared" si="11"/>
        <v>34850</v>
      </c>
    </row>
    <row r="179" spans="1:64" hidden="1" x14ac:dyDescent="0.2">
      <c r="A179">
        <v>374</v>
      </c>
      <c r="B179" t="s">
        <v>55</v>
      </c>
      <c r="C179" t="s">
        <v>615</v>
      </c>
      <c r="D179" t="s">
        <v>59</v>
      </c>
      <c r="E179">
        <v>1949</v>
      </c>
      <c r="F179">
        <v>1</v>
      </c>
      <c r="G179">
        <v>2</v>
      </c>
      <c r="H179">
        <v>4350</v>
      </c>
      <c r="I179">
        <v>2175</v>
      </c>
      <c r="J179">
        <v>2175</v>
      </c>
      <c r="K179" t="s">
        <v>60</v>
      </c>
      <c r="L179">
        <v>5100</v>
      </c>
      <c r="M179">
        <v>3</v>
      </c>
      <c r="N179">
        <v>4</v>
      </c>
      <c r="O179" t="s">
        <v>533</v>
      </c>
      <c r="P179" t="s">
        <v>62</v>
      </c>
      <c r="Q179" t="s">
        <v>63</v>
      </c>
      <c r="R179" t="s">
        <v>64</v>
      </c>
      <c r="S179" t="s">
        <v>82</v>
      </c>
      <c r="T179" t="s">
        <v>64</v>
      </c>
      <c r="U179" t="s">
        <v>66</v>
      </c>
      <c r="V179" t="s">
        <v>67</v>
      </c>
      <c r="W179" t="s">
        <v>59</v>
      </c>
      <c r="X179">
        <v>452320</v>
      </c>
      <c r="Y179">
        <v>826470</v>
      </c>
      <c r="Z179">
        <v>9000</v>
      </c>
      <c r="AA179" t="s">
        <v>936</v>
      </c>
      <c r="AB179">
        <v>2020</v>
      </c>
      <c r="AC179" t="s">
        <v>191</v>
      </c>
      <c r="AD179" t="s">
        <v>63</v>
      </c>
      <c r="AE179">
        <v>-77.066209999999998</v>
      </c>
      <c r="AF179">
        <v>16024928</v>
      </c>
      <c r="AG179">
        <v>5033</v>
      </c>
      <c r="AH179" s="3">
        <v>1278790</v>
      </c>
      <c r="AI179">
        <v>2020</v>
      </c>
      <c r="AK179" t="s">
        <v>70</v>
      </c>
      <c r="AL179" t="s">
        <v>71</v>
      </c>
      <c r="AN179" t="s">
        <v>355</v>
      </c>
      <c r="AO179" t="s">
        <v>73</v>
      </c>
      <c r="AP179">
        <v>38.956040000000002</v>
      </c>
      <c r="AQ179" t="s">
        <v>937</v>
      </c>
      <c r="AR179">
        <v>20008</v>
      </c>
      <c r="AS179" t="s">
        <v>938</v>
      </c>
      <c r="AT179" t="s">
        <v>59</v>
      </c>
      <c r="AU179" t="s">
        <v>939</v>
      </c>
      <c r="AV179">
        <v>1</v>
      </c>
      <c r="AW179">
        <v>1</v>
      </c>
      <c r="AX179">
        <v>2175</v>
      </c>
      <c r="AY179">
        <v>2010</v>
      </c>
      <c r="BA179" t="s">
        <v>77</v>
      </c>
      <c r="BB179" s="3">
        <v>1297900</v>
      </c>
      <c r="BC179" t="s">
        <v>78</v>
      </c>
      <c r="BD179">
        <v>0</v>
      </c>
      <c r="BE179">
        <v>1</v>
      </c>
      <c r="BF179">
        <v>0</v>
      </c>
      <c r="BG179" s="3">
        <v>1602559.0467435401</v>
      </c>
      <c r="BH179" s="6">
        <f t="shared" si="8"/>
        <v>304659.04674354009</v>
      </c>
      <c r="BI179" s="6">
        <f t="shared" si="9"/>
        <v>323769.04674354009</v>
      </c>
      <c r="BJ179" s="6">
        <f t="shared" si="10"/>
        <v>80127.952337177005</v>
      </c>
      <c r="BL179" s="3">
        <f t="shared" si="11"/>
        <v>63939.5</v>
      </c>
    </row>
    <row r="180" spans="1:64" hidden="1" x14ac:dyDescent="0.2">
      <c r="A180">
        <v>369</v>
      </c>
      <c r="B180" t="s">
        <v>55</v>
      </c>
      <c r="C180" t="s">
        <v>58</v>
      </c>
      <c r="D180" t="s">
        <v>59</v>
      </c>
      <c r="E180">
        <v>1990</v>
      </c>
      <c r="F180">
        <v>2</v>
      </c>
      <c r="G180">
        <v>3</v>
      </c>
      <c r="H180">
        <v>3893</v>
      </c>
      <c r="I180">
        <v>3341</v>
      </c>
      <c r="J180">
        <v>2514</v>
      </c>
      <c r="K180" t="s">
        <v>113</v>
      </c>
      <c r="L180">
        <v>4400</v>
      </c>
      <c r="M180">
        <v>3</v>
      </c>
      <c r="N180">
        <v>3.5</v>
      </c>
      <c r="O180" t="s">
        <v>918</v>
      </c>
      <c r="P180" t="s">
        <v>62</v>
      </c>
      <c r="Q180" t="s">
        <v>63</v>
      </c>
      <c r="R180" t="s">
        <v>64</v>
      </c>
      <c r="S180" t="s">
        <v>65</v>
      </c>
      <c r="T180" t="s">
        <v>64</v>
      </c>
      <c r="U180" t="s">
        <v>66</v>
      </c>
      <c r="V180" t="s">
        <v>67</v>
      </c>
      <c r="W180" t="s">
        <v>59</v>
      </c>
      <c r="X180">
        <v>504000</v>
      </c>
      <c r="Y180">
        <v>541300</v>
      </c>
      <c r="Z180">
        <v>7529</v>
      </c>
      <c r="AB180">
        <v>2021</v>
      </c>
      <c r="AC180" t="s">
        <v>198</v>
      </c>
      <c r="AD180" t="s">
        <v>59</v>
      </c>
      <c r="AE180">
        <v>-77.117789999999999</v>
      </c>
      <c r="AF180">
        <v>13893668</v>
      </c>
      <c r="AG180">
        <v>11491</v>
      </c>
      <c r="AH180" s="3">
        <v>1028500</v>
      </c>
      <c r="AI180">
        <v>2021</v>
      </c>
      <c r="AK180" t="s">
        <v>116</v>
      </c>
      <c r="AL180" t="s">
        <v>117</v>
      </c>
      <c r="AN180" t="s">
        <v>771</v>
      </c>
      <c r="AO180" t="s">
        <v>119</v>
      </c>
      <c r="AP180">
        <v>38.947369999999999</v>
      </c>
      <c r="AQ180" t="s">
        <v>919</v>
      </c>
      <c r="AR180">
        <v>20816</v>
      </c>
      <c r="AS180" t="s">
        <v>920</v>
      </c>
      <c r="AU180" t="s">
        <v>921</v>
      </c>
      <c r="AV180">
        <v>2</v>
      </c>
      <c r="AW180">
        <v>4</v>
      </c>
      <c r="AX180">
        <v>3341</v>
      </c>
      <c r="AY180">
        <v>2517</v>
      </c>
      <c r="AZ180">
        <v>2021</v>
      </c>
      <c r="BB180" s="3">
        <v>1299900</v>
      </c>
      <c r="BC180" t="s">
        <v>88</v>
      </c>
      <c r="BD180">
        <v>0</v>
      </c>
      <c r="BE180">
        <v>1</v>
      </c>
      <c r="BF180">
        <v>0</v>
      </c>
      <c r="BG180" s="3">
        <v>1602018.2879568301</v>
      </c>
      <c r="BH180" s="6">
        <f t="shared" si="8"/>
        <v>302118.28795683011</v>
      </c>
      <c r="BI180" s="6">
        <f t="shared" si="9"/>
        <v>573518.28795683011</v>
      </c>
      <c r="BJ180" s="6">
        <f t="shared" si="10"/>
        <v>80100.914397841509</v>
      </c>
      <c r="BL180" s="3">
        <f t="shared" si="11"/>
        <v>51425</v>
      </c>
    </row>
    <row r="181" spans="1:64" hidden="1" x14ac:dyDescent="0.2">
      <c r="A181">
        <v>77</v>
      </c>
      <c r="B181" t="s">
        <v>55</v>
      </c>
      <c r="C181" t="s">
        <v>79</v>
      </c>
      <c r="D181" t="s">
        <v>59</v>
      </c>
      <c r="E181">
        <v>2017</v>
      </c>
      <c r="F181">
        <v>3</v>
      </c>
      <c r="G181">
        <v>3</v>
      </c>
      <c r="H181">
        <v>6688</v>
      </c>
      <c r="I181">
        <v>6441</v>
      </c>
      <c r="J181">
        <v>4624</v>
      </c>
      <c r="K181" t="s">
        <v>143</v>
      </c>
      <c r="L181">
        <v>3080</v>
      </c>
      <c r="M181">
        <v>5</v>
      </c>
      <c r="N181">
        <v>5</v>
      </c>
      <c r="O181" t="s">
        <v>402</v>
      </c>
      <c r="P181" t="s">
        <v>62</v>
      </c>
      <c r="Q181" t="s">
        <v>63</v>
      </c>
      <c r="R181" t="s">
        <v>64</v>
      </c>
      <c r="S181" t="s">
        <v>403</v>
      </c>
      <c r="T181" t="s">
        <v>404</v>
      </c>
      <c r="U181" t="s">
        <v>66</v>
      </c>
      <c r="V181" t="s">
        <v>67</v>
      </c>
      <c r="W181" t="s">
        <v>59</v>
      </c>
      <c r="X181">
        <v>1115600</v>
      </c>
      <c r="Y181">
        <v>751600</v>
      </c>
      <c r="Z181">
        <v>10540</v>
      </c>
      <c r="AA181" t="s">
        <v>68</v>
      </c>
      <c r="AB181">
        <v>2021</v>
      </c>
      <c r="AC181" t="s">
        <v>147</v>
      </c>
      <c r="AD181" t="s">
        <v>63</v>
      </c>
      <c r="AE181">
        <v>-77.114930000000001</v>
      </c>
      <c r="AF181">
        <v>10656028</v>
      </c>
      <c r="AG181">
        <v>19232</v>
      </c>
      <c r="AH181" s="3">
        <v>1867200</v>
      </c>
      <c r="AI181">
        <v>2021</v>
      </c>
      <c r="AK181" t="s">
        <v>148</v>
      </c>
      <c r="AL181" t="s">
        <v>149</v>
      </c>
      <c r="AO181" t="s">
        <v>150</v>
      </c>
      <c r="AP181">
        <v>38.914290000000001</v>
      </c>
      <c r="AQ181" t="s">
        <v>151</v>
      </c>
      <c r="AR181">
        <v>22207</v>
      </c>
      <c r="AS181" t="s">
        <v>405</v>
      </c>
      <c r="AT181" t="s">
        <v>59</v>
      </c>
      <c r="AU181" t="s">
        <v>406</v>
      </c>
      <c r="AV181">
        <v>2</v>
      </c>
      <c r="AW181">
        <v>5</v>
      </c>
      <c r="AX181">
        <v>4624</v>
      </c>
      <c r="AY181">
        <v>4138</v>
      </c>
      <c r="BB181" s="3">
        <v>2495000</v>
      </c>
      <c r="BC181" t="s">
        <v>78</v>
      </c>
      <c r="BD181">
        <v>0</v>
      </c>
      <c r="BE181">
        <v>1</v>
      </c>
      <c r="BF181">
        <v>0</v>
      </c>
      <c r="BG181" s="3">
        <v>2027624.87906643</v>
      </c>
      <c r="BH181" s="6">
        <f t="shared" si="8"/>
        <v>-467375.12093356997</v>
      </c>
      <c r="BI181" s="6">
        <f t="shared" si="9"/>
        <v>160424.87906643003</v>
      </c>
      <c r="BJ181" s="6">
        <f t="shared" si="10"/>
        <v>101381.24395332151</v>
      </c>
      <c r="BK181" t="s">
        <v>1702</v>
      </c>
      <c r="BL181" s="3">
        <f t="shared" si="11"/>
        <v>93360</v>
      </c>
    </row>
    <row r="182" spans="1:64" hidden="1" x14ac:dyDescent="0.2">
      <c r="A182">
        <v>888</v>
      </c>
      <c r="B182" t="s">
        <v>55</v>
      </c>
      <c r="C182" t="s">
        <v>496</v>
      </c>
      <c r="D182" t="s">
        <v>59</v>
      </c>
      <c r="E182">
        <v>1913</v>
      </c>
      <c r="F182">
        <v>0</v>
      </c>
      <c r="G182">
        <v>2</v>
      </c>
      <c r="H182">
        <v>1440</v>
      </c>
      <c r="I182">
        <v>1316</v>
      </c>
      <c r="J182">
        <v>918</v>
      </c>
      <c r="K182" t="s">
        <v>60</v>
      </c>
      <c r="L182">
        <v>229</v>
      </c>
      <c r="M182">
        <v>2</v>
      </c>
      <c r="N182">
        <v>1.5</v>
      </c>
      <c r="O182" t="s">
        <v>908</v>
      </c>
      <c r="P182" t="s">
        <v>62</v>
      </c>
      <c r="Q182" t="s">
        <v>59</v>
      </c>
      <c r="R182" t="s">
        <v>81</v>
      </c>
      <c r="S182" t="s">
        <v>82</v>
      </c>
      <c r="U182" t="s">
        <v>66</v>
      </c>
      <c r="V182" t="s">
        <v>67</v>
      </c>
      <c r="W182" t="s">
        <v>59</v>
      </c>
      <c r="X182">
        <v>125210</v>
      </c>
      <c r="Y182">
        <v>365160</v>
      </c>
      <c r="Z182">
        <v>1507</v>
      </c>
      <c r="AB182">
        <v>2020</v>
      </c>
      <c r="AC182" t="s">
        <v>727</v>
      </c>
      <c r="AD182" t="s">
        <v>63</v>
      </c>
      <c r="AE182">
        <v>-77.015299999999996</v>
      </c>
      <c r="AF182">
        <v>16059841</v>
      </c>
      <c r="AG182">
        <v>3990</v>
      </c>
      <c r="AH182" s="3">
        <v>490370</v>
      </c>
      <c r="AI182">
        <v>2020</v>
      </c>
      <c r="AK182" t="s">
        <v>70</v>
      </c>
      <c r="AL182" t="s">
        <v>71</v>
      </c>
      <c r="AN182" t="s">
        <v>1019</v>
      </c>
      <c r="AO182" t="s">
        <v>73</v>
      </c>
      <c r="AP182">
        <v>38.944519999999997</v>
      </c>
      <c r="AQ182" t="s">
        <v>1637</v>
      </c>
      <c r="AR182">
        <v>20011</v>
      </c>
      <c r="AS182" t="s">
        <v>1638</v>
      </c>
      <c r="AT182" t="s">
        <v>59</v>
      </c>
      <c r="AU182" t="s">
        <v>87</v>
      </c>
      <c r="AV182">
        <v>0</v>
      </c>
      <c r="AW182">
        <v>0</v>
      </c>
      <c r="AX182">
        <v>1316</v>
      </c>
      <c r="AY182">
        <v>7326</v>
      </c>
      <c r="BA182" t="s">
        <v>77</v>
      </c>
      <c r="BB182" s="3">
        <v>350000</v>
      </c>
      <c r="BC182" t="s">
        <v>1220</v>
      </c>
      <c r="BD182">
        <v>0</v>
      </c>
      <c r="BE182">
        <v>1</v>
      </c>
      <c r="BF182">
        <v>0</v>
      </c>
      <c r="BG182" s="3">
        <v>637127.13983407605</v>
      </c>
      <c r="BH182" s="6">
        <f t="shared" si="8"/>
        <v>287127.13983407605</v>
      </c>
      <c r="BI182" s="6">
        <f t="shared" si="9"/>
        <v>146757.13983407605</v>
      </c>
      <c r="BJ182" s="6">
        <f t="shared" si="10"/>
        <v>31856.356991703804</v>
      </c>
      <c r="BL182" s="3">
        <f t="shared" si="11"/>
        <v>24518.5</v>
      </c>
    </row>
    <row r="183" spans="1:64" hidden="1" x14ac:dyDescent="0.2">
      <c r="A183">
        <v>308</v>
      </c>
      <c r="B183" t="s">
        <v>163</v>
      </c>
      <c r="C183" t="s">
        <v>58</v>
      </c>
      <c r="D183" t="s">
        <v>59</v>
      </c>
      <c r="E183">
        <v>1909</v>
      </c>
      <c r="F183">
        <v>0</v>
      </c>
      <c r="G183">
        <v>3</v>
      </c>
      <c r="H183">
        <v>2928</v>
      </c>
      <c r="I183">
        <v>2928</v>
      </c>
      <c r="J183">
        <v>1952</v>
      </c>
      <c r="K183" t="s">
        <v>60</v>
      </c>
      <c r="L183">
        <v>1500</v>
      </c>
      <c r="M183">
        <v>4</v>
      </c>
      <c r="N183">
        <v>3.5</v>
      </c>
      <c r="O183" t="s">
        <v>80</v>
      </c>
      <c r="P183" t="s">
        <v>62</v>
      </c>
      <c r="Q183" t="s">
        <v>59</v>
      </c>
      <c r="R183" t="s">
        <v>64</v>
      </c>
      <c r="S183" t="s">
        <v>82</v>
      </c>
      <c r="T183" t="s">
        <v>64</v>
      </c>
      <c r="U183" t="s">
        <v>66</v>
      </c>
      <c r="V183" t="s">
        <v>67</v>
      </c>
      <c r="W183" t="s">
        <v>59</v>
      </c>
      <c r="X183">
        <v>639680</v>
      </c>
      <c r="Y183">
        <v>463910</v>
      </c>
      <c r="Z183">
        <v>1925</v>
      </c>
      <c r="AB183">
        <v>2020</v>
      </c>
      <c r="AC183" t="s">
        <v>246</v>
      </c>
      <c r="AD183" t="s">
        <v>63</v>
      </c>
      <c r="AE183">
        <v>-77.034710000000004</v>
      </c>
      <c r="AF183">
        <v>16039037</v>
      </c>
      <c r="AG183">
        <v>8637</v>
      </c>
      <c r="AH183" s="3">
        <v>1103590</v>
      </c>
      <c r="AI183">
        <v>2020</v>
      </c>
      <c r="AK183" t="s">
        <v>70</v>
      </c>
      <c r="AL183" t="s">
        <v>71</v>
      </c>
      <c r="AN183" t="s">
        <v>534</v>
      </c>
      <c r="AO183" t="s">
        <v>73</v>
      </c>
      <c r="AP183">
        <v>38.931789999999999</v>
      </c>
      <c r="AQ183" t="s">
        <v>806</v>
      </c>
      <c r="AR183">
        <v>20010</v>
      </c>
      <c r="AS183" t="s">
        <v>807</v>
      </c>
      <c r="AU183" t="s">
        <v>808</v>
      </c>
      <c r="AV183">
        <v>0</v>
      </c>
      <c r="AW183">
        <v>0</v>
      </c>
      <c r="AX183">
        <v>2782</v>
      </c>
      <c r="AY183">
        <v>3141</v>
      </c>
      <c r="AZ183">
        <v>2017</v>
      </c>
      <c r="BB183" s="3">
        <v>1425000</v>
      </c>
      <c r="BC183" t="s">
        <v>78</v>
      </c>
      <c r="BD183">
        <v>0</v>
      </c>
      <c r="BE183">
        <v>0</v>
      </c>
      <c r="BF183">
        <v>0</v>
      </c>
      <c r="BG183" s="3">
        <v>1268119.63813114</v>
      </c>
      <c r="BH183" s="6">
        <f t="shared" si="8"/>
        <v>-156880.36186885997</v>
      </c>
      <c r="BI183" s="6">
        <f t="shared" si="9"/>
        <v>164529.63813114003</v>
      </c>
      <c r="BJ183" s="6">
        <f t="shared" si="10"/>
        <v>63405.981906557005</v>
      </c>
      <c r="BK183" t="s">
        <v>1702</v>
      </c>
      <c r="BL183" s="3">
        <f t="shared" si="11"/>
        <v>55179.5</v>
      </c>
    </row>
    <row r="184" spans="1:64" hidden="1" x14ac:dyDescent="0.2">
      <c r="A184">
        <v>773</v>
      </c>
      <c r="B184" t="s">
        <v>55</v>
      </c>
      <c r="C184" t="s">
        <v>1177</v>
      </c>
      <c r="D184" t="s">
        <v>59</v>
      </c>
      <c r="E184">
        <v>1925</v>
      </c>
      <c r="F184">
        <v>1</v>
      </c>
      <c r="G184">
        <v>2</v>
      </c>
      <c r="H184">
        <v>1728</v>
      </c>
      <c r="I184">
        <v>1680</v>
      </c>
      <c r="J184">
        <v>960</v>
      </c>
      <c r="K184" t="s">
        <v>113</v>
      </c>
      <c r="L184">
        <v>722</v>
      </c>
      <c r="M184">
        <v>4</v>
      </c>
      <c r="N184">
        <v>2</v>
      </c>
      <c r="P184" t="s">
        <v>62</v>
      </c>
      <c r="Q184" t="s">
        <v>63</v>
      </c>
      <c r="R184" t="s">
        <v>64</v>
      </c>
      <c r="S184" t="s">
        <v>65</v>
      </c>
      <c r="T184" t="s">
        <v>154</v>
      </c>
      <c r="U184" t="s">
        <v>66</v>
      </c>
      <c r="V184" t="s">
        <v>67</v>
      </c>
      <c r="W184" t="s">
        <v>59</v>
      </c>
      <c r="X184">
        <v>116200</v>
      </c>
      <c r="Y184">
        <v>325000</v>
      </c>
      <c r="Z184">
        <v>5000</v>
      </c>
      <c r="AA184" t="s">
        <v>293</v>
      </c>
      <c r="AB184">
        <v>2021</v>
      </c>
      <c r="AC184" t="s">
        <v>115</v>
      </c>
      <c r="AD184" t="s">
        <v>59</v>
      </c>
      <c r="AE184">
        <v>-77.018780000000007</v>
      </c>
      <c r="AF184">
        <v>14003669</v>
      </c>
      <c r="AG184">
        <v>5356</v>
      </c>
      <c r="AH184" s="3">
        <v>441200</v>
      </c>
      <c r="AI184">
        <v>2021</v>
      </c>
      <c r="AK184" t="s">
        <v>116</v>
      </c>
      <c r="AL184" t="s">
        <v>117</v>
      </c>
      <c r="AN184" t="s">
        <v>1498</v>
      </c>
      <c r="AO184" t="s">
        <v>1499</v>
      </c>
      <c r="AP184">
        <v>38.98865</v>
      </c>
      <c r="AQ184" t="s">
        <v>1500</v>
      </c>
      <c r="AR184">
        <v>20910</v>
      </c>
      <c r="AS184" t="s">
        <v>1501</v>
      </c>
      <c r="AU184" t="s">
        <v>1502</v>
      </c>
      <c r="AV184">
        <v>0</v>
      </c>
      <c r="AW184">
        <v>2</v>
      </c>
      <c r="AX184">
        <v>1680</v>
      </c>
      <c r="AY184">
        <v>5234</v>
      </c>
      <c r="BB184" s="3">
        <v>724900</v>
      </c>
      <c r="BC184" t="s">
        <v>88</v>
      </c>
      <c r="BD184">
        <v>0</v>
      </c>
      <c r="BE184">
        <v>1</v>
      </c>
      <c r="BF184">
        <v>0</v>
      </c>
      <c r="BG184" s="3">
        <v>608698.43452113797</v>
      </c>
      <c r="BH184" s="6">
        <f t="shared" si="8"/>
        <v>-116201.56547886203</v>
      </c>
      <c r="BI184" s="6">
        <f t="shared" si="9"/>
        <v>167498.43452113797</v>
      </c>
      <c r="BJ184" s="6">
        <f t="shared" si="10"/>
        <v>30434.921726056898</v>
      </c>
      <c r="BK184" t="s">
        <v>1702</v>
      </c>
      <c r="BL184" s="3">
        <f t="shared" si="11"/>
        <v>22060</v>
      </c>
    </row>
    <row r="185" spans="1:64" hidden="1" x14ac:dyDescent="0.2">
      <c r="A185">
        <v>657</v>
      </c>
      <c r="B185" t="s">
        <v>163</v>
      </c>
      <c r="C185" t="s">
        <v>1334</v>
      </c>
      <c r="D185" t="s">
        <v>59</v>
      </c>
      <c r="E185">
        <v>1922</v>
      </c>
      <c r="F185">
        <v>0</v>
      </c>
      <c r="G185">
        <v>3</v>
      </c>
      <c r="H185">
        <v>2715</v>
      </c>
      <c r="I185">
        <v>2635</v>
      </c>
      <c r="J185">
        <v>1870</v>
      </c>
      <c r="K185" t="s">
        <v>60</v>
      </c>
      <c r="L185">
        <v>4325</v>
      </c>
      <c r="M185">
        <v>4</v>
      </c>
      <c r="N185">
        <v>3.5</v>
      </c>
      <c r="O185" t="s">
        <v>543</v>
      </c>
      <c r="P185" t="s">
        <v>62</v>
      </c>
      <c r="Q185" t="s">
        <v>63</v>
      </c>
      <c r="R185" t="s">
        <v>64</v>
      </c>
      <c r="S185" t="s">
        <v>65</v>
      </c>
      <c r="T185" t="s">
        <v>64</v>
      </c>
      <c r="U185" t="s">
        <v>66</v>
      </c>
      <c r="V185" t="s">
        <v>67</v>
      </c>
      <c r="W185" t="s">
        <v>59</v>
      </c>
      <c r="X185">
        <v>355750</v>
      </c>
      <c r="Y185">
        <v>398820</v>
      </c>
      <c r="Z185">
        <v>1404</v>
      </c>
      <c r="AA185" t="s">
        <v>380</v>
      </c>
      <c r="AB185">
        <v>2020</v>
      </c>
      <c r="AC185" t="s">
        <v>471</v>
      </c>
      <c r="AD185" t="s">
        <v>63</v>
      </c>
      <c r="AE185">
        <v>-77.021460000000005</v>
      </c>
      <c r="AF185">
        <v>16057116</v>
      </c>
      <c r="AG185">
        <v>5441</v>
      </c>
      <c r="AH185" s="3">
        <v>754570</v>
      </c>
      <c r="AI185">
        <v>2020</v>
      </c>
      <c r="AK185" t="s">
        <v>70</v>
      </c>
      <c r="AL185" t="s">
        <v>71</v>
      </c>
      <c r="AN185" t="s">
        <v>1019</v>
      </c>
      <c r="AO185" t="s">
        <v>73</v>
      </c>
      <c r="AP185">
        <v>38.943710000000003</v>
      </c>
      <c r="AQ185" t="s">
        <v>1039</v>
      </c>
      <c r="AR185">
        <v>20011</v>
      </c>
      <c r="AS185" t="s">
        <v>1335</v>
      </c>
      <c r="AU185" t="s">
        <v>1336</v>
      </c>
      <c r="AV185">
        <v>0</v>
      </c>
      <c r="AW185">
        <v>1</v>
      </c>
      <c r="AX185">
        <v>2555</v>
      </c>
      <c r="AY185">
        <v>7207</v>
      </c>
      <c r="BB185" s="3">
        <v>899900</v>
      </c>
      <c r="BC185" t="s">
        <v>78</v>
      </c>
      <c r="BD185">
        <v>0</v>
      </c>
      <c r="BE185">
        <v>0</v>
      </c>
      <c r="BF185">
        <v>0</v>
      </c>
      <c r="BG185" s="3">
        <v>1183503.52348577</v>
      </c>
      <c r="BH185" s="6">
        <f t="shared" si="8"/>
        <v>283603.52348576998</v>
      </c>
      <c r="BI185" s="6">
        <f t="shared" si="9"/>
        <v>428933.52348576998</v>
      </c>
      <c r="BJ185" s="6">
        <f t="shared" si="10"/>
        <v>59175.176174288499</v>
      </c>
      <c r="BL185" s="3">
        <f t="shared" si="11"/>
        <v>37728.5</v>
      </c>
    </row>
    <row r="186" spans="1:64" hidden="1" x14ac:dyDescent="0.2">
      <c r="A186">
        <v>421</v>
      </c>
      <c r="B186" t="s">
        <v>55</v>
      </c>
      <c r="C186" t="s">
        <v>615</v>
      </c>
      <c r="D186" t="s">
        <v>59</v>
      </c>
      <c r="E186">
        <v>1956</v>
      </c>
      <c r="F186">
        <v>2</v>
      </c>
      <c r="G186">
        <v>3</v>
      </c>
      <c r="H186">
        <v>3679</v>
      </c>
      <c r="I186">
        <v>3075</v>
      </c>
      <c r="J186">
        <v>1865</v>
      </c>
      <c r="K186" t="s">
        <v>113</v>
      </c>
      <c r="L186">
        <v>6912</v>
      </c>
      <c r="M186">
        <v>5</v>
      </c>
      <c r="N186">
        <v>3</v>
      </c>
      <c r="O186" t="s">
        <v>1001</v>
      </c>
      <c r="P186" t="s">
        <v>62</v>
      </c>
      <c r="Q186" t="s">
        <v>63</v>
      </c>
      <c r="R186" t="s">
        <v>245</v>
      </c>
      <c r="S186" t="s">
        <v>467</v>
      </c>
      <c r="T186" t="s">
        <v>64</v>
      </c>
      <c r="U186" t="s">
        <v>66</v>
      </c>
      <c r="V186" t="s">
        <v>67</v>
      </c>
      <c r="W186" t="s">
        <v>59</v>
      </c>
      <c r="X186">
        <v>257700</v>
      </c>
      <c r="Y186">
        <v>703900</v>
      </c>
      <c r="Z186">
        <v>10875</v>
      </c>
      <c r="AB186">
        <v>2021</v>
      </c>
      <c r="AC186" t="s">
        <v>198</v>
      </c>
      <c r="AD186" t="s">
        <v>59</v>
      </c>
      <c r="AE186">
        <v>-77.121080000000006</v>
      </c>
      <c r="AF186">
        <v>13927891</v>
      </c>
      <c r="AG186">
        <v>10855</v>
      </c>
      <c r="AH186" s="3">
        <v>961600</v>
      </c>
      <c r="AI186">
        <v>2021</v>
      </c>
      <c r="AK186" t="s">
        <v>116</v>
      </c>
      <c r="AL186" t="s">
        <v>117</v>
      </c>
      <c r="AN186" t="s">
        <v>990</v>
      </c>
      <c r="AO186" t="s">
        <v>119</v>
      </c>
      <c r="AP186">
        <v>38.97907</v>
      </c>
      <c r="AQ186" t="s">
        <v>1002</v>
      </c>
      <c r="AR186">
        <v>20817</v>
      </c>
      <c r="AS186" t="s">
        <v>1003</v>
      </c>
      <c r="AU186" t="s">
        <v>1004</v>
      </c>
      <c r="AV186">
        <v>2</v>
      </c>
      <c r="AW186">
        <v>2</v>
      </c>
      <c r="AX186">
        <v>3075</v>
      </c>
      <c r="AY186">
        <v>6062</v>
      </c>
      <c r="BB186" s="3">
        <v>1228000</v>
      </c>
      <c r="BC186" t="s">
        <v>88</v>
      </c>
      <c r="BD186">
        <v>0</v>
      </c>
      <c r="BE186">
        <v>1</v>
      </c>
      <c r="BF186">
        <v>0</v>
      </c>
      <c r="BG186" s="3">
        <v>1504973.7601948001</v>
      </c>
      <c r="BH186" s="6">
        <f t="shared" si="8"/>
        <v>276973.7601948001</v>
      </c>
      <c r="BI186" s="6">
        <f t="shared" si="9"/>
        <v>543373.7601948001</v>
      </c>
      <c r="BJ186" s="6">
        <f t="shared" si="10"/>
        <v>75248.688009740014</v>
      </c>
      <c r="BL186" s="3">
        <f t="shared" si="11"/>
        <v>48080</v>
      </c>
    </row>
    <row r="187" spans="1:64" hidden="1" x14ac:dyDescent="0.2">
      <c r="A187">
        <v>434</v>
      </c>
      <c r="B187" t="s">
        <v>54</v>
      </c>
      <c r="C187" t="s">
        <v>89</v>
      </c>
      <c r="D187" t="s">
        <v>59</v>
      </c>
      <c r="E187">
        <v>1910</v>
      </c>
      <c r="F187">
        <v>0</v>
      </c>
      <c r="G187">
        <v>3</v>
      </c>
      <c r="H187">
        <v>3264</v>
      </c>
      <c r="I187">
        <v>3101</v>
      </c>
      <c r="J187">
        <v>2176</v>
      </c>
      <c r="K187" t="s">
        <v>60</v>
      </c>
      <c r="L187">
        <v>1120</v>
      </c>
      <c r="M187">
        <v>6</v>
      </c>
      <c r="N187">
        <v>5.5</v>
      </c>
      <c r="O187" t="s">
        <v>80</v>
      </c>
      <c r="P187" t="s">
        <v>62</v>
      </c>
      <c r="Q187" t="s">
        <v>63</v>
      </c>
      <c r="R187" t="s">
        <v>64</v>
      </c>
      <c r="S187" t="s">
        <v>467</v>
      </c>
      <c r="T187" t="s">
        <v>64</v>
      </c>
      <c r="U187" t="s">
        <v>66</v>
      </c>
      <c r="V187" t="s">
        <v>67</v>
      </c>
      <c r="W187" t="s">
        <v>59</v>
      </c>
      <c r="X187">
        <v>710570</v>
      </c>
      <c r="Y187">
        <v>412300</v>
      </c>
      <c r="Z187">
        <v>2402</v>
      </c>
      <c r="AB187">
        <v>2020</v>
      </c>
      <c r="AC187" t="s">
        <v>1009</v>
      </c>
      <c r="AD187" t="s">
        <v>63</v>
      </c>
      <c r="AE187">
        <v>-76.990930000000006</v>
      </c>
      <c r="AF187">
        <v>16073578</v>
      </c>
      <c r="AG187">
        <v>8712</v>
      </c>
      <c r="AH187" s="3">
        <v>1122870</v>
      </c>
      <c r="AI187">
        <v>2020</v>
      </c>
      <c r="AJ187" s="1">
        <v>44454</v>
      </c>
      <c r="AK187" t="s">
        <v>70</v>
      </c>
      <c r="AL187" t="s">
        <v>71</v>
      </c>
      <c r="AN187" t="s">
        <v>1010</v>
      </c>
      <c r="AO187" t="s">
        <v>73</v>
      </c>
      <c r="AP187">
        <v>38.903329999999997</v>
      </c>
      <c r="AQ187" t="s">
        <v>1011</v>
      </c>
      <c r="AR187">
        <v>20002</v>
      </c>
      <c r="AS187" t="s">
        <v>1012</v>
      </c>
      <c r="AT187" t="s">
        <v>59</v>
      </c>
      <c r="AU187" t="s">
        <v>1013</v>
      </c>
      <c r="AV187">
        <v>0</v>
      </c>
      <c r="AW187">
        <v>0</v>
      </c>
      <c r="AX187">
        <v>3101</v>
      </c>
      <c r="AY187">
        <v>7104</v>
      </c>
      <c r="AZ187">
        <v>2013</v>
      </c>
      <c r="BB187" s="3">
        <v>1200000</v>
      </c>
      <c r="BC187" t="s">
        <v>78</v>
      </c>
      <c r="BD187">
        <v>1</v>
      </c>
      <c r="BE187">
        <v>0</v>
      </c>
      <c r="BF187">
        <v>0</v>
      </c>
      <c r="BG187" s="3">
        <v>1475273.3582661699</v>
      </c>
      <c r="BH187" s="6">
        <f t="shared" si="8"/>
        <v>275273.3582661699</v>
      </c>
      <c r="BI187" s="6">
        <f t="shared" si="9"/>
        <v>352403.3582661699</v>
      </c>
      <c r="BJ187" s="6">
        <f t="shared" si="10"/>
        <v>73763.667913308498</v>
      </c>
      <c r="BL187" s="3">
        <f t="shared" si="11"/>
        <v>56143.5</v>
      </c>
    </row>
    <row r="188" spans="1:64" hidden="1" x14ac:dyDescent="0.2">
      <c r="A188">
        <v>122</v>
      </c>
      <c r="B188" t="s">
        <v>55</v>
      </c>
      <c r="C188" t="s">
        <v>79</v>
      </c>
      <c r="D188" t="s">
        <v>59</v>
      </c>
      <c r="E188">
        <v>2007</v>
      </c>
      <c r="F188">
        <v>3</v>
      </c>
      <c r="G188">
        <v>4</v>
      </c>
      <c r="H188">
        <v>6074</v>
      </c>
      <c r="I188">
        <v>6074</v>
      </c>
      <c r="J188">
        <v>4492</v>
      </c>
      <c r="K188" t="s">
        <v>113</v>
      </c>
      <c r="L188">
        <v>6202</v>
      </c>
      <c r="M188">
        <v>6</v>
      </c>
      <c r="N188">
        <v>5.5</v>
      </c>
      <c r="O188" t="s">
        <v>171</v>
      </c>
      <c r="P188" t="s">
        <v>62</v>
      </c>
      <c r="Q188" t="s">
        <v>63</v>
      </c>
      <c r="R188" t="s">
        <v>64</v>
      </c>
      <c r="S188" t="s">
        <v>65</v>
      </c>
      <c r="T188" t="s">
        <v>64</v>
      </c>
      <c r="U188" t="s">
        <v>66</v>
      </c>
      <c r="V188" t="s">
        <v>67</v>
      </c>
      <c r="W188" t="s">
        <v>59</v>
      </c>
      <c r="X188">
        <v>760100</v>
      </c>
      <c r="Y188">
        <v>677400</v>
      </c>
      <c r="Z188">
        <v>10638</v>
      </c>
      <c r="AB188">
        <v>2021</v>
      </c>
      <c r="AC188" t="s">
        <v>115</v>
      </c>
      <c r="AD188" t="s">
        <v>59</v>
      </c>
      <c r="AE188">
        <v>-77.116810000000001</v>
      </c>
      <c r="AF188">
        <v>14090452</v>
      </c>
      <c r="AG188">
        <v>17554</v>
      </c>
      <c r="AH188" s="3">
        <v>1433567</v>
      </c>
      <c r="AI188">
        <v>2021</v>
      </c>
      <c r="AK188" t="s">
        <v>116</v>
      </c>
      <c r="AL188" t="s">
        <v>117</v>
      </c>
      <c r="AN188" t="s">
        <v>422</v>
      </c>
      <c r="AO188" t="s">
        <v>119</v>
      </c>
      <c r="AP188">
        <v>38.943300000000001</v>
      </c>
      <c r="AQ188" t="s">
        <v>513</v>
      </c>
      <c r="AR188">
        <v>20816</v>
      </c>
      <c r="AS188" t="s">
        <v>514</v>
      </c>
      <c r="AU188" t="s">
        <v>515</v>
      </c>
      <c r="AV188">
        <v>2</v>
      </c>
      <c r="AW188">
        <v>6</v>
      </c>
      <c r="AX188">
        <v>5164</v>
      </c>
      <c r="AY188">
        <v>3226</v>
      </c>
      <c r="BB188" s="3">
        <v>2100000</v>
      </c>
      <c r="BC188" t="s">
        <v>78</v>
      </c>
      <c r="BD188">
        <v>0</v>
      </c>
      <c r="BE188">
        <v>1</v>
      </c>
      <c r="BF188">
        <v>0</v>
      </c>
      <c r="BG188" s="3">
        <v>2374808.2144136401</v>
      </c>
      <c r="BH188" s="6">
        <f t="shared" si="8"/>
        <v>274808.21441364009</v>
      </c>
      <c r="BI188" s="6">
        <f t="shared" si="9"/>
        <v>941241.21441364009</v>
      </c>
      <c r="BJ188" s="6">
        <f t="shared" si="10"/>
        <v>118740.410720682</v>
      </c>
      <c r="BL188" s="3">
        <f t="shared" si="11"/>
        <v>71678.350000000006</v>
      </c>
    </row>
    <row r="189" spans="1:64" hidden="1" x14ac:dyDescent="0.2">
      <c r="A189">
        <v>156</v>
      </c>
      <c r="B189" t="s">
        <v>55</v>
      </c>
      <c r="C189" t="s">
        <v>58</v>
      </c>
      <c r="D189" t="s">
        <v>59</v>
      </c>
      <c r="E189">
        <v>2006</v>
      </c>
      <c r="F189">
        <v>1</v>
      </c>
      <c r="G189">
        <v>4</v>
      </c>
      <c r="H189">
        <v>4814</v>
      </c>
      <c r="I189">
        <v>4734</v>
      </c>
      <c r="J189">
        <v>3509</v>
      </c>
      <c r="K189" t="s">
        <v>143</v>
      </c>
      <c r="L189">
        <v>4014</v>
      </c>
      <c r="M189">
        <v>5</v>
      </c>
      <c r="N189">
        <v>4.5</v>
      </c>
      <c r="O189" t="s">
        <v>255</v>
      </c>
      <c r="P189" t="s">
        <v>62</v>
      </c>
      <c r="Q189" t="s">
        <v>63</v>
      </c>
      <c r="R189" t="s">
        <v>64</v>
      </c>
      <c r="S189" t="s">
        <v>65</v>
      </c>
      <c r="T189" t="s">
        <v>64</v>
      </c>
      <c r="U189" t="s">
        <v>66</v>
      </c>
      <c r="V189" t="s">
        <v>67</v>
      </c>
      <c r="W189" t="s">
        <v>59</v>
      </c>
      <c r="X189">
        <v>830100</v>
      </c>
      <c r="Y189">
        <v>723200</v>
      </c>
      <c r="Z189">
        <v>7504</v>
      </c>
      <c r="AB189">
        <v>2021</v>
      </c>
      <c r="AC189" t="s">
        <v>579</v>
      </c>
      <c r="AD189" t="s">
        <v>59</v>
      </c>
      <c r="AE189">
        <v>-77.109269999999995</v>
      </c>
      <c r="AF189">
        <v>10674858</v>
      </c>
      <c r="AG189">
        <v>15998</v>
      </c>
      <c r="AH189" s="3">
        <v>1553300</v>
      </c>
      <c r="AI189">
        <v>2021</v>
      </c>
      <c r="AK189" t="s">
        <v>148</v>
      </c>
      <c r="AL189" t="s">
        <v>149</v>
      </c>
      <c r="AO189" t="s">
        <v>150</v>
      </c>
      <c r="AP189">
        <v>38.903010000000002</v>
      </c>
      <c r="AQ189" t="s">
        <v>580</v>
      </c>
      <c r="AR189">
        <v>22207</v>
      </c>
      <c r="AS189" t="s">
        <v>581</v>
      </c>
      <c r="AV189">
        <v>2</v>
      </c>
      <c r="AW189">
        <v>2</v>
      </c>
      <c r="AX189">
        <v>3368</v>
      </c>
      <c r="AY189">
        <v>3902</v>
      </c>
      <c r="BA189" t="s">
        <v>242</v>
      </c>
      <c r="BB189" s="3">
        <v>1895000</v>
      </c>
      <c r="BC189" t="s">
        <v>88</v>
      </c>
      <c r="BD189">
        <v>0</v>
      </c>
      <c r="BE189">
        <v>1</v>
      </c>
      <c r="BF189">
        <v>0</v>
      </c>
      <c r="BG189" s="3">
        <v>1725377.3610717601</v>
      </c>
      <c r="BH189" s="6">
        <f t="shared" si="8"/>
        <v>-169622.63892823993</v>
      </c>
      <c r="BI189" s="6">
        <f t="shared" si="9"/>
        <v>172077.36107176007</v>
      </c>
      <c r="BJ189" s="6">
        <f t="shared" si="10"/>
        <v>86268.868053588012</v>
      </c>
      <c r="BK189" t="s">
        <v>1702</v>
      </c>
      <c r="BL189" s="3">
        <f t="shared" si="11"/>
        <v>77665</v>
      </c>
    </row>
    <row r="190" spans="1:64" hidden="1" x14ac:dyDescent="0.2">
      <c r="A190">
        <v>30</v>
      </c>
      <c r="B190" t="s">
        <v>55</v>
      </c>
      <c r="C190" t="s">
        <v>97</v>
      </c>
      <c r="D190" t="s">
        <v>59</v>
      </c>
      <c r="E190">
        <v>1923</v>
      </c>
      <c r="F190">
        <v>2</v>
      </c>
      <c r="G190">
        <v>4</v>
      </c>
      <c r="H190">
        <v>4608</v>
      </c>
      <c r="I190">
        <v>4608</v>
      </c>
      <c r="J190">
        <v>3617</v>
      </c>
      <c r="K190" t="s">
        <v>113</v>
      </c>
      <c r="L190">
        <v>8</v>
      </c>
      <c r="M190">
        <v>5</v>
      </c>
      <c r="N190">
        <v>4.5</v>
      </c>
      <c r="O190" t="s">
        <v>114</v>
      </c>
      <c r="P190" t="s">
        <v>62</v>
      </c>
      <c r="Q190" t="s">
        <v>63</v>
      </c>
      <c r="R190" t="s">
        <v>64</v>
      </c>
      <c r="S190" t="s">
        <v>65</v>
      </c>
      <c r="T190" t="s">
        <v>64</v>
      </c>
      <c r="U190" t="s">
        <v>66</v>
      </c>
      <c r="V190" t="s">
        <v>67</v>
      </c>
      <c r="W190" t="s">
        <v>59</v>
      </c>
      <c r="X190">
        <v>638000</v>
      </c>
      <c r="Y190">
        <v>1009400</v>
      </c>
      <c r="Z190">
        <v>14000</v>
      </c>
      <c r="AB190">
        <v>2021</v>
      </c>
      <c r="AC190" t="s">
        <v>115</v>
      </c>
      <c r="AD190" t="s">
        <v>63</v>
      </c>
      <c r="AE190">
        <v>-77.075950000000006</v>
      </c>
      <c r="AF190">
        <v>13863729</v>
      </c>
      <c r="AG190">
        <v>18953</v>
      </c>
      <c r="AH190" s="3">
        <v>1625800</v>
      </c>
      <c r="AI190">
        <v>2021</v>
      </c>
      <c r="AK190" t="s">
        <v>116</v>
      </c>
      <c r="AL190" t="s">
        <v>117</v>
      </c>
      <c r="AM190" t="s">
        <v>126</v>
      </c>
      <c r="AN190" t="s">
        <v>233</v>
      </c>
      <c r="AO190" t="s">
        <v>128</v>
      </c>
      <c r="AP190">
        <v>38.974640000000001</v>
      </c>
      <c r="AQ190" t="s">
        <v>234</v>
      </c>
      <c r="AR190">
        <v>20815</v>
      </c>
      <c r="AS190" t="s">
        <v>235</v>
      </c>
      <c r="AU190" t="s">
        <v>236</v>
      </c>
      <c r="AV190">
        <v>2</v>
      </c>
      <c r="AW190">
        <v>2</v>
      </c>
      <c r="AX190">
        <v>3667</v>
      </c>
      <c r="AY190">
        <v>4229</v>
      </c>
      <c r="BB190" s="3">
        <v>2995000</v>
      </c>
      <c r="BC190" t="s">
        <v>88</v>
      </c>
      <c r="BD190">
        <v>0</v>
      </c>
      <c r="BE190">
        <v>1</v>
      </c>
      <c r="BF190">
        <v>0</v>
      </c>
      <c r="BG190" s="3">
        <v>1798067.12744459</v>
      </c>
      <c r="BH190" s="6">
        <f t="shared" si="8"/>
        <v>-1196932.87255541</v>
      </c>
      <c r="BI190" s="6">
        <f t="shared" si="9"/>
        <v>172267.12744458998</v>
      </c>
      <c r="BJ190" s="6">
        <f t="shared" si="10"/>
        <v>89903.356372229508</v>
      </c>
      <c r="BK190" t="s">
        <v>1702</v>
      </c>
      <c r="BL190" s="3">
        <f t="shared" si="11"/>
        <v>81290</v>
      </c>
    </row>
    <row r="191" spans="1:64" hidden="1" x14ac:dyDescent="0.2">
      <c r="A191">
        <v>157</v>
      </c>
      <c r="B191" t="s">
        <v>54</v>
      </c>
      <c r="C191" t="s">
        <v>89</v>
      </c>
      <c r="D191" t="s">
        <v>59</v>
      </c>
      <c r="E191">
        <v>1987</v>
      </c>
      <c r="F191">
        <v>2</v>
      </c>
      <c r="G191">
        <v>4</v>
      </c>
      <c r="H191">
        <v>3562</v>
      </c>
      <c r="I191">
        <v>3256</v>
      </c>
      <c r="J191">
        <v>2666</v>
      </c>
      <c r="K191" t="s">
        <v>60</v>
      </c>
      <c r="L191">
        <v>3664</v>
      </c>
      <c r="M191">
        <v>3</v>
      </c>
      <c r="N191">
        <v>4.5</v>
      </c>
      <c r="O191" t="s">
        <v>80</v>
      </c>
      <c r="P191" t="s">
        <v>62</v>
      </c>
      <c r="Q191" t="s">
        <v>63</v>
      </c>
      <c r="R191" t="s">
        <v>154</v>
      </c>
      <c r="S191" t="s">
        <v>65</v>
      </c>
      <c r="T191" t="s">
        <v>154</v>
      </c>
      <c r="U191" t="s">
        <v>582</v>
      </c>
      <c r="V191" t="s">
        <v>67</v>
      </c>
      <c r="W191" t="s">
        <v>63</v>
      </c>
      <c r="X191">
        <v>1004370</v>
      </c>
      <c r="Y191">
        <v>580870</v>
      </c>
      <c r="Z191">
        <v>1617</v>
      </c>
      <c r="AB191">
        <v>2020</v>
      </c>
      <c r="AC191" t="s">
        <v>164</v>
      </c>
      <c r="AD191" t="s">
        <v>63</v>
      </c>
      <c r="AE191">
        <v>-77.072400000000002</v>
      </c>
      <c r="AF191">
        <v>16004477</v>
      </c>
      <c r="AG191">
        <v>12697</v>
      </c>
      <c r="AH191" s="3">
        <v>1585240</v>
      </c>
      <c r="AI191">
        <v>2020</v>
      </c>
      <c r="AK191" t="s">
        <v>70</v>
      </c>
      <c r="AL191" t="s">
        <v>71</v>
      </c>
      <c r="AN191" t="s">
        <v>94</v>
      </c>
      <c r="AO191" t="s">
        <v>73</v>
      </c>
      <c r="AP191">
        <v>38.911650000000002</v>
      </c>
      <c r="AQ191" t="s">
        <v>583</v>
      </c>
      <c r="AR191">
        <v>20007</v>
      </c>
      <c r="AS191" t="s">
        <v>584</v>
      </c>
      <c r="AU191" t="s">
        <v>131</v>
      </c>
      <c r="AV191">
        <v>1</v>
      </c>
      <c r="AW191">
        <v>1</v>
      </c>
      <c r="AX191">
        <v>3256</v>
      </c>
      <c r="AY191">
        <v>2370</v>
      </c>
      <c r="BB191" s="3">
        <v>1895000</v>
      </c>
      <c r="BC191" t="s">
        <v>78</v>
      </c>
      <c r="BD191">
        <v>1</v>
      </c>
      <c r="BE191">
        <v>0</v>
      </c>
      <c r="BF191">
        <v>0</v>
      </c>
      <c r="BG191" s="3">
        <v>1757574.00954321</v>
      </c>
      <c r="BH191" s="6">
        <f t="shared" si="8"/>
        <v>-137425.99045678996</v>
      </c>
      <c r="BI191" s="6">
        <f t="shared" si="9"/>
        <v>172334.00954321004</v>
      </c>
      <c r="BJ191" s="6">
        <f t="shared" si="10"/>
        <v>87878.700477160513</v>
      </c>
      <c r="BK191" t="s">
        <v>1702</v>
      </c>
      <c r="BL191" s="3">
        <f t="shared" si="11"/>
        <v>79262</v>
      </c>
    </row>
    <row r="192" spans="1:64" hidden="1" x14ac:dyDescent="0.2">
      <c r="A192">
        <v>445</v>
      </c>
      <c r="B192" t="s">
        <v>55</v>
      </c>
      <c r="C192" t="s">
        <v>58</v>
      </c>
      <c r="D192" t="s">
        <v>59</v>
      </c>
      <c r="E192">
        <v>1936</v>
      </c>
      <c r="F192">
        <v>1</v>
      </c>
      <c r="G192">
        <v>3</v>
      </c>
      <c r="H192">
        <v>2420</v>
      </c>
      <c r="I192">
        <v>2164</v>
      </c>
      <c r="J192">
        <v>1900</v>
      </c>
      <c r="K192" t="s">
        <v>60</v>
      </c>
      <c r="L192">
        <v>2814</v>
      </c>
      <c r="M192">
        <v>3</v>
      </c>
      <c r="N192">
        <v>2</v>
      </c>
      <c r="O192" t="s">
        <v>766</v>
      </c>
      <c r="P192" t="s">
        <v>62</v>
      </c>
      <c r="Q192" t="s">
        <v>63</v>
      </c>
      <c r="R192" t="s">
        <v>64</v>
      </c>
      <c r="S192" t="s">
        <v>1025</v>
      </c>
      <c r="T192" t="s">
        <v>64</v>
      </c>
      <c r="U192" t="s">
        <v>66</v>
      </c>
      <c r="V192" t="s">
        <v>67</v>
      </c>
      <c r="W192" t="s">
        <v>59</v>
      </c>
      <c r="X192">
        <v>383650</v>
      </c>
      <c r="Y192">
        <v>501220</v>
      </c>
      <c r="Z192">
        <v>4600</v>
      </c>
      <c r="AB192">
        <v>2020</v>
      </c>
      <c r="AC192" t="s">
        <v>191</v>
      </c>
      <c r="AD192" t="s">
        <v>63</v>
      </c>
      <c r="AE192">
        <v>-77.059039999999996</v>
      </c>
      <c r="AF192">
        <v>16030429</v>
      </c>
      <c r="AG192">
        <v>6520</v>
      </c>
      <c r="AH192" s="3">
        <v>884870</v>
      </c>
      <c r="AI192">
        <v>2020</v>
      </c>
      <c r="AK192" t="s">
        <v>70</v>
      </c>
      <c r="AL192" t="s">
        <v>71</v>
      </c>
      <c r="AN192" t="s">
        <v>128</v>
      </c>
      <c r="AO192" t="s">
        <v>73</v>
      </c>
      <c r="AP192">
        <v>38.969529999999999</v>
      </c>
      <c r="AQ192" t="s">
        <v>889</v>
      </c>
      <c r="AR192">
        <v>20015</v>
      </c>
      <c r="AS192" t="s">
        <v>1026</v>
      </c>
      <c r="AU192" t="s">
        <v>1027</v>
      </c>
      <c r="AV192">
        <v>1</v>
      </c>
      <c r="AW192">
        <v>1</v>
      </c>
      <c r="AX192">
        <v>2164</v>
      </c>
      <c r="AY192">
        <v>1522</v>
      </c>
      <c r="BA192" t="s">
        <v>77</v>
      </c>
      <c r="BB192" s="3">
        <v>1200000</v>
      </c>
      <c r="BC192" t="s">
        <v>78</v>
      </c>
      <c r="BD192">
        <v>0</v>
      </c>
      <c r="BE192">
        <v>1</v>
      </c>
      <c r="BF192">
        <v>0</v>
      </c>
      <c r="BG192" s="3">
        <v>1057576.1995115201</v>
      </c>
      <c r="BH192" s="6">
        <f t="shared" si="8"/>
        <v>-142423.8004884799</v>
      </c>
      <c r="BI192" s="6">
        <f t="shared" si="9"/>
        <v>172706.1995115201</v>
      </c>
      <c r="BJ192" s="6">
        <f t="shared" si="10"/>
        <v>52878.809975576005</v>
      </c>
      <c r="BK192" t="s">
        <v>1702</v>
      </c>
      <c r="BL192" s="3">
        <f t="shared" si="11"/>
        <v>44243.5</v>
      </c>
    </row>
    <row r="193" spans="1:64" hidden="1" x14ac:dyDescent="0.2">
      <c r="A193">
        <v>790</v>
      </c>
      <c r="B193" t="s">
        <v>56</v>
      </c>
      <c r="C193" t="s">
        <v>89</v>
      </c>
      <c r="D193" t="s">
        <v>59</v>
      </c>
      <c r="E193">
        <v>1925</v>
      </c>
      <c r="F193">
        <v>0</v>
      </c>
      <c r="G193">
        <v>3</v>
      </c>
      <c r="H193">
        <v>1751</v>
      </c>
      <c r="I193">
        <v>1751</v>
      </c>
      <c r="J193">
        <v>1224</v>
      </c>
      <c r="K193" t="s">
        <v>60</v>
      </c>
      <c r="L193">
        <v>616</v>
      </c>
      <c r="M193">
        <v>3</v>
      </c>
      <c r="N193">
        <v>3.5</v>
      </c>
      <c r="O193" t="s">
        <v>80</v>
      </c>
      <c r="P193" t="s">
        <v>62</v>
      </c>
      <c r="Q193" t="s">
        <v>63</v>
      </c>
      <c r="R193" t="s">
        <v>64</v>
      </c>
      <c r="S193" t="s">
        <v>221</v>
      </c>
      <c r="T193" t="s">
        <v>154</v>
      </c>
      <c r="U193" t="s">
        <v>66</v>
      </c>
      <c r="V193" t="s">
        <v>67</v>
      </c>
      <c r="W193" t="s">
        <v>59</v>
      </c>
      <c r="X193">
        <v>353560</v>
      </c>
      <c r="Y193">
        <v>267600</v>
      </c>
      <c r="Z193">
        <v>1409</v>
      </c>
      <c r="AA193" t="s">
        <v>68</v>
      </c>
      <c r="AB193">
        <v>2020</v>
      </c>
      <c r="AC193" t="s">
        <v>164</v>
      </c>
      <c r="AD193" t="s">
        <v>63</v>
      </c>
      <c r="AE193">
        <v>-77.021950000000004</v>
      </c>
      <c r="AF193">
        <v>16055912</v>
      </c>
      <c r="AG193">
        <v>3335</v>
      </c>
      <c r="AH193" s="3">
        <v>621160</v>
      </c>
      <c r="AI193">
        <v>2020</v>
      </c>
      <c r="AK193" t="s">
        <v>70</v>
      </c>
      <c r="AL193" t="s">
        <v>71</v>
      </c>
      <c r="AN193" t="s">
        <v>710</v>
      </c>
      <c r="AO193" t="s">
        <v>73</v>
      </c>
      <c r="AP193">
        <v>38.965420000000002</v>
      </c>
      <c r="AQ193" t="s">
        <v>1516</v>
      </c>
      <c r="AR193">
        <v>20011</v>
      </c>
      <c r="AS193" t="s">
        <v>1517</v>
      </c>
      <c r="AU193" t="s">
        <v>1398</v>
      </c>
      <c r="AV193">
        <v>0</v>
      </c>
      <c r="AW193">
        <v>2</v>
      </c>
      <c r="AX193">
        <v>1736</v>
      </c>
      <c r="AY193">
        <v>1254</v>
      </c>
      <c r="AZ193">
        <v>2019</v>
      </c>
      <c r="BB193" s="3">
        <v>699000</v>
      </c>
      <c r="BC193" t="s">
        <v>88</v>
      </c>
      <c r="BD193">
        <v>0</v>
      </c>
      <c r="BE193">
        <v>0</v>
      </c>
      <c r="BF193">
        <v>1</v>
      </c>
      <c r="BG193" s="3">
        <v>969889.82936063397</v>
      </c>
      <c r="BH193" s="6">
        <f t="shared" si="8"/>
        <v>270889.82936063397</v>
      </c>
      <c r="BI193" s="6">
        <f t="shared" si="9"/>
        <v>348729.82936063397</v>
      </c>
      <c r="BJ193" s="6">
        <f t="shared" si="10"/>
        <v>48494.491468031702</v>
      </c>
      <c r="BL193" s="3">
        <f t="shared" si="11"/>
        <v>31058</v>
      </c>
    </row>
    <row r="194" spans="1:64" hidden="1" x14ac:dyDescent="0.2">
      <c r="A194">
        <v>221</v>
      </c>
      <c r="B194" t="s">
        <v>54</v>
      </c>
      <c r="C194" t="s">
        <v>89</v>
      </c>
      <c r="D194" t="s">
        <v>59</v>
      </c>
      <c r="E194">
        <v>1907</v>
      </c>
      <c r="F194">
        <v>2</v>
      </c>
      <c r="G194">
        <v>4</v>
      </c>
      <c r="H194">
        <v>3680</v>
      </c>
      <c r="I194">
        <v>3438</v>
      </c>
      <c r="J194">
        <v>2750</v>
      </c>
      <c r="K194" t="s">
        <v>60</v>
      </c>
      <c r="L194">
        <v>1109</v>
      </c>
      <c r="M194">
        <v>5</v>
      </c>
      <c r="N194">
        <v>3.5</v>
      </c>
      <c r="O194" t="s">
        <v>80</v>
      </c>
      <c r="P194" t="s">
        <v>62</v>
      </c>
      <c r="Q194" t="s">
        <v>63</v>
      </c>
      <c r="R194" t="s">
        <v>64</v>
      </c>
      <c r="S194" t="s">
        <v>694</v>
      </c>
      <c r="T194" t="s">
        <v>64</v>
      </c>
      <c r="U194" t="s">
        <v>582</v>
      </c>
      <c r="V194" t="s">
        <v>67</v>
      </c>
      <c r="W194" t="s">
        <v>59</v>
      </c>
      <c r="X194">
        <v>738640</v>
      </c>
      <c r="Y194">
        <v>538090</v>
      </c>
      <c r="Z194">
        <v>1050</v>
      </c>
      <c r="AB194">
        <v>2020</v>
      </c>
      <c r="AC194" t="s">
        <v>585</v>
      </c>
      <c r="AD194" t="s">
        <v>63</v>
      </c>
      <c r="AE194">
        <v>-77.027529999999999</v>
      </c>
      <c r="AF194">
        <v>16111485</v>
      </c>
      <c r="AG194">
        <v>10007</v>
      </c>
      <c r="AH194" s="3">
        <v>1276730</v>
      </c>
      <c r="AI194">
        <v>2020</v>
      </c>
      <c r="AK194" t="s">
        <v>70</v>
      </c>
      <c r="AL194" t="s">
        <v>71</v>
      </c>
      <c r="AN194" t="s">
        <v>100</v>
      </c>
      <c r="AO194" t="s">
        <v>73</v>
      </c>
      <c r="AP194">
        <v>38.909840000000003</v>
      </c>
      <c r="AQ194" t="s">
        <v>95</v>
      </c>
      <c r="AR194">
        <v>20005</v>
      </c>
      <c r="AS194" t="s">
        <v>695</v>
      </c>
      <c r="AU194" t="s">
        <v>696</v>
      </c>
      <c r="AV194">
        <v>0</v>
      </c>
      <c r="AW194">
        <v>0</v>
      </c>
      <c r="AX194">
        <v>3438</v>
      </c>
      <c r="AY194">
        <v>4407</v>
      </c>
      <c r="BB194" s="3">
        <v>1645000</v>
      </c>
      <c r="BC194" t="s">
        <v>78</v>
      </c>
      <c r="BD194">
        <v>1</v>
      </c>
      <c r="BE194">
        <v>0</v>
      </c>
      <c r="BF194">
        <v>0</v>
      </c>
      <c r="BG194" s="3">
        <v>1453787.5689127999</v>
      </c>
      <c r="BH194" s="6">
        <f t="shared" ref="BH194:BH257" si="12">BG194-BB194</f>
        <v>-191212.43108720006</v>
      </c>
      <c r="BI194" s="6">
        <f t="shared" ref="BI194:BI257" si="13">BG194-AH194</f>
        <v>177057.56891279994</v>
      </c>
      <c r="BJ194" s="6">
        <f t="shared" ref="BJ194:BJ257" si="14">0.05*BG194</f>
        <v>72689.378445640003</v>
      </c>
      <c r="BK194" t="s">
        <v>1702</v>
      </c>
      <c r="BL194" s="3">
        <f t="shared" ref="BL194:BL257" si="15">0.05*AH194</f>
        <v>63836.5</v>
      </c>
    </row>
    <row r="195" spans="1:64" hidden="1" x14ac:dyDescent="0.2">
      <c r="A195">
        <v>667</v>
      </c>
      <c r="B195" t="s">
        <v>55</v>
      </c>
      <c r="C195" t="s">
        <v>97</v>
      </c>
      <c r="D195" t="s">
        <v>59</v>
      </c>
      <c r="E195">
        <v>1920</v>
      </c>
      <c r="F195">
        <v>0</v>
      </c>
      <c r="G195">
        <v>3</v>
      </c>
      <c r="H195">
        <v>1796</v>
      </c>
      <c r="K195" t="s">
        <v>60</v>
      </c>
      <c r="L195">
        <v>2506</v>
      </c>
      <c r="M195">
        <v>4</v>
      </c>
      <c r="N195">
        <v>3.5</v>
      </c>
      <c r="O195" t="s">
        <v>80</v>
      </c>
      <c r="P195" t="s">
        <v>62</v>
      </c>
      <c r="Q195" t="s">
        <v>59</v>
      </c>
      <c r="U195" t="s">
        <v>66</v>
      </c>
      <c r="V195" t="s">
        <v>67</v>
      </c>
      <c r="W195" t="s">
        <v>59</v>
      </c>
      <c r="X195">
        <v>220830</v>
      </c>
      <c r="Y195">
        <v>624770</v>
      </c>
      <c r="Z195">
        <v>1350</v>
      </c>
      <c r="AA195" t="s">
        <v>936</v>
      </c>
      <c r="AB195">
        <v>2020</v>
      </c>
      <c r="AC195" t="s">
        <v>1044</v>
      </c>
      <c r="AD195" t="s">
        <v>63</v>
      </c>
      <c r="AE195">
        <v>-77.05368</v>
      </c>
      <c r="AF195">
        <v>16187456</v>
      </c>
      <c r="AG195">
        <v>7223</v>
      </c>
      <c r="AH195" s="3">
        <v>845600</v>
      </c>
      <c r="AI195">
        <v>2020</v>
      </c>
      <c r="AK195" t="s">
        <v>70</v>
      </c>
      <c r="AL195" t="s">
        <v>71</v>
      </c>
      <c r="AN195" t="s">
        <v>432</v>
      </c>
      <c r="AO195" t="s">
        <v>73</v>
      </c>
      <c r="AP195">
        <v>38.900469999999999</v>
      </c>
      <c r="AQ195" t="s">
        <v>1199</v>
      </c>
      <c r="AR195">
        <v>20037</v>
      </c>
      <c r="AS195" t="s">
        <v>1361</v>
      </c>
      <c r="AU195" t="s">
        <v>1362</v>
      </c>
      <c r="AV195">
        <v>0</v>
      </c>
      <c r="AW195">
        <v>0</v>
      </c>
      <c r="AX195">
        <v>1504</v>
      </c>
      <c r="AY195">
        <v>2210</v>
      </c>
      <c r="AZ195">
        <v>1957</v>
      </c>
      <c r="BA195" t="s">
        <v>77</v>
      </c>
      <c r="BB195" s="3">
        <v>895000</v>
      </c>
      <c r="BC195" t="s">
        <v>78</v>
      </c>
      <c r="BD195">
        <v>0</v>
      </c>
      <c r="BE195">
        <v>1</v>
      </c>
      <c r="BF195">
        <v>0</v>
      </c>
      <c r="BG195" s="3">
        <v>1160157.44719317</v>
      </c>
      <c r="BH195" s="6">
        <f t="shared" si="12"/>
        <v>265157.44719316997</v>
      </c>
      <c r="BI195" s="6">
        <f t="shared" si="13"/>
        <v>314557.44719316997</v>
      </c>
      <c r="BJ195" s="6">
        <f t="shared" si="14"/>
        <v>58007.872359658504</v>
      </c>
      <c r="BL195" s="3">
        <f t="shared" si="15"/>
        <v>42280</v>
      </c>
    </row>
    <row r="196" spans="1:64" hidden="1" x14ac:dyDescent="0.2">
      <c r="A196">
        <v>830</v>
      </c>
      <c r="B196" t="s">
        <v>55</v>
      </c>
      <c r="C196" t="s">
        <v>873</v>
      </c>
      <c r="D196" t="s">
        <v>59</v>
      </c>
      <c r="E196">
        <v>1952</v>
      </c>
      <c r="F196">
        <v>0</v>
      </c>
      <c r="G196">
        <v>2</v>
      </c>
      <c r="H196">
        <v>2016</v>
      </c>
      <c r="I196">
        <v>1774</v>
      </c>
      <c r="J196">
        <v>1008</v>
      </c>
      <c r="K196" t="s">
        <v>60</v>
      </c>
      <c r="L196">
        <v>316</v>
      </c>
      <c r="M196">
        <v>4</v>
      </c>
      <c r="N196">
        <v>3</v>
      </c>
      <c r="O196" t="s">
        <v>80</v>
      </c>
      <c r="P196" t="s">
        <v>62</v>
      </c>
      <c r="Q196" t="s">
        <v>63</v>
      </c>
      <c r="R196" t="s">
        <v>64</v>
      </c>
      <c r="S196" t="s">
        <v>65</v>
      </c>
      <c r="T196" t="s">
        <v>64</v>
      </c>
      <c r="U196" t="s">
        <v>66</v>
      </c>
      <c r="V196" t="s">
        <v>67</v>
      </c>
      <c r="W196" t="s">
        <v>59</v>
      </c>
      <c r="X196">
        <v>133180</v>
      </c>
      <c r="Y196">
        <v>301730</v>
      </c>
      <c r="Z196">
        <v>3546</v>
      </c>
      <c r="AB196">
        <v>2020</v>
      </c>
      <c r="AC196" t="s">
        <v>164</v>
      </c>
      <c r="AD196" t="s">
        <v>63</v>
      </c>
      <c r="AE196">
        <v>-77.002049999999997</v>
      </c>
      <c r="AF196">
        <v>16066536</v>
      </c>
      <c r="AG196">
        <v>1201</v>
      </c>
      <c r="AH196" s="3">
        <v>434910</v>
      </c>
      <c r="AI196">
        <v>2020</v>
      </c>
      <c r="AK196" t="s">
        <v>70</v>
      </c>
      <c r="AL196" t="s">
        <v>71</v>
      </c>
      <c r="AN196" t="s">
        <v>1410</v>
      </c>
      <c r="AO196" t="s">
        <v>73</v>
      </c>
      <c r="AP196">
        <v>38.96152</v>
      </c>
      <c r="AQ196" t="s">
        <v>1178</v>
      </c>
      <c r="AR196">
        <v>20011</v>
      </c>
      <c r="AS196" t="s">
        <v>1562</v>
      </c>
      <c r="AU196" t="s">
        <v>372</v>
      </c>
      <c r="AV196">
        <v>0</v>
      </c>
      <c r="AW196">
        <v>2</v>
      </c>
      <c r="AX196">
        <v>1774</v>
      </c>
      <c r="AY196">
        <v>1636</v>
      </c>
      <c r="BA196" t="s">
        <v>913</v>
      </c>
      <c r="BB196" s="3">
        <v>620000</v>
      </c>
      <c r="BC196" t="s">
        <v>88</v>
      </c>
      <c r="BD196">
        <v>0</v>
      </c>
      <c r="BE196">
        <v>1</v>
      </c>
      <c r="BF196">
        <v>0</v>
      </c>
      <c r="BG196" s="3">
        <v>884947.05565234995</v>
      </c>
      <c r="BH196" s="6">
        <f t="shared" si="12"/>
        <v>264947.05565234995</v>
      </c>
      <c r="BI196" s="6">
        <f t="shared" si="13"/>
        <v>450037.05565234995</v>
      </c>
      <c r="BJ196" s="6">
        <f t="shared" si="14"/>
        <v>44247.352782617498</v>
      </c>
      <c r="BL196" s="3">
        <f t="shared" si="15"/>
        <v>21745.5</v>
      </c>
    </row>
    <row r="197" spans="1:64" hidden="1" x14ac:dyDescent="0.2">
      <c r="A197">
        <v>617</v>
      </c>
      <c r="B197" t="s">
        <v>55</v>
      </c>
      <c r="C197" t="s">
        <v>1283</v>
      </c>
      <c r="D197" t="s">
        <v>59</v>
      </c>
      <c r="E197">
        <v>1934</v>
      </c>
      <c r="F197">
        <v>1</v>
      </c>
      <c r="G197">
        <v>4</v>
      </c>
      <c r="H197">
        <v>2320</v>
      </c>
      <c r="I197">
        <v>2220</v>
      </c>
      <c r="J197">
        <v>1595</v>
      </c>
      <c r="K197" t="s">
        <v>60</v>
      </c>
      <c r="L197">
        <v>1362</v>
      </c>
      <c r="M197">
        <v>3</v>
      </c>
      <c r="N197">
        <v>3.5</v>
      </c>
      <c r="O197" t="s">
        <v>80</v>
      </c>
      <c r="P197" t="s">
        <v>62</v>
      </c>
      <c r="Q197" t="s">
        <v>63</v>
      </c>
      <c r="R197" t="s">
        <v>64</v>
      </c>
      <c r="S197" t="s">
        <v>65</v>
      </c>
      <c r="T197" t="s">
        <v>154</v>
      </c>
      <c r="U197" t="s">
        <v>66</v>
      </c>
      <c r="V197" t="s">
        <v>67</v>
      </c>
      <c r="W197" t="s">
        <v>59</v>
      </c>
      <c r="X197">
        <v>423990</v>
      </c>
      <c r="Y197">
        <v>331610</v>
      </c>
      <c r="Z197">
        <v>4140</v>
      </c>
      <c r="AA197" t="s">
        <v>68</v>
      </c>
      <c r="AB197">
        <v>2022</v>
      </c>
      <c r="AC197" t="s">
        <v>138</v>
      </c>
      <c r="AD197" t="s">
        <v>63</v>
      </c>
      <c r="AE197">
        <v>-77.032520000000005</v>
      </c>
      <c r="AF197">
        <v>16042338</v>
      </c>
      <c r="AG197">
        <v>6423</v>
      </c>
      <c r="AH197" s="3">
        <v>755600</v>
      </c>
      <c r="AI197">
        <v>2022</v>
      </c>
      <c r="AK197" t="s">
        <v>70</v>
      </c>
      <c r="AL197" t="s">
        <v>71</v>
      </c>
      <c r="AN197" t="s">
        <v>710</v>
      </c>
      <c r="AO197" t="s">
        <v>73</v>
      </c>
      <c r="AP197">
        <v>38.966630000000002</v>
      </c>
      <c r="AQ197" t="s">
        <v>1284</v>
      </c>
      <c r="AR197">
        <v>20011</v>
      </c>
      <c r="AS197" t="s">
        <v>1285</v>
      </c>
      <c r="AT197" t="s">
        <v>59</v>
      </c>
      <c r="AU197" t="s">
        <v>1286</v>
      </c>
      <c r="AV197">
        <v>1</v>
      </c>
      <c r="AW197">
        <v>1</v>
      </c>
      <c r="AX197">
        <v>2220</v>
      </c>
      <c r="AY197">
        <v>1135</v>
      </c>
      <c r="AZ197">
        <v>2015</v>
      </c>
      <c r="BA197" t="s">
        <v>77</v>
      </c>
      <c r="BB197" s="3">
        <v>949000</v>
      </c>
      <c r="BC197" t="s">
        <v>88</v>
      </c>
      <c r="BD197">
        <v>0</v>
      </c>
      <c r="BE197">
        <v>1</v>
      </c>
      <c r="BF197">
        <v>0</v>
      </c>
      <c r="BG197" s="3">
        <v>1210749.54868161</v>
      </c>
      <c r="BH197" s="6">
        <f t="shared" si="12"/>
        <v>261749.54868161003</v>
      </c>
      <c r="BI197" s="6">
        <f t="shared" si="13"/>
        <v>455149.54868161003</v>
      </c>
      <c r="BJ197" s="6">
        <f t="shared" si="14"/>
        <v>60537.477434080502</v>
      </c>
      <c r="BL197" s="3">
        <f t="shared" si="15"/>
        <v>37780</v>
      </c>
    </row>
    <row r="198" spans="1:64" hidden="1" x14ac:dyDescent="0.2">
      <c r="A198">
        <v>703</v>
      </c>
      <c r="B198" t="s">
        <v>163</v>
      </c>
      <c r="C198" t="s">
        <v>89</v>
      </c>
      <c r="D198" t="s">
        <v>59</v>
      </c>
      <c r="E198">
        <v>1927</v>
      </c>
      <c r="F198">
        <v>0</v>
      </c>
      <c r="G198">
        <v>3</v>
      </c>
      <c r="H198">
        <v>2384</v>
      </c>
      <c r="I198">
        <v>2384</v>
      </c>
      <c r="J198">
        <v>1716</v>
      </c>
      <c r="K198" t="s">
        <v>60</v>
      </c>
      <c r="L198">
        <v>659</v>
      </c>
      <c r="M198">
        <v>4</v>
      </c>
      <c r="N198">
        <v>4</v>
      </c>
      <c r="O198" t="s">
        <v>543</v>
      </c>
      <c r="P198" t="s">
        <v>62</v>
      </c>
      <c r="Q198" t="s">
        <v>63</v>
      </c>
      <c r="R198" t="s">
        <v>64</v>
      </c>
      <c r="S198" t="s">
        <v>65</v>
      </c>
      <c r="T198" t="s">
        <v>64</v>
      </c>
      <c r="U198" t="s">
        <v>66</v>
      </c>
      <c r="V198" t="s">
        <v>67</v>
      </c>
      <c r="W198" t="s">
        <v>59</v>
      </c>
      <c r="Z198">
        <v>2216</v>
      </c>
      <c r="AA198" t="s">
        <v>68</v>
      </c>
      <c r="AB198">
        <v>2020</v>
      </c>
      <c r="AC198" t="s">
        <v>191</v>
      </c>
      <c r="AD198" t="s">
        <v>63</v>
      </c>
      <c r="AE198">
        <v>-76.996350000000007</v>
      </c>
      <c r="AF198">
        <v>16064772</v>
      </c>
      <c r="AG198">
        <v>3858</v>
      </c>
      <c r="AH198" s="3">
        <v>570760</v>
      </c>
      <c r="AI198">
        <v>2020</v>
      </c>
      <c r="AK198" t="s">
        <v>70</v>
      </c>
      <c r="AL198" t="s">
        <v>71</v>
      </c>
      <c r="AN198" t="s">
        <v>910</v>
      </c>
      <c r="AO198" t="s">
        <v>73</v>
      </c>
      <c r="AP198">
        <v>38.92633</v>
      </c>
      <c r="AQ198" t="s">
        <v>1394</v>
      </c>
      <c r="AR198">
        <v>20017</v>
      </c>
      <c r="AS198" t="s">
        <v>1395</v>
      </c>
      <c r="AT198" t="s">
        <v>59</v>
      </c>
      <c r="AU198" t="s">
        <v>1396</v>
      </c>
      <c r="AV198">
        <v>1</v>
      </c>
      <c r="AW198">
        <v>4</v>
      </c>
      <c r="AX198">
        <v>2384</v>
      </c>
      <c r="AY198">
        <v>1321</v>
      </c>
      <c r="AZ198">
        <v>2021</v>
      </c>
      <c r="BB198" s="3">
        <v>849000</v>
      </c>
      <c r="BC198" t="s">
        <v>78</v>
      </c>
      <c r="BD198">
        <v>0</v>
      </c>
      <c r="BE198">
        <v>0</v>
      </c>
      <c r="BF198">
        <v>0</v>
      </c>
      <c r="BG198" s="3">
        <v>1108585.79905411</v>
      </c>
      <c r="BH198" s="6">
        <f t="shared" si="12"/>
        <v>259585.79905410996</v>
      </c>
      <c r="BI198" s="6">
        <f t="shared" si="13"/>
        <v>537825.79905410996</v>
      </c>
      <c r="BJ198" s="6">
        <f t="shared" si="14"/>
        <v>55429.289952705498</v>
      </c>
      <c r="BL198" s="3">
        <f t="shared" si="15"/>
        <v>28538</v>
      </c>
    </row>
    <row r="199" spans="1:64" hidden="1" x14ac:dyDescent="0.2">
      <c r="A199">
        <v>73</v>
      </c>
      <c r="B199" t="s">
        <v>54</v>
      </c>
      <c r="C199" t="s">
        <v>391</v>
      </c>
      <c r="D199" t="s">
        <v>59</v>
      </c>
      <c r="E199">
        <v>1910</v>
      </c>
      <c r="F199">
        <v>3</v>
      </c>
      <c r="G199">
        <v>3</v>
      </c>
      <c r="H199">
        <v>4898</v>
      </c>
      <c r="I199">
        <v>4798</v>
      </c>
      <c r="J199">
        <v>3564</v>
      </c>
      <c r="K199" t="s">
        <v>60</v>
      </c>
      <c r="L199">
        <v>908</v>
      </c>
      <c r="M199">
        <v>5</v>
      </c>
      <c r="N199">
        <v>4.5</v>
      </c>
      <c r="O199" t="s">
        <v>80</v>
      </c>
      <c r="P199" t="s">
        <v>62</v>
      </c>
      <c r="Q199" t="s">
        <v>63</v>
      </c>
      <c r="R199" t="s">
        <v>64</v>
      </c>
      <c r="S199" t="s">
        <v>82</v>
      </c>
      <c r="T199" t="s">
        <v>64</v>
      </c>
      <c r="U199" t="s">
        <v>66</v>
      </c>
      <c r="V199" t="s">
        <v>67</v>
      </c>
      <c r="W199" t="s">
        <v>59</v>
      </c>
      <c r="X199">
        <v>854170</v>
      </c>
      <c r="Y199">
        <v>564510</v>
      </c>
      <c r="Z199">
        <v>1732</v>
      </c>
      <c r="AB199">
        <v>2020</v>
      </c>
      <c r="AC199" t="s">
        <v>164</v>
      </c>
      <c r="AD199" t="s">
        <v>63</v>
      </c>
      <c r="AE199">
        <v>-76.993250000000003</v>
      </c>
      <c r="AF199">
        <v>15991986</v>
      </c>
      <c r="AG199">
        <v>5209</v>
      </c>
      <c r="AH199" s="3">
        <v>1418680</v>
      </c>
      <c r="AI199">
        <v>2020</v>
      </c>
      <c r="AK199" t="s">
        <v>70</v>
      </c>
      <c r="AL199" t="s">
        <v>71</v>
      </c>
      <c r="AN199" t="s">
        <v>392</v>
      </c>
      <c r="AO199" t="s">
        <v>73</v>
      </c>
      <c r="AP199">
        <v>38.89141</v>
      </c>
      <c r="AQ199" t="s">
        <v>257</v>
      </c>
      <c r="AR199">
        <v>20002</v>
      </c>
      <c r="AS199" t="s">
        <v>393</v>
      </c>
      <c r="AU199" t="s">
        <v>394</v>
      </c>
      <c r="AV199">
        <v>0</v>
      </c>
      <c r="AW199">
        <v>0</v>
      </c>
      <c r="AX199">
        <v>4798</v>
      </c>
      <c r="AY199">
        <v>6228</v>
      </c>
      <c r="BB199" s="3">
        <v>2495000</v>
      </c>
      <c r="BC199" t="s">
        <v>78</v>
      </c>
      <c r="BD199">
        <v>1</v>
      </c>
      <c r="BE199">
        <v>0</v>
      </c>
      <c r="BF199">
        <v>0</v>
      </c>
      <c r="BG199" s="3">
        <v>1601115.5463730299</v>
      </c>
      <c r="BH199" s="6">
        <f t="shared" si="12"/>
        <v>-893884.45362697006</v>
      </c>
      <c r="BI199" s="6">
        <f t="shared" si="13"/>
        <v>182435.54637302994</v>
      </c>
      <c r="BJ199" s="6">
        <f t="shared" si="14"/>
        <v>80055.777318651497</v>
      </c>
      <c r="BK199" t="s">
        <v>1702</v>
      </c>
      <c r="BL199" s="3">
        <f t="shared" si="15"/>
        <v>70934</v>
      </c>
    </row>
    <row r="200" spans="1:64" hidden="1" x14ac:dyDescent="0.2">
      <c r="A200">
        <v>777</v>
      </c>
      <c r="B200" t="s">
        <v>54</v>
      </c>
      <c r="D200" t="s">
        <v>63</v>
      </c>
      <c r="E200">
        <v>2021</v>
      </c>
      <c r="F200">
        <v>0</v>
      </c>
      <c r="G200">
        <v>4</v>
      </c>
      <c r="H200">
        <v>1620</v>
      </c>
      <c r="I200">
        <v>1620</v>
      </c>
      <c r="J200">
        <v>1620</v>
      </c>
      <c r="K200" t="s">
        <v>60</v>
      </c>
      <c r="L200">
        <v>339</v>
      </c>
      <c r="M200">
        <v>3</v>
      </c>
      <c r="N200">
        <v>3.5</v>
      </c>
      <c r="O200" t="s">
        <v>1428</v>
      </c>
      <c r="P200" t="s">
        <v>62</v>
      </c>
      <c r="Q200" t="s">
        <v>63</v>
      </c>
      <c r="R200" t="s">
        <v>64</v>
      </c>
      <c r="S200" t="s">
        <v>666</v>
      </c>
      <c r="T200" t="s">
        <v>154</v>
      </c>
      <c r="U200" t="s">
        <v>1429</v>
      </c>
      <c r="V200" t="s">
        <v>1507</v>
      </c>
      <c r="W200" t="s">
        <v>63</v>
      </c>
      <c r="Z200">
        <v>1226</v>
      </c>
      <c r="AA200" t="s">
        <v>68</v>
      </c>
      <c r="AC200" t="s">
        <v>164</v>
      </c>
      <c r="AD200" t="s">
        <v>59</v>
      </c>
      <c r="AE200">
        <v>-77.00121</v>
      </c>
      <c r="AI200">
        <v>2022</v>
      </c>
      <c r="AK200" t="s">
        <v>70</v>
      </c>
      <c r="AL200" t="s">
        <v>71</v>
      </c>
      <c r="AO200" t="s">
        <v>73</v>
      </c>
      <c r="AP200">
        <v>38.957509999999999</v>
      </c>
      <c r="AQ200" t="s">
        <v>1508</v>
      </c>
      <c r="AR200">
        <v>20011</v>
      </c>
      <c r="AS200" t="s">
        <v>1509</v>
      </c>
      <c r="AV200">
        <v>1</v>
      </c>
      <c r="AW200">
        <v>1</v>
      </c>
      <c r="AX200">
        <v>1620</v>
      </c>
      <c r="BB200" s="3">
        <v>717300</v>
      </c>
      <c r="BC200" t="s">
        <v>78</v>
      </c>
      <c r="BD200">
        <v>1</v>
      </c>
      <c r="BE200">
        <v>0</v>
      </c>
      <c r="BF200">
        <v>0</v>
      </c>
      <c r="BG200" s="3">
        <v>976285.33373987605</v>
      </c>
      <c r="BH200" s="6">
        <f t="shared" si="12"/>
        <v>258985.33373987605</v>
      </c>
      <c r="BI200" s="6">
        <f t="shared" si="13"/>
        <v>976285.33373987605</v>
      </c>
      <c r="BJ200" s="6">
        <f t="shared" si="14"/>
        <v>48814.266686993804</v>
      </c>
      <c r="BL200" s="3">
        <f t="shared" si="15"/>
        <v>0</v>
      </c>
    </row>
    <row r="201" spans="1:64" hidden="1" x14ac:dyDescent="0.2">
      <c r="A201">
        <v>381</v>
      </c>
      <c r="B201" t="s">
        <v>55</v>
      </c>
      <c r="C201" t="s">
        <v>58</v>
      </c>
      <c r="D201" t="s">
        <v>59</v>
      </c>
      <c r="E201">
        <v>1948</v>
      </c>
      <c r="F201">
        <v>1</v>
      </c>
      <c r="G201">
        <v>3</v>
      </c>
      <c r="H201">
        <v>3716</v>
      </c>
      <c r="I201">
        <v>3039</v>
      </c>
      <c r="J201">
        <v>2496</v>
      </c>
      <c r="K201" t="s">
        <v>113</v>
      </c>
      <c r="L201">
        <v>5500</v>
      </c>
      <c r="M201">
        <v>4</v>
      </c>
      <c r="N201">
        <v>3.5</v>
      </c>
      <c r="O201" t="s">
        <v>951</v>
      </c>
      <c r="P201" t="s">
        <v>62</v>
      </c>
      <c r="Q201" t="s">
        <v>63</v>
      </c>
      <c r="R201" t="s">
        <v>64</v>
      </c>
      <c r="S201" t="s">
        <v>65</v>
      </c>
      <c r="T201" t="s">
        <v>64</v>
      </c>
      <c r="U201" t="s">
        <v>66</v>
      </c>
      <c r="V201" t="s">
        <v>67</v>
      </c>
      <c r="W201" t="s">
        <v>59</v>
      </c>
      <c r="X201">
        <v>376300</v>
      </c>
      <c r="Y201">
        <v>873800</v>
      </c>
      <c r="Z201">
        <v>8557</v>
      </c>
      <c r="AA201" t="s">
        <v>68</v>
      </c>
      <c r="AB201">
        <v>2021</v>
      </c>
      <c r="AC201" t="s">
        <v>198</v>
      </c>
      <c r="AD201" t="s">
        <v>59</v>
      </c>
      <c r="AE201">
        <v>-77.110889999999998</v>
      </c>
      <c r="AF201">
        <v>13923103</v>
      </c>
      <c r="AG201">
        <v>13793</v>
      </c>
      <c r="AH201" s="3">
        <v>1250100</v>
      </c>
      <c r="AI201">
        <v>2021</v>
      </c>
      <c r="AK201" t="s">
        <v>116</v>
      </c>
      <c r="AL201" t="s">
        <v>117</v>
      </c>
      <c r="AN201" t="s">
        <v>118</v>
      </c>
      <c r="AO201" t="s">
        <v>119</v>
      </c>
      <c r="AP201">
        <v>38.979419999999998</v>
      </c>
      <c r="AQ201" t="s">
        <v>952</v>
      </c>
      <c r="AR201">
        <v>20817</v>
      </c>
      <c r="AS201" t="s">
        <v>953</v>
      </c>
      <c r="AU201" t="s">
        <v>131</v>
      </c>
      <c r="AV201">
        <v>1</v>
      </c>
      <c r="AW201">
        <v>3</v>
      </c>
      <c r="AX201">
        <v>2775</v>
      </c>
      <c r="AY201">
        <v>6309</v>
      </c>
      <c r="BB201" s="3">
        <v>1289000</v>
      </c>
      <c r="BC201" t="s">
        <v>78</v>
      </c>
      <c r="BD201">
        <v>0</v>
      </c>
      <c r="BE201">
        <v>1</v>
      </c>
      <c r="BF201">
        <v>0</v>
      </c>
      <c r="BG201" s="3">
        <v>1547529.5983974</v>
      </c>
      <c r="BH201" s="6">
        <f t="shared" si="12"/>
        <v>258529.5983974</v>
      </c>
      <c r="BI201" s="6">
        <f t="shared" si="13"/>
        <v>297429.5983974</v>
      </c>
      <c r="BJ201" s="6">
        <f t="shared" si="14"/>
        <v>77376.479919870006</v>
      </c>
      <c r="BL201" s="3">
        <f t="shared" si="15"/>
        <v>62505</v>
      </c>
    </row>
    <row r="202" spans="1:64" hidden="1" x14ac:dyDescent="0.2">
      <c r="A202">
        <v>501</v>
      </c>
      <c r="B202" t="s">
        <v>55</v>
      </c>
      <c r="C202" t="s">
        <v>615</v>
      </c>
      <c r="D202" t="s">
        <v>59</v>
      </c>
      <c r="E202">
        <v>1953</v>
      </c>
      <c r="F202">
        <v>1</v>
      </c>
      <c r="G202">
        <v>3</v>
      </c>
      <c r="H202">
        <v>3456</v>
      </c>
      <c r="I202">
        <v>3168</v>
      </c>
      <c r="J202">
        <v>2160</v>
      </c>
      <c r="K202" t="s">
        <v>60</v>
      </c>
      <c r="L202">
        <v>7225</v>
      </c>
      <c r="M202">
        <v>4</v>
      </c>
      <c r="N202">
        <v>3</v>
      </c>
      <c r="O202" t="s">
        <v>80</v>
      </c>
      <c r="P202" t="s">
        <v>62</v>
      </c>
      <c r="Q202" t="s">
        <v>63</v>
      </c>
      <c r="R202" t="s">
        <v>64</v>
      </c>
      <c r="S202" t="s">
        <v>65</v>
      </c>
      <c r="T202" t="s">
        <v>64</v>
      </c>
      <c r="U202" t="s">
        <v>66</v>
      </c>
      <c r="V202" t="s">
        <v>67</v>
      </c>
      <c r="W202" t="s">
        <v>59</v>
      </c>
      <c r="X202">
        <v>325960</v>
      </c>
      <c r="Y202">
        <v>480320</v>
      </c>
      <c r="Z202">
        <v>7118</v>
      </c>
      <c r="AA202" t="s">
        <v>380</v>
      </c>
      <c r="AB202">
        <v>2020</v>
      </c>
      <c r="AC202" t="s">
        <v>164</v>
      </c>
      <c r="AD202" t="s">
        <v>59</v>
      </c>
      <c r="AE202">
        <v>-77.055750000000003</v>
      </c>
      <c r="AF202">
        <v>16031523</v>
      </c>
      <c r="AG202">
        <v>6142</v>
      </c>
      <c r="AH202" s="3">
        <v>806280</v>
      </c>
      <c r="AI202">
        <v>2020</v>
      </c>
      <c r="AK202" t="s">
        <v>70</v>
      </c>
      <c r="AL202" t="s">
        <v>71</v>
      </c>
      <c r="AN202" t="s">
        <v>616</v>
      </c>
      <c r="AO202" t="s">
        <v>73</v>
      </c>
      <c r="AP202">
        <v>38.983849999999997</v>
      </c>
      <c r="AQ202" t="s">
        <v>1133</v>
      </c>
      <c r="AR202">
        <v>20015</v>
      </c>
      <c r="AS202" t="s">
        <v>1134</v>
      </c>
      <c r="AU202" t="s">
        <v>1135</v>
      </c>
      <c r="AV202">
        <v>1</v>
      </c>
      <c r="AW202">
        <v>1</v>
      </c>
      <c r="AX202">
        <v>2880</v>
      </c>
      <c r="AY202">
        <v>1425</v>
      </c>
      <c r="BA202" t="s">
        <v>77</v>
      </c>
      <c r="BB202" s="3">
        <v>1100000</v>
      </c>
      <c r="BC202" t="s">
        <v>78</v>
      </c>
      <c r="BD202">
        <v>0</v>
      </c>
      <c r="BE202">
        <v>1</v>
      </c>
      <c r="BF202">
        <v>0</v>
      </c>
      <c r="BG202" s="3">
        <v>1355031.65653514</v>
      </c>
      <c r="BH202" s="6">
        <f t="shared" si="12"/>
        <v>255031.65653514001</v>
      </c>
      <c r="BI202" s="6">
        <f t="shared" si="13"/>
        <v>548751.65653514001</v>
      </c>
      <c r="BJ202" s="6">
        <f t="shared" si="14"/>
        <v>67751.582826757003</v>
      </c>
      <c r="BL202" s="3">
        <f t="shared" si="15"/>
        <v>40314</v>
      </c>
    </row>
    <row r="203" spans="1:64" hidden="1" x14ac:dyDescent="0.2">
      <c r="A203">
        <v>144</v>
      </c>
      <c r="B203" t="s">
        <v>55</v>
      </c>
      <c r="C203" t="s">
        <v>58</v>
      </c>
      <c r="D203" t="s">
        <v>59</v>
      </c>
      <c r="E203">
        <v>1921</v>
      </c>
      <c r="F203">
        <v>1</v>
      </c>
      <c r="G203">
        <v>4</v>
      </c>
      <c r="H203">
        <v>6671</v>
      </c>
      <c r="I203">
        <v>6671</v>
      </c>
      <c r="J203">
        <v>4859</v>
      </c>
      <c r="K203" t="s">
        <v>60</v>
      </c>
      <c r="L203">
        <v>4224</v>
      </c>
      <c r="M203">
        <v>9</v>
      </c>
      <c r="N203">
        <v>5</v>
      </c>
      <c r="O203" t="s">
        <v>80</v>
      </c>
      <c r="P203" t="s">
        <v>62</v>
      </c>
      <c r="Q203" t="s">
        <v>63</v>
      </c>
      <c r="R203" t="s">
        <v>64</v>
      </c>
      <c r="S203" t="s">
        <v>65</v>
      </c>
      <c r="T203" t="s">
        <v>64</v>
      </c>
      <c r="U203" t="s">
        <v>66</v>
      </c>
      <c r="V203" t="s">
        <v>67</v>
      </c>
      <c r="W203" t="s">
        <v>59</v>
      </c>
      <c r="X203">
        <v>1204210</v>
      </c>
      <c r="Y203">
        <v>534900</v>
      </c>
      <c r="Z203">
        <v>7423</v>
      </c>
      <c r="AB203">
        <v>2020</v>
      </c>
      <c r="AC203" t="s">
        <v>138</v>
      </c>
      <c r="AD203" t="s">
        <v>63</v>
      </c>
      <c r="AE203">
        <v>-77.036959999999993</v>
      </c>
      <c r="AF203">
        <v>16173903</v>
      </c>
      <c r="AG203">
        <v>13840</v>
      </c>
      <c r="AH203" s="3">
        <v>1739110</v>
      </c>
      <c r="AI203">
        <v>2020</v>
      </c>
      <c r="AK203" t="s">
        <v>70</v>
      </c>
      <c r="AL203" t="s">
        <v>71</v>
      </c>
      <c r="AN203" t="s">
        <v>481</v>
      </c>
      <c r="AO203" t="s">
        <v>73</v>
      </c>
      <c r="AP203">
        <v>38.942749999999997</v>
      </c>
      <c r="AQ203" t="s">
        <v>482</v>
      </c>
      <c r="AR203">
        <v>20011</v>
      </c>
      <c r="AS203" t="s">
        <v>567</v>
      </c>
      <c r="AV203">
        <v>0</v>
      </c>
      <c r="AW203">
        <v>0</v>
      </c>
      <c r="AX203">
        <v>6671</v>
      </c>
      <c r="AY203">
        <v>7006</v>
      </c>
      <c r="BB203" s="3">
        <v>1979000</v>
      </c>
      <c r="BC203" t="s">
        <v>78</v>
      </c>
      <c r="BD203">
        <v>0</v>
      </c>
      <c r="BE203">
        <v>1</v>
      </c>
      <c r="BF203">
        <v>0</v>
      </c>
      <c r="BG203" s="3">
        <v>2232002.4994423301</v>
      </c>
      <c r="BH203" s="6">
        <f t="shared" si="12"/>
        <v>253002.4994423301</v>
      </c>
      <c r="BI203" s="6">
        <f t="shared" si="13"/>
        <v>492892.4994423301</v>
      </c>
      <c r="BJ203" s="6">
        <f t="shared" si="14"/>
        <v>111600.12497211651</v>
      </c>
      <c r="BL203" s="3">
        <f t="shared" si="15"/>
        <v>86955.5</v>
      </c>
    </row>
    <row r="204" spans="1:64" hidden="1" x14ac:dyDescent="0.2">
      <c r="A204">
        <v>706</v>
      </c>
      <c r="B204" t="s">
        <v>55</v>
      </c>
      <c r="C204" t="s">
        <v>1177</v>
      </c>
      <c r="D204" t="s">
        <v>59</v>
      </c>
      <c r="E204">
        <v>1938</v>
      </c>
      <c r="F204">
        <v>2</v>
      </c>
      <c r="G204">
        <v>3</v>
      </c>
      <c r="H204">
        <v>2058</v>
      </c>
      <c r="I204">
        <v>1628</v>
      </c>
      <c r="J204">
        <v>1378</v>
      </c>
      <c r="K204" t="s">
        <v>113</v>
      </c>
      <c r="L204">
        <v>6020</v>
      </c>
      <c r="M204">
        <v>2</v>
      </c>
      <c r="N204">
        <v>2</v>
      </c>
      <c r="O204" t="s">
        <v>80</v>
      </c>
      <c r="P204" t="s">
        <v>62</v>
      </c>
      <c r="Q204" t="s">
        <v>63</v>
      </c>
      <c r="R204" t="s">
        <v>154</v>
      </c>
      <c r="S204" t="s">
        <v>65</v>
      </c>
      <c r="T204" t="s">
        <v>154</v>
      </c>
      <c r="U204" t="s">
        <v>66</v>
      </c>
      <c r="V204" t="s">
        <v>67</v>
      </c>
      <c r="W204" t="s">
        <v>59</v>
      </c>
      <c r="X204">
        <v>320200</v>
      </c>
      <c r="Y204">
        <v>598000</v>
      </c>
      <c r="Z204">
        <v>4697</v>
      </c>
      <c r="AB204">
        <v>2021</v>
      </c>
      <c r="AC204" t="s">
        <v>115</v>
      </c>
      <c r="AD204" t="s">
        <v>59</v>
      </c>
      <c r="AE204">
        <v>-77.119039999999998</v>
      </c>
      <c r="AF204">
        <v>13863197</v>
      </c>
      <c r="AG204">
        <v>9150</v>
      </c>
      <c r="AH204" s="3">
        <v>874567</v>
      </c>
      <c r="AI204">
        <v>2021</v>
      </c>
      <c r="AK204" t="s">
        <v>116</v>
      </c>
      <c r="AL204" t="s">
        <v>117</v>
      </c>
      <c r="AN204" t="s">
        <v>459</v>
      </c>
      <c r="AO204" t="s">
        <v>119</v>
      </c>
      <c r="AP204">
        <v>38.939570000000003</v>
      </c>
      <c r="AQ204" t="s">
        <v>1402</v>
      </c>
      <c r="AR204">
        <v>20816</v>
      </c>
      <c r="AS204" t="s">
        <v>1403</v>
      </c>
      <c r="AU204" t="s">
        <v>372</v>
      </c>
      <c r="AV204">
        <v>0</v>
      </c>
      <c r="AW204">
        <v>0</v>
      </c>
      <c r="AX204">
        <v>1628</v>
      </c>
      <c r="AY204">
        <v>2616</v>
      </c>
      <c r="BB204" s="3">
        <v>845000</v>
      </c>
      <c r="BC204" t="s">
        <v>123</v>
      </c>
      <c r="BD204">
        <v>0</v>
      </c>
      <c r="BE204">
        <v>1</v>
      </c>
      <c r="BF204">
        <v>0</v>
      </c>
      <c r="BG204" s="3">
        <v>1097223.49394503</v>
      </c>
      <c r="BH204" s="6">
        <f t="shared" si="12"/>
        <v>252223.49394503003</v>
      </c>
      <c r="BI204" s="6">
        <f t="shared" si="13"/>
        <v>222656.49394503003</v>
      </c>
      <c r="BJ204" s="6">
        <f t="shared" si="14"/>
        <v>54861.174697251503</v>
      </c>
      <c r="BL204" s="3">
        <f t="shared" si="15"/>
        <v>43728.350000000006</v>
      </c>
    </row>
    <row r="205" spans="1:64" hidden="1" x14ac:dyDescent="0.2">
      <c r="A205">
        <v>475</v>
      </c>
      <c r="B205" t="s">
        <v>56</v>
      </c>
      <c r="C205" t="s">
        <v>79</v>
      </c>
      <c r="D205" t="s">
        <v>59</v>
      </c>
      <c r="E205">
        <v>1926</v>
      </c>
      <c r="F205">
        <v>1</v>
      </c>
      <c r="G205">
        <v>3</v>
      </c>
      <c r="H205">
        <v>3794</v>
      </c>
      <c r="I205">
        <v>3794</v>
      </c>
      <c r="J205">
        <v>2864</v>
      </c>
      <c r="K205" t="s">
        <v>60</v>
      </c>
      <c r="L205">
        <v>1335</v>
      </c>
      <c r="M205">
        <v>4</v>
      </c>
      <c r="N205">
        <v>3.5</v>
      </c>
      <c r="O205" t="s">
        <v>1084</v>
      </c>
      <c r="P205" t="s">
        <v>62</v>
      </c>
      <c r="Q205" t="s">
        <v>63</v>
      </c>
      <c r="R205" t="s">
        <v>239</v>
      </c>
      <c r="S205" t="s">
        <v>1085</v>
      </c>
      <c r="T205" t="s">
        <v>64</v>
      </c>
      <c r="U205" t="s">
        <v>186</v>
      </c>
      <c r="V205" t="s">
        <v>67</v>
      </c>
      <c r="W205" t="s">
        <v>59</v>
      </c>
      <c r="X205">
        <v>330920</v>
      </c>
      <c r="Y205">
        <v>420020</v>
      </c>
      <c r="Z205">
        <v>5017</v>
      </c>
      <c r="AA205" t="s">
        <v>380</v>
      </c>
      <c r="AB205">
        <v>2020</v>
      </c>
      <c r="AC205" t="s">
        <v>69</v>
      </c>
      <c r="AD205" t="s">
        <v>63</v>
      </c>
      <c r="AE205">
        <v>-77.031379999999999</v>
      </c>
      <c r="AF205">
        <v>16042873</v>
      </c>
      <c r="AG205">
        <v>5483</v>
      </c>
      <c r="AH205" s="3">
        <v>750940</v>
      </c>
      <c r="AI205">
        <v>2020</v>
      </c>
      <c r="AK205" t="s">
        <v>70</v>
      </c>
      <c r="AL205" t="s">
        <v>71</v>
      </c>
      <c r="AN205" t="s">
        <v>642</v>
      </c>
      <c r="AO205" t="s">
        <v>73</v>
      </c>
      <c r="AP205">
        <v>38.954329999999999</v>
      </c>
      <c r="AQ205" t="s">
        <v>1086</v>
      </c>
      <c r="AR205">
        <v>20011</v>
      </c>
      <c r="AS205" t="s">
        <v>1087</v>
      </c>
      <c r="AU205" t="s">
        <v>1088</v>
      </c>
      <c r="AV205">
        <v>2</v>
      </c>
      <c r="AW205">
        <v>4</v>
      </c>
      <c r="AX205">
        <v>3794</v>
      </c>
      <c r="AY205">
        <v>3603</v>
      </c>
      <c r="BB205" s="3">
        <v>1150000</v>
      </c>
      <c r="BC205" t="s">
        <v>78</v>
      </c>
      <c r="BD205">
        <v>0</v>
      </c>
      <c r="BE205">
        <v>0</v>
      </c>
      <c r="BF205">
        <v>1</v>
      </c>
      <c r="BG205" s="3">
        <v>943214.91691639996</v>
      </c>
      <c r="BH205" s="6">
        <f t="shared" si="12"/>
        <v>-206785.08308360004</v>
      </c>
      <c r="BI205" s="6">
        <f t="shared" si="13"/>
        <v>192274.91691639996</v>
      </c>
      <c r="BJ205" s="6">
        <f t="shared" si="14"/>
        <v>47160.745845819998</v>
      </c>
      <c r="BK205" t="s">
        <v>1702</v>
      </c>
      <c r="BL205" s="3">
        <f t="shared" si="15"/>
        <v>37547</v>
      </c>
    </row>
    <row r="206" spans="1:64" hidden="1" x14ac:dyDescent="0.2">
      <c r="A206">
        <v>752</v>
      </c>
      <c r="B206" t="s">
        <v>54</v>
      </c>
      <c r="C206" t="s">
        <v>97</v>
      </c>
      <c r="D206" t="s">
        <v>59</v>
      </c>
      <c r="E206">
        <v>1927</v>
      </c>
      <c r="F206">
        <v>0</v>
      </c>
      <c r="G206">
        <v>3</v>
      </c>
      <c r="H206">
        <v>2417</v>
      </c>
      <c r="I206">
        <v>2225</v>
      </c>
      <c r="J206">
        <v>1651</v>
      </c>
      <c r="K206" t="s">
        <v>60</v>
      </c>
      <c r="L206">
        <v>1926</v>
      </c>
      <c r="M206">
        <v>4</v>
      </c>
      <c r="N206">
        <v>3</v>
      </c>
      <c r="O206" t="s">
        <v>80</v>
      </c>
      <c r="P206" t="s">
        <v>62</v>
      </c>
      <c r="Q206" t="s">
        <v>59</v>
      </c>
      <c r="R206" t="s">
        <v>64</v>
      </c>
      <c r="S206" t="s">
        <v>82</v>
      </c>
      <c r="T206" t="s">
        <v>222</v>
      </c>
      <c r="U206" t="s">
        <v>359</v>
      </c>
      <c r="V206" t="s">
        <v>67</v>
      </c>
      <c r="W206" t="s">
        <v>59</v>
      </c>
      <c r="X206">
        <v>232450</v>
      </c>
      <c r="Y206">
        <v>382770</v>
      </c>
      <c r="Z206">
        <v>1430</v>
      </c>
      <c r="AB206">
        <v>2020</v>
      </c>
      <c r="AC206">
        <v>4</v>
      </c>
      <c r="AD206" t="s">
        <v>63</v>
      </c>
      <c r="AE206">
        <v>-77.00085</v>
      </c>
      <c r="AF206">
        <v>16064165</v>
      </c>
      <c r="AG206">
        <v>3285</v>
      </c>
      <c r="AH206" s="3">
        <v>615220</v>
      </c>
      <c r="AI206">
        <v>2020</v>
      </c>
      <c r="AK206" t="s">
        <v>70</v>
      </c>
      <c r="AL206" t="s">
        <v>71</v>
      </c>
      <c r="AN206" t="s">
        <v>761</v>
      </c>
      <c r="AO206" t="s">
        <v>73</v>
      </c>
      <c r="AP206">
        <v>38.916550000000001</v>
      </c>
      <c r="AQ206" t="s">
        <v>657</v>
      </c>
      <c r="AR206">
        <v>20002</v>
      </c>
      <c r="AS206" t="s">
        <v>1470</v>
      </c>
      <c r="AU206" t="s">
        <v>1471</v>
      </c>
      <c r="AV206">
        <v>0</v>
      </c>
      <c r="AW206">
        <v>0</v>
      </c>
      <c r="AX206">
        <v>2225</v>
      </c>
      <c r="AY206">
        <v>1251</v>
      </c>
      <c r="BB206" s="3">
        <v>750000</v>
      </c>
      <c r="BC206" t="s">
        <v>78</v>
      </c>
      <c r="BD206">
        <v>1</v>
      </c>
      <c r="BE206">
        <v>0</v>
      </c>
      <c r="BF206">
        <v>0</v>
      </c>
      <c r="BG206" s="3">
        <v>998540.98940581002</v>
      </c>
      <c r="BH206" s="6">
        <f t="shared" si="12"/>
        <v>248540.98940581002</v>
      </c>
      <c r="BI206" s="6">
        <f t="shared" si="13"/>
        <v>383320.98940581002</v>
      </c>
      <c r="BJ206" s="6">
        <f t="shared" si="14"/>
        <v>49927.049470290505</v>
      </c>
      <c r="BL206" s="3">
        <f t="shared" si="15"/>
        <v>30761</v>
      </c>
    </row>
    <row r="207" spans="1:64" hidden="1" x14ac:dyDescent="0.2">
      <c r="A207">
        <v>220</v>
      </c>
      <c r="B207" t="s">
        <v>55</v>
      </c>
      <c r="C207" t="s">
        <v>97</v>
      </c>
      <c r="D207" t="s">
        <v>59</v>
      </c>
      <c r="E207">
        <v>1929</v>
      </c>
      <c r="F207">
        <v>5</v>
      </c>
      <c r="G207">
        <v>3</v>
      </c>
      <c r="H207">
        <v>4860</v>
      </c>
      <c r="I207">
        <v>3526</v>
      </c>
      <c r="J207">
        <v>3360</v>
      </c>
      <c r="K207" t="s">
        <v>60</v>
      </c>
      <c r="L207">
        <v>5053</v>
      </c>
      <c r="M207">
        <v>4</v>
      </c>
      <c r="N207">
        <v>4</v>
      </c>
      <c r="O207" t="s">
        <v>158</v>
      </c>
      <c r="P207" t="s">
        <v>62</v>
      </c>
      <c r="Q207" t="s">
        <v>63</v>
      </c>
      <c r="R207" t="s">
        <v>64</v>
      </c>
      <c r="S207" t="s">
        <v>82</v>
      </c>
      <c r="T207" t="s">
        <v>64</v>
      </c>
      <c r="U207" t="s">
        <v>66</v>
      </c>
      <c r="V207" t="s">
        <v>67</v>
      </c>
      <c r="W207" t="s">
        <v>59</v>
      </c>
      <c r="X207">
        <v>1034080</v>
      </c>
      <c r="Y207">
        <v>608440</v>
      </c>
      <c r="Z207">
        <v>8312</v>
      </c>
      <c r="AA207" t="s">
        <v>68</v>
      </c>
      <c r="AB207">
        <v>2020</v>
      </c>
      <c r="AD207" t="s">
        <v>63</v>
      </c>
      <c r="AE207">
        <v>-77.098820000000003</v>
      </c>
      <c r="AF207">
        <v>16162735</v>
      </c>
      <c r="AG207">
        <v>13004</v>
      </c>
      <c r="AH207" s="3">
        <v>1642520</v>
      </c>
      <c r="AI207">
        <v>2020</v>
      </c>
      <c r="AK207" t="s">
        <v>70</v>
      </c>
      <c r="AL207" t="s">
        <v>71</v>
      </c>
      <c r="AN207" t="s">
        <v>209</v>
      </c>
      <c r="AO207" t="s">
        <v>73</v>
      </c>
      <c r="AP207">
        <v>38.947699999999998</v>
      </c>
      <c r="AQ207" t="s">
        <v>257</v>
      </c>
      <c r="AR207">
        <v>20016</v>
      </c>
      <c r="AS207" t="s">
        <v>692</v>
      </c>
      <c r="AU207" t="s">
        <v>693</v>
      </c>
      <c r="AV207">
        <v>2</v>
      </c>
      <c r="AW207">
        <v>2</v>
      </c>
      <c r="AX207">
        <v>3526</v>
      </c>
      <c r="AY207">
        <v>4312</v>
      </c>
      <c r="BA207" t="s">
        <v>77</v>
      </c>
      <c r="BB207" s="3">
        <v>1649900</v>
      </c>
      <c r="BC207" t="s">
        <v>88</v>
      </c>
      <c r="BD207">
        <v>0</v>
      </c>
      <c r="BE207">
        <v>1</v>
      </c>
      <c r="BF207">
        <v>0</v>
      </c>
      <c r="BG207" s="3">
        <v>1893985.47530972</v>
      </c>
      <c r="BH207" s="6">
        <f t="shared" si="12"/>
        <v>244085.47530972003</v>
      </c>
      <c r="BI207" s="6">
        <f t="shared" si="13"/>
        <v>251465.47530972003</v>
      </c>
      <c r="BJ207" s="6">
        <f t="shared" si="14"/>
        <v>94699.27376548601</v>
      </c>
      <c r="BL207" s="3">
        <f t="shared" si="15"/>
        <v>82126</v>
      </c>
    </row>
    <row r="208" spans="1:64" hidden="1" x14ac:dyDescent="0.2">
      <c r="A208">
        <v>661</v>
      </c>
      <c r="B208" t="s">
        <v>54</v>
      </c>
      <c r="C208" t="s">
        <v>89</v>
      </c>
      <c r="D208" t="s">
        <v>59</v>
      </c>
      <c r="E208">
        <v>1905</v>
      </c>
      <c r="F208">
        <v>0</v>
      </c>
      <c r="G208">
        <v>3</v>
      </c>
      <c r="H208">
        <v>3138</v>
      </c>
      <c r="I208">
        <v>2892</v>
      </c>
      <c r="J208">
        <v>2092</v>
      </c>
      <c r="K208" t="s">
        <v>60</v>
      </c>
      <c r="L208">
        <v>33</v>
      </c>
      <c r="M208">
        <v>5</v>
      </c>
      <c r="N208">
        <v>3</v>
      </c>
      <c r="O208" t="s">
        <v>80</v>
      </c>
      <c r="P208" t="s">
        <v>62</v>
      </c>
      <c r="Q208" t="s">
        <v>63</v>
      </c>
      <c r="R208" t="s">
        <v>154</v>
      </c>
      <c r="S208" t="s">
        <v>221</v>
      </c>
      <c r="T208" t="s">
        <v>154</v>
      </c>
      <c r="U208" t="s">
        <v>66</v>
      </c>
      <c r="V208" t="s">
        <v>67</v>
      </c>
      <c r="W208" t="s">
        <v>59</v>
      </c>
      <c r="X208">
        <v>291640</v>
      </c>
      <c r="Y208">
        <v>383140</v>
      </c>
      <c r="Z208">
        <v>1440</v>
      </c>
      <c r="AB208">
        <v>2020</v>
      </c>
      <c r="AC208" t="s">
        <v>246</v>
      </c>
      <c r="AD208" t="s">
        <v>63</v>
      </c>
      <c r="AE208">
        <v>-77.007810000000006</v>
      </c>
      <c r="AF208">
        <v>16108614</v>
      </c>
      <c r="AG208">
        <v>5546</v>
      </c>
      <c r="AH208" s="3">
        <v>674780</v>
      </c>
      <c r="AI208">
        <v>2020</v>
      </c>
      <c r="AK208" t="s">
        <v>70</v>
      </c>
      <c r="AL208" t="s">
        <v>71</v>
      </c>
      <c r="AN208" t="s">
        <v>761</v>
      </c>
      <c r="AO208" t="s">
        <v>73</v>
      </c>
      <c r="AP208">
        <v>38.9161</v>
      </c>
      <c r="AQ208" t="s">
        <v>1344</v>
      </c>
      <c r="AR208">
        <v>20002</v>
      </c>
      <c r="AS208" t="s">
        <v>1345</v>
      </c>
      <c r="AT208" t="s">
        <v>59</v>
      </c>
      <c r="AU208" t="s">
        <v>1346</v>
      </c>
      <c r="AV208">
        <v>0</v>
      </c>
      <c r="AW208">
        <v>0</v>
      </c>
      <c r="AX208">
        <v>2892</v>
      </c>
      <c r="AY208">
        <v>1334</v>
      </c>
      <c r="BB208" s="3">
        <v>899000</v>
      </c>
      <c r="BC208" t="s">
        <v>78</v>
      </c>
      <c r="BD208">
        <v>1</v>
      </c>
      <c r="BE208">
        <v>0</v>
      </c>
      <c r="BF208">
        <v>0</v>
      </c>
      <c r="BG208" s="3">
        <v>1141465.3243386999</v>
      </c>
      <c r="BH208" s="6">
        <f t="shared" si="12"/>
        <v>242465.32433869992</v>
      </c>
      <c r="BI208" s="6">
        <f t="shared" si="13"/>
        <v>466685.32433869992</v>
      </c>
      <c r="BJ208" s="6">
        <f t="shared" si="14"/>
        <v>57073.266216935001</v>
      </c>
      <c r="BL208" s="3">
        <f t="shared" si="15"/>
        <v>33739</v>
      </c>
    </row>
    <row r="209" spans="1:64" hidden="1" x14ac:dyDescent="0.2">
      <c r="A209">
        <v>815</v>
      </c>
      <c r="B209" t="s">
        <v>55</v>
      </c>
      <c r="C209" t="s">
        <v>496</v>
      </c>
      <c r="D209" t="s">
        <v>59</v>
      </c>
      <c r="E209">
        <v>1923</v>
      </c>
      <c r="F209">
        <v>1</v>
      </c>
      <c r="G209">
        <v>3</v>
      </c>
      <c r="H209">
        <v>2184</v>
      </c>
      <c r="I209">
        <v>1944</v>
      </c>
      <c r="J209">
        <v>1176</v>
      </c>
      <c r="K209" t="s">
        <v>60</v>
      </c>
      <c r="L209">
        <v>6612</v>
      </c>
      <c r="M209">
        <v>4</v>
      </c>
      <c r="N209">
        <v>2</v>
      </c>
      <c r="O209" t="s">
        <v>368</v>
      </c>
      <c r="P209" t="s">
        <v>62</v>
      </c>
      <c r="Q209" t="s">
        <v>59</v>
      </c>
      <c r="R209" t="s">
        <v>64</v>
      </c>
      <c r="S209" t="s">
        <v>833</v>
      </c>
      <c r="T209" t="s">
        <v>64</v>
      </c>
      <c r="U209" t="s">
        <v>359</v>
      </c>
      <c r="V209" t="s">
        <v>67</v>
      </c>
      <c r="W209" t="s">
        <v>59</v>
      </c>
      <c r="X209">
        <v>183780</v>
      </c>
      <c r="Y209">
        <v>329490</v>
      </c>
      <c r="Z209">
        <v>4200</v>
      </c>
      <c r="AB209">
        <v>2020</v>
      </c>
      <c r="AC209" t="s">
        <v>1540</v>
      </c>
      <c r="AD209" t="s">
        <v>63</v>
      </c>
      <c r="AE209">
        <v>-77.025369999999995</v>
      </c>
      <c r="AF209">
        <v>16048373</v>
      </c>
      <c r="AG209">
        <v>3594</v>
      </c>
      <c r="AH209" s="3">
        <v>513270</v>
      </c>
      <c r="AI209">
        <v>2020</v>
      </c>
      <c r="AK209" t="s">
        <v>70</v>
      </c>
      <c r="AL209" t="s">
        <v>71</v>
      </c>
      <c r="AN209" t="s">
        <v>710</v>
      </c>
      <c r="AO209" t="s">
        <v>73</v>
      </c>
      <c r="AP209">
        <v>38.970500000000001</v>
      </c>
      <c r="AQ209" t="s">
        <v>1355</v>
      </c>
      <c r="AR209">
        <v>20012</v>
      </c>
      <c r="AS209" t="s">
        <v>1541</v>
      </c>
      <c r="AU209" t="s">
        <v>158</v>
      </c>
      <c r="AV209">
        <v>0</v>
      </c>
      <c r="AW209">
        <v>0</v>
      </c>
      <c r="AX209">
        <v>1944</v>
      </c>
      <c r="AY209">
        <v>2502</v>
      </c>
      <c r="BA209" t="s">
        <v>77</v>
      </c>
      <c r="BB209" s="3">
        <v>649900</v>
      </c>
      <c r="BC209" t="s">
        <v>88</v>
      </c>
      <c r="BD209">
        <v>0</v>
      </c>
      <c r="BE209">
        <v>1</v>
      </c>
      <c r="BF209">
        <v>0</v>
      </c>
      <c r="BG209" s="3">
        <v>891900.53896957601</v>
      </c>
      <c r="BH209" s="6">
        <f t="shared" si="12"/>
        <v>242000.53896957601</v>
      </c>
      <c r="BI209" s="6">
        <f t="shared" si="13"/>
        <v>378630.53896957601</v>
      </c>
      <c r="BJ209" s="6">
        <f t="shared" si="14"/>
        <v>44595.0269484788</v>
      </c>
      <c r="BL209" s="3">
        <f t="shared" si="15"/>
        <v>25663.5</v>
      </c>
    </row>
    <row r="210" spans="1:64" hidden="1" x14ac:dyDescent="0.2">
      <c r="A210">
        <v>447</v>
      </c>
      <c r="B210" t="s">
        <v>55</v>
      </c>
      <c r="C210" t="s">
        <v>1031</v>
      </c>
      <c r="D210" t="s">
        <v>59</v>
      </c>
      <c r="E210">
        <v>1958</v>
      </c>
      <c r="F210">
        <v>2</v>
      </c>
      <c r="G210">
        <v>2</v>
      </c>
      <c r="H210">
        <v>3766</v>
      </c>
      <c r="I210">
        <v>2583</v>
      </c>
      <c r="J210">
        <v>1883</v>
      </c>
      <c r="K210" t="s">
        <v>113</v>
      </c>
      <c r="L210">
        <v>6821</v>
      </c>
      <c r="M210">
        <v>4</v>
      </c>
      <c r="N210">
        <v>3</v>
      </c>
      <c r="O210" t="s">
        <v>61</v>
      </c>
      <c r="P210" t="s">
        <v>62</v>
      </c>
      <c r="Q210" t="s">
        <v>63</v>
      </c>
      <c r="R210" t="s">
        <v>64</v>
      </c>
      <c r="S210" t="s">
        <v>65</v>
      </c>
      <c r="T210" t="s">
        <v>64</v>
      </c>
      <c r="U210" t="s">
        <v>66</v>
      </c>
      <c r="V210" t="s">
        <v>67</v>
      </c>
      <c r="W210" t="s">
        <v>59</v>
      </c>
      <c r="X210">
        <v>222200</v>
      </c>
      <c r="Y210">
        <v>700800</v>
      </c>
      <c r="Z210">
        <v>10477</v>
      </c>
      <c r="AB210">
        <v>2021</v>
      </c>
      <c r="AC210" t="s">
        <v>198</v>
      </c>
      <c r="AD210" t="s">
        <v>59</v>
      </c>
      <c r="AE210">
        <v>-77.120540000000005</v>
      </c>
      <c r="AF210">
        <v>13873456</v>
      </c>
      <c r="AG210">
        <v>10431</v>
      </c>
      <c r="AH210" s="3">
        <v>923000</v>
      </c>
      <c r="AI210">
        <v>2021</v>
      </c>
      <c r="AK210" t="s">
        <v>116</v>
      </c>
      <c r="AL210" t="s">
        <v>117</v>
      </c>
      <c r="AN210" t="s">
        <v>990</v>
      </c>
      <c r="AO210" t="s">
        <v>119</v>
      </c>
      <c r="AP210">
        <v>38.978070000000002</v>
      </c>
      <c r="AQ210" t="s">
        <v>1002</v>
      </c>
      <c r="AR210">
        <v>20817</v>
      </c>
      <c r="AS210" t="s">
        <v>1032</v>
      </c>
      <c r="AV210">
        <v>2</v>
      </c>
      <c r="AW210">
        <v>2</v>
      </c>
      <c r="AX210">
        <v>2583</v>
      </c>
      <c r="AY210">
        <v>6059</v>
      </c>
      <c r="BB210" s="3">
        <v>1200000</v>
      </c>
      <c r="BC210" t="s">
        <v>88</v>
      </c>
      <c r="BD210">
        <v>0</v>
      </c>
      <c r="BE210">
        <v>1</v>
      </c>
      <c r="BF210">
        <v>0</v>
      </c>
      <c r="BG210" s="3">
        <v>1441449.7064113901</v>
      </c>
      <c r="BH210" s="6">
        <f t="shared" si="12"/>
        <v>241449.7064113901</v>
      </c>
      <c r="BI210" s="6">
        <f t="shared" si="13"/>
        <v>518449.7064113901</v>
      </c>
      <c r="BJ210" s="6">
        <f t="shared" si="14"/>
        <v>72072.485320569511</v>
      </c>
      <c r="BL210" s="3">
        <f t="shared" si="15"/>
        <v>46150</v>
      </c>
    </row>
    <row r="211" spans="1:64" hidden="1" x14ac:dyDescent="0.2">
      <c r="A211">
        <v>711</v>
      </c>
      <c r="B211" t="s">
        <v>54</v>
      </c>
      <c r="C211" t="s">
        <v>97</v>
      </c>
      <c r="D211" t="s">
        <v>59</v>
      </c>
      <c r="E211">
        <v>1931</v>
      </c>
      <c r="F211">
        <v>0</v>
      </c>
      <c r="G211">
        <v>3</v>
      </c>
      <c r="H211">
        <v>1890</v>
      </c>
      <c r="I211">
        <v>1723</v>
      </c>
      <c r="J211">
        <v>1251</v>
      </c>
      <c r="K211" t="s">
        <v>60</v>
      </c>
      <c r="L211">
        <v>617</v>
      </c>
      <c r="M211">
        <v>4</v>
      </c>
      <c r="N211">
        <v>3.5</v>
      </c>
      <c r="O211" t="s">
        <v>80</v>
      </c>
      <c r="P211" t="s">
        <v>62</v>
      </c>
      <c r="Q211" t="s">
        <v>63</v>
      </c>
      <c r="R211" t="s">
        <v>64</v>
      </c>
      <c r="S211" t="s">
        <v>82</v>
      </c>
      <c r="T211" t="s">
        <v>64</v>
      </c>
      <c r="U211" t="s">
        <v>66</v>
      </c>
      <c r="V211" t="s">
        <v>67</v>
      </c>
      <c r="W211" t="s">
        <v>59</v>
      </c>
      <c r="X211">
        <v>167560</v>
      </c>
      <c r="Y211">
        <v>278590</v>
      </c>
      <c r="Z211">
        <v>1755</v>
      </c>
      <c r="AA211" t="s">
        <v>68</v>
      </c>
      <c r="AB211">
        <v>2020</v>
      </c>
      <c r="AC211" t="s">
        <v>1044</v>
      </c>
      <c r="AD211" t="s">
        <v>63</v>
      </c>
      <c r="AE211">
        <v>-77.021969999999996</v>
      </c>
      <c r="AF211">
        <v>16055992</v>
      </c>
      <c r="AG211">
        <v>1348</v>
      </c>
      <c r="AH211" s="3">
        <v>446150</v>
      </c>
      <c r="AI211">
        <v>2020</v>
      </c>
      <c r="AK211" t="s">
        <v>70</v>
      </c>
      <c r="AL211" t="s">
        <v>71</v>
      </c>
      <c r="AN211" t="s">
        <v>710</v>
      </c>
      <c r="AO211" t="s">
        <v>73</v>
      </c>
      <c r="AP211">
        <v>38.96452</v>
      </c>
      <c r="AQ211" t="s">
        <v>1404</v>
      </c>
      <c r="AR211">
        <v>20011</v>
      </c>
      <c r="AS211" t="s">
        <v>1405</v>
      </c>
      <c r="AU211" t="s">
        <v>515</v>
      </c>
      <c r="AV211">
        <v>0</v>
      </c>
      <c r="AW211">
        <v>0</v>
      </c>
      <c r="AX211">
        <v>1723</v>
      </c>
      <c r="AY211">
        <v>1233</v>
      </c>
      <c r="BB211" s="3">
        <v>829555</v>
      </c>
      <c r="BC211" t="s">
        <v>78</v>
      </c>
      <c r="BD211">
        <v>1</v>
      </c>
      <c r="BE211">
        <v>0</v>
      </c>
      <c r="BF211">
        <v>0</v>
      </c>
      <c r="BG211" s="3">
        <v>1068017.7607122599</v>
      </c>
      <c r="BH211" s="6">
        <f t="shared" si="12"/>
        <v>238462.76071225991</v>
      </c>
      <c r="BI211" s="6">
        <f t="shared" si="13"/>
        <v>621867.76071225991</v>
      </c>
      <c r="BJ211" s="6">
        <f t="shared" si="14"/>
        <v>53400.888035612996</v>
      </c>
      <c r="BL211" s="3">
        <f t="shared" si="15"/>
        <v>22307.5</v>
      </c>
    </row>
    <row r="212" spans="1:64" hidden="1" x14ac:dyDescent="0.2">
      <c r="A212">
        <v>492</v>
      </c>
      <c r="B212" t="s">
        <v>54</v>
      </c>
      <c r="C212" t="s">
        <v>58</v>
      </c>
      <c r="D212" t="s">
        <v>59</v>
      </c>
      <c r="E212">
        <v>1910</v>
      </c>
      <c r="F212">
        <v>1</v>
      </c>
      <c r="G212">
        <v>4</v>
      </c>
      <c r="H212">
        <v>3110</v>
      </c>
      <c r="I212">
        <v>3110</v>
      </c>
      <c r="J212">
        <v>2280</v>
      </c>
      <c r="K212" t="s">
        <v>60</v>
      </c>
      <c r="L212">
        <v>750</v>
      </c>
      <c r="M212">
        <v>5</v>
      </c>
      <c r="N212">
        <v>3.5</v>
      </c>
      <c r="O212" t="s">
        <v>214</v>
      </c>
      <c r="P212" t="s">
        <v>62</v>
      </c>
      <c r="Q212" t="s">
        <v>63</v>
      </c>
      <c r="R212" t="s">
        <v>64</v>
      </c>
      <c r="S212" t="s">
        <v>497</v>
      </c>
      <c r="T212" t="s">
        <v>64</v>
      </c>
      <c r="U212" t="s">
        <v>66</v>
      </c>
      <c r="V212" t="s">
        <v>67</v>
      </c>
      <c r="W212" t="s">
        <v>59</v>
      </c>
      <c r="X212">
        <v>341890</v>
      </c>
      <c r="Y212">
        <v>324770</v>
      </c>
      <c r="Z212">
        <v>1318</v>
      </c>
      <c r="AB212">
        <v>2016</v>
      </c>
      <c r="AC212" t="s">
        <v>1120</v>
      </c>
      <c r="AD212" t="s">
        <v>63</v>
      </c>
      <c r="AE212">
        <v>-77.023409999999998</v>
      </c>
      <c r="AF212">
        <v>16050027</v>
      </c>
      <c r="AG212">
        <v>5133</v>
      </c>
      <c r="AH212" s="3">
        <v>666660</v>
      </c>
      <c r="AI212">
        <v>2016</v>
      </c>
      <c r="AK212" t="s">
        <v>70</v>
      </c>
      <c r="AL212" t="s">
        <v>71</v>
      </c>
      <c r="AN212" t="s">
        <v>534</v>
      </c>
      <c r="AO212" t="s">
        <v>73</v>
      </c>
      <c r="AP212">
        <v>38.936360000000001</v>
      </c>
      <c r="AQ212" t="s">
        <v>1121</v>
      </c>
      <c r="AR212">
        <v>20010</v>
      </c>
      <c r="AS212" t="s">
        <v>1122</v>
      </c>
      <c r="AT212" t="s">
        <v>59</v>
      </c>
      <c r="AU212" t="s">
        <v>1123</v>
      </c>
      <c r="AV212">
        <v>0</v>
      </c>
      <c r="AW212">
        <v>1</v>
      </c>
      <c r="AX212">
        <v>3110</v>
      </c>
      <c r="BA212" t="s">
        <v>77</v>
      </c>
      <c r="BB212" s="3">
        <v>1100000</v>
      </c>
      <c r="BC212" t="s">
        <v>78</v>
      </c>
      <c r="BD212">
        <v>1</v>
      </c>
      <c r="BE212">
        <v>0</v>
      </c>
      <c r="BF212">
        <v>0</v>
      </c>
      <c r="BG212" s="3">
        <v>1333309.0749287601</v>
      </c>
      <c r="BH212" s="6">
        <f t="shared" si="12"/>
        <v>233309.07492876006</v>
      </c>
      <c r="BI212" s="6">
        <f t="shared" si="13"/>
        <v>666649.07492876006</v>
      </c>
      <c r="BJ212" s="6">
        <f t="shared" si="14"/>
        <v>66665.453746438012</v>
      </c>
      <c r="BL212" s="3">
        <f t="shared" si="15"/>
        <v>33333</v>
      </c>
    </row>
    <row r="213" spans="1:64" hidden="1" x14ac:dyDescent="0.2">
      <c r="A213">
        <v>498</v>
      </c>
      <c r="B213" t="s">
        <v>55</v>
      </c>
      <c r="C213" t="s">
        <v>58</v>
      </c>
      <c r="D213" t="s">
        <v>59</v>
      </c>
      <c r="E213">
        <v>1945</v>
      </c>
      <c r="F213">
        <v>2</v>
      </c>
      <c r="G213">
        <v>3</v>
      </c>
      <c r="H213">
        <v>2076</v>
      </c>
      <c r="I213">
        <v>1932</v>
      </c>
      <c r="J213">
        <v>1478</v>
      </c>
      <c r="K213" t="s">
        <v>60</v>
      </c>
      <c r="L213">
        <v>4331</v>
      </c>
      <c r="M213">
        <v>3</v>
      </c>
      <c r="N213">
        <v>3.5</v>
      </c>
      <c r="O213" t="s">
        <v>80</v>
      </c>
      <c r="P213" t="s">
        <v>62</v>
      </c>
      <c r="Q213" t="s">
        <v>63</v>
      </c>
      <c r="R213" t="s">
        <v>64</v>
      </c>
      <c r="S213" t="s">
        <v>65</v>
      </c>
      <c r="T213" t="s">
        <v>64</v>
      </c>
      <c r="U213" t="s">
        <v>66</v>
      </c>
      <c r="V213" t="s">
        <v>67</v>
      </c>
      <c r="W213" t="s">
        <v>59</v>
      </c>
      <c r="X213">
        <v>393940</v>
      </c>
      <c r="Y213">
        <v>517640</v>
      </c>
      <c r="Z213">
        <v>3641</v>
      </c>
      <c r="AA213" t="s">
        <v>68</v>
      </c>
      <c r="AB213">
        <v>2020</v>
      </c>
      <c r="AC213" t="s">
        <v>1124</v>
      </c>
      <c r="AD213" t="s">
        <v>63</v>
      </c>
      <c r="AE213">
        <v>-77.085830000000001</v>
      </c>
      <c r="AF213">
        <v>16014683</v>
      </c>
      <c r="AG213">
        <v>7618</v>
      </c>
      <c r="AH213" s="3">
        <v>911580</v>
      </c>
      <c r="AI213">
        <v>2020</v>
      </c>
      <c r="AK213" t="s">
        <v>70</v>
      </c>
      <c r="AL213" t="s">
        <v>71</v>
      </c>
      <c r="AN213" t="s">
        <v>209</v>
      </c>
      <c r="AO213" t="s">
        <v>73</v>
      </c>
      <c r="AP213">
        <v>38.94811</v>
      </c>
      <c r="AQ213" t="s">
        <v>210</v>
      </c>
      <c r="AR213">
        <v>20016</v>
      </c>
      <c r="AS213" t="s">
        <v>1125</v>
      </c>
      <c r="AV213">
        <v>2</v>
      </c>
      <c r="AW213">
        <v>2</v>
      </c>
      <c r="AX213">
        <v>1932</v>
      </c>
      <c r="AY213">
        <v>2049</v>
      </c>
      <c r="BA213" t="s">
        <v>77</v>
      </c>
      <c r="BB213" s="3">
        <v>1100000</v>
      </c>
      <c r="BC213" t="s">
        <v>88</v>
      </c>
      <c r="BD213">
        <v>0</v>
      </c>
      <c r="BE213">
        <v>1</v>
      </c>
      <c r="BF213">
        <v>0</v>
      </c>
      <c r="BG213" s="3">
        <v>1331757.64484202</v>
      </c>
      <c r="BH213" s="6">
        <f t="shared" si="12"/>
        <v>231757.64484202</v>
      </c>
      <c r="BI213" s="6">
        <f t="shared" si="13"/>
        <v>420177.64484202</v>
      </c>
      <c r="BJ213" s="6">
        <f t="shared" si="14"/>
        <v>66587.882242100997</v>
      </c>
      <c r="BL213" s="3">
        <f t="shared" si="15"/>
        <v>45579</v>
      </c>
    </row>
    <row r="214" spans="1:64" hidden="1" x14ac:dyDescent="0.2">
      <c r="A214">
        <v>113</v>
      </c>
      <c r="B214" t="s">
        <v>54</v>
      </c>
      <c r="C214" t="s">
        <v>89</v>
      </c>
      <c r="D214" t="s">
        <v>59</v>
      </c>
      <c r="E214">
        <v>2017</v>
      </c>
      <c r="F214">
        <v>1</v>
      </c>
      <c r="G214">
        <v>4</v>
      </c>
      <c r="H214">
        <v>4745</v>
      </c>
      <c r="I214">
        <v>4275</v>
      </c>
      <c r="J214">
        <v>3415</v>
      </c>
      <c r="K214" t="s">
        <v>113</v>
      </c>
      <c r="L214">
        <v>608</v>
      </c>
      <c r="M214">
        <v>4</v>
      </c>
      <c r="N214">
        <v>4.5</v>
      </c>
      <c r="O214" t="s">
        <v>80</v>
      </c>
      <c r="P214" t="s">
        <v>62</v>
      </c>
      <c r="Q214" t="s">
        <v>63</v>
      </c>
      <c r="R214" t="s">
        <v>64</v>
      </c>
      <c r="S214" t="s">
        <v>65</v>
      </c>
      <c r="T214" t="s">
        <v>64</v>
      </c>
      <c r="U214" t="s">
        <v>66</v>
      </c>
      <c r="V214" t="s">
        <v>67</v>
      </c>
      <c r="W214" t="s">
        <v>63</v>
      </c>
      <c r="X214">
        <v>1187000</v>
      </c>
      <c r="Y214">
        <v>630000</v>
      </c>
      <c r="Z214">
        <v>2719</v>
      </c>
      <c r="AA214" t="s">
        <v>68</v>
      </c>
      <c r="AB214">
        <v>2021</v>
      </c>
      <c r="AC214" t="s">
        <v>198</v>
      </c>
      <c r="AD214" t="s">
        <v>59</v>
      </c>
      <c r="AE214">
        <v>-77.120440000000002</v>
      </c>
      <c r="AF214">
        <v>14122508</v>
      </c>
      <c r="AG214">
        <v>21600</v>
      </c>
      <c r="AH214" s="3">
        <v>1817000</v>
      </c>
      <c r="AI214">
        <v>2021</v>
      </c>
      <c r="AK214" t="s">
        <v>116</v>
      </c>
      <c r="AL214" t="s">
        <v>117</v>
      </c>
      <c r="AN214" t="s">
        <v>422</v>
      </c>
      <c r="AO214" t="s">
        <v>119</v>
      </c>
      <c r="AP214">
        <v>38.947189999999999</v>
      </c>
      <c r="AQ214" t="s">
        <v>501</v>
      </c>
      <c r="AR214">
        <v>20816</v>
      </c>
      <c r="AS214" t="s">
        <v>502</v>
      </c>
      <c r="AU214" t="s">
        <v>503</v>
      </c>
      <c r="AV214">
        <v>2</v>
      </c>
      <c r="AW214">
        <v>2</v>
      </c>
      <c r="AX214">
        <v>4275</v>
      </c>
      <c r="AY214">
        <v>2575</v>
      </c>
      <c r="BB214" s="3">
        <v>2195000</v>
      </c>
      <c r="BC214" t="s">
        <v>78</v>
      </c>
      <c r="BD214">
        <v>1</v>
      </c>
      <c r="BE214">
        <v>0</v>
      </c>
      <c r="BF214">
        <v>0</v>
      </c>
      <c r="BG214" s="3">
        <v>2022747.4692265899</v>
      </c>
      <c r="BH214" s="6">
        <f t="shared" si="12"/>
        <v>-172252.53077341011</v>
      </c>
      <c r="BI214" s="6">
        <f t="shared" si="13"/>
        <v>205747.46922658989</v>
      </c>
      <c r="BJ214" s="6">
        <f t="shared" si="14"/>
        <v>101137.37346132949</v>
      </c>
      <c r="BK214" t="s">
        <v>1702</v>
      </c>
      <c r="BL214" s="3">
        <f t="shared" si="15"/>
        <v>90850</v>
      </c>
    </row>
    <row r="215" spans="1:64" hidden="1" x14ac:dyDescent="0.2">
      <c r="A215">
        <v>672</v>
      </c>
      <c r="B215" t="s">
        <v>54</v>
      </c>
      <c r="C215" t="s">
        <v>58</v>
      </c>
      <c r="D215" t="s">
        <v>59</v>
      </c>
      <c r="E215">
        <v>1912</v>
      </c>
      <c r="F215">
        <v>0</v>
      </c>
      <c r="G215">
        <v>3</v>
      </c>
      <c r="H215">
        <v>2154</v>
      </c>
      <c r="I215">
        <v>1984</v>
      </c>
      <c r="J215">
        <v>1360</v>
      </c>
      <c r="K215" t="s">
        <v>60</v>
      </c>
      <c r="L215">
        <v>905</v>
      </c>
      <c r="M215">
        <v>3</v>
      </c>
      <c r="N215">
        <v>3.5</v>
      </c>
      <c r="O215" t="s">
        <v>80</v>
      </c>
      <c r="P215" t="s">
        <v>62</v>
      </c>
      <c r="Q215" t="s">
        <v>63</v>
      </c>
      <c r="R215" t="s">
        <v>64</v>
      </c>
      <c r="S215" t="s">
        <v>65</v>
      </c>
      <c r="T215" t="s">
        <v>154</v>
      </c>
      <c r="U215" t="s">
        <v>66</v>
      </c>
      <c r="V215" t="s">
        <v>67</v>
      </c>
      <c r="W215" t="s">
        <v>59</v>
      </c>
      <c r="X215">
        <v>163060</v>
      </c>
      <c r="Y215">
        <v>365190</v>
      </c>
      <c r="Z215">
        <v>1400</v>
      </c>
      <c r="AA215" t="s">
        <v>68</v>
      </c>
      <c r="AB215">
        <v>2020</v>
      </c>
      <c r="AC215" t="s">
        <v>727</v>
      </c>
      <c r="AD215" t="s">
        <v>63</v>
      </c>
      <c r="AE215">
        <v>-77.025559999999999</v>
      </c>
      <c r="AF215">
        <v>16049708</v>
      </c>
      <c r="AG215">
        <v>1764</v>
      </c>
      <c r="AH215" s="3">
        <v>528250</v>
      </c>
      <c r="AI215">
        <v>2020</v>
      </c>
      <c r="AK215" t="s">
        <v>70</v>
      </c>
      <c r="AL215" t="s">
        <v>71</v>
      </c>
      <c r="AN215" t="s">
        <v>1019</v>
      </c>
      <c r="AO215" t="s">
        <v>73</v>
      </c>
      <c r="AP215">
        <v>38.94529</v>
      </c>
      <c r="AQ215" t="s">
        <v>1363</v>
      </c>
      <c r="AR215">
        <v>20011</v>
      </c>
      <c r="AS215" t="s">
        <v>1364</v>
      </c>
      <c r="AU215" t="s">
        <v>1365</v>
      </c>
      <c r="AV215">
        <v>0</v>
      </c>
      <c r="AW215">
        <v>0</v>
      </c>
      <c r="AX215">
        <v>1984</v>
      </c>
      <c r="AY215">
        <v>7113</v>
      </c>
      <c r="AZ215">
        <v>2021</v>
      </c>
      <c r="BB215" s="3">
        <v>894900</v>
      </c>
      <c r="BC215" t="s">
        <v>78</v>
      </c>
      <c r="BD215">
        <v>1</v>
      </c>
      <c r="BE215">
        <v>0</v>
      </c>
      <c r="BF215">
        <v>0</v>
      </c>
      <c r="BG215" s="3">
        <v>1124668.8328497401</v>
      </c>
      <c r="BH215" s="6">
        <f t="shared" si="12"/>
        <v>229768.83284974005</v>
      </c>
      <c r="BI215" s="6">
        <f t="shared" si="13"/>
        <v>596418.83284974005</v>
      </c>
      <c r="BJ215" s="6">
        <f t="shared" si="14"/>
        <v>56233.441642487007</v>
      </c>
      <c r="BL215" s="3">
        <f t="shared" si="15"/>
        <v>26412.5</v>
      </c>
    </row>
    <row r="216" spans="1:64" hidden="1" x14ac:dyDescent="0.2">
      <c r="A216">
        <v>143</v>
      </c>
      <c r="B216" t="s">
        <v>55</v>
      </c>
      <c r="C216" t="s">
        <v>97</v>
      </c>
      <c r="D216" t="s">
        <v>63</v>
      </c>
      <c r="E216">
        <v>2021</v>
      </c>
      <c r="F216">
        <v>1</v>
      </c>
      <c r="G216">
        <v>4</v>
      </c>
      <c r="H216">
        <v>5250</v>
      </c>
      <c r="I216">
        <v>5250</v>
      </c>
      <c r="J216">
        <v>4100</v>
      </c>
      <c r="K216" t="s">
        <v>113</v>
      </c>
      <c r="L216">
        <v>5116</v>
      </c>
      <c r="M216">
        <v>6</v>
      </c>
      <c r="N216">
        <v>5.5</v>
      </c>
      <c r="O216" t="s">
        <v>562</v>
      </c>
      <c r="P216" t="s">
        <v>62</v>
      </c>
      <c r="Q216" t="s">
        <v>63</v>
      </c>
      <c r="R216" t="s">
        <v>64</v>
      </c>
      <c r="S216" t="s">
        <v>65</v>
      </c>
      <c r="T216" t="s">
        <v>64</v>
      </c>
      <c r="U216" t="s">
        <v>66</v>
      </c>
      <c r="V216" t="s">
        <v>67</v>
      </c>
      <c r="W216" t="s">
        <v>59</v>
      </c>
      <c r="X216">
        <v>137400</v>
      </c>
      <c r="Y216">
        <v>588900</v>
      </c>
      <c r="Z216">
        <v>6546</v>
      </c>
      <c r="AA216" t="s">
        <v>68</v>
      </c>
      <c r="AB216">
        <v>2021</v>
      </c>
      <c r="AC216" t="s">
        <v>115</v>
      </c>
      <c r="AD216" t="s">
        <v>59</v>
      </c>
      <c r="AE216">
        <v>-77.116050000000001</v>
      </c>
      <c r="AF216">
        <v>13869612</v>
      </c>
      <c r="AG216">
        <v>8433</v>
      </c>
      <c r="AH216" s="3">
        <v>724967</v>
      </c>
      <c r="AI216">
        <v>2021</v>
      </c>
      <c r="AK216" t="s">
        <v>116</v>
      </c>
      <c r="AL216" t="s">
        <v>117</v>
      </c>
      <c r="AN216" t="s">
        <v>563</v>
      </c>
      <c r="AO216" t="s">
        <v>119</v>
      </c>
      <c r="AP216">
        <v>38.958370000000002</v>
      </c>
      <c r="AQ216" t="s">
        <v>564</v>
      </c>
      <c r="AR216">
        <v>20816</v>
      </c>
      <c r="AS216" t="s">
        <v>565</v>
      </c>
      <c r="AT216" t="s">
        <v>59</v>
      </c>
      <c r="AU216" t="s">
        <v>566</v>
      </c>
      <c r="AV216">
        <v>0</v>
      </c>
      <c r="AW216">
        <v>2</v>
      </c>
      <c r="AX216">
        <v>2129</v>
      </c>
      <c r="AY216">
        <v>1941</v>
      </c>
      <c r="AZ216">
        <v>2021</v>
      </c>
      <c r="BB216" s="3">
        <v>1995000</v>
      </c>
      <c r="BC216" t="s">
        <v>123</v>
      </c>
      <c r="BD216">
        <v>0</v>
      </c>
      <c r="BE216">
        <v>1</v>
      </c>
      <c r="BF216">
        <v>0</v>
      </c>
      <c r="BG216" s="3">
        <v>2223247.0900929202</v>
      </c>
      <c r="BH216" s="6">
        <f t="shared" si="12"/>
        <v>228247.09009292023</v>
      </c>
      <c r="BI216" s="6">
        <f t="shared" si="13"/>
        <v>1498280.0900929202</v>
      </c>
      <c r="BJ216" s="6">
        <f t="shared" si="14"/>
        <v>111162.35450464602</v>
      </c>
      <c r="BL216" s="3">
        <f t="shared" si="15"/>
        <v>36248.35</v>
      </c>
    </row>
    <row r="217" spans="1:64" hidden="1" x14ac:dyDescent="0.2">
      <c r="A217">
        <v>879</v>
      </c>
      <c r="B217" t="s">
        <v>56</v>
      </c>
      <c r="C217" t="s">
        <v>58</v>
      </c>
      <c r="D217" t="s">
        <v>59</v>
      </c>
      <c r="E217">
        <v>1951</v>
      </c>
      <c r="F217">
        <v>1</v>
      </c>
      <c r="G217">
        <v>3</v>
      </c>
      <c r="H217">
        <v>1296</v>
      </c>
      <c r="I217">
        <v>1192</v>
      </c>
      <c r="J217">
        <v>864</v>
      </c>
      <c r="K217" t="s">
        <v>60</v>
      </c>
      <c r="L217">
        <v>315</v>
      </c>
      <c r="M217">
        <v>2</v>
      </c>
      <c r="N217">
        <v>2</v>
      </c>
      <c r="O217" t="s">
        <v>80</v>
      </c>
      <c r="P217" t="s">
        <v>62</v>
      </c>
      <c r="Q217" t="s">
        <v>63</v>
      </c>
      <c r="R217" t="s">
        <v>64</v>
      </c>
      <c r="S217" t="s">
        <v>221</v>
      </c>
      <c r="T217" t="s">
        <v>64</v>
      </c>
      <c r="U217" t="s">
        <v>66</v>
      </c>
      <c r="V217" t="s">
        <v>67</v>
      </c>
      <c r="W217" t="s">
        <v>59</v>
      </c>
      <c r="X217">
        <v>116750</v>
      </c>
      <c r="Y217">
        <v>284930</v>
      </c>
      <c r="Z217">
        <v>2586</v>
      </c>
      <c r="AB217">
        <v>2020</v>
      </c>
      <c r="AC217" t="s">
        <v>164</v>
      </c>
      <c r="AD217" t="s">
        <v>63</v>
      </c>
      <c r="AE217">
        <v>-77.002189999999999</v>
      </c>
      <c r="AF217">
        <v>16065877</v>
      </c>
      <c r="AG217">
        <v>2249</v>
      </c>
      <c r="AH217" s="3">
        <v>401680</v>
      </c>
      <c r="AI217">
        <v>2020</v>
      </c>
      <c r="AK217" t="s">
        <v>70</v>
      </c>
      <c r="AL217" t="s">
        <v>71</v>
      </c>
      <c r="AN217" t="s">
        <v>1410</v>
      </c>
      <c r="AO217" t="s">
        <v>73</v>
      </c>
      <c r="AP217">
        <v>38.960349999999998</v>
      </c>
      <c r="AQ217" t="s">
        <v>1625</v>
      </c>
      <c r="AR217">
        <v>20011</v>
      </c>
      <c r="AS217" t="s">
        <v>1626</v>
      </c>
      <c r="AU217" t="s">
        <v>1627</v>
      </c>
      <c r="AV217">
        <v>0</v>
      </c>
      <c r="AW217">
        <v>2</v>
      </c>
      <c r="AX217">
        <v>1192</v>
      </c>
      <c r="AY217">
        <v>2511</v>
      </c>
      <c r="BB217" s="3">
        <v>459000</v>
      </c>
      <c r="BC217" t="s">
        <v>123</v>
      </c>
      <c r="BD217">
        <v>0</v>
      </c>
      <c r="BE217">
        <v>0</v>
      </c>
      <c r="BF217">
        <v>1</v>
      </c>
      <c r="BG217" s="3">
        <v>686866.75405499304</v>
      </c>
      <c r="BH217" s="6">
        <f t="shared" si="12"/>
        <v>227866.75405499304</v>
      </c>
      <c r="BI217" s="6">
        <f t="shared" si="13"/>
        <v>285186.75405499304</v>
      </c>
      <c r="BJ217" s="6">
        <f t="shared" si="14"/>
        <v>34343.337702749654</v>
      </c>
      <c r="BL217" s="3">
        <f t="shared" si="15"/>
        <v>20084</v>
      </c>
    </row>
    <row r="218" spans="1:64" hidden="1" x14ac:dyDescent="0.2">
      <c r="A218">
        <v>435</v>
      </c>
      <c r="B218" t="s">
        <v>55</v>
      </c>
      <c r="C218" t="s">
        <v>79</v>
      </c>
      <c r="D218" t="s">
        <v>63</v>
      </c>
      <c r="E218">
        <v>2021</v>
      </c>
      <c r="F218">
        <v>0</v>
      </c>
      <c r="G218">
        <v>3</v>
      </c>
      <c r="H218">
        <v>2360</v>
      </c>
      <c r="I218">
        <v>2360</v>
      </c>
      <c r="J218">
        <v>1700</v>
      </c>
      <c r="K218" t="s">
        <v>143</v>
      </c>
      <c r="L218">
        <v>3966</v>
      </c>
      <c r="M218">
        <v>4</v>
      </c>
      <c r="N218">
        <v>3.5</v>
      </c>
      <c r="P218" t="s">
        <v>106</v>
      </c>
      <c r="Q218" t="s">
        <v>63</v>
      </c>
      <c r="R218" t="s">
        <v>154</v>
      </c>
      <c r="S218" t="s">
        <v>298</v>
      </c>
      <c r="T218" t="s">
        <v>154</v>
      </c>
      <c r="U218" t="s">
        <v>66</v>
      </c>
      <c r="V218" t="s">
        <v>67</v>
      </c>
      <c r="W218" t="s">
        <v>59</v>
      </c>
      <c r="X218">
        <v>251100</v>
      </c>
      <c r="Y218">
        <v>623600</v>
      </c>
      <c r="Z218">
        <v>3796</v>
      </c>
      <c r="AA218" t="s">
        <v>68</v>
      </c>
      <c r="AB218">
        <v>2021</v>
      </c>
      <c r="AC218" t="s">
        <v>147</v>
      </c>
      <c r="AD218" t="s">
        <v>59</v>
      </c>
      <c r="AE218">
        <v>-77.107860000000002</v>
      </c>
      <c r="AF218">
        <v>10668587</v>
      </c>
      <c r="AG218">
        <v>7013</v>
      </c>
      <c r="AH218" s="3">
        <v>874700</v>
      </c>
      <c r="AI218">
        <v>2021</v>
      </c>
      <c r="AK218" t="s">
        <v>148</v>
      </c>
      <c r="AL218" t="s">
        <v>149</v>
      </c>
      <c r="AO218" t="s">
        <v>150</v>
      </c>
      <c r="AP218">
        <v>38.907409999999999</v>
      </c>
      <c r="AQ218" t="s">
        <v>433</v>
      </c>
      <c r="AR218">
        <v>22207</v>
      </c>
      <c r="AS218" t="s">
        <v>1014</v>
      </c>
      <c r="AU218" t="s">
        <v>131</v>
      </c>
      <c r="AV218">
        <v>0</v>
      </c>
      <c r="AW218">
        <v>2</v>
      </c>
      <c r="AX218">
        <v>2360</v>
      </c>
      <c r="AY218">
        <v>5203</v>
      </c>
      <c r="AZ218">
        <v>2021</v>
      </c>
      <c r="BA218" t="s">
        <v>242</v>
      </c>
      <c r="BB218" s="3">
        <v>1200000</v>
      </c>
      <c r="BC218" t="s">
        <v>88</v>
      </c>
      <c r="BD218">
        <v>0</v>
      </c>
      <c r="BE218">
        <v>1</v>
      </c>
      <c r="BF218">
        <v>0</v>
      </c>
      <c r="BG218" s="3">
        <v>1086267.4215392999</v>
      </c>
      <c r="BH218" s="6">
        <f t="shared" si="12"/>
        <v>-113732.57846070011</v>
      </c>
      <c r="BI218" s="6">
        <f t="shared" si="13"/>
        <v>211567.42153929989</v>
      </c>
      <c r="BJ218" s="6">
        <f t="shared" si="14"/>
        <v>54313.371076964999</v>
      </c>
      <c r="BK218" t="s">
        <v>1702</v>
      </c>
      <c r="BL218" s="3">
        <f t="shared" si="15"/>
        <v>43735</v>
      </c>
    </row>
    <row r="219" spans="1:64" hidden="1" x14ac:dyDescent="0.2">
      <c r="A219">
        <v>589</v>
      </c>
      <c r="B219" t="s">
        <v>55</v>
      </c>
      <c r="C219" t="s">
        <v>1246</v>
      </c>
      <c r="D219" t="s">
        <v>59</v>
      </c>
      <c r="E219">
        <v>1955</v>
      </c>
      <c r="F219">
        <v>2</v>
      </c>
      <c r="G219">
        <v>2</v>
      </c>
      <c r="H219">
        <v>4070</v>
      </c>
      <c r="I219">
        <v>3644</v>
      </c>
      <c r="J219">
        <v>2164</v>
      </c>
      <c r="K219" t="s">
        <v>113</v>
      </c>
      <c r="L219">
        <v>3400</v>
      </c>
      <c r="M219">
        <v>4</v>
      </c>
      <c r="N219">
        <v>2.5</v>
      </c>
      <c r="O219" t="s">
        <v>318</v>
      </c>
      <c r="P219" t="s">
        <v>62</v>
      </c>
      <c r="Q219" t="s">
        <v>63</v>
      </c>
      <c r="R219" t="s">
        <v>64</v>
      </c>
      <c r="S219" t="s">
        <v>65</v>
      </c>
      <c r="T219" t="s">
        <v>64</v>
      </c>
      <c r="U219" t="s">
        <v>66</v>
      </c>
      <c r="V219" t="s">
        <v>67</v>
      </c>
      <c r="W219" t="s">
        <v>59</v>
      </c>
      <c r="X219">
        <v>281400</v>
      </c>
      <c r="Y219">
        <v>616000</v>
      </c>
      <c r="Z219">
        <v>10646</v>
      </c>
      <c r="AB219">
        <v>2021</v>
      </c>
      <c r="AC219" t="s">
        <v>198</v>
      </c>
      <c r="AD219" t="s">
        <v>59</v>
      </c>
      <c r="AE219">
        <v>-77.067520000000002</v>
      </c>
      <c r="AF219">
        <v>13873122</v>
      </c>
      <c r="AG219">
        <v>9867</v>
      </c>
      <c r="AH219" s="3">
        <v>877667</v>
      </c>
      <c r="AI219">
        <v>2021</v>
      </c>
      <c r="AK219" t="s">
        <v>116</v>
      </c>
      <c r="AL219" t="s">
        <v>117</v>
      </c>
      <c r="AN219" t="s">
        <v>1247</v>
      </c>
      <c r="AO219" t="s">
        <v>128</v>
      </c>
      <c r="AP219">
        <v>38.98874</v>
      </c>
      <c r="AQ219" t="s">
        <v>1248</v>
      </c>
      <c r="AR219">
        <v>20815</v>
      </c>
      <c r="AS219" t="s">
        <v>1249</v>
      </c>
      <c r="AU219" t="s">
        <v>1250</v>
      </c>
      <c r="AV219">
        <v>0</v>
      </c>
      <c r="AW219">
        <v>0</v>
      </c>
      <c r="AX219">
        <v>3644</v>
      </c>
      <c r="AY219">
        <v>3918</v>
      </c>
      <c r="BB219" s="3">
        <v>975000</v>
      </c>
      <c r="BC219" t="s">
        <v>88</v>
      </c>
      <c r="BD219">
        <v>0</v>
      </c>
      <c r="BE219">
        <v>1</v>
      </c>
      <c r="BF219">
        <v>0</v>
      </c>
      <c r="BG219" s="3">
        <v>1201150.8003021099</v>
      </c>
      <c r="BH219" s="6">
        <f t="shared" si="12"/>
        <v>226150.80030210991</v>
      </c>
      <c r="BI219" s="6">
        <f t="shared" si="13"/>
        <v>323483.80030210991</v>
      </c>
      <c r="BJ219" s="6">
        <f t="shared" si="14"/>
        <v>60057.5400151055</v>
      </c>
      <c r="BL219" s="3">
        <f t="shared" si="15"/>
        <v>43883.350000000006</v>
      </c>
    </row>
    <row r="220" spans="1:64" hidden="1" x14ac:dyDescent="0.2">
      <c r="A220">
        <v>555</v>
      </c>
      <c r="B220" t="s">
        <v>54</v>
      </c>
      <c r="C220" t="s">
        <v>185</v>
      </c>
      <c r="D220" t="s">
        <v>59</v>
      </c>
      <c r="E220">
        <v>1911</v>
      </c>
      <c r="F220">
        <v>3</v>
      </c>
      <c r="G220">
        <v>4</v>
      </c>
      <c r="H220">
        <v>2807</v>
      </c>
      <c r="I220">
        <v>2611</v>
      </c>
      <c r="J220">
        <v>2105</v>
      </c>
      <c r="K220" t="s">
        <v>60</v>
      </c>
      <c r="L220">
        <v>1240</v>
      </c>
      <c r="M220">
        <v>5</v>
      </c>
      <c r="N220">
        <v>3</v>
      </c>
      <c r="O220" t="s">
        <v>80</v>
      </c>
      <c r="P220" t="s">
        <v>62</v>
      </c>
      <c r="Q220" t="s">
        <v>59</v>
      </c>
      <c r="R220" t="s">
        <v>64</v>
      </c>
      <c r="S220" t="s">
        <v>82</v>
      </c>
      <c r="T220" t="s">
        <v>64</v>
      </c>
      <c r="U220" t="s">
        <v>66</v>
      </c>
      <c r="V220" t="s">
        <v>67</v>
      </c>
      <c r="W220" t="s">
        <v>59</v>
      </c>
      <c r="X220">
        <v>395670</v>
      </c>
      <c r="Y220">
        <v>445110</v>
      </c>
      <c r="Z220">
        <v>1488</v>
      </c>
      <c r="AB220">
        <v>2020</v>
      </c>
      <c r="AC220" t="s">
        <v>819</v>
      </c>
      <c r="AD220" t="s">
        <v>63</v>
      </c>
      <c r="AE220">
        <v>-77.029169999999993</v>
      </c>
      <c r="AF220">
        <v>16044699</v>
      </c>
      <c r="AG220">
        <v>6725</v>
      </c>
      <c r="AH220" s="3">
        <v>840780</v>
      </c>
      <c r="AI220">
        <v>2020</v>
      </c>
      <c r="AK220" t="s">
        <v>70</v>
      </c>
      <c r="AL220" t="s">
        <v>71</v>
      </c>
      <c r="AN220" t="s">
        <v>534</v>
      </c>
      <c r="AO220" t="s">
        <v>73</v>
      </c>
      <c r="AP220">
        <v>38.928429999999999</v>
      </c>
      <c r="AQ220" t="s">
        <v>928</v>
      </c>
      <c r="AR220">
        <v>20010</v>
      </c>
      <c r="AS220" t="s">
        <v>1190</v>
      </c>
      <c r="AU220" t="s">
        <v>1059</v>
      </c>
      <c r="AV220">
        <v>0</v>
      </c>
      <c r="AW220">
        <v>0</v>
      </c>
      <c r="AX220">
        <v>2611</v>
      </c>
      <c r="AY220">
        <v>2454</v>
      </c>
      <c r="BB220" s="3">
        <v>999555</v>
      </c>
      <c r="BC220" t="s">
        <v>78</v>
      </c>
      <c r="BD220">
        <v>1</v>
      </c>
      <c r="BE220">
        <v>0</v>
      </c>
      <c r="BF220">
        <v>0</v>
      </c>
      <c r="BG220" s="3">
        <v>1225198.1765300301</v>
      </c>
      <c r="BH220" s="6">
        <f t="shared" si="12"/>
        <v>225643.17653003009</v>
      </c>
      <c r="BI220" s="6">
        <f t="shared" si="13"/>
        <v>384418.17653003009</v>
      </c>
      <c r="BJ220" s="6">
        <f t="shared" si="14"/>
        <v>61259.908826501509</v>
      </c>
      <c r="BL220" s="3">
        <f t="shared" si="15"/>
        <v>42039</v>
      </c>
    </row>
    <row r="221" spans="1:64" hidden="1" x14ac:dyDescent="0.2">
      <c r="A221">
        <v>814</v>
      </c>
      <c r="B221" t="s">
        <v>54</v>
      </c>
      <c r="C221" t="s">
        <v>58</v>
      </c>
      <c r="D221" t="s">
        <v>59</v>
      </c>
      <c r="E221">
        <v>1925</v>
      </c>
      <c r="F221">
        <v>0</v>
      </c>
      <c r="G221">
        <v>3</v>
      </c>
      <c r="H221">
        <v>2016</v>
      </c>
      <c r="I221">
        <v>1386</v>
      </c>
      <c r="J221">
        <v>1386</v>
      </c>
      <c r="K221" t="s">
        <v>60</v>
      </c>
      <c r="L221">
        <v>155</v>
      </c>
      <c r="M221">
        <v>4</v>
      </c>
      <c r="N221">
        <v>2.5</v>
      </c>
      <c r="O221" t="s">
        <v>80</v>
      </c>
      <c r="P221" t="s">
        <v>62</v>
      </c>
      <c r="Q221" t="s">
        <v>59</v>
      </c>
      <c r="R221" t="s">
        <v>64</v>
      </c>
      <c r="S221" t="s">
        <v>82</v>
      </c>
      <c r="T221" t="s">
        <v>64</v>
      </c>
      <c r="U221" t="s">
        <v>66</v>
      </c>
      <c r="V221" t="s">
        <v>67</v>
      </c>
      <c r="W221" t="s">
        <v>59</v>
      </c>
      <c r="X221">
        <v>194440</v>
      </c>
      <c r="Y221">
        <v>387130</v>
      </c>
      <c r="Z221">
        <v>1523</v>
      </c>
      <c r="AB221">
        <v>2020</v>
      </c>
      <c r="AC221" t="s">
        <v>164</v>
      </c>
      <c r="AD221" t="s">
        <v>63</v>
      </c>
      <c r="AE221">
        <v>-77.004660000000001</v>
      </c>
      <c r="AF221">
        <v>16063142</v>
      </c>
      <c r="AG221">
        <v>1410</v>
      </c>
      <c r="AH221" s="3">
        <v>581570</v>
      </c>
      <c r="AI221">
        <v>2020</v>
      </c>
      <c r="AK221" t="s">
        <v>70</v>
      </c>
      <c r="AL221" t="s">
        <v>71</v>
      </c>
      <c r="AN221" t="s">
        <v>761</v>
      </c>
      <c r="AO221" t="s">
        <v>73</v>
      </c>
      <c r="AP221">
        <v>38.916089999999997</v>
      </c>
      <c r="AQ221" t="s">
        <v>1344</v>
      </c>
      <c r="AR221">
        <v>20002</v>
      </c>
      <c r="AS221" t="s">
        <v>1538</v>
      </c>
      <c r="AU221" t="s">
        <v>1539</v>
      </c>
      <c r="AV221">
        <v>0</v>
      </c>
      <c r="AW221">
        <v>0</v>
      </c>
      <c r="AX221">
        <v>1386</v>
      </c>
      <c r="AY221">
        <v>1379</v>
      </c>
      <c r="BB221" s="3">
        <v>649990</v>
      </c>
      <c r="BC221" t="s">
        <v>123</v>
      </c>
      <c r="BD221">
        <v>1</v>
      </c>
      <c r="BE221">
        <v>0</v>
      </c>
      <c r="BF221">
        <v>0</v>
      </c>
      <c r="BG221" s="3">
        <v>874351.54496499896</v>
      </c>
      <c r="BH221" s="6">
        <f t="shared" si="12"/>
        <v>224361.54496499896</v>
      </c>
      <c r="BI221" s="6">
        <f t="shared" si="13"/>
        <v>292781.54496499896</v>
      </c>
      <c r="BJ221" s="6">
        <f t="shared" si="14"/>
        <v>43717.577248249952</v>
      </c>
      <c r="BL221" s="3">
        <f t="shared" si="15"/>
        <v>29078.5</v>
      </c>
    </row>
    <row r="222" spans="1:64" hidden="1" x14ac:dyDescent="0.2">
      <c r="A222">
        <v>859</v>
      </c>
      <c r="B222" t="s">
        <v>55</v>
      </c>
      <c r="C222" t="s">
        <v>615</v>
      </c>
      <c r="D222" t="s">
        <v>59</v>
      </c>
      <c r="E222">
        <v>1959</v>
      </c>
      <c r="F222">
        <v>1</v>
      </c>
      <c r="G222">
        <v>2</v>
      </c>
      <c r="H222">
        <v>2568</v>
      </c>
      <c r="I222">
        <v>2568</v>
      </c>
      <c r="J222">
        <v>1284</v>
      </c>
      <c r="K222" t="s">
        <v>113</v>
      </c>
      <c r="L222">
        <v>1115</v>
      </c>
      <c r="M222">
        <v>5</v>
      </c>
      <c r="N222">
        <v>3</v>
      </c>
      <c r="O222" t="s">
        <v>1606</v>
      </c>
      <c r="P222" t="s">
        <v>62</v>
      </c>
      <c r="Q222" t="s">
        <v>63</v>
      </c>
      <c r="R222" t="s">
        <v>64</v>
      </c>
      <c r="S222" t="s">
        <v>65</v>
      </c>
      <c r="T222" t="s">
        <v>64</v>
      </c>
      <c r="U222" t="s">
        <v>66</v>
      </c>
      <c r="V222" t="s">
        <v>67</v>
      </c>
      <c r="W222" t="s">
        <v>59</v>
      </c>
      <c r="X222">
        <v>221000</v>
      </c>
      <c r="Y222">
        <v>100300</v>
      </c>
      <c r="Z222">
        <v>7624</v>
      </c>
      <c r="AA222" t="s">
        <v>68</v>
      </c>
      <c r="AB222">
        <v>2021</v>
      </c>
      <c r="AC222" t="s">
        <v>1576</v>
      </c>
      <c r="AD222" t="s">
        <v>59</v>
      </c>
      <c r="AE222">
        <v>-76.988159999999993</v>
      </c>
      <c r="AF222">
        <v>14614379</v>
      </c>
      <c r="AG222">
        <v>5005</v>
      </c>
      <c r="AH222" s="3">
        <v>321300</v>
      </c>
      <c r="AI222">
        <v>2021</v>
      </c>
      <c r="AK222" t="s">
        <v>1577</v>
      </c>
      <c r="AL222" t="s">
        <v>1578</v>
      </c>
      <c r="AN222" t="s">
        <v>1607</v>
      </c>
      <c r="AO222" t="s">
        <v>1580</v>
      </c>
      <c r="AP222">
        <v>38.96855</v>
      </c>
      <c r="AQ222" t="s">
        <v>1608</v>
      </c>
      <c r="AR222">
        <v>20783</v>
      </c>
      <c r="AS222" t="s">
        <v>1609</v>
      </c>
      <c r="AU222" t="s">
        <v>1610</v>
      </c>
      <c r="AV222">
        <v>0</v>
      </c>
      <c r="AW222">
        <v>0</v>
      </c>
      <c r="AX222">
        <v>1284</v>
      </c>
      <c r="AY222">
        <v>3065</v>
      </c>
      <c r="AZ222">
        <v>2021</v>
      </c>
      <c r="BB222" s="3">
        <v>549900</v>
      </c>
      <c r="BC222" t="s">
        <v>78</v>
      </c>
      <c r="BD222">
        <v>0</v>
      </c>
      <c r="BE222">
        <v>1</v>
      </c>
      <c r="BF222">
        <v>0</v>
      </c>
      <c r="BG222" s="3">
        <v>773712.31463208795</v>
      </c>
      <c r="BH222" s="6">
        <f t="shared" si="12"/>
        <v>223812.31463208795</v>
      </c>
      <c r="BI222" s="6">
        <f t="shared" si="13"/>
        <v>452412.31463208795</v>
      </c>
      <c r="BJ222" s="6">
        <f t="shared" si="14"/>
        <v>38685.615731604397</v>
      </c>
      <c r="BL222" s="3">
        <f t="shared" si="15"/>
        <v>16065</v>
      </c>
    </row>
    <row r="223" spans="1:64" hidden="1" x14ac:dyDescent="0.2">
      <c r="A223">
        <v>664</v>
      </c>
      <c r="B223" t="s">
        <v>55</v>
      </c>
      <c r="C223" t="s">
        <v>873</v>
      </c>
      <c r="D223" t="s">
        <v>59</v>
      </c>
      <c r="E223">
        <v>1925</v>
      </c>
      <c r="F223">
        <v>1</v>
      </c>
      <c r="G223">
        <v>3</v>
      </c>
      <c r="H223">
        <v>2714</v>
      </c>
      <c r="I223">
        <v>2714</v>
      </c>
      <c r="J223">
        <v>1726</v>
      </c>
      <c r="K223" t="s">
        <v>60</v>
      </c>
      <c r="L223">
        <v>6616</v>
      </c>
      <c r="M223">
        <v>4</v>
      </c>
      <c r="N223">
        <v>3</v>
      </c>
      <c r="O223" t="s">
        <v>1296</v>
      </c>
      <c r="P223" t="s">
        <v>62</v>
      </c>
      <c r="Q223" t="s">
        <v>59</v>
      </c>
      <c r="R223" t="s">
        <v>239</v>
      </c>
      <c r="S223" t="s">
        <v>1354</v>
      </c>
      <c r="T223" t="s">
        <v>64</v>
      </c>
      <c r="U223" t="s">
        <v>66</v>
      </c>
      <c r="V223" t="s">
        <v>67</v>
      </c>
      <c r="W223" t="s">
        <v>59</v>
      </c>
      <c r="X223">
        <v>319750</v>
      </c>
      <c r="Y223">
        <v>345610</v>
      </c>
      <c r="Z223">
        <v>5459</v>
      </c>
      <c r="AB223">
        <v>2020</v>
      </c>
      <c r="AC223" t="s">
        <v>69</v>
      </c>
      <c r="AD223" t="s">
        <v>59</v>
      </c>
      <c r="AE223">
        <v>-77.02525</v>
      </c>
      <c r="AF223">
        <v>16113791</v>
      </c>
      <c r="AG223">
        <v>4877</v>
      </c>
      <c r="AH223" s="3">
        <v>665360</v>
      </c>
      <c r="AI223">
        <v>2020</v>
      </c>
      <c r="AK223" t="s">
        <v>70</v>
      </c>
      <c r="AL223" t="s">
        <v>71</v>
      </c>
      <c r="AN223" t="s">
        <v>710</v>
      </c>
      <c r="AO223" t="s">
        <v>73</v>
      </c>
      <c r="AP223">
        <v>38.970599999999997</v>
      </c>
      <c r="AQ223" t="s">
        <v>1355</v>
      </c>
      <c r="AR223">
        <v>20012</v>
      </c>
      <c r="AS223" t="s">
        <v>1356</v>
      </c>
      <c r="AU223" t="s">
        <v>1357</v>
      </c>
      <c r="AV223">
        <v>1</v>
      </c>
      <c r="AW223">
        <v>1</v>
      </c>
      <c r="AX223">
        <v>2578</v>
      </c>
      <c r="AY223">
        <v>2502</v>
      </c>
      <c r="AZ223">
        <v>2017</v>
      </c>
      <c r="BA223" t="s">
        <v>77</v>
      </c>
      <c r="BB223" s="3">
        <v>899000</v>
      </c>
      <c r="BC223" t="s">
        <v>88</v>
      </c>
      <c r="BD223">
        <v>0</v>
      </c>
      <c r="BE223">
        <v>1</v>
      </c>
      <c r="BF223">
        <v>0</v>
      </c>
      <c r="BG223" s="3">
        <v>1122680.35226967</v>
      </c>
      <c r="BH223" s="6">
        <f t="shared" si="12"/>
        <v>223680.35226966999</v>
      </c>
      <c r="BI223" s="6">
        <f t="shared" si="13"/>
        <v>457320.35226966999</v>
      </c>
      <c r="BJ223" s="6">
        <f t="shared" si="14"/>
        <v>56134.017613483506</v>
      </c>
      <c r="BL223" s="3">
        <f t="shared" si="15"/>
        <v>33268</v>
      </c>
    </row>
    <row r="224" spans="1:64" hidden="1" x14ac:dyDescent="0.2">
      <c r="A224">
        <v>636</v>
      </c>
      <c r="B224" t="s">
        <v>54</v>
      </c>
      <c r="C224" t="s">
        <v>97</v>
      </c>
      <c r="D224" t="s">
        <v>59</v>
      </c>
      <c r="E224">
        <v>1914</v>
      </c>
      <c r="F224">
        <v>0</v>
      </c>
      <c r="G224">
        <v>3</v>
      </c>
      <c r="H224">
        <v>2268</v>
      </c>
      <c r="I224">
        <v>2152</v>
      </c>
      <c r="J224">
        <v>1512</v>
      </c>
      <c r="K224" t="s">
        <v>60</v>
      </c>
      <c r="L224">
        <v>924</v>
      </c>
      <c r="M224">
        <v>3</v>
      </c>
      <c r="N224">
        <v>3.5</v>
      </c>
      <c r="O224" t="s">
        <v>80</v>
      </c>
      <c r="P224" t="s">
        <v>62</v>
      </c>
      <c r="Q224" t="s">
        <v>63</v>
      </c>
      <c r="R224" t="s">
        <v>64</v>
      </c>
      <c r="S224" t="s">
        <v>65</v>
      </c>
      <c r="T224" t="s">
        <v>64</v>
      </c>
      <c r="U224" t="s">
        <v>66</v>
      </c>
      <c r="V224" t="s">
        <v>67</v>
      </c>
      <c r="W224" t="s">
        <v>59</v>
      </c>
      <c r="X224">
        <v>394380</v>
      </c>
      <c r="Y224">
        <v>427720</v>
      </c>
      <c r="Z224">
        <v>1350</v>
      </c>
      <c r="AB224">
        <v>2020</v>
      </c>
      <c r="AC224" t="s">
        <v>191</v>
      </c>
      <c r="AD224" t="s">
        <v>63</v>
      </c>
      <c r="AE224">
        <v>-77.026719999999997</v>
      </c>
      <c r="AF224">
        <v>16043865</v>
      </c>
      <c r="AG224">
        <v>6175</v>
      </c>
      <c r="AH224" s="3">
        <v>822100</v>
      </c>
      <c r="AI224">
        <v>2020</v>
      </c>
      <c r="AK224" t="s">
        <v>70</v>
      </c>
      <c r="AL224" t="s">
        <v>71</v>
      </c>
      <c r="AN224" t="s">
        <v>534</v>
      </c>
      <c r="AO224" t="s">
        <v>73</v>
      </c>
      <c r="AP224">
        <v>38.935220000000001</v>
      </c>
      <c r="AQ224" t="s">
        <v>1309</v>
      </c>
      <c r="AR224">
        <v>20010</v>
      </c>
      <c r="AS224" t="s">
        <v>1310</v>
      </c>
      <c r="AU224" t="s">
        <v>1311</v>
      </c>
      <c r="AV224">
        <v>0</v>
      </c>
      <c r="AW224">
        <v>0</v>
      </c>
      <c r="AX224">
        <v>2152</v>
      </c>
      <c r="AY224">
        <v>1539</v>
      </c>
      <c r="BB224" s="3">
        <v>925000</v>
      </c>
      <c r="BC224" t="s">
        <v>78</v>
      </c>
      <c r="BD224">
        <v>1</v>
      </c>
      <c r="BE224">
        <v>0</v>
      </c>
      <c r="BF224">
        <v>0</v>
      </c>
      <c r="BG224" s="3">
        <v>1147795.1852682501</v>
      </c>
      <c r="BH224" s="6">
        <f t="shared" si="12"/>
        <v>222795.18526825006</v>
      </c>
      <c r="BI224" s="6">
        <f t="shared" si="13"/>
        <v>325695.18526825006</v>
      </c>
      <c r="BJ224" s="6">
        <f t="shared" si="14"/>
        <v>57389.759263412503</v>
      </c>
      <c r="BL224" s="3">
        <f t="shared" si="15"/>
        <v>41105</v>
      </c>
    </row>
    <row r="225" spans="1:64" hidden="1" x14ac:dyDescent="0.2">
      <c r="A225">
        <v>448</v>
      </c>
      <c r="B225" t="s">
        <v>55</v>
      </c>
      <c r="C225" t="s">
        <v>615</v>
      </c>
      <c r="D225" t="s">
        <v>59</v>
      </c>
      <c r="E225">
        <v>1956</v>
      </c>
      <c r="F225">
        <v>2</v>
      </c>
      <c r="G225">
        <v>2</v>
      </c>
      <c r="H225">
        <v>3692</v>
      </c>
      <c r="I225">
        <v>2892</v>
      </c>
      <c r="J225">
        <v>1846</v>
      </c>
      <c r="K225" t="s">
        <v>113</v>
      </c>
      <c r="L225">
        <v>6801</v>
      </c>
      <c r="M225">
        <v>5</v>
      </c>
      <c r="N225">
        <v>3</v>
      </c>
      <c r="P225" t="s">
        <v>62</v>
      </c>
      <c r="Q225" t="s">
        <v>63</v>
      </c>
      <c r="R225" t="s">
        <v>64</v>
      </c>
      <c r="S225" t="s">
        <v>65</v>
      </c>
      <c r="T225" t="s">
        <v>64</v>
      </c>
      <c r="U225" t="s">
        <v>66</v>
      </c>
      <c r="V225" t="s">
        <v>67</v>
      </c>
      <c r="W225" t="s">
        <v>59</v>
      </c>
      <c r="X225">
        <v>200700</v>
      </c>
      <c r="Y225">
        <v>698600</v>
      </c>
      <c r="Z225">
        <v>10192</v>
      </c>
      <c r="AB225">
        <v>2021</v>
      </c>
      <c r="AC225" t="s">
        <v>198</v>
      </c>
      <c r="AD225" t="s">
        <v>59</v>
      </c>
      <c r="AE225">
        <v>-77.11815</v>
      </c>
      <c r="AF225">
        <v>13927963</v>
      </c>
      <c r="AG225">
        <v>10174</v>
      </c>
      <c r="AH225" s="3">
        <v>899300</v>
      </c>
      <c r="AI225">
        <v>2021</v>
      </c>
      <c r="AK225" t="s">
        <v>116</v>
      </c>
      <c r="AL225" t="s">
        <v>117</v>
      </c>
      <c r="AN225" t="s">
        <v>990</v>
      </c>
      <c r="AO225" t="s">
        <v>119</v>
      </c>
      <c r="AP225">
        <v>38.978070000000002</v>
      </c>
      <c r="AQ225" t="s">
        <v>1033</v>
      </c>
      <c r="AR225">
        <v>20817</v>
      </c>
      <c r="AS225" t="s">
        <v>1034</v>
      </c>
      <c r="AU225" t="s">
        <v>1035</v>
      </c>
      <c r="AV225">
        <v>0</v>
      </c>
      <c r="AW225">
        <v>2</v>
      </c>
      <c r="AX225">
        <v>2892</v>
      </c>
      <c r="AY225">
        <v>6035</v>
      </c>
      <c r="BB225" s="3">
        <v>1200000</v>
      </c>
      <c r="BC225" t="s">
        <v>88</v>
      </c>
      <c r="BD225">
        <v>0</v>
      </c>
      <c r="BE225">
        <v>1</v>
      </c>
      <c r="BF225">
        <v>0</v>
      </c>
      <c r="BG225" s="3">
        <v>1422207.7555308901</v>
      </c>
      <c r="BH225" s="6">
        <f t="shared" si="12"/>
        <v>222207.75553089008</v>
      </c>
      <c r="BI225" s="6">
        <f t="shared" si="13"/>
        <v>522907.75553089008</v>
      </c>
      <c r="BJ225" s="6">
        <f t="shared" si="14"/>
        <v>71110.387776544507</v>
      </c>
      <c r="BL225" s="3">
        <f t="shared" si="15"/>
        <v>44965</v>
      </c>
    </row>
    <row r="226" spans="1:64" hidden="1" x14ac:dyDescent="0.2">
      <c r="A226">
        <v>732</v>
      </c>
      <c r="B226" t="s">
        <v>54</v>
      </c>
      <c r="C226" t="s">
        <v>89</v>
      </c>
      <c r="D226" t="s">
        <v>59</v>
      </c>
      <c r="E226">
        <v>1923</v>
      </c>
      <c r="F226">
        <v>0</v>
      </c>
      <c r="G226">
        <v>3</v>
      </c>
      <c r="H226">
        <v>1992</v>
      </c>
      <c r="I226">
        <v>1892</v>
      </c>
      <c r="J226">
        <v>1328</v>
      </c>
      <c r="K226" t="s">
        <v>60</v>
      </c>
      <c r="L226">
        <v>5310</v>
      </c>
      <c r="M226">
        <v>3</v>
      </c>
      <c r="N226">
        <v>3</v>
      </c>
      <c r="O226" t="s">
        <v>80</v>
      </c>
      <c r="P226" t="s">
        <v>62</v>
      </c>
      <c r="Q226" t="s">
        <v>63</v>
      </c>
      <c r="R226" t="s">
        <v>64</v>
      </c>
      <c r="S226" t="s">
        <v>65</v>
      </c>
      <c r="T226" t="s">
        <v>64</v>
      </c>
      <c r="U226" t="s">
        <v>66</v>
      </c>
      <c r="V226" t="s">
        <v>67</v>
      </c>
      <c r="W226" t="s">
        <v>59</v>
      </c>
      <c r="X226">
        <v>295750</v>
      </c>
      <c r="Y226">
        <v>380070</v>
      </c>
      <c r="Z226">
        <v>1746</v>
      </c>
      <c r="AB226">
        <v>2020</v>
      </c>
      <c r="AC226">
        <v>1</v>
      </c>
      <c r="AD226" t="s">
        <v>63</v>
      </c>
      <c r="AE226">
        <v>-77.024230000000003</v>
      </c>
      <c r="AF226">
        <v>16049135</v>
      </c>
      <c r="AG226">
        <v>4823</v>
      </c>
      <c r="AH226" s="3">
        <v>675820</v>
      </c>
      <c r="AI226">
        <v>2020</v>
      </c>
      <c r="AK226" t="s">
        <v>70</v>
      </c>
      <c r="AL226" t="s">
        <v>71</v>
      </c>
      <c r="AN226" t="s">
        <v>1019</v>
      </c>
      <c r="AO226" t="s">
        <v>73</v>
      </c>
      <c r="AP226">
        <v>38.954619999999998</v>
      </c>
      <c r="AQ226" t="s">
        <v>1020</v>
      </c>
      <c r="AR226">
        <v>20011</v>
      </c>
      <c r="AS226" t="s">
        <v>1439</v>
      </c>
      <c r="AU226" t="s">
        <v>1440</v>
      </c>
      <c r="AV226">
        <v>0</v>
      </c>
      <c r="AW226">
        <v>2</v>
      </c>
      <c r="AX226">
        <v>1892</v>
      </c>
      <c r="AY226">
        <v>7716</v>
      </c>
      <c r="AZ226">
        <v>2012</v>
      </c>
      <c r="BB226" s="3">
        <v>799000</v>
      </c>
      <c r="BC226" t="s">
        <v>78</v>
      </c>
      <c r="BD226">
        <v>1</v>
      </c>
      <c r="BE226">
        <v>0</v>
      </c>
      <c r="BF226">
        <v>0</v>
      </c>
      <c r="BG226" s="3">
        <v>1018933.47871461</v>
      </c>
      <c r="BH226" s="6">
        <f t="shared" si="12"/>
        <v>219933.47871460998</v>
      </c>
      <c r="BI226" s="6">
        <f t="shared" si="13"/>
        <v>343113.47871460998</v>
      </c>
      <c r="BJ226" s="6">
        <f t="shared" si="14"/>
        <v>50946.673935730505</v>
      </c>
      <c r="BL226" s="3">
        <f t="shared" si="15"/>
        <v>33791</v>
      </c>
    </row>
    <row r="227" spans="1:64" hidden="1" x14ac:dyDescent="0.2">
      <c r="A227">
        <v>453</v>
      </c>
      <c r="B227" t="s">
        <v>55</v>
      </c>
      <c r="C227" t="s">
        <v>615</v>
      </c>
      <c r="D227" t="s">
        <v>59</v>
      </c>
      <c r="E227">
        <v>1962</v>
      </c>
      <c r="F227">
        <v>1</v>
      </c>
      <c r="G227">
        <v>2</v>
      </c>
      <c r="H227">
        <v>3448</v>
      </c>
      <c r="I227">
        <v>3224</v>
      </c>
      <c r="J227">
        <v>1724</v>
      </c>
      <c r="K227" t="s">
        <v>113</v>
      </c>
      <c r="L227">
        <v>6215</v>
      </c>
      <c r="M227">
        <v>5</v>
      </c>
      <c r="N227">
        <v>3</v>
      </c>
      <c r="O227" t="s">
        <v>80</v>
      </c>
      <c r="P227" t="s">
        <v>62</v>
      </c>
      <c r="Q227" t="s">
        <v>63</v>
      </c>
      <c r="R227" t="s">
        <v>64</v>
      </c>
      <c r="S227" t="s">
        <v>65</v>
      </c>
      <c r="T227" t="s">
        <v>64</v>
      </c>
      <c r="U227" t="s">
        <v>66</v>
      </c>
      <c r="V227" t="s">
        <v>67</v>
      </c>
      <c r="W227" t="s">
        <v>59</v>
      </c>
      <c r="X227">
        <v>281600</v>
      </c>
      <c r="Y227">
        <v>692600</v>
      </c>
      <c r="Z227">
        <v>9674</v>
      </c>
      <c r="AA227" t="s">
        <v>68</v>
      </c>
      <c r="AB227">
        <v>2021</v>
      </c>
      <c r="AC227" t="s">
        <v>198</v>
      </c>
      <c r="AD227" t="s">
        <v>59</v>
      </c>
      <c r="AE227">
        <v>-77.124719999999996</v>
      </c>
      <c r="AF227">
        <v>13873489</v>
      </c>
      <c r="AG227">
        <v>10987</v>
      </c>
      <c r="AH227" s="3">
        <v>974200</v>
      </c>
      <c r="AI227">
        <v>2021</v>
      </c>
      <c r="AK227" t="s">
        <v>116</v>
      </c>
      <c r="AL227" t="s">
        <v>117</v>
      </c>
      <c r="AN227" t="s">
        <v>990</v>
      </c>
      <c r="AO227" t="s">
        <v>119</v>
      </c>
      <c r="AP227">
        <v>38.982550000000003</v>
      </c>
      <c r="AQ227" t="s">
        <v>1047</v>
      </c>
      <c r="AR227">
        <v>20817</v>
      </c>
      <c r="AS227" t="s">
        <v>1048</v>
      </c>
      <c r="AT227" t="s">
        <v>59</v>
      </c>
      <c r="AU227" t="s">
        <v>1049</v>
      </c>
      <c r="AV227">
        <v>0</v>
      </c>
      <c r="AW227">
        <v>0</v>
      </c>
      <c r="AX227">
        <v>3224</v>
      </c>
      <c r="AY227">
        <v>6101</v>
      </c>
      <c r="AZ227">
        <v>2008</v>
      </c>
      <c r="BB227" s="3">
        <v>1199900</v>
      </c>
      <c r="BC227" t="s">
        <v>78</v>
      </c>
      <c r="BD227">
        <v>0</v>
      </c>
      <c r="BE227">
        <v>1</v>
      </c>
      <c r="BF227">
        <v>0</v>
      </c>
      <c r="BG227" s="3">
        <v>1414670.96927019</v>
      </c>
      <c r="BH227" s="6">
        <f t="shared" si="12"/>
        <v>214770.96927018999</v>
      </c>
      <c r="BI227" s="6">
        <f t="shared" si="13"/>
        <v>440470.96927018999</v>
      </c>
      <c r="BJ227" s="6">
        <f t="shared" si="14"/>
        <v>70733.548463509505</v>
      </c>
      <c r="BL227" s="3">
        <f t="shared" si="15"/>
        <v>48710</v>
      </c>
    </row>
    <row r="228" spans="1:64" hidden="1" x14ac:dyDescent="0.2">
      <c r="A228">
        <v>844</v>
      </c>
      <c r="B228" t="s">
        <v>56</v>
      </c>
      <c r="C228" t="s">
        <v>58</v>
      </c>
      <c r="D228" t="s">
        <v>59</v>
      </c>
      <c r="E228">
        <v>1953</v>
      </c>
      <c r="F228">
        <v>0</v>
      </c>
      <c r="G228">
        <v>3</v>
      </c>
      <c r="H228">
        <v>1536</v>
      </c>
      <c r="I228">
        <v>1416</v>
      </c>
      <c r="J228">
        <v>1024</v>
      </c>
      <c r="K228" t="s">
        <v>60</v>
      </c>
      <c r="L228">
        <v>5906</v>
      </c>
      <c r="M228">
        <v>3</v>
      </c>
      <c r="N228">
        <v>3</v>
      </c>
      <c r="O228" t="s">
        <v>80</v>
      </c>
      <c r="P228" t="s">
        <v>62</v>
      </c>
      <c r="Q228" t="s">
        <v>63</v>
      </c>
      <c r="R228" t="s">
        <v>64</v>
      </c>
      <c r="S228" t="s">
        <v>1239</v>
      </c>
      <c r="T228" t="s">
        <v>64</v>
      </c>
      <c r="U228" t="s">
        <v>66</v>
      </c>
      <c r="V228" t="s">
        <v>67</v>
      </c>
      <c r="W228" t="s">
        <v>59</v>
      </c>
      <c r="X228">
        <v>122180</v>
      </c>
      <c r="Y228">
        <v>273030</v>
      </c>
      <c r="Z228">
        <v>2040</v>
      </c>
      <c r="AA228" t="s">
        <v>68</v>
      </c>
      <c r="AB228">
        <v>2020</v>
      </c>
      <c r="AC228" t="s">
        <v>1574</v>
      </c>
      <c r="AD228" t="s">
        <v>63</v>
      </c>
      <c r="AE228">
        <v>-76.994829999999993</v>
      </c>
      <c r="AF228">
        <v>16066666</v>
      </c>
      <c r="AG228">
        <v>2676</v>
      </c>
      <c r="AH228" s="3">
        <v>395210</v>
      </c>
      <c r="AI228">
        <v>2020</v>
      </c>
      <c r="AK228" t="s">
        <v>70</v>
      </c>
      <c r="AL228" t="s">
        <v>71</v>
      </c>
      <c r="AN228" t="s">
        <v>1410</v>
      </c>
      <c r="AO228" t="s">
        <v>73</v>
      </c>
      <c r="AP228">
        <v>38.959099999999999</v>
      </c>
      <c r="AQ228" t="s">
        <v>1020</v>
      </c>
      <c r="AR228">
        <v>20011</v>
      </c>
      <c r="AS228" t="s">
        <v>1575</v>
      </c>
      <c r="AU228" t="s">
        <v>1169</v>
      </c>
      <c r="AV228">
        <v>0</v>
      </c>
      <c r="AW228">
        <v>0</v>
      </c>
      <c r="AX228">
        <v>1416</v>
      </c>
      <c r="AY228">
        <v>2714</v>
      </c>
      <c r="BB228" s="3">
        <v>585000</v>
      </c>
      <c r="BC228" t="s">
        <v>78</v>
      </c>
      <c r="BD228">
        <v>0</v>
      </c>
      <c r="BE228">
        <v>0</v>
      </c>
      <c r="BF228">
        <v>1</v>
      </c>
      <c r="BG228" s="3">
        <v>797913.18630850303</v>
      </c>
      <c r="BH228" s="6">
        <f t="shared" si="12"/>
        <v>212913.18630850303</v>
      </c>
      <c r="BI228" s="6">
        <f t="shared" si="13"/>
        <v>402703.18630850303</v>
      </c>
      <c r="BJ228" s="6">
        <f t="shared" si="14"/>
        <v>39895.659315425153</v>
      </c>
      <c r="BL228" s="3">
        <f t="shared" si="15"/>
        <v>19760.5</v>
      </c>
    </row>
    <row r="229" spans="1:64" hidden="1" x14ac:dyDescent="0.2">
      <c r="A229">
        <v>116</v>
      </c>
      <c r="B229" t="s">
        <v>55</v>
      </c>
      <c r="C229" t="s">
        <v>79</v>
      </c>
      <c r="D229" t="s">
        <v>63</v>
      </c>
      <c r="E229">
        <v>2021</v>
      </c>
      <c r="F229">
        <v>1</v>
      </c>
      <c r="G229">
        <v>3</v>
      </c>
      <c r="H229">
        <v>6570</v>
      </c>
      <c r="I229">
        <v>6570</v>
      </c>
      <c r="J229">
        <v>4696</v>
      </c>
      <c r="K229" t="s">
        <v>113</v>
      </c>
      <c r="L229">
        <v>6320</v>
      </c>
      <c r="M229">
        <v>6</v>
      </c>
      <c r="N229">
        <v>5.5</v>
      </c>
      <c r="O229" t="s">
        <v>158</v>
      </c>
      <c r="P229" t="s">
        <v>62</v>
      </c>
      <c r="Q229" t="s">
        <v>63</v>
      </c>
      <c r="R229" t="s">
        <v>64</v>
      </c>
      <c r="S229" t="s">
        <v>65</v>
      </c>
      <c r="T229" t="s">
        <v>64</v>
      </c>
      <c r="U229" t="s">
        <v>66</v>
      </c>
      <c r="V229" t="s">
        <v>67</v>
      </c>
      <c r="W229" t="s">
        <v>59</v>
      </c>
      <c r="X229">
        <v>188200</v>
      </c>
      <c r="Y229">
        <v>589800</v>
      </c>
      <c r="Z229">
        <v>15275</v>
      </c>
      <c r="AA229" t="s">
        <v>68</v>
      </c>
      <c r="AB229">
        <v>2021</v>
      </c>
      <c r="AC229" t="s">
        <v>115</v>
      </c>
      <c r="AD229" t="s">
        <v>59</v>
      </c>
      <c r="AE229">
        <v>-77.125060000000005</v>
      </c>
      <c r="AF229">
        <v>13876238</v>
      </c>
      <c r="AG229">
        <v>8481</v>
      </c>
      <c r="AH229" s="3">
        <v>759300</v>
      </c>
      <c r="AI229">
        <v>2021</v>
      </c>
      <c r="AK229" t="s">
        <v>116</v>
      </c>
      <c r="AL229" t="s">
        <v>117</v>
      </c>
      <c r="AN229" t="s">
        <v>504</v>
      </c>
      <c r="AO229" t="s">
        <v>119</v>
      </c>
      <c r="AP229">
        <v>38.973489999999998</v>
      </c>
      <c r="AQ229" t="s">
        <v>505</v>
      </c>
      <c r="AR229">
        <v>20817</v>
      </c>
      <c r="AS229" t="s">
        <v>506</v>
      </c>
      <c r="AU229" t="s">
        <v>158</v>
      </c>
      <c r="AV229">
        <v>2</v>
      </c>
      <c r="AW229">
        <v>2</v>
      </c>
      <c r="AX229">
        <v>2048</v>
      </c>
      <c r="AY229">
        <v>5912</v>
      </c>
      <c r="BB229" s="3">
        <v>2155000</v>
      </c>
      <c r="BC229" t="s">
        <v>123</v>
      </c>
      <c r="BD229">
        <v>0</v>
      </c>
      <c r="BE229">
        <v>1</v>
      </c>
      <c r="BF229">
        <v>0</v>
      </c>
      <c r="BG229" s="3">
        <v>2365322.02437239</v>
      </c>
      <c r="BH229" s="6">
        <f t="shared" si="12"/>
        <v>210322.02437239001</v>
      </c>
      <c r="BI229" s="6">
        <f t="shared" si="13"/>
        <v>1606022.02437239</v>
      </c>
      <c r="BJ229" s="6">
        <f t="shared" si="14"/>
        <v>118266.1012186195</v>
      </c>
      <c r="BL229" s="3">
        <f t="shared" si="15"/>
        <v>37965</v>
      </c>
    </row>
    <row r="230" spans="1:64" hidden="1" x14ac:dyDescent="0.2">
      <c r="A230">
        <v>43</v>
      </c>
      <c r="B230" t="s">
        <v>55</v>
      </c>
      <c r="C230" t="s">
        <v>282</v>
      </c>
      <c r="D230" t="s">
        <v>59</v>
      </c>
      <c r="E230">
        <v>2015</v>
      </c>
      <c r="F230">
        <v>4</v>
      </c>
      <c r="G230">
        <v>4</v>
      </c>
      <c r="H230">
        <v>8238</v>
      </c>
      <c r="I230">
        <v>7414</v>
      </c>
      <c r="J230">
        <v>5072</v>
      </c>
      <c r="K230" t="s">
        <v>143</v>
      </c>
      <c r="L230">
        <v>4408</v>
      </c>
      <c r="M230">
        <v>6</v>
      </c>
      <c r="N230">
        <v>6</v>
      </c>
      <c r="O230" t="s">
        <v>283</v>
      </c>
      <c r="P230" t="s">
        <v>62</v>
      </c>
      <c r="Q230" t="s">
        <v>63</v>
      </c>
      <c r="R230" t="s">
        <v>64</v>
      </c>
      <c r="S230" t="s">
        <v>65</v>
      </c>
      <c r="T230" t="s">
        <v>64</v>
      </c>
      <c r="U230" t="s">
        <v>66</v>
      </c>
      <c r="V230" t="s">
        <v>67</v>
      </c>
      <c r="W230" t="s">
        <v>59</v>
      </c>
      <c r="X230">
        <v>1564400</v>
      </c>
      <c r="Y230">
        <v>846400</v>
      </c>
      <c r="Z230">
        <v>10892</v>
      </c>
      <c r="AB230">
        <v>2020</v>
      </c>
      <c r="AC230" t="s">
        <v>147</v>
      </c>
      <c r="AD230" t="s">
        <v>59</v>
      </c>
      <c r="AE230">
        <v>-77.123859999999993</v>
      </c>
      <c r="AF230">
        <v>10673477</v>
      </c>
      <c r="AG230">
        <v>24734</v>
      </c>
      <c r="AH230" s="3">
        <v>2410800</v>
      </c>
      <c r="AI230">
        <v>2020</v>
      </c>
      <c r="AK230" t="s">
        <v>148</v>
      </c>
      <c r="AL230" t="s">
        <v>149</v>
      </c>
      <c r="AO230" t="s">
        <v>150</v>
      </c>
      <c r="AP230">
        <v>38.914259999999999</v>
      </c>
      <c r="AQ230" t="s">
        <v>284</v>
      </c>
      <c r="AR230">
        <v>22207</v>
      </c>
      <c r="AS230" t="s">
        <v>285</v>
      </c>
      <c r="AU230" t="s">
        <v>286</v>
      </c>
      <c r="AV230">
        <v>2</v>
      </c>
      <c r="AW230">
        <v>2</v>
      </c>
      <c r="AX230">
        <v>7414</v>
      </c>
      <c r="AY230">
        <v>4423</v>
      </c>
      <c r="BA230" t="s">
        <v>242</v>
      </c>
      <c r="BB230" s="3">
        <v>2795000</v>
      </c>
      <c r="BC230" t="s">
        <v>88</v>
      </c>
      <c r="BD230">
        <v>0</v>
      </c>
      <c r="BE230">
        <v>1</v>
      </c>
      <c r="BF230">
        <v>0</v>
      </c>
      <c r="BG230" s="3">
        <v>2635534.7850473202</v>
      </c>
      <c r="BH230" s="6">
        <f t="shared" si="12"/>
        <v>-159465.21495267982</v>
      </c>
      <c r="BI230" s="6">
        <f t="shared" si="13"/>
        <v>224734.78504732018</v>
      </c>
      <c r="BJ230" s="6">
        <f t="shared" si="14"/>
        <v>131776.73925236601</v>
      </c>
      <c r="BK230" t="s">
        <v>1702</v>
      </c>
      <c r="BL230" s="3">
        <f t="shared" si="15"/>
        <v>120540</v>
      </c>
    </row>
    <row r="231" spans="1:64" hidden="1" x14ac:dyDescent="0.2">
      <c r="A231">
        <v>807</v>
      </c>
      <c r="B231" t="s">
        <v>54</v>
      </c>
      <c r="C231" t="s">
        <v>58</v>
      </c>
      <c r="D231" t="s">
        <v>59</v>
      </c>
      <c r="E231">
        <v>1929</v>
      </c>
      <c r="F231">
        <v>0</v>
      </c>
      <c r="G231">
        <v>3</v>
      </c>
      <c r="H231">
        <v>2164</v>
      </c>
      <c r="I231">
        <v>1556</v>
      </c>
      <c r="J231">
        <v>1556</v>
      </c>
      <c r="K231" t="s">
        <v>60</v>
      </c>
      <c r="L231">
        <v>4420</v>
      </c>
      <c r="M231">
        <v>4</v>
      </c>
      <c r="N231">
        <v>2</v>
      </c>
      <c r="O231" t="s">
        <v>543</v>
      </c>
      <c r="P231" t="s">
        <v>62</v>
      </c>
      <c r="Q231" t="s">
        <v>59</v>
      </c>
      <c r="R231" t="s">
        <v>64</v>
      </c>
      <c r="S231" t="s">
        <v>746</v>
      </c>
      <c r="T231" t="s">
        <v>64</v>
      </c>
      <c r="U231" t="s">
        <v>66</v>
      </c>
      <c r="V231" t="s">
        <v>67</v>
      </c>
      <c r="W231" t="s">
        <v>59</v>
      </c>
      <c r="X231">
        <v>191930</v>
      </c>
      <c r="Y231">
        <v>369660</v>
      </c>
      <c r="Z231">
        <v>1615</v>
      </c>
      <c r="AB231">
        <v>2020</v>
      </c>
      <c r="AC231" t="s">
        <v>164</v>
      </c>
      <c r="AD231" t="s">
        <v>63</v>
      </c>
      <c r="AE231">
        <v>-77.01585</v>
      </c>
      <c r="AF231">
        <v>16113040</v>
      </c>
      <c r="AG231">
        <v>1455</v>
      </c>
      <c r="AH231" s="3">
        <v>561590</v>
      </c>
      <c r="AI231">
        <v>2020</v>
      </c>
      <c r="AK231" t="s">
        <v>70</v>
      </c>
      <c r="AL231" t="s">
        <v>71</v>
      </c>
      <c r="AN231" t="s">
        <v>1019</v>
      </c>
      <c r="AO231" t="s">
        <v>73</v>
      </c>
      <c r="AP231">
        <v>38.945050000000002</v>
      </c>
      <c r="AQ231" t="s">
        <v>1419</v>
      </c>
      <c r="AR231">
        <v>20011</v>
      </c>
      <c r="AS231" t="s">
        <v>1534</v>
      </c>
      <c r="AU231" t="s">
        <v>1535</v>
      </c>
      <c r="AV231">
        <v>0</v>
      </c>
      <c r="AW231">
        <v>0</v>
      </c>
      <c r="AX231">
        <v>1556</v>
      </c>
      <c r="AY231">
        <v>7318</v>
      </c>
      <c r="BB231" s="3">
        <v>655000</v>
      </c>
      <c r="BC231" t="s">
        <v>78</v>
      </c>
      <c r="BD231">
        <v>1</v>
      </c>
      <c r="BE231">
        <v>0</v>
      </c>
      <c r="BF231">
        <v>0</v>
      </c>
      <c r="BG231" s="3">
        <v>865164.544342726</v>
      </c>
      <c r="BH231" s="6">
        <f t="shared" si="12"/>
        <v>210164.544342726</v>
      </c>
      <c r="BI231" s="6">
        <f t="shared" si="13"/>
        <v>303574.544342726</v>
      </c>
      <c r="BJ231" s="6">
        <f t="shared" si="14"/>
        <v>43258.2272171363</v>
      </c>
      <c r="BL231" s="3">
        <f t="shared" si="15"/>
        <v>28079.5</v>
      </c>
    </row>
    <row r="232" spans="1:64" hidden="1" x14ac:dyDescent="0.2">
      <c r="A232">
        <v>153</v>
      </c>
      <c r="B232" t="s">
        <v>55</v>
      </c>
      <c r="C232" t="s">
        <v>58</v>
      </c>
      <c r="D232" t="s">
        <v>59</v>
      </c>
      <c r="E232">
        <v>2006</v>
      </c>
      <c r="F232">
        <v>2</v>
      </c>
      <c r="G232">
        <v>3</v>
      </c>
      <c r="H232">
        <v>5859</v>
      </c>
      <c r="I232">
        <v>5132</v>
      </c>
      <c r="J232">
        <v>3893</v>
      </c>
      <c r="K232" t="s">
        <v>113</v>
      </c>
      <c r="L232">
        <v>4703</v>
      </c>
      <c r="M232">
        <v>6</v>
      </c>
      <c r="N232">
        <v>5.5</v>
      </c>
      <c r="O232" t="s">
        <v>575</v>
      </c>
      <c r="P232" t="s">
        <v>62</v>
      </c>
      <c r="Q232" t="s">
        <v>63</v>
      </c>
      <c r="R232" t="s">
        <v>64</v>
      </c>
      <c r="S232" t="s">
        <v>172</v>
      </c>
      <c r="T232" t="s">
        <v>64</v>
      </c>
      <c r="U232" t="s">
        <v>66</v>
      </c>
      <c r="V232" t="s">
        <v>67</v>
      </c>
      <c r="W232" t="s">
        <v>59</v>
      </c>
      <c r="X232">
        <v>868600</v>
      </c>
      <c r="Y232">
        <v>583700</v>
      </c>
      <c r="Z232">
        <v>6500</v>
      </c>
      <c r="AB232">
        <v>2021</v>
      </c>
      <c r="AC232" t="s">
        <v>115</v>
      </c>
      <c r="AD232" t="s">
        <v>59</v>
      </c>
      <c r="AE232">
        <v>-77.094440000000006</v>
      </c>
      <c r="AF232">
        <v>13922941</v>
      </c>
      <c r="AG232">
        <v>16504</v>
      </c>
      <c r="AH232" s="3">
        <v>1440367</v>
      </c>
      <c r="AI232">
        <v>2021</v>
      </c>
      <c r="AK232" t="s">
        <v>116</v>
      </c>
      <c r="AL232" t="s">
        <v>117</v>
      </c>
      <c r="AN232" t="s">
        <v>422</v>
      </c>
      <c r="AO232" t="s">
        <v>119</v>
      </c>
      <c r="AP232">
        <v>38.957590000000003</v>
      </c>
      <c r="AQ232" t="s">
        <v>576</v>
      </c>
      <c r="AR232">
        <v>20816</v>
      </c>
      <c r="AS232" t="s">
        <v>577</v>
      </c>
      <c r="AT232" t="s">
        <v>59</v>
      </c>
      <c r="AU232" t="s">
        <v>578</v>
      </c>
      <c r="AV232">
        <v>2</v>
      </c>
      <c r="AW232">
        <v>2</v>
      </c>
      <c r="AX232">
        <v>5132</v>
      </c>
      <c r="AY232">
        <v>3029</v>
      </c>
      <c r="BB232" s="3">
        <v>1925000</v>
      </c>
      <c r="BC232" t="s">
        <v>88</v>
      </c>
      <c r="BD232">
        <v>0</v>
      </c>
      <c r="BE232">
        <v>1</v>
      </c>
      <c r="BF232">
        <v>0</v>
      </c>
      <c r="BG232" s="3">
        <v>2132943.7864010301</v>
      </c>
      <c r="BH232" s="6">
        <f t="shared" si="12"/>
        <v>207943.78640103014</v>
      </c>
      <c r="BI232" s="6">
        <f t="shared" si="13"/>
        <v>692576.78640103014</v>
      </c>
      <c r="BJ232" s="6">
        <f t="shared" si="14"/>
        <v>106647.18932005152</v>
      </c>
      <c r="BL232" s="3">
        <f t="shared" si="15"/>
        <v>72018.350000000006</v>
      </c>
    </row>
    <row r="233" spans="1:64" hidden="1" x14ac:dyDescent="0.2">
      <c r="A233">
        <v>320</v>
      </c>
      <c r="B233" t="s">
        <v>55</v>
      </c>
      <c r="C233" t="s">
        <v>58</v>
      </c>
      <c r="D233" t="s">
        <v>59</v>
      </c>
      <c r="E233">
        <v>1923</v>
      </c>
      <c r="F233">
        <v>1</v>
      </c>
      <c r="G233">
        <v>3</v>
      </c>
      <c r="H233">
        <v>2800</v>
      </c>
      <c r="I233">
        <v>2750</v>
      </c>
      <c r="J233">
        <v>2200</v>
      </c>
      <c r="K233" t="s">
        <v>113</v>
      </c>
      <c r="L233">
        <v>3917</v>
      </c>
      <c r="M233">
        <v>5</v>
      </c>
      <c r="N233">
        <v>3</v>
      </c>
      <c r="P233" t="s">
        <v>62</v>
      </c>
      <c r="Q233" t="s">
        <v>63</v>
      </c>
      <c r="R233" t="s">
        <v>64</v>
      </c>
      <c r="S233" t="s">
        <v>842</v>
      </c>
      <c r="T233" t="s">
        <v>64</v>
      </c>
      <c r="U233" t="s">
        <v>66</v>
      </c>
      <c r="V233" t="s">
        <v>67</v>
      </c>
      <c r="W233" t="s">
        <v>59</v>
      </c>
      <c r="X233">
        <v>194900</v>
      </c>
      <c r="Y233">
        <v>786000</v>
      </c>
      <c r="Z233">
        <v>7200</v>
      </c>
      <c r="AB233">
        <v>2021</v>
      </c>
      <c r="AC233" t="s">
        <v>115</v>
      </c>
      <c r="AD233" t="s">
        <v>63</v>
      </c>
      <c r="AE233">
        <v>-77.079220000000007</v>
      </c>
      <c r="AF233">
        <v>13864000</v>
      </c>
      <c r="AG233">
        <v>11766</v>
      </c>
      <c r="AH233" s="3">
        <v>980900</v>
      </c>
      <c r="AI233">
        <v>2021</v>
      </c>
      <c r="AK233" t="s">
        <v>116</v>
      </c>
      <c r="AL233" t="s">
        <v>117</v>
      </c>
      <c r="AM233" t="s">
        <v>417</v>
      </c>
      <c r="AN233" t="s">
        <v>525</v>
      </c>
      <c r="AO233" t="s">
        <v>128</v>
      </c>
      <c r="AP233">
        <v>38.983240000000002</v>
      </c>
      <c r="AQ233" t="s">
        <v>843</v>
      </c>
      <c r="AR233">
        <v>20815</v>
      </c>
      <c r="AS233" t="s">
        <v>844</v>
      </c>
      <c r="AU233" t="s">
        <v>343</v>
      </c>
      <c r="AV233">
        <v>0</v>
      </c>
      <c r="AW233">
        <v>1</v>
      </c>
      <c r="AX233">
        <v>2049</v>
      </c>
      <c r="AY233">
        <v>5029</v>
      </c>
      <c r="BB233" s="3">
        <v>1395000</v>
      </c>
      <c r="BC233" t="s">
        <v>88</v>
      </c>
      <c r="BD233">
        <v>0</v>
      </c>
      <c r="BE233">
        <v>1</v>
      </c>
      <c r="BF233">
        <v>0</v>
      </c>
      <c r="BG233" s="3">
        <v>1207189.55573385</v>
      </c>
      <c r="BH233" s="6">
        <f t="shared" si="12"/>
        <v>-187810.44426615001</v>
      </c>
      <c r="BI233" s="6">
        <f t="shared" si="13"/>
        <v>226289.55573384999</v>
      </c>
      <c r="BJ233" s="6">
        <f t="shared" si="14"/>
        <v>60359.4777866925</v>
      </c>
      <c r="BK233" t="s">
        <v>1702</v>
      </c>
      <c r="BL233" s="3">
        <f t="shared" si="15"/>
        <v>49045</v>
      </c>
    </row>
    <row r="234" spans="1:64" hidden="1" x14ac:dyDescent="0.2">
      <c r="A234">
        <v>485</v>
      </c>
      <c r="B234" t="s">
        <v>56</v>
      </c>
      <c r="C234" t="s">
        <v>58</v>
      </c>
      <c r="D234" t="s">
        <v>59</v>
      </c>
      <c r="E234">
        <v>1933</v>
      </c>
      <c r="F234">
        <v>1</v>
      </c>
      <c r="G234">
        <v>3</v>
      </c>
      <c r="H234">
        <v>2874</v>
      </c>
      <c r="I234">
        <v>2874</v>
      </c>
      <c r="J234">
        <v>1872</v>
      </c>
      <c r="K234" t="s">
        <v>60</v>
      </c>
      <c r="L234">
        <v>1125</v>
      </c>
      <c r="M234">
        <v>6</v>
      </c>
      <c r="N234">
        <v>3.5</v>
      </c>
      <c r="O234" t="s">
        <v>80</v>
      </c>
      <c r="P234" t="s">
        <v>62</v>
      </c>
      <c r="Q234" t="s">
        <v>63</v>
      </c>
      <c r="R234" t="s">
        <v>154</v>
      </c>
      <c r="S234" t="s">
        <v>1100</v>
      </c>
      <c r="T234" t="s">
        <v>154</v>
      </c>
      <c r="U234" t="s">
        <v>186</v>
      </c>
      <c r="V234" t="s">
        <v>67</v>
      </c>
      <c r="W234" t="s">
        <v>59</v>
      </c>
      <c r="X234">
        <v>251040</v>
      </c>
      <c r="Y234">
        <v>335090</v>
      </c>
      <c r="Z234">
        <v>3860</v>
      </c>
      <c r="AB234">
        <v>2020</v>
      </c>
      <c r="AC234" t="s">
        <v>164</v>
      </c>
      <c r="AD234" t="s">
        <v>63</v>
      </c>
      <c r="AE234">
        <v>-76.99051</v>
      </c>
      <c r="AF234">
        <v>16069876</v>
      </c>
      <c r="AG234">
        <v>5279</v>
      </c>
      <c r="AH234" s="3">
        <v>586130</v>
      </c>
      <c r="AI234">
        <v>2020</v>
      </c>
      <c r="AK234" t="s">
        <v>70</v>
      </c>
      <c r="AL234" t="s">
        <v>71</v>
      </c>
      <c r="AN234" t="s">
        <v>910</v>
      </c>
      <c r="AO234" t="s">
        <v>73</v>
      </c>
      <c r="AP234">
        <v>38.942210000000003</v>
      </c>
      <c r="AQ234" t="s">
        <v>1101</v>
      </c>
      <c r="AR234">
        <v>20017</v>
      </c>
      <c r="AS234" t="s">
        <v>1102</v>
      </c>
      <c r="AU234" t="s">
        <v>1103</v>
      </c>
      <c r="AV234">
        <v>1</v>
      </c>
      <c r="AW234">
        <v>5</v>
      </c>
      <c r="AX234">
        <v>1772</v>
      </c>
      <c r="AY234">
        <v>2142</v>
      </c>
      <c r="BB234" s="3">
        <v>1124999</v>
      </c>
      <c r="BC234" t="s">
        <v>78</v>
      </c>
      <c r="BD234">
        <v>0</v>
      </c>
      <c r="BE234">
        <v>0</v>
      </c>
      <c r="BF234">
        <v>1</v>
      </c>
      <c r="BG234" s="3">
        <v>812706.79209268</v>
      </c>
      <c r="BH234" s="6">
        <f t="shared" si="12"/>
        <v>-312292.20790732</v>
      </c>
      <c r="BI234" s="6">
        <f t="shared" si="13"/>
        <v>226576.79209268</v>
      </c>
      <c r="BJ234" s="6">
        <f t="shared" si="14"/>
        <v>40635.339604634006</v>
      </c>
      <c r="BK234" t="s">
        <v>1702</v>
      </c>
      <c r="BL234" s="3">
        <f t="shared" si="15"/>
        <v>29306.5</v>
      </c>
    </row>
    <row r="235" spans="1:64" hidden="1" x14ac:dyDescent="0.2">
      <c r="A235">
        <v>377</v>
      </c>
      <c r="B235" t="s">
        <v>55</v>
      </c>
      <c r="C235" t="s">
        <v>615</v>
      </c>
      <c r="D235" t="s">
        <v>59</v>
      </c>
      <c r="E235">
        <v>1953</v>
      </c>
      <c r="F235">
        <v>3</v>
      </c>
      <c r="G235">
        <v>2</v>
      </c>
      <c r="H235">
        <v>5276</v>
      </c>
      <c r="I235">
        <v>3601</v>
      </c>
      <c r="J235">
        <v>3051</v>
      </c>
      <c r="K235" t="s">
        <v>113</v>
      </c>
      <c r="L235">
        <v>7300</v>
      </c>
      <c r="M235">
        <v>3</v>
      </c>
      <c r="N235">
        <v>3.5</v>
      </c>
      <c r="O235" t="s">
        <v>177</v>
      </c>
      <c r="P235" t="s">
        <v>62</v>
      </c>
      <c r="Q235" t="s">
        <v>63</v>
      </c>
      <c r="R235" t="s">
        <v>64</v>
      </c>
      <c r="S235" t="s">
        <v>669</v>
      </c>
      <c r="T235" t="s">
        <v>173</v>
      </c>
      <c r="U235" t="s">
        <v>66</v>
      </c>
      <c r="V235" t="s">
        <v>67</v>
      </c>
      <c r="W235" t="s">
        <v>59</v>
      </c>
      <c r="X235">
        <v>268700</v>
      </c>
      <c r="Y235">
        <v>618500</v>
      </c>
      <c r="Z235">
        <v>11104</v>
      </c>
      <c r="AB235">
        <v>2021</v>
      </c>
      <c r="AC235" t="s">
        <v>115</v>
      </c>
      <c r="AD235" t="s">
        <v>63</v>
      </c>
      <c r="AE235">
        <v>-77.062420000000003</v>
      </c>
      <c r="AF235">
        <v>13875071</v>
      </c>
      <c r="AG235">
        <v>10080</v>
      </c>
      <c r="AH235" s="3">
        <v>877300</v>
      </c>
      <c r="AI235">
        <v>2020</v>
      </c>
      <c r="AK235" t="s">
        <v>116</v>
      </c>
      <c r="AL235" t="s">
        <v>117</v>
      </c>
      <c r="AN235" t="s">
        <v>945</v>
      </c>
      <c r="AO235" t="s">
        <v>128</v>
      </c>
      <c r="AP235">
        <v>38.98274</v>
      </c>
      <c r="AQ235" t="s">
        <v>946</v>
      </c>
      <c r="AR235">
        <v>20815</v>
      </c>
      <c r="AS235" t="s">
        <v>947</v>
      </c>
      <c r="AT235" t="s">
        <v>59</v>
      </c>
      <c r="AU235" t="s">
        <v>948</v>
      </c>
      <c r="AV235">
        <v>1</v>
      </c>
      <c r="AW235">
        <v>5</v>
      </c>
      <c r="AX235">
        <v>3601</v>
      </c>
      <c r="AY235">
        <v>3104</v>
      </c>
      <c r="BB235" s="3">
        <v>1295000</v>
      </c>
      <c r="BC235" t="s">
        <v>78</v>
      </c>
      <c r="BD235">
        <v>0</v>
      </c>
      <c r="BE235">
        <v>1</v>
      </c>
      <c r="BF235">
        <v>0</v>
      </c>
      <c r="BG235" s="3">
        <v>1498926.14525455</v>
      </c>
      <c r="BH235" s="6">
        <f t="shared" si="12"/>
        <v>203926.14525455004</v>
      </c>
      <c r="BI235" s="6">
        <f t="shared" si="13"/>
        <v>621626.14525455004</v>
      </c>
      <c r="BJ235" s="6">
        <f t="shared" si="14"/>
        <v>74946.307262727511</v>
      </c>
      <c r="BL235" s="3">
        <f t="shared" si="15"/>
        <v>43865</v>
      </c>
    </row>
    <row r="236" spans="1:64" hidden="1" x14ac:dyDescent="0.2">
      <c r="A236">
        <v>272</v>
      </c>
      <c r="B236" t="s">
        <v>54</v>
      </c>
      <c r="C236" t="s">
        <v>765</v>
      </c>
      <c r="D236" t="s">
        <v>59</v>
      </c>
      <c r="E236">
        <v>1914</v>
      </c>
      <c r="F236">
        <v>0</v>
      </c>
      <c r="G236">
        <v>3</v>
      </c>
      <c r="H236">
        <v>2736</v>
      </c>
      <c r="I236">
        <v>2736</v>
      </c>
      <c r="J236">
        <v>1824</v>
      </c>
      <c r="K236" t="s">
        <v>60</v>
      </c>
      <c r="L236">
        <v>217</v>
      </c>
      <c r="M236">
        <v>4</v>
      </c>
      <c r="N236">
        <v>3.5</v>
      </c>
      <c r="O236" t="s">
        <v>766</v>
      </c>
      <c r="P236" t="s">
        <v>62</v>
      </c>
      <c r="Q236" t="s">
        <v>63</v>
      </c>
      <c r="R236" t="s">
        <v>64</v>
      </c>
      <c r="S236" t="s">
        <v>767</v>
      </c>
      <c r="T236" t="s">
        <v>64</v>
      </c>
      <c r="U236" t="s">
        <v>66</v>
      </c>
      <c r="V236" t="s">
        <v>67</v>
      </c>
      <c r="W236" t="s">
        <v>59</v>
      </c>
      <c r="X236">
        <v>350850</v>
      </c>
      <c r="Y236">
        <v>498230</v>
      </c>
      <c r="Z236">
        <v>1611</v>
      </c>
      <c r="AB236">
        <v>2018</v>
      </c>
      <c r="AC236" t="s">
        <v>768</v>
      </c>
      <c r="AD236" t="s">
        <v>63</v>
      </c>
      <c r="AE236">
        <v>-76.988630000000001</v>
      </c>
      <c r="AF236">
        <v>15994952</v>
      </c>
      <c r="AG236">
        <v>6357</v>
      </c>
      <c r="AH236" s="3">
        <v>849080</v>
      </c>
      <c r="AI236">
        <v>2018</v>
      </c>
      <c r="AK236" t="s">
        <v>70</v>
      </c>
      <c r="AL236" t="s">
        <v>71</v>
      </c>
      <c r="AN236" t="s">
        <v>392</v>
      </c>
      <c r="AO236" t="s">
        <v>73</v>
      </c>
      <c r="AP236">
        <v>38.887</v>
      </c>
      <c r="AQ236" t="s">
        <v>303</v>
      </c>
      <c r="AR236">
        <v>20003</v>
      </c>
      <c r="AS236" t="s">
        <v>769</v>
      </c>
      <c r="AT236" t="s">
        <v>59</v>
      </c>
      <c r="AU236" t="s">
        <v>770</v>
      </c>
      <c r="AV236">
        <v>0</v>
      </c>
      <c r="AW236">
        <v>0</v>
      </c>
      <c r="AX236">
        <v>2736</v>
      </c>
      <c r="AY236">
        <v>1430</v>
      </c>
      <c r="BB236" s="3">
        <v>1499999</v>
      </c>
      <c r="BC236" t="s">
        <v>78</v>
      </c>
      <c r="BD236">
        <v>1</v>
      </c>
      <c r="BE236">
        <v>0</v>
      </c>
      <c r="BF236">
        <v>0</v>
      </c>
      <c r="BG236" s="3">
        <v>1077671.8348457201</v>
      </c>
      <c r="BH236" s="6">
        <f t="shared" si="12"/>
        <v>-422327.16515427991</v>
      </c>
      <c r="BI236" s="6">
        <f t="shared" si="13"/>
        <v>228591.83484572009</v>
      </c>
      <c r="BJ236" s="6">
        <f t="shared" si="14"/>
        <v>53883.591742286008</v>
      </c>
      <c r="BK236" t="s">
        <v>1702</v>
      </c>
      <c r="BL236" s="3">
        <f t="shared" si="15"/>
        <v>42454</v>
      </c>
    </row>
    <row r="237" spans="1:64" hidden="1" x14ac:dyDescent="0.2">
      <c r="A237">
        <v>102</v>
      </c>
      <c r="B237" t="s">
        <v>55</v>
      </c>
      <c r="C237" t="s">
        <v>465</v>
      </c>
      <c r="D237" t="s">
        <v>59</v>
      </c>
      <c r="E237">
        <v>2015</v>
      </c>
      <c r="F237">
        <v>1</v>
      </c>
      <c r="G237">
        <v>3</v>
      </c>
      <c r="H237">
        <v>6038</v>
      </c>
      <c r="I237">
        <v>6038</v>
      </c>
      <c r="J237">
        <v>4327</v>
      </c>
      <c r="K237" t="s">
        <v>143</v>
      </c>
      <c r="L237">
        <v>2708</v>
      </c>
      <c r="M237">
        <v>6</v>
      </c>
      <c r="N237">
        <v>5.5</v>
      </c>
      <c r="O237" t="s">
        <v>466</v>
      </c>
      <c r="P237" t="s">
        <v>62</v>
      </c>
      <c r="Q237" t="s">
        <v>63</v>
      </c>
      <c r="R237" t="s">
        <v>64</v>
      </c>
      <c r="S237" t="s">
        <v>467</v>
      </c>
      <c r="T237" t="s">
        <v>173</v>
      </c>
      <c r="U237" t="s">
        <v>66</v>
      </c>
      <c r="V237" t="s">
        <v>67</v>
      </c>
      <c r="W237" t="s">
        <v>59</v>
      </c>
      <c r="X237">
        <v>1131600</v>
      </c>
      <c r="Y237">
        <v>698400</v>
      </c>
      <c r="Z237">
        <v>10500</v>
      </c>
      <c r="AA237" t="s">
        <v>68</v>
      </c>
      <c r="AB237">
        <v>2021</v>
      </c>
      <c r="AC237" t="s">
        <v>147</v>
      </c>
      <c r="AD237" t="s">
        <v>59</v>
      </c>
      <c r="AE237">
        <v>-77.129800000000003</v>
      </c>
      <c r="AF237">
        <v>10699395</v>
      </c>
      <c r="AG237">
        <v>18849</v>
      </c>
      <c r="AH237" s="3">
        <v>1830000</v>
      </c>
      <c r="AI237">
        <v>2021</v>
      </c>
      <c r="AK237" t="s">
        <v>148</v>
      </c>
      <c r="AL237" t="s">
        <v>149</v>
      </c>
      <c r="AO237" t="s">
        <v>150</v>
      </c>
      <c r="AP237">
        <v>38.903100000000002</v>
      </c>
      <c r="AQ237" t="s">
        <v>468</v>
      </c>
      <c r="AR237">
        <v>22207</v>
      </c>
      <c r="AS237" t="s">
        <v>469</v>
      </c>
      <c r="AT237" t="s">
        <v>59</v>
      </c>
      <c r="AU237" t="s">
        <v>470</v>
      </c>
      <c r="AV237">
        <v>2</v>
      </c>
      <c r="AW237">
        <v>5</v>
      </c>
      <c r="AX237">
        <v>4327</v>
      </c>
      <c r="AY237">
        <v>2725</v>
      </c>
      <c r="BB237" s="3">
        <v>2249900</v>
      </c>
      <c r="BC237" t="s">
        <v>88</v>
      </c>
      <c r="BD237">
        <v>0</v>
      </c>
      <c r="BE237">
        <v>1</v>
      </c>
      <c r="BF237">
        <v>0</v>
      </c>
      <c r="BG237" s="3">
        <v>2060373.21442273</v>
      </c>
      <c r="BH237" s="6">
        <f t="shared" si="12"/>
        <v>-189526.78557726997</v>
      </c>
      <c r="BI237" s="6">
        <f t="shared" si="13"/>
        <v>230373.21442273003</v>
      </c>
      <c r="BJ237" s="6">
        <f t="shared" si="14"/>
        <v>103018.6607211365</v>
      </c>
      <c r="BK237" t="s">
        <v>1702</v>
      </c>
      <c r="BL237" s="3">
        <f t="shared" si="15"/>
        <v>91500</v>
      </c>
    </row>
    <row r="238" spans="1:64" hidden="1" x14ac:dyDescent="0.2">
      <c r="A238">
        <v>722</v>
      </c>
      <c r="B238" t="s">
        <v>54</v>
      </c>
      <c r="C238" t="s">
        <v>58</v>
      </c>
      <c r="D238" t="s">
        <v>59</v>
      </c>
      <c r="E238">
        <v>1923</v>
      </c>
      <c r="F238">
        <v>0</v>
      </c>
      <c r="G238">
        <v>3</v>
      </c>
      <c r="H238">
        <v>2682</v>
      </c>
      <c r="I238">
        <v>2457</v>
      </c>
      <c r="J238">
        <v>1842</v>
      </c>
      <c r="K238" t="s">
        <v>60</v>
      </c>
      <c r="L238">
        <v>5725</v>
      </c>
      <c r="M238">
        <v>4</v>
      </c>
      <c r="N238">
        <v>2</v>
      </c>
      <c r="O238" t="s">
        <v>80</v>
      </c>
      <c r="P238" t="s">
        <v>62</v>
      </c>
      <c r="Q238" t="s">
        <v>59</v>
      </c>
      <c r="R238" t="s">
        <v>64</v>
      </c>
      <c r="S238" t="s">
        <v>874</v>
      </c>
      <c r="T238" t="s">
        <v>64</v>
      </c>
      <c r="U238" t="s">
        <v>66</v>
      </c>
      <c r="V238" t="s">
        <v>67</v>
      </c>
      <c r="W238" t="s">
        <v>59</v>
      </c>
      <c r="X238">
        <v>311890</v>
      </c>
      <c r="Y238">
        <v>340970</v>
      </c>
      <c r="Z238">
        <v>1904</v>
      </c>
      <c r="AA238" t="s">
        <v>319</v>
      </c>
      <c r="AB238">
        <v>2020</v>
      </c>
      <c r="AC238" t="s">
        <v>83</v>
      </c>
      <c r="AD238" t="s">
        <v>63</v>
      </c>
      <c r="AE238">
        <v>-77.029390000000006</v>
      </c>
      <c r="AF238">
        <v>16108849</v>
      </c>
      <c r="AG238">
        <v>2131</v>
      </c>
      <c r="AH238" s="3">
        <v>652860</v>
      </c>
      <c r="AI238">
        <v>2020</v>
      </c>
      <c r="AK238" t="s">
        <v>70</v>
      </c>
      <c r="AL238" t="s">
        <v>71</v>
      </c>
      <c r="AN238" t="s">
        <v>642</v>
      </c>
      <c r="AO238" t="s">
        <v>73</v>
      </c>
      <c r="AP238">
        <v>38.959240000000001</v>
      </c>
      <c r="AQ238" t="s">
        <v>303</v>
      </c>
      <c r="AR238">
        <v>20011</v>
      </c>
      <c r="AS238" t="s">
        <v>1422</v>
      </c>
      <c r="AT238" t="s">
        <v>59</v>
      </c>
      <c r="AU238" t="s">
        <v>195</v>
      </c>
      <c r="AV238">
        <v>0</v>
      </c>
      <c r="AW238">
        <v>0</v>
      </c>
      <c r="AX238">
        <v>2457</v>
      </c>
      <c r="AY238">
        <v>3547</v>
      </c>
      <c r="BB238" s="3">
        <v>800000</v>
      </c>
      <c r="BC238" t="s">
        <v>78</v>
      </c>
      <c r="BD238">
        <v>1</v>
      </c>
      <c r="BE238">
        <v>0</v>
      </c>
      <c r="BF238">
        <v>0</v>
      </c>
      <c r="BG238" s="3">
        <v>999708.99427121796</v>
      </c>
      <c r="BH238" s="6">
        <f t="shared" si="12"/>
        <v>199708.99427121796</v>
      </c>
      <c r="BI238" s="6">
        <f t="shared" si="13"/>
        <v>346848.99427121796</v>
      </c>
      <c r="BJ238" s="6">
        <f t="shared" si="14"/>
        <v>49985.449713560898</v>
      </c>
      <c r="BL238" s="3">
        <f t="shared" si="15"/>
        <v>32643</v>
      </c>
    </row>
    <row r="239" spans="1:64" hidden="1" x14ac:dyDescent="0.2">
      <c r="A239">
        <v>738</v>
      </c>
      <c r="B239" t="s">
        <v>55</v>
      </c>
      <c r="C239" t="s">
        <v>58</v>
      </c>
      <c r="D239" t="s">
        <v>59</v>
      </c>
      <c r="E239">
        <v>1923</v>
      </c>
      <c r="F239">
        <v>0</v>
      </c>
      <c r="G239">
        <v>3</v>
      </c>
      <c r="H239">
        <v>2110</v>
      </c>
      <c r="I239">
        <v>2110</v>
      </c>
      <c r="J239">
        <v>1560</v>
      </c>
      <c r="K239" t="s">
        <v>113</v>
      </c>
      <c r="L239">
        <v>7808</v>
      </c>
      <c r="M239">
        <v>4</v>
      </c>
      <c r="N239">
        <v>2.5</v>
      </c>
      <c r="O239" t="s">
        <v>543</v>
      </c>
      <c r="P239" t="s">
        <v>62</v>
      </c>
      <c r="Q239" t="s">
        <v>63</v>
      </c>
      <c r="R239" t="s">
        <v>1448</v>
      </c>
      <c r="S239" t="s">
        <v>1449</v>
      </c>
      <c r="T239" t="s">
        <v>64</v>
      </c>
      <c r="U239" t="s">
        <v>66</v>
      </c>
      <c r="V239" t="s">
        <v>67</v>
      </c>
      <c r="W239" t="s">
        <v>59</v>
      </c>
      <c r="X239">
        <v>112000</v>
      </c>
      <c r="Y239">
        <v>344200</v>
      </c>
      <c r="Z239">
        <v>7573</v>
      </c>
      <c r="AA239" t="s">
        <v>68</v>
      </c>
      <c r="AB239">
        <v>2021</v>
      </c>
      <c r="AC239" t="s">
        <v>1450</v>
      </c>
      <c r="AD239" t="s">
        <v>63</v>
      </c>
      <c r="AE239">
        <v>-76.996160000000003</v>
      </c>
      <c r="AF239">
        <v>14010975</v>
      </c>
      <c r="AG239">
        <v>7503</v>
      </c>
      <c r="AH239" s="3">
        <v>456200</v>
      </c>
      <c r="AI239">
        <v>2021</v>
      </c>
      <c r="AK239" t="s">
        <v>116</v>
      </c>
      <c r="AL239" t="s">
        <v>117</v>
      </c>
      <c r="AM239" t="s">
        <v>931</v>
      </c>
      <c r="AN239" t="s">
        <v>932</v>
      </c>
      <c r="AO239" t="s">
        <v>932</v>
      </c>
      <c r="AP239">
        <v>38.986609999999999</v>
      </c>
      <c r="AQ239" t="s">
        <v>1451</v>
      </c>
      <c r="AR239">
        <v>20912</v>
      </c>
      <c r="AS239" t="s">
        <v>1452</v>
      </c>
      <c r="AU239" t="s">
        <v>1453</v>
      </c>
      <c r="AV239">
        <v>1</v>
      </c>
      <c r="AW239">
        <v>1</v>
      </c>
      <c r="AX239">
        <v>1560</v>
      </c>
      <c r="AY239">
        <v>7754</v>
      </c>
      <c r="AZ239">
        <v>2021</v>
      </c>
      <c r="BB239" s="3">
        <v>790000</v>
      </c>
      <c r="BC239" t="s">
        <v>123</v>
      </c>
      <c r="BD239">
        <v>0</v>
      </c>
      <c r="BE239">
        <v>1</v>
      </c>
      <c r="BF239">
        <v>0</v>
      </c>
      <c r="BG239" s="3">
        <v>688170.00386729802</v>
      </c>
      <c r="BH239" s="6">
        <f t="shared" si="12"/>
        <v>-101829.99613270198</v>
      </c>
      <c r="BI239" s="6">
        <f t="shared" si="13"/>
        <v>231970.00386729802</v>
      </c>
      <c r="BJ239" s="6">
        <f t="shared" si="14"/>
        <v>34408.500193364904</v>
      </c>
      <c r="BK239" t="s">
        <v>1702</v>
      </c>
      <c r="BL239" s="3">
        <f t="shared" si="15"/>
        <v>22810</v>
      </c>
    </row>
    <row r="240" spans="1:64" hidden="1" x14ac:dyDescent="0.2">
      <c r="A240">
        <v>57</v>
      </c>
      <c r="B240" t="s">
        <v>55</v>
      </c>
      <c r="C240" t="s">
        <v>326</v>
      </c>
      <c r="D240" t="s">
        <v>63</v>
      </c>
      <c r="E240">
        <v>2021</v>
      </c>
      <c r="F240">
        <v>0</v>
      </c>
      <c r="G240">
        <v>4</v>
      </c>
      <c r="H240">
        <v>7026</v>
      </c>
      <c r="I240">
        <v>7026</v>
      </c>
      <c r="J240">
        <v>5285</v>
      </c>
      <c r="K240" t="s">
        <v>113</v>
      </c>
      <c r="L240">
        <v>5405</v>
      </c>
      <c r="M240">
        <v>7</v>
      </c>
      <c r="N240">
        <v>7.5</v>
      </c>
      <c r="P240" t="s">
        <v>62</v>
      </c>
      <c r="Q240" t="s">
        <v>63</v>
      </c>
      <c r="R240" t="s">
        <v>64</v>
      </c>
      <c r="S240" t="s">
        <v>327</v>
      </c>
      <c r="T240" t="s">
        <v>64</v>
      </c>
      <c r="U240" t="s">
        <v>66</v>
      </c>
      <c r="V240" t="s">
        <v>67</v>
      </c>
      <c r="W240" t="s">
        <v>59</v>
      </c>
      <c r="Y240">
        <v>571700</v>
      </c>
      <c r="Z240">
        <v>12000</v>
      </c>
      <c r="AA240" t="s">
        <v>68</v>
      </c>
      <c r="AB240">
        <v>2021</v>
      </c>
      <c r="AC240" t="s">
        <v>198</v>
      </c>
      <c r="AD240" t="s">
        <v>59</v>
      </c>
      <c r="AE240">
        <v>-77.123670000000004</v>
      </c>
      <c r="AF240">
        <v>13866515</v>
      </c>
      <c r="AG240">
        <v>9270</v>
      </c>
      <c r="AH240" s="3">
        <v>562600</v>
      </c>
      <c r="AI240">
        <v>2021</v>
      </c>
      <c r="AK240" t="s">
        <v>116</v>
      </c>
      <c r="AL240" t="s">
        <v>117</v>
      </c>
      <c r="AN240" t="s">
        <v>199</v>
      </c>
      <c r="AO240" t="s">
        <v>119</v>
      </c>
      <c r="AP240">
        <v>38.961950000000002</v>
      </c>
      <c r="AQ240" t="s">
        <v>328</v>
      </c>
      <c r="AR240">
        <v>20816</v>
      </c>
      <c r="AS240" t="s">
        <v>329</v>
      </c>
      <c r="AU240" t="s">
        <v>330</v>
      </c>
      <c r="AV240">
        <v>3</v>
      </c>
      <c r="AW240">
        <v>3</v>
      </c>
      <c r="AX240">
        <v>3592</v>
      </c>
      <c r="AY240">
        <v>3139</v>
      </c>
      <c r="BB240" s="3">
        <v>2695000</v>
      </c>
      <c r="BC240" t="s">
        <v>88</v>
      </c>
      <c r="BD240">
        <v>0</v>
      </c>
      <c r="BE240">
        <v>1</v>
      </c>
      <c r="BF240">
        <v>0</v>
      </c>
      <c r="BG240" s="3">
        <v>2892632.1943524699</v>
      </c>
      <c r="BH240" s="6">
        <f t="shared" si="12"/>
        <v>197632.19435246987</v>
      </c>
      <c r="BI240" s="6">
        <f t="shared" si="13"/>
        <v>2330032.1943524699</v>
      </c>
      <c r="BJ240" s="6">
        <f t="shared" si="14"/>
        <v>144631.60971762351</v>
      </c>
      <c r="BL240" s="3">
        <f t="shared" si="15"/>
        <v>28130</v>
      </c>
    </row>
    <row r="241" spans="1:64" hidden="1" x14ac:dyDescent="0.2">
      <c r="A241">
        <v>817</v>
      </c>
      <c r="B241" t="s">
        <v>55</v>
      </c>
      <c r="C241" t="s">
        <v>496</v>
      </c>
      <c r="D241" t="s">
        <v>59</v>
      </c>
      <c r="E241">
        <v>1942</v>
      </c>
      <c r="F241">
        <v>0</v>
      </c>
      <c r="G241">
        <v>3</v>
      </c>
      <c r="H241">
        <v>2555</v>
      </c>
      <c r="I241">
        <v>2225</v>
      </c>
      <c r="J241">
        <v>1675</v>
      </c>
      <c r="K241" t="s">
        <v>113</v>
      </c>
      <c r="L241">
        <v>7001</v>
      </c>
      <c r="M241">
        <v>3</v>
      </c>
      <c r="N241">
        <v>3</v>
      </c>
      <c r="O241" t="s">
        <v>832</v>
      </c>
      <c r="P241" t="s">
        <v>62</v>
      </c>
      <c r="Q241" t="s">
        <v>63</v>
      </c>
      <c r="R241" t="s">
        <v>154</v>
      </c>
      <c r="S241" t="s">
        <v>65</v>
      </c>
      <c r="T241" t="s">
        <v>64</v>
      </c>
      <c r="U241" t="s">
        <v>66</v>
      </c>
      <c r="V241" t="s">
        <v>67</v>
      </c>
      <c r="W241" t="s">
        <v>59</v>
      </c>
      <c r="X241">
        <v>175900</v>
      </c>
      <c r="Y241">
        <v>309200</v>
      </c>
      <c r="Z241">
        <v>6416</v>
      </c>
      <c r="AB241">
        <v>2021</v>
      </c>
      <c r="AC241" t="s">
        <v>115</v>
      </c>
      <c r="AD241" t="s">
        <v>63</v>
      </c>
      <c r="AE241">
        <v>-77.000020000000006</v>
      </c>
      <c r="AF241">
        <v>14067416</v>
      </c>
      <c r="AG241">
        <v>8080</v>
      </c>
      <c r="AH241" s="3">
        <v>485100</v>
      </c>
      <c r="AI241">
        <v>2021</v>
      </c>
      <c r="AK241" t="s">
        <v>116</v>
      </c>
      <c r="AL241" t="s">
        <v>117</v>
      </c>
      <c r="AM241" t="s">
        <v>931</v>
      </c>
      <c r="AN241" t="s">
        <v>932</v>
      </c>
      <c r="AO241" t="s">
        <v>932</v>
      </c>
      <c r="AP241">
        <v>38.978819999999999</v>
      </c>
      <c r="AQ241" t="s">
        <v>1545</v>
      </c>
      <c r="AR241">
        <v>20912</v>
      </c>
      <c r="AS241" t="s">
        <v>1546</v>
      </c>
      <c r="AT241" t="s">
        <v>59</v>
      </c>
      <c r="AU241" t="s">
        <v>1547</v>
      </c>
      <c r="AV241">
        <v>0</v>
      </c>
      <c r="AW241">
        <v>0</v>
      </c>
      <c r="AX241">
        <v>2225</v>
      </c>
      <c r="AY241">
        <v>5448</v>
      </c>
      <c r="AZ241">
        <v>2007</v>
      </c>
      <c r="BB241" s="3">
        <v>649000</v>
      </c>
      <c r="BC241" t="s">
        <v>78</v>
      </c>
      <c r="BD241">
        <v>0</v>
      </c>
      <c r="BE241">
        <v>1</v>
      </c>
      <c r="BF241">
        <v>0</v>
      </c>
      <c r="BG241" s="3">
        <v>846514.06062424101</v>
      </c>
      <c r="BH241" s="6">
        <f t="shared" si="12"/>
        <v>197514.06062424101</v>
      </c>
      <c r="BI241" s="6">
        <f t="shared" si="13"/>
        <v>361414.06062424101</v>
      </c>
      <c r="BJ241" s="6">
        <f t="shared" si="14"/>
        <v>42325.703031212055</v>
      </c>
      <c r="BL241" s="3">
        <f t="shared" si="15"/>
        <v>24255</v>
      </c>
    </row>
    <row r="242" spans="1:64" hidden="1" x14ac:dyDescent="0.2">
      <c r="A242">
        <v>266</v>
      </c>
      <c r="B242" t="s">
        <v>55</v>
      </c>
      <c r="C242" t="s">
        <v>58</v>
      </c>
      <c r="D242" t="s">
        <v>59</v>
      </c>
      <c r="E242">
        <v>1920</v>
      </c>
      <c r="F242">
        <v>0</v>
      </c>
      <c r="G242">
        <v>3</v>
      </c>
      <c r="H242">
        <v>4638</v>
      </c>
      <c r="I242">
        <v>3092</v>
      </c>
      <c r="J242">
        <v>3092</v>
      </c>
      <c r="K242" t="s">
        <v>60</v>
      </c>
      <c r="L242">
        <v>54</v>
      </c>
      <c r="M242">
        <v>5</v>
      </c>
      <c r="N242">
        <v>3</v>
      </c>
      <c r="O242" t="s">
        <v>760</v>
      </c>
      <c r="P242" t="s">
        <v>62</v>
      </c>
      <c r="Q242" t="s">
        <v>63</v>
      </c>
      <c r="R242" t="s">
        <v>64</v>
      </c>
      <c r="S242" t="s">
        <v>65</v>
      </c>
      <c r="T242" t="s">
        <v>64</v>
      </c>
      <c r="U242" t="s">
        <v>66</v>
      </c>
      <c r="V242" t="s">
        <v>67</v>
      </c>
      <c r="W242" t="s">
        <v>59</v>
      </c>
      <c r="X242">
        <v>617610</v>
      </c>
      <c r="Y242">
        <v>514580</v>
      </c>
      <c r="Z242">
        <v>2263</v>
      </c>
      <c r="AA242" t="s">
        <v>319</v>
      </c>
      <c r="AB242">
        <v>2020</v>
      </c>
      <c r="AC242" t="s">
        <v>585</v>
      </c>
      <c r="AD242" t="s">
        <v>59</v>
      </c>
      <c r="AE242">
        <v>-77.010779999999997</v>
      </c>
      <c r="AF242">
        <v>16140160</v>
      </c>
      <c r="AG242">
        <v>4319</v>
      </c>
      <c r="AH242" s="3">
        <v>1132190</v>
      </c>
      <c r="AI242">
        <v>2020</v>
      </c>
      <c r="AK242" t="s">
        <v>70</v>
      </c>
      <c r="AL242" t="s">
        <v>71</v>
      </c>
      <c r="AN242" t="s">
        <v>761</v>
      </c>
      <c r="AO242" t="s">
        <v>73</v>
      </c>
      <c r="AP242">
        <v>38.915900000000001</v>
      </c>
      <c r="AQ242" t="s">
        <v>762</v>
      </c>
      <c r="AR242">
        <v>20001</v>
      </c>
      <c r="AS242" t="s">
        <v>763</v>
      </c>
      <c r="AT242" t="s">
        <v>59</v>
      </c>
      <c r="AU242" t="s">
        <v>764</v>
      </c>
      <c r="AV242">
        <v>0</v>
      </c>
      <c r="AW242">
        <v>0</v>
      </c>
      <c r="AX242">
        <v>3092</v>
      </c>
      <c r="AY242">
        <v>1007</v>
      </c>
      <c r="AZ242">
        <v>2003</v>
      </c>
      <c r="BA242" t="s">
        <v>77</v>
      </c>
      <c r="BB242" s="3">
        <v>1500000</v>
      </c>
      <c r="BC242" t="s">
        <v>78</v>
      </c>
      <c r="BD242">
        <v>0</v>
      </c>
      <c r="BE242">
        <v>1</v>
      </c>
      <c r="BF242">
        <v>0</v>
      </c>
      <c r="BG242" s="3">
        <v>1366798.1338088801</v>
      </c>
      <c r="BH242" s="6">
        <f t="shared" si="12"/>
        <v>-133201.86619111989</v>
      </c>
      <c r="BI242" s="6">
        <f t="shared" si="13"/>
        <v>234608.13380888011</v>
      </c>
      <c r="BJ242" s="6">
        <f t="shared" si="14"/>
        <v>68339.906690444011</v>
      </c>
      <c r="BK242" t="s">
        <v>1702</v>
      </c>
      <c r="BL242" s="3">
        <f t="shared" si="15"/>
        <v>56609.5</v>
      </c>
    </row>
    <row r="243" spans="1:64" hidden="1" x14ac:dyDescent="0.2">
      <c r="A243">
        <v>141</v>
      </c>
      <c r="B243" t="s">
        <v>55</v>
      </c>
      <c r="C243" t="s">
        <v>97</v>
      </c>
      <c r="D243" t="s">
        <v>59</v>
      </c>
      <c r="E243">
        <v>1968</v>
      </c>
      <c r="F243">
        <v>0</v>
      </c>
      <c r="G243">
        <v>3</v>
      </c>
      <c r="H243">
        <v>4234</v>
      </c>
      <c r="I243">
        <v>4234</v>
      </c>
      <c r="J243">
        <v>3234</v>
      </c>
      <c r="K243" t="s">
        <v>60</v>
      </c>
      <c r="L243">
        <v>4929</v>
      </c>
      <c r="M243">
        <v>4</v>
      </c>
      <c r="N243">
        <v>4.5</v>
      </c>
      <c r="O243" t="s">
        <v>80</v>
      </c>
      <c r="P243" t="s">
        <v>62</v>
      </c>
      <c r="Q243" t="s">
        <v>63</v>
      </c>
      <c r="R243" t="s">
        <v>64</v>
      </c>
      <c r="S243" t="s">
        <v>65</v>
      </c>
      <c r="T243" t="s">
        <v>64</v>
      </c>
      <c r="U243" t="s">
        <v>66</v>
      </c>
      <c r="V243" t="s">
        <v>67</v>
      </c>
      <c r="W243" t="s">
        <v>59</v>
      </c>
      <c r="Z243">
        <v>7800</v>
      </c>
      <c r="AC243" t="s">
        <v>556</v>
      </c>
      <c r="AD243" t="s">
        <v>63</v>
      </c>
      <c r="AE243">
        <v>-77.099609999999998</v>
      </c>
      <c r="AF243">
        <v>16009161</v>
      </c>
      <c r="AG243">
        <v>12994</v>
      </c>
      <c r="AH243" s="3">
        <v>1639590</v>
      </c>
      <c r="AI243">
        <v>2020</v>
      </c>
      <c r="AK243" t="s">
        <v>70</v>
      </c>
      <c r="AL243" t="s">
        <v>71</v>
      </c>
      <c r="AN243" t="s">
        <v>223</v>
      </c>
      <c r="AO243" t="s">
        <v>73</v>
      </c>
      <c r="AP243">
        <v>38.931730000000002</v>
      </c>
      <c r="AQ243" t="s">
        <v>557</v>
      </c>
      <c r="AR243">
        <v>20016</v>
      </c>
      <c r="AS243" t="s">
        <v>558</v>
      </c>
      <c r="AV243">
        <v>1</v>
      </c>
      <c r="AW243">
        <v>1</v>
      </c>
      <c r="AX243">
        <v>4234</v>
      </c>
      <c r="BA243" t="s">
        <v>77</v>
      </c>
      <c r="BB243" s="3">
        <v>1995000</v>
      </c>
      <c r="BC243" t="s">
        <v>88</v>
      </c>
      <c r="BD243">
        <v>0</v>
      </c>
      <c r="BE243">
        <v>1</v>
      </c>
      <c r="BF243">
        <v>0</v>
      </c>
      <c r="BG243" s="3">
        <v>1875471.90101224</v>
      </c>
      <c r="BH243" s="6">
        <f t="shared" si="12"/>
        <v>-119528.09898776002</v>
      </c>
      <c r="BI243" s="6">
        <f t="shared" si="13"/>
        <v>235881.90101223998</v>
      </c>
      <c r="BJ243" s="6">
        <f t="shared" si="14"/>
        <v>93773.595050611999</v>
      </c>
      <c r="BK243" t="s">
        <v>1702</v>
      </c>
      <c r="BL243" s="3">
        <f t="shared" si="15"/>
        <v>81979.5</v>
      </c>
    </row>
    <row r="244" spans="1:64" hidden="1" x14ac:dyDescent="0.2">
      <c r="A244">
        <v>556</v>
      </c>
      <c r="B244" t="s">
        <v>55</v>
      </c>
      <c r="C244" t="s">
        <v>97</v>
      </c>
      <c r="D244" t="s">
        <v>59</v>
      </c>
      <c r="E244">
        <v>1974</v>
      </c>
      <c r="F244">
        <v>1</v>
      </c>
      <c r="G244">
        <v>3</v>
      </c>
      <c r="H244">
        <v>2900</v>
      </c>
      <c r="I244">
        <v>2900</v>
      </c>
      <c r="J244">
        <v>1972</v>
      </c>
      <c r="K244" t="s">
        <v>143</v>
      </c>
      <c r="L244">
        <v>2359</v>
      </c>
      <c r="M244">
        <v>4</v>
      </c>
      <c r="N244">
        <v>3.5</v>
      </c>
      <c r="O244" t="s">
        <v>158</v>
      </c>
      <c r="P244" t="s">
        <v>62</v>
      </c>
      <c r="Q244" t="s">
        <v>63</v>
      </c>
      <c r="R244" t="s">
        <v>64</v>
      </c>
      <c r="S244" t="s">
        <v>155</v>
      </c>
      <c r="T244" t="s">
        <v>64</v>
      </c>
      <c r="U244" t="s">
        <v>66</v>
      </c>
      <c r="V244" t="s">
        <v>67</v>
      </c>
      <c r="W244" t="s">
        <v>59</v>
      </c>
      <c r="X244">
        <v>245900</v>
      </c>
      <c r="Y244">
        <v>742400</v>
      </c>
      <c r="Z244">
        <v>9426</v>
      </c>
      <c r="AB244">
        <v>2021</v>
      </c>
      <c r="AC244" t="s">
        <v>579</v>
      </c>
      <c r="AD244" t="s">
        <v>59</v>
      </c>
      <c r="AE244">
        <v>-77.114419999999996</v>
      </c>
      <c r="AF244">
        <v>10665315</v>
      </c>
      <c r="AG244">
        <v>10179</v>
      </c>
      <c r="AH244" s="3">
        <v>988300</v>
      </c>
      <c r="AI244">
        <v>2021</v>
      </c>
      <c r="AK244" t="s">
        <v>148</v>
      </c>
      <c r="AL244" t="s">
        <v>149</v>
      </c>
      <c r="AO244" t="s">
        <v>150</v>
      </c>
      <c r="AP244">
        <v>38.902769999999997</v>
      </c>
      <c r="AQ244" t="s">
        <v>779</v>
      </c>
      <c r="AR244">
        <v>22207</v>
      </c>
      <c r="AS244" t="s">
        <v>1191</v>
      </c>
      <c r="AU244" t="s">
        <v>1192</v>
      </c>
      <c r="AV244">
        <v>1</v>
      </c>
      <c r="AW244">
        <v>1</v>
      </c>
      <c r="AX244">
        <v>1972</v>
      </c>
      <c r="AY244">
        <v>4019</v>
      </c>
      <c r="BA244" t="s">
        <v>242</v>
      </c>
      <c r="BB244" s="3">
        <v>999000</v>
      </c>
      <c r="BC244" t="s">
        <v>88</v>
      </c>
      <c r="BD244">
        <v>0</v>
      </c>
      <c r="BE244">
        <v>1</v>
      </c>
      <c r="BF244">
        <v>0</v>
      </c>
      <c r="BG244" s="3">
        <v>1195919.5860886199</v>
      </c>
      <c r="BH244" s="6">
        <f t="shared" si="12"/>
        <v>196919.58608861989</v>
      </c>
      <c r="BI244" s="6">
        <f t="shared" si="13"/>
        <v>207619.58608861989</v>
      </c>
      <c r="BJ244" s="6">
        <f t="shared" si="14"/>
        <v>59795.979304430999</v>
      </c>
      <c r="BL244" s="3">
        <f t="shared" si="15"/>
        <v>49415</v>
      </c>
    </row>
    <row r="245" spans="1:64" hidden="1" x14ac:dyDescent="0.2">
      <c r="A245">
        <v>535</v>
      </c>
      <c r="B245" t="s">
        <v>55</v>
      </c>
      <c r="C245" t="s">
        <v>58</v>
      </c>
      <c r="D245" t="s">
        <v>59</v>
      </c>
      <c r="E245">
        <v>1929</v>
      </c>
      <c r="F245">
        <v>1</v>
      </c>
      <c r="G245">
        <v>4</v>
      </c>
      <c r="H245">
        <v>2654</v>
      </c>
      <c r="I245">
        <v>2035</v>
      </c>
      <c r="J245">
        <v>1796</v>
      </c>
      <c r="K245" t="s">
        <v>60</v>
      </c>
      <c r="L245">
        <v>6201</v>
      </c>
      <c r="M245">
        <v>4</v>
      </c>
      <c r="N245">
        <v>2.5</v>
      </c>
      <c r="O245" t="s">
        <v>80</v>
      </c>
      <c r="P245" t="s">
        <v>62</v>
      </c>
      <c r="Q245" t="s">
        <v>59</v>
      </c>
      <c r="R245" t="s">
        <v>81</v>
      </c>
      <c r="S245" t="s">
        <v>82</v>
      </c>
      <c r="U245" t="s">
        <v>66</v>
      </c>
      <c r="V245" t="s">
        <v>67</v>
      </c>
      <c r="W245" t="s">
        <v>59</v>
      </c>
      <c r="X245">
        <v>358650</v>
      </c>
      <c r="Y245">
        <v>550550</v>
      </c>
      <c r="Z245">
        <v>5170</v>
      </c>
      <c r="AB245">
        <v>2020</v>
      </c>
      <c r="AC245" t="s">
        <v>191</v>
      </c>
      <c r="AD245" t="s">
        <v>63</v>
      </c>
      <c r="AE245">
        <v>-77.064909999999998</v>
      </c>
      <c r="AF245">
        <v>16024555</v>
      </c>
      <c r="AG245">
        <v>6869</v>
      </c>
      <c r="AH245" s="3">
        <v>909200</v>
      </c>
      <c r="AI245">
        <v>2020</v>
      </c>
      <c r="AK245" t="s">
        <v>70</v>
      </c>
      <c r="AL245" t="s">
        <v>71</v>
      </c>
      <c r="AN245" t="s">
        <v>128</v>
      </c>
      <c r="AO245" t="s">
        <v>73</v>
      </c>
      <c r="AP245">
        <v>38.971449999999997</v>
      </c>
      <c r="AQ245" t="s">
        <v>1028</v>
      </c>
      <c r="AR245">
        <v>20015</v>
      </c>
      <c r="AS245" t="s">
        <v>1176</v>
      </c>
      <c r="AU245" t="s">
        <v>87</v>
      </c>
      <c r="AV245">
        <v>2</v>
      </c>
      <c r="AW245">
        <v>4</v>
      </c>
      <c r="AX245">
        <v>1844</v>
      </c>
      <c r="AY245">
        <v>2427</v>
      </c>
      <c r="BA245" t="s">
        <v>77</v>
      </c>
      <c r="BB245" s="3">
        <v>1049000</v>
      </c>
      <c r="BC245" t="s">
        <v>88</v>
      </c>
      <c r="BD245">
        <v>0</v>
      </c>
      <c r="BE245">
        <v>1</v>
      </c>
      <c r="BF245">
        <v>0</v>
      </c>
      <c r="BG245" s="3">
        <v>1243885.99681088</v>
      </c>
      <c r="BH245" s="6">
        <f t="shared" si="12"/>
        <v>194885.99681088002</v>
      </c>
      <c r="BI245" s="6">
        <f t="shared" si="13"/>
        <v>334685.99681088002</v>
      </c>
      <c r="BJ245" s="6">
        <f t="shared" si="14"/>
        <v>62194.299840544001</v>
      </c>
      <c r="BL245" s="3">
        <f t="shared" si="15"/>
        <v>45460</v>
      </c>
    </row>
    <row r="246" spans="1:64" hidden="1" x14ac:dyDescent="0.2">
      <c r="A246">
        <v>345</v>
      </c>
      <c r="B246" t="s">
        <v>55</v>
      </c>
      <c r="C246" t="s">
        <v>58</v>
      </c>
      <c r="D246" t="s">
        <v>59</v>
      </c>
      <c r="E246">
        <v>1939</v>
      </c>
      <c r="F246">
        <v>2</v>
      </c>
      <c r="G246">
        <v>4</v>
      </c>
      <c r="H246">
        <v>2800</v>
      </c>
      <c r="I246">
        <v>2702</v>
      </c>
      <c r="J246">
        <v>2050</v>
      </c>
      <c r="K246" t="s">
        <v>60</v>
      </c>
      <c r="L246">
        <v>1734</v>
      </c>
      <c r="M246">
        <v>4</v>
      </c>
      <c r="N246">
        <v>3</v>
      </c>
      <c r="O246" t="s">
        <v>220</v>
      </c>
      <c r="P246" t="s">
        <v>62</v>
      </c>
      <c r="Q246" t="s">
        <v>63</v>
      </c>
      <c r="R246" t="s">
        <v>64</v>
      </c>
      <c r="S246" t="s">
        <v>65</v>
      </c>
      <c r="T246" t="s">
        <v>64</v>
      </c>
      <c r="U246" t="s">
        <v>66</v>
      </c>
      <c r="V246" t="s">
        <v>67</v>
      </c>
      <c r="W246" t="s">
        <v>59</v>
      </c>
      <c r="X246">
        <v>467280</v>
      </c>
      <c r="Y246">
        <v>539600</v>
      </c>
      <c r="Z246">
        <v>7800</v>
      </c>
      <c r="AB246">
        <v>2020</v>
      </c>
      <c r="AC246" t="s">
        <v>69</v>
      </c>
      <c r="AD246" t="s">
        <v>63</v>
      </c>
      <c r="AE246">
        <v>-77.040459999999996</v>
      </c>
      <c r="AF246">
        <v>16038043</v>
      </c>
      <c r="AG246">
        <v>7583</v>
      </c>
      <c r="AH246" s="3">
        <v>1006880</v>
      </c>
      <c r="AI246">
        <v>2020</v>
      </c>
      <c r="AK246" t="s">
        <v>70</v>
      </c>
      <c r="AL246" t="s">
        <v>71</v>
      </c>
      <c r="AN246" t="s">
        <v>481</v>
      </c>
      <c r="AO246" t="s">
        <v>73</v>
      </c>
      <c r="AP246">
        <v>38.941699999999997</v>
      </c>
      <c r="AQ246" t="s">
        <v>886</v>
      </c>
      <c r="AR246">
        <v>20011</v>
      </c>
      <c r="AS246" t="s">
        <v>887</v>
      </c>
      <c r="AU246" t="s">
        <v>888</v>
      </c>
      <c r="AV246">
        <v>2</v>
      </c>
      <c r="AW246">
        <v>2</v>
      </c>
      <c r="AX246">
        <v>2702</v>
      </c>
      <c r="AY246">
        <v>5317</v>
      </c>
      <c r="BA246" t="s">
        <v>77</v>
      </c>
      <c r="BB246" s="3">
        <v>1349000</v>
      </c>
      <c r="BC246" t="s">
        <v>88</v>
      </c>
      <c r="BD246">
        <v>0</v>
      </c>
      <c r="BE246">
        <v>1</v>
      </c>
      <c r="BF246">
        <v>0</v>
      </c>
      <c r="BG246" s="3">
        <v>1250659.41768339</v>
      </c>
      <c r="BH246" s="6">
        <f t="shared" si="12"/>
        <v>-98340.582316610031</v>
      </c>
      <c r="BI246" s="6">
        <f t="shared" si="13"/>
        <v>243779.41768338997</v>
      </c>
      <c r="BJ246" s="6">
        <f t="shared" si="14"/>
        <v>62532.970884169503</v>
      </c>
      <c r="BK246" t="s">
        <v>1702</v>
      </c>
      <c r="BL246" s="3">
        <f t="shared" si="15"/>
        <v>50344</v>
      </c>
    </row>
    <row r="247" spans="1:64" hidden="1" x14ac:dyDescent="0.2">
      <c r="A247">
        <v>659</v>
      </c>
      <c r="B247" t="s">
        <v>55</v>
      </c>
      <c r="C247" t="s">
        <v>306</v>
      </c>
      <c r="D247" t="s">
        <v>59</v>
      </c>
      <c r="E247">
        <v>1923</v>
      </c>
      <c r="F247">
        <v>1</v>
      </c>
      <c r="G247">
        <v>3</v>
      </c>
      <c r="H247">
        <v>2288</v>
      </c>
      <c r="I247">
        <v>1584</v>
      </c>
      <c r="J247">
        <v>1584</v>
      </c>
      <c r="K247" t="s">
        <v>60</v>
      </c>
      <c r="L247">
        <v>4700</v>
      </c>
      <c r="M247">
        <v>4</v>
      </c>
      <c r="N247">
        <v>1.5</v>
      </c>
      <c r="O247" t="s">
        <v>114</v>
      </c>
      <c r="P247" t="s">
        <v>62</v>
      </c>
      <c r="Q247" t="s">
        <v>59</v>
      </c>
      <c r="R247" t="s">
        <v>64</v>
      </c>
      <c r="S247" t="s">
        <v>82</v>
      </c>
      <c r="T247" t="s">
        <v>64</v>
      </c>
      <c r="U247" t="s">
        <v>66</v>
      </c>
      <c r="V247" t="s">
        <v>67</v>
      </c>
      <c r="W247" t="s">
        <v>59</v>
      </c>
      <c r="X247">
        <v>299680</v>
      </c>
      <c r="Y247">
        <v>514460</v>
      </c>
      <c r="Z247">
        <v>3171</v>
      </c>
      <c r="AA247" t="s">
        <v>936</v>
      </c>
      <c r="AB247">
        <v>2020</v>
      </c>
      <c r="AC247" t="s">
        <v>138</v>
      </c>
      <c r="AD247" t="s">
        <v>63</v>
      </c>
      <c r="AE247">
        <v>-77.092619999999997</v>
      </c>
      <c r="AF247">
        <v>16010755</v>
      </c>
      <c r="AG247">
        <v>3037</v>
      </c>
      <c r="AH247" s="3">
        <v>814140</v>
      </c>
      <c r="AI247">
        <v>2020</v>
      </c>
      <c r="AK247" t="s">
        <v>70</v>
      </c>
      <c r="AL247" t="s">
        <v>71</v>
      </c>
      <c r="AN247" t="s">
        <v>796</v>
      </c>
      <c r="AO247" t="s">
        <v>73</v>
      </c>
      <c r="AP247">
        <v>38.942819999999998</v>
      </c>
      <c r="AQ247" t="s">
        <v>257</v>
      </c>
      <c r="AR247">
        <v>20016</v>
      </c>
      <c r="AS247" t="s">
        <v>1340</v>
      </c>
      <c r="AT247" t="s">
        <v>59</v>
      </c>
      <c r="AU247" t="s">
        <v>1341</v>
      </c>
      <c r="AV247">
        <v>0</v>
      </c>
      <c r="AW247">
        <v>0</v>
      </c>
      <c r="AX247">
        <v>1584</v>
      </c>
      <c r="AY247">
        <v>2346</v>
      </c>
      <c r="BA247" t="s">
        <v>77</v>
      </c>
      <c r="BB247" s="3">
        <v>899500</v>
      </c>
      <c r="BC247" t="s">
        <v>88</v>
      </c>
      <c r="BD247">
        <v>0</v>
      </c>
      <c r="BE247">
        <v>1</v>
      </c>
      <c r="BF247">
        <v>0</v>
      </c>
      <c r="BG247" s="3">
        <v>1092416.7653242301</v>
      </c>
      <c r="BH247" s="6">
        <f t="shared" si="12"/>
        <v>192916.76532423007</v>
      </c>
      <c r="BI247" s="6">
        <f t="shared" si="13"/>
        <v>278276.76532423007</v>
      </c>
      <c r="BJ247" s="6">
        <f t="shared" si="14"/>
        <v>54620.838266211504</v>
      </c>
      <c r="BL247" s="3">
        <f t="shared" si="15"/>
        <v>40707</v>
      </c>
    </row>
    <row r="248" spans="1:64" hidden="1" x14ac:dyDescent="0.2">
      <c r="A248">
        <v>611</v>
      </c>
      <c r="B248" t="s">
        <v>55</v>
      </c>
      <c r="C248" t="s">
        <v>58</v>
      </c>
      <c r="D248" t="s">
        <v>59</v>
      </c>
      <c r="E248">
        <v>1933</v>
      </c>
      <c r="F248">
        <v>1</v>
      </c>
      <c r="G248">
        <v>3</v>
      </c>
      <c r="H248">
        <v>2280</v>
      </c>
      <c r="I248">
        <v>1938</v>
      </c>
      <c r="J248">
        <v>1598</v>
      </c>
      <c r="K248" t="s">
        <v>113</v>
      </c>
      <c r="L248">
        <v>7409</v>
      </c>
      <c r="M248">
        <v>3</v>
      </c>
      <c r="N248">
        <v>3</v>
      </c>
      <c r="O248" t="s">
        <v>1166</v>
      </c>
      <c r="P248" t="s">
        <v>62</v>
      </c>
      <c r="Q248" t="s">
        <v>63</v>
      </c>
      <c r="R248" t="s">
        <v>64</v>
      </c>
      <c r="S248" t="s">
        <v>221</v>
      </c>
      <c r="T248" t="s">
        <v>64</v>
      </c>
      <c r="U248" t="s">
        <v>66</v>
      </c>
      <c r="V248" t="s">
        <v>67</v>
      </c>
      <c r="W248" t="s">
        <v>59</v>
      </c>
      <c r="X248">
        <v>242300</v>
      </c>
      <c r="Y248">
        <v>642500</v>
      </c>
      <c r="Z248">
        <v>5796</v>
      </c>
      <c r="AB248">
        <v>2021</v>
      </c>
      <c r="AC248" t="s">
        <v>115</v>
      </c>
      <c r="AD248" t="s">
        <v>59</v>
      </c>
      <c r="AE248">
        <v>-77.082040000000006</v>
      </c>
      <c r="AF248">
        <v>13864772</v>
      </c>
      <c r="AG248">
        <v>10118</v>
      </c>
      <c r="AH248" s="3">
        <v>884800</v>
      </c>
      <c r="AI248">
        <v>2021</v>
      </c>
      <c r="AK248" t="s">
        <v>116</v>
      </c>
      <c r="AL248" t="s">
        <v>117</v>
      </c>
      <c r="AM248" t="s">
        <v>417</v>
      </c>
      <c r="AN248" t="s">
        <v>790</v>
      </c>
      <c r="AO248" t="s">
        <v>128</v>
      </c>
      <c r="AP248">
        <v>38.984059999999999</v>
      </c>
      <c r="AQ248" t="s">
        <v>1267</v>
      </c>
      <c r="AR248">
        <v>20815</v>
      </c>
      <c r="AS248" t="s">
        <v>1268</v>
      </c>
      <c r="AU248" t="s">
        <v>1269</v>
      </c>
      <c r="AV248">
        <v>0</v>
      </c>
      <c r="AW248">
        <v>0</v>
      </c>
      <c r="AX248">
        <v>1938</v>
      </c>
      <c r="AY248">
        <v>5047</v>
      </c>
      <c r="BB248" s="3">
        <v>950000</v>
      </c>
      <c r="BC248" t="s">
        <v>88</v>
      </c>
      <c r="BD248">
        <v>0</v>
      </c>
      <c r="BE248">
        <v>1</v>
      </c>
      <c r="BF248">
        <v>0</v>
      </c>
      <c r="BG248" s="3">
        <v>1137514.7146914001</v>
      </c>
      <c r="BH248" s="6">
        <f t="shared" si="12"/>
        <v>187514.71469140006</v>
      </c>
      <c r="BI248" s="6">
        <f t="shared" si="13"/>
        <v>252714.71469140006</v>
      </c>
      <c r="BJ248" s="6">
        <f t="shared" si="14"/>
        <v>56875.735734570007</v>
      </c>
      <c r="BL248" s="3">
        <f t="shared" si="15"/>
        <v>44240</v>
      </c>
    </row>
    <row r="249" spans="1:64" hidden="1" x14ac:dyDescent="0.2">
      <c r="A249">
        <v>702</v>
      </c>
      <c r="B249" t="s">
        <v>54</v>
      </c>
      <c r="D249" t="s">
        <v>59</v>
      </c>
      <c r="E249">
        <v>1925</v>
      </c>
      <c r="F249">
        <v>0</v>
      </c>
      <c r="G249">
        <v>3</v>
      </c>
      <c r="H249">
        <v>1650</v>
      </c>
      <c r="I249">
        <v>1350</v>
      </c>
      <c r="J249">
        <v>1350</v>
      </c>
      <c r="K249" t="s">
        <v>60</v>
      </c>
      <c r="L249">
        <v>802</v>
      </c>
      <c r="M249">
        <v>3</v>
      </c>
      <c r="N249">
        <v>3.5</v>
      </c>
      <c r="P249" t="s">
        <v>62</v>
      </c>
      <c r="Q249" t="s">
        <v>63</v>
      </c>
      <c r="R249" t="s">
        <v>64</v>
      </c>
      <c r="S249" t="s">
        <v>65</v>
      </c>
      <c r="T249" t="s">
        <v>154</v>
      </c>
      <c r="U249" t="s">
        <v>66</v>
      </c>
      <c r="V249" t="s">
        <v>67</v>
      </c>
      <c r="W249" t="s">
        <v>59</v>
      </c>
      <c r="X249">
        <v>122840</v>
      </c>
      <c r="Y249">
        <v>366830</v>
      </c>
      <c r="Z249">
        <v>1440</v>
      </c>
      <c r="AA249" t="s">
        <v>68</v>
      </c>
      <c r="AB249">
        <v>2020</v>
      </c>
      <c r="AC249" t="s">
        <v>727</v>
      </c>
      <c r="AD249" t="s">
        <v>63</v>
      </c>
      <c r="AE249">
        <v>-77.023920000000004</v>
      </c>
      <c r="AF249">
        <v>16123197</v>
      </c>
      <c r="AG249">
        <v>4011</v>
      </c>
      <c r="AH249" s="3">
        <v>489670</v>
      </c>
      <c r="AI249">
        <v>2020</v>
      </c>
      <c r="AK249" t="s">
        <v>70</v>
      </c>
      <c r="AL249" t="s">
        <v>71</v>
      </c>
      <c r="AN249" t="s">
        <v>1019</v>
      </c>
      <c r="AO249" t="s">
        <v>73</v>
      </c>
      <c r="AP249">
        <v>38.948869999999999</v>
      </c>
      <c r="AQ249" t="s">
        <v>1392</v>
      </c>
      <c r="AR249">
        <v>20011</v>
      </c>
      <c r="AS249" t="s">
        <v>1393</v>
      </c>
      <c r="AT249" t="s">
        <v>59</v>
      </c>
      <c r="AU249" t="s">
        <v>131</v>
      </c>
      <c r="AV249">
        <v>0</v>
      </c>
      <c r="AW249">
        <v>0</v>
      </c>
      <c r="AX249">
        <v>1082</v>
      </c>
      <c r="AY249">
        <v>4514</v>
      </c>
      <c r="AZ249">
        <v>2021</v>
      </c>
      <c r="BB249" s="3">
        <v>849500</v>
      </c>
      <c r="BC249" t="s">
        <v>78</v>
      </c>
      <c r="BD249">
        <v>1</v>
      </c>
      <c r="BE249">
        <v>0</v>
      </c>
      <c r="BF249">
        <v>0</v>
      </c>
      <c r="BG249" s="3">
        <v>1036663.19847762</v>
      </c>
      <c r="BH249" s="6">
        <f t="shared" si="12"/>
        <v>187163.19847762003</v>
      </c>
      <c r="BI249" s="6">
        <f t="shared" si="13"/>
        <v>546993.19847762003</v>
      </c>
      <c r="BJ249" s="6">
        <f t="shared" si="14"/>
        <v>51833.159923881001</v>
      </c>
      <c r="BL249" s="3">
        <f t="shared" si="15"/>
        <v>24483.5</v>
      </c>
    </row>
    <row r="250" spans="1:64" hidden="1" x14ac:dyDescent="0.2">
      <c r="A250">
        <v>656</v>
      </c>
      <c r="B250" t="s">
        <v>55</v>
      </c>
      <c r="C250" t="s">
        <v>58</v>
      </c>
      <c r="D250" t="s">
        <v>59</v>
      </c>
      <c r="E250">
        <v>1949</v>
      </c>
      <c r="F250">
        <v>1</v>
      </c>
      <c r="G250">
        <v>3</v>
      </c>
      <c r="H250">
        <v>2720</v>
      </c>
      <c r="I250">
        <v>2620</v>
      </c>
      <c r="J250">
        <v>1888</v>
      </c>
      <c r="K250" t="s">
        <v>60</v>
      </c>
      <c r="L250">
        <v>1428</v>
      </c>
      <c r="M250">
        <v>4</v>
      </c>
      <c r="N250">
        <v>2.5</v>
      </c>
      <c r="O250" t="s">
        <v>80</v>
      </c>
      <c r="P250" t="s">
        <v>62</v>
      </c>
      <c r="Q250" t="s">
        <v>63</v>
      </c>
      <c r="R250" t="s">
        <v>64</v>
      </c>
      <c r="S250" t="s">
        <v>65</v>
      </c>
      <c r="T250" t="s">
        <v>64</v>
      </c>
      <c r="U250" t="s">
        <v>66</v>
      </c>
      <c r="V250" t="s">
        <v>67</v>
      </c>
      <c r="W250" t="s">
        <v>59</v>
      </c>
      <c r="X250">
        <v>270050</v>
      </c>
      <c r="Y250">
        <v>333930</v>
      </c>
      <c r="Z250">
        <v>4669</v>
      </c>
      <c r="AB250">
        <v>2020</v>
      </c>
      <c r="AC250" t="s">
        <v>164</v>
      </c>
      <c r="AD250" t="s">
        <v>63</v>
      </c>
      <c r="AE250">
        <v>-77.034809999999993</v>
      </c>
      <c r="AF250">
        <v>16040833</v>
      </c>
      <c r="AG250">
        <v>2197</v>
      </c>
      <c r="AH250" s="3">
        <v>603980</v>
      </c>
      <c r="AI250">
        <v>2020</v>
      </c>
      <c r="AK250" t="s">
        <v>70</v>
      </c>
      <c r="AL250" t="s">
        <v>71</v>
      </c>
      <c r="AN250" t="s">
        <v>710</v>
      </c>
      <c r="AO250" t="s">
        <v>73</v>
      </c>
      <c r="AP250">
        <v>38.97128</v>
      </c>
      <c r="AQ250" t="s">
        <v>1332</v>
      </c>
      <c r="AR250">
        <v>20012</v>
      </c>
      <c r="AS250" t="s">
        <v>1333</v>
      </c>
      <c r="AU250" t="s">
        <v>1069</v>
      </c>
      <c r="AV250">
        <v>0</v>
      </c>
      <c r="AW250">
        <v>0</v>
      </c>
      <c r="AX250">
        <v>2620</v>
      </c>
      <c r="AY250">
        <v>2846</v>
      </c>
      <c r="BA250" t="s">
        <v>77</v>
      </c>
      <c r="BB250" s="3">
        <v>899990</v>
      </c>
      <c r="BC250" t="s">
        <v>78</v>
      </c>
      <c r="BD250">
        <v>0</v>
      </c>
      <c r="BE250">
        <v>1</v>
      </c>
      <c r="BF250">
        <v>0</v>
      </c>
      <c r="BG250" s="3">
        <v>1085407.03550037</v>
      </c>
      <c r="BH250" s="6">
        <f t="shared" si="12"/>
        <v>185417.03550036997</v>
      </c>
      <c r="BI250" s="6">
        <f t="shared" si="13"/>
        <v>481427.03550036997</v>
      </c>
      <c r="BJ250" s="6">
        <f t="shared" si="14"/>
        <v>54270.351775018498</v>
      </c>
      <c r="BL250" s="3">
        <f t="shared" si="15"/>
        <v>30199</v>
      </c>
    </row>
    <row r="251" spans="1:64" hidden="1" x14ac:dyDescent="0.2">
      <c r="A251">
        <v>277</v>
      </c>
      <c r="B251" t="s">
        <v>163</v>
      </c>
      <c r="C251" t="s">
        <v>58</v>
      </c>
      <c r="D251" t="s">
        <v>59</v>
      </c>
      <c r="E251">
        <v>1911</v>
      </c>
      <c r="F251">
        <v>1</v>
      </c>
      <c r="G251">
        <v>3</v>
      </c>
      <c r="H251">
        <v>3402</v>
      </c>
      <c r="I251">
        <v>3402</v>
      </c>
      <c r="J251">
        <v>2268</v>
      </c>
      <c r="K251" t="s">
        <v>60</v>
      </c>
      <c r="L251">
        <v>3639</v>
      </c>
      <c r="M251">
        <v>6</v>
      </c>
      <c r="N251">
        <v>6</v>
      </c>
      <c r="O251" t="s">
        <v>80</v>
      </c>
      <c r="P251" t="s">
        <v>62</v>
      </c>
      <c r="Q251" t="s">
        <v>59</v>
      </c>
      <c r="R251" t="s">
        <v>154</v>
      </c>
      <c r="S251" t="s">
        <v>784</v>
      </c>
      <c r="T251" t="s">
        <v>154</v>
      </c>
      <c r="U251" t="s">
        <v>359</v>
      </c>
      <c r="V251" t="s">
        <v>67</v>
      </c>
      <c r="W251" t="s">
        <v>59</v>
      </c>
      <c r="X251">
        <v>798740</v>
      </c>
      <c r="Y251">
        <v>457150</v>
      </c>
      <c r="Z251">
        <v>1942</v>
      </c>
      <c r="AA251" t="s">
        <v>68</v>
      </c>
      <c r="AB251">
        <v>2020</v>
      </c>
      <c r="AC251" t="s">
        <v>785</v>
      </c>
      <c r="AD251" t="s">
        <v>59</v>
      </c>
      <c r="AE251">
        <v>-77.024929999999998</v>
      </c>
      <c r="AF251">
        <v>16046448</v>
      </c>
      <c r="AG251">
        <v>10354</v>
      </c>
      <c r="AH251" s="3">
        <v>1255890</v>
      </c>
      <c r="AI251">
        <v>2020</v>
      </c>
      <c r="AK251" t="s">
        <v>70</v>
      </c>
      <c r="AL251" t="s">
        <v>71</v>
      </c>
      <c r="AN251" t="s">
        <v>534</v>
      </c>
      <c r="AO251" t="s">
        <v>73</v>
      </c>
      <c r="AP251">
        <v>38.935029999999998</v>
      </c>
      <c r="AQ251" t="s">
        <v>786</v>
      </c>
      <c r="AR251">
        <v>20010</v>
      </c>
      <c r="AS251" t="s">
        <v>787</v>
      </c>
      <c r="AT251" t="s">
        <v>59</v>
      </c>
      <c r="AU251" t="s">
        <v>788</v>
      </c>
      <c r="AV251">
        <v>0</v>
      </c>
      <c r="AW251">
        <v>0</v>
      </c>
      <c r="AX251">
        <v>3148</v>
      </c>
      <c r="AY251">
        <v>1503</v>
      </c>
      <c r="AZ251">
        <v>2013</v>
      </c>
      <c r="BB251" s="3">
        <v>1499000</v>
      </c>
      <c r="BC251" t="s">
        <v>78</v>
      </c>
      <c r="BD251">
        <v>0</v>
      </c>
      <c r="BE251">
        <v>0</v>
      </c>
      <c r="BF251">
        <v>0</v>
      </c>
      <c r="BG251" s="3">
        <v>1683796.22463276</v>
      </c>
      <c r="BH251" s="6">
        <f t="shared" si="12"/>
        <v>184796.22463276004</v>
      </c>
      <c r="BI251" s="6">
        <f t="shared" si="13"/>
        <v>427906.22463276004</v>
      </c>
      <c r="BJ251" s="6">
        <f t="shared" si="14"/>
        <v>84189.811231638014</v>
      </c>
      <c r="BL251" s="3">
        <f t="shared" si="15"/>
        <v>62794.5</v>
      </c>
    </row>
    <row r="252" spans="1:64" hidden="1" x14ac:dyDescent="0.2">
      <c r="A252">
        <v>534</v>
      </c>
      <c r="B252" t="s">
        <v>163</v>
      </c>
      <c r="C252" t="s">
        <v>185</v>
      </c>
      <c r="D252" t="s">
        <v>59</v>
      </c>
      <c r="E252">
        <v>1900</v>
      </c>
      <c r="F252">
        <v>6</v>
      </c>
      <c r="G252">
        <v>4</v>
      </c>
      <c r="H252">
        <v>2710</v>
      </c>
      <c r="I252">
        <v>2710</v>
      </c>
      <c r="J252">
        <v>2302</v>
      </c>
      <c r="K252" t="s">
        <v>60</v>
      </c>
      <c r="L252">
        <v>1908</v>
      </c>
      <c r="M252">
        <v>3</v>
      </c>
      <c r="N252">
        <v>3.5</v>
      </c>
      <c r="O252" t="s">
        <v>1172</v>
      </c>
      <c r="P252" t="s">
        <v>62</v>
      </c>
      <c r="Q252" t="s">
        <v>63</v>
      </c>
      <c r="R252" t="s">
        <v>154</v>
      </c>
      <c r="S252" t="s">
        <v>1173</v>
      </c>
      <c r="T252" t="s">
        <v>64</v>
      </c>
      <c r="U252" t="s">
        <v>66</v>
      </c>
      <c r="V252" t="s">
        <v>67</v>
      </c>
      <c r="W252" t="s">
        <v>59</v>
      </c>
      <c r="X252">
        <v>319430</v>
      </c>
      <c r="Y252">
        <v>167830</v>
      </c>
      <c r="Z252">
        <v>719</v>
      </c>
      <c r="AA252" t="s">
        <v>68</v>
      </c>
      <c r="AB252">
        <v>2012</v>
      </c>
      <c r="AC252">
        <v>1</v>
      </c>
      <c r="AD252" t="s">
        <v>63</v>
      </c>
      <c r="AE252">
        <v>-77.02028</v>
      </c>
      <c r="AF252">
        <v>16052086</v>
      </c>
      <c r="AG252">
        <v>4142</v>
      </c>
      <c r="AH252" s="3">
        <v>487260</v>
      </c>
      <c r="AI252">
        <v>2012</v>
      </c>
      <c r="AK252" t="s">
        <v>70</v>
      </c>
      <c r="AL252" t="s">
        <v>71</v>
      </c>
      <c r="AN252" t="s">
        <v>904</v>
      </c>
      <c r="AO252" t="s">
        <v>73</v>
      </c>
      <c r="AP252">
        <v>38.916069999999998</v>
      </c>
      <c r="AQ252" t="s">
        <v>1093</v>
      </c>
      <c r="AR252">
        <v>20001</v>
      </c>
      <c r="AS252" t="s">
        <v>1174</v>
      </c>
      <c r="AU252" t="s">
        <v>1175</v>
      </c>
      <c r="AV252">
        <v>0</v>
      </c>
      <c r="AW252">
        <v>0</v>
      </c>
      <c r="AX252">
        <v>2710</v>
      </c>
      <c r="BB252" s="3">
        <v>1049000</v>
      </c>
      <c r="BC252" t="s">
        <v>78</v>
      </c>
      <c r="BD252">
        <v>0</v>
      </c>
      <c r="BE252">
        <v>0</v>
      </c>
      <c r="BF252">
        <v>0</v>
      </c>
      <c r="BG252" s="3">
        <v>1233784.8448912201</v>
      </c>
      <c r="BH252" s="6">
        <f t="shared" si="12"/>
        <v>184784.8448912201</v>
      </c>
      <c r="BI252" s="6">
        <f t="shared" si="13"/>
        <v>746524.8448912201</v>
      </c>
      <c r="BJ252" s="6">
        <f t="shared" si="14"/>
        <v>61689.242244561006</v>
      </c>
      <c r="BL252" s="3">
        <f t="shared" si="15"/>
        <v>24363</v>
      </c>
    </row>
    <row r="253" spans="1:64" hidden="1" x14ac:dyDescent="0.2">
      <c r="A253">
        <v>713</v>
      </c>
      <c r="B253" t="s">
        <v>55</v>
      </c>
      <c r="C253" t="s">
        <v>1408</v>
      </c>
      <c r="D253" t="s">
        <v>59</v>
      </c>
      <c r="E253">
        <v>1941</v>
      </c>
      <c r="F253">
        <v>1</v>
      </c>
      <c r="G253">
        <v>3</v>
      </c>
      <c r="H253">
        <v>1993</v>
      </c>
      <c r="I253">
        <v>1527</v>
      </c>
      <c r="J253">
        <v>1372</v>
      </c>
      <c r="K253" t="s">
        <v>60</v>
      </c>
      <c r="L253">
        <v>6005</v>
      </c>
      <c r="M253">
        <v>4</v>
      </c>
      <c r="N253">
        <v>3.5</v>
      </c>
      <c r="O253" t="s">
        <v>80</v>
      </c>
      <c r="P253" t="s">
        <v>62</v>
      </c>
      <c r="Q253" t="s">
        <v>59</v>
      </c>
      <c r="R253" t="s">
        <v>154</v>
      </c>
      <c r="S253" t="s">
        <v>221</v>
      </c>
      <c r="T253" t="s">
        <v>64</v>
      </c>
      <c r="U253" t="s">
        <v>66</v>
      </c>
      <c r="V253" t="s">
        <v>67</v>
      </c>
      <c r="W253" t="s">
        <v>59</v>
      </c>
      <c r="X253">
        <v>139860</v>
      </c>
      <c r="Y253">
        <v>285420</v>
      </c>
      <c r="Z253">
        <v>2608</v>
      </c>
      <c r="AA253" t="s">
        <v>1409</v>
      </c>
      <c r="AB253">
        <v>2020</v>
      </c>
      <c r="AC253" t="s">
        <v>164</v>
      </c>
      <c r="AD253" t="s">
        <v>63</v>
      </c>
      <c r="AE253">
        <v>-77.00421</v>
      </c>
      <c r="AF253">
        <v>16066026</v>
      </c>
      <c r="AG253">
        <v>3589</v>
      </c>
      <c r="AH253" s="3">
        <v>425280</v>
      </c>
      <c r="AI253">
        <v>2020</v>
      </c>
      <c r="AK253" t="s">
        <v>70</v>
      </c>
      <c r="AL253" t="s">
        <v>71</v>
      </c>
      <c r="AN253" t="s">
        <v>1410</v>
      </c>
      <c r="AO253" t="s">
        <v>73</v>
      </c>
      <c r="AP253">
        <v>38.962980000000002</v>
      </c>
      <c r="AQ253" t="s">
        <v>786</v>
      </c>
      <c r="AR253">
        <v>20011</v>
      </c>
      <c r="AS253" t="s">
        <v>1411</v>
      </c>
      <c r="AU253" t="s">
        <v>1412</v>
      </c>
      <c r="AV253">
        <v>0</v>
      </c>
      <c r="AW253">
        <v>2</v>
      </c>
      <c r="AX253">
        <v>1397</v>
      </c>
      <c r="AY253">
        <v>1535</v>
      </c>
      <c r="AZ253">
        <v>2020</v>
      </c>
      <c r="BA253" t="s">
        <v>913</v>
      </c>
      <c r="BB253" s="3">
        <v>825000</v>
      </c>
      <c r="BC253" t="s">
        <v>78</v>
      </c>
      <c r="BD253">
        <v>0</v>
      </c>
      <c r="BE253">
        <v>1</v>
      </c>
      <c r="BF253">
        <v>0</v>
      </c>
      <c r="BG253" s="3">
        <v>1004177.79650685</v>
      </c>
      <c r="BH253" s="6">
        <f t="shared" si="12"/>
        <v>179177.79650685005</v>
      </c>
      <c r="BI253" s="6">
        <f t="shared" si="13"/>
        <v>578897.79650685005</v>
      </c>
      <c r="BJ253" s="6">
        <f t="shared" si="14"/>
        <v>50208.889825342507</v>
      </c>
      <c r="BL253" s="3">
        <f t="shared" si="15"/>
        <v>21264</v>
      </c>
    </row>
    <row r="254" spans="1:64" hidden="1" x14ac:dyDescent="0.2">
      <c r="A254">
        <v>587</v>
      </c>
      <c r="B254" t="s">
        <v>55</v>
      </c>
      <c r="C254" t="s">
        <v>58</v>
      </c>
      <c r="D254" t="s">
        <v>59</v>
      </c>
      <c r="E254">
        <v>1941</v>
      </c>
      <c r="F254">
        <v>1</v>
      </c>
      <c r="G254">
        <v>3</v>
      </c>
      <c r="H254">
        <v>1854</v>
      </c>
      <c r="I254">
        <v>1854</v>
      </c>
      <c r="J254">
        <v>1362</v>
      </c>
      <c r="K254" t="s">
        <v>113</v>
      </c>
      <c r="L254">
        <v>5705</v>
      </c>
      <c r="M254">
        <v>3</v>
      </c>
      <c r="N254">
        <v>2.5</v>
      </c>
      <c r="O254" t="s">
        <v>80</v>
      </c>
      <c r="P254" t="s">
        <v>62</v>
      </c>
      <c r="Q254" t="s">
        <v>63</v>
      </c>
      <c r="R254" t="s">
        <v>64</v>
      </c>
      <c r="S254" t="s">
        <v>65</v>
      </c>
      <c r="T254" t="s">
        <v>64</v>
      </c>
      <c r="U254" t="s">
        <v>66</v>
      </c>
      <c r="V254" t="s">
        <v>67</v>
      </c>
      <c r="W254" t="s">
        <v>59</v>
      </c>
      <c r="X254">
        <v>168600</v>
      </c>
      <c r="Y254">
        <v>597200</v>
      </c>
      <c r="Z254">
        <v>7200</v>
      </c>
      <c r="AA254" t="s">
        <v>380</v>
      </c>
      <c r="AB254">
        <v>2021</v>
      </c>
      <c r="AC254" t="s">
        <v>115</v>
      </c>
      <c r="AD254" t="s">
        <v>59</v>
      </c>
      <c r="AE254">
        <v>-77.122529999999998</v>
      </c>
      <c r="AF254">
        <v>13870177</v>
      </c>
      <c r="AG254">
        <v>8798</v>
      </c>
      <c r="AH254" s="3">
        <v>762333</v>
      </c>
      <c r="AI254">
        <v>2021</v>
      </c>
      <c r="AK254" t="s">
        <v>116</v>
      </c>
      <c r="AL254" t="s">
        <v>117</v>
      </c>
      <c r="AN254" t="s">
        <v>1233</v>
      </c>
      <c r="AO254" t="s">
        <v>119</v>
      </c>
      <c r="AP254">
        <v>38.9666</v>
      </c>
      <c r="AQ254" t="s">
        <v>1243</v>
      </c>
      <c r="AR254">
        <v>20816</v>
      </c>
      <c r="AS254" t="s">
        <v>1244</v>
      </c>
      <c r="AT254" t="s">
        <v>59</v>
      </c>
      <c r="AU254" t="s">
        <v>709</v>
      </c>
      <c r="AV254">
        <v>0</v>
      </c>
      <c r="AW254">
        <v>0</v>
      </c>
      <c r="AX254">
        <v>1670</v>
      </c>
      <c r="AY254">
        <v>2049</v>
      </c>
      <c r="AZ254">
        <v>2021</v>
      </c>
      <c r="BB254" s="3">
        <v>975000</v>
      </c>
      <c r="BC254" t="s">
        <v>88</v>
      </c>
      <c r="BD254">
        <v>0</v>
      </c>
      <c r="BE254">
        <v>1</v>
      </c>
      <c r="BF254">
        <v>0</v>
      </c>
      <c r="BG254" s="3">
        <v>1153757.3654749</v>
      </c>
      <c r="BH254" s="6">
        <f t="shared" si="12"/>
        <v>178757.3654749</v>
      </c>
      <c r="BI254" s="6">
        <f t="shared" si="13"/>
        <v>391424.3654749</v>
      </c>
      <c r="BJ254" s="6">
        <f t="shared" si="14"/>
        <v>57687.868273745</v>
      </c>
      <c r="BL254" s="3">
        <f t="shared" si="15"/>
        <v>38116.65</v>
      </c>
    </row>
    <row r="255" spans="1:64" hidden="1" x14ac:dyDescent="0.2">
      <c r="A255">
        <v>490</v>
      </c>
      <c r="B255" t="s">
        <v>54</v>
      </c>
      <c r="C255" t="s">
        <v>373</v>
      </c>
      <c r="D255" t="s">
        <v>59</v>
      </c>
      <c r="E255">
        <v>1926</v>
      </c>
      <c r="F255">
        <v>1</v>
      </c>
      <c r="G255">
        <v>3</v>
      </c>
      <c r="H255">
        <v>2430</v>
      </c>
      <c r="I255">
        <v>2120</v>
      </c>
      <c r="J255">
        <v>1640</v>
      </c>
      <c r="K255" t="s">
        <v>60</v>
      </c>
      <c r="L255">
        <v>1704</v>
      </c>
      <c r="M255">
        <v>4</v>
      </c>
      <c r="N255">
        <v>3</v>
      </c>
      <c r="O255" t="s">
        <v>466</v>
      </c>
      <c r="P255" t="s">
        <v>62</v>
      </c>
      <c r="Q255" t="s">
        <v>59</v>
      </c>
      <c r="R255" t="s">
        <v>245</v>
      </c>
      <c r="S255" t="s">
        <v>1109</v>
      </c>
      <c r="T255" t="s">
        <v>64</v>
      </c>
      <c r="U255" t="s">
        <v>1113</v>
      </c>
      <c r="V255" t="s">
        <v>67</v>
      </c>
      <c r="W255" t="s">
        <v>59</v>
      </c>
      <c r="X255">
        <v>311350</v>
      </c>
      <c r="Y255">
        <v>538040</v>
      </c>
      <c r="Z255">
        <v>2000</v>
      </c>
      <c r="AA255" t="s">
        <v>319</v>
      </c>
      <c r="AB255">
        <v>2020</v>
      </c>
      <c r="AC255" t="s">
        <v>164</v>
      </c>
      <c r="AD255" t="s">
        <v>63</v>
      </c>
      <c r="AE255">
        <v>-77.073030000000003</v>
      </c>
      <c r="AF255">
        <v>16006213</v>
      </c>
      <c r="AG255">
        <v>7081</v>
      </c>
      <c r="AH255" s="3">
        <v>849390</v>
      </c>
      <c r="AI255">
        <v>2020</v>
      </c>
      <c r="AK255" t="s">
        <v>70</v>
      </c>
      <c r="AL255" t="s">
        <v>71</v>
      </c>
      <c r="AN255" t="s">
        <v>660</v>
      </c>
      <c r="AO255" t="s">
        <v>73</v>
      </c>
      <c r="AP255">
        <v>38.913930000000001</v>
      </c>
      <c r="AQ255" t="s">
        <v>729</v>
      </c>
      <c r="AR255">
        <v>20007</v>
      </c>
      <c r="AS255" t="s">
        <v>1114</v>
      </c>
      <c r="AT255" t="s">
        <v>59</v>
      </c>
      <c r="AU255" t="s">
        <v>1115</v>
      </c>
      <c r="AV255">
        <v>0</v>
      </c>
      <c r="AW255">
        <v>0</v>
      </c>
      <c r="AX255">
        <v>2120</v>
      </c>
      <c r="AY255">
        <v>2321</v>
      </c>
      <c r="BB255" s="3">
        <v>1100000</v>
      </c>
      <c r="BC255" t="s">
        <v>88</v>
      </c>
      <c r="BD255">
        <v>1</v>
      </c>
      <c r="BE255">
        <v>0</v>
      </c>
      <c r="BF255">
        <v>0</v>
      </c>
      <c r="BG255" s="3">
        <v>1278742.46003043</v>
      </c>
      <c r="BH255" s="6">
        <f t="shared" si="12"/>
        <v>178742.46003043</v>
      </c>
      <c r="BI255" s="6">
        <f t="shared" si="13"/>
        <v>429352.46003043</v>
      </c>
      <c r="BJ255" s="6">
        <f t="shared" si="14"/>
        <v>63937.123001521504</v>
      </c>
      <c r="BL255" s="3">
        <f t="shared" si="15"/>
        <v>42469.5</v>
      </c>
    </row>
    <row r="256" spans="1:64" hidden="1" x14ac:dyDescent="0.2">
      <c r="A256">
        <v>546</v>
      </c>
      <c r="B256" t="s">
        <v>54</v>
      </c>
      <c r="C256" t="s">
        <v>124</v>
      </c>
      <c r="D256" t="s">
        <v>59</v>
      </c>
      <c r="E256">
        <v>1925</v>
      </c>
      <c r="F256">
        <v>0</v>
      </c>
      <c r="G256">
        <v>3</v>
      </c>
      <c r="H256">
        <v>1980</v>
      </c>
      <c r="I256">
        <v>1320</v>
      </c>
      <c r="J256">
        <v>1320</v>
      </c>
      <c r="K256" t="s">
        <v>60</v>
      </c>
      <c r="L256">
        <v>312</v>
      </c>
      <c r="M256">
        <v>3</v>
      </c>
      <c r="N256">
        <v>2</v>
      </c>
      <c r="O256" t="s">
        <v>80</v>
      </c>
      <c r="P256" t="s">
        <v>62</v>
      </c>
      <c r="Q256" t="s">
        <v>63</v>
      </c>
      <c r="R256" t="s">
        <v>154</v>
      </c>
      <c r="T256" t="s">
        <v>154</v>
      </c>
      <c r="U256" t="s">
        <v>251</v>
      </c>
      <c r="V256" t="s">
        <v>67</v>
      </c>
      <c r="W256" t="s">
        <v>59</v>
      </c>
      <c r="X256">
        <v>169480</v>
      </c>
      <c r="Y256">
        <v>408550</v>
      </c>
      <c r="Z256">
        <v>2800</v>
      </c>
      <c r="AB256">
        <v>2020</v>
      </c>
      <c r="AC256" t="s">
        <v>1185</v>
      </c>
      <c r="AD256" t="s">
        <v>59</v>
      </c>
      <c r="AE256">
        <v>-77.016189999999995</v>
      </c>
      <c r="AF256">
        <v>16059383</v>
      </c>
      <c r="AG256">
        <v>1350</v>
      </c>
      <c r="AH256" s="3">
        <v>578030</v>
      </c>
      <c r="AI256">
        <v>2020</v>
      </c>
      <c r="AK256" t="s">
        <v>70</v>
      </c>
      <c r="AL256" t="s">
        <v>71</v>
      </c>
      <c r="AN256" t="s">
        <v>1019</v>
      </c>
      <c r="AO256" t="s">
        <v>73</v>
      </c>
      <c r="AP256">
        <v>38.94623</v>
      </c>
      <c r="AQ256" t="s">
        <v>468</v>
      </c>
      <c r="AR256">
        <v>20011</v>
      </c>
      <c r="AS256" t="s">
        <v>1186</v>
      </c>
      <c r="AU256" t="s">
        <v>131</v>
      </c>
      <c r="AV256">
        <v>0</v>
      </c>
      <c r="AW256">
        <v>0</v>
      </c>
      <c r="AX256">
        <v>1320</v>
      </c>
      <c r="AY256">
        <v>4726</v>
      </c>
      <c r="BB256" s="3">
        <v>1000000</v>
      </c>
      <c r="BC256" t="s">
        <v>78</v>
      </c>
      <c r="BD256">
        <v>1</v>
      </c>
      <c r="BE256">
        <v>0</v>
      </c>
      <c r="BF256">
        <v>0</v>
      </c>
      <c r="BG256" s="3">
        <v>837271.23337221099</v>
      </c>
      <c r="BH256" s="6">
        <f t="shared" si="12"/>
        <v>-162728.76662778901</v>
      </c>
      <c r="BI256" s="6">
        <f t="shared" si="13"/>
        <v>259241.23337221099</v>
      </c>
      <c r="BJ256" s="6">
        <f t="shared" si="14"/>
        <v>41863.56166861055</v>
      </c>
      <c r="BK256" t="s">
        <v>1702</v>
      </c>
      <c r="BL256" s="3">
        <f t="shared" si="15"/>
        <v>28901.5</v>
      </c>
    </row>
    <row r="257" spans="1:64" hidden="1" x14ac:dyDescent="0.2">
      <c r="A257">
        <v>59</v>
      </c>
      <c r="B257" t="s">
        <v>55</v>
      </c>
      <c r="C257" t="s">
        <v>58</v>
      </c>
      <c r="D257" t="s">
        <v>59</v>
      </c>
      <c r="E257">
        <v>1940</v>
      </c>
      <c r="F257">
        <v>0</v>
      </c>
      <c r="G257">
        <v>4</v>
      </c>
      <c r="H257">
        <v>4010</v>
      </c>
      <c r="I257">
        <v>4010</v>
      </c>
      <c r="J257">
        <v>3410</v>
      </c>
      <c r="K257" t="s">
        <v>143</v>
      </c>
      <c r="L257">
        <v>1300</v>
      </c>
      <c r="M257">
        <v>7</v>
      </c>
      <c r="N257">
        <v>4</v>
      </c>
      <c r="O257" t="s">
        <v>80</v>
      </c>
      <c r="P257" t="s">
        <v>62</v>
      </c>
      <c r="Q257" t="s">
        <v>63</v>
      </c>
      <c r="R257" t="s">
        <v>64</v>
      </c>
      <c r="S257" t="s">
        <v>334</v>
      </c>
      <c r="T257" t="s">
        <v>64</v>
      </c>
      <c r="U257" t="s">
        <v>66</v>
      </c>
      <c r="V257" t="s">
        <v>67</v>
      </c>
      <c r="W257" t="s">
        <v>59</v>
      </c>
      <c r="X257">
        <v>272000</v>
      </c>
      <c r="Y257">
        <v>930000</v>
      </c>
      <c r="Z257">
        <v>3759</v>
      </c>
      <c r="AB257">
        <v>2021</v>
      </c>
      <c r="AC257" t="s">
        <v>335</v>
      </c>
      <c r="AD257" t="s">
        <v>59</v>
      </c>
      <c r="AE257">
        <v>-77.097719999999995</v>
      </c>
      <c r="AF257">
        <v>10671654</v>
      </c>
      <c r="AG257">
        <v>12380</v>
      </c>
      <c r="AH257" s="3">
        <v>1202000</v>
      </c>
      <c r="AI257">
        <v>2021</v>
      </c>
      <c r="AK257" t="s">
        <v>148</v>
      </c>
      <c r="AL257" t="s">
        <v>149</v>
      </c>
      <c r="AO257" t="s">
        <v>150</v>
      </c>
      <c r="AP257">
        <v>38.887740000000001</v>
      </c>
      <c r="AQ257" t="s">
        <v>336</v>
      </c>
      <c r="AR257">
        <v>22201</v>
      </c>
      <c r="AS257" t="s">
        <v>337</v>
      </c>
      <c r="AU257" t="s">
        <v>338</v>
      </c>
      <c r="AV257">
        <v>0</v>
      </c>
      <c r="AW257">
        <v>7</v>
      </c>
      <c r="AX257">
        <v>2410</v>
      </c>
      <c r="AY257">
        <v>5016</v>
      </c>
      <c r="BB257" s="3">
        <v>2650000</v>
      </c>
      <c r="BC257" t="s">
        <v>78</v>
      </c>
      <c r="BD257">
        <v>0</v>
      </c>
      <c r="BE257">
        <v>1</v>
      </c>
      <c r="BF257">
        <v>0</v>
      </c>
      <c r="BG257" s="3">
        <v>1461915.94895094</v>
      </c>
      <c r="BH257" s="6">
        <f t="shared" si="12"/>
        <v>-1188084.05104906</v>
      </c>
      <c r="BI257" s="6">
        <f t="shared" si="13"/>
        <v>259915.94895094004</v>
      </c>
      <c r="BJ257" s="6">
        <f t="shared" si="14"/>
        <v>73095.797447547011</v>
      </c>
      <c r="BK257" t="s">
        <v>1702</v>
      </c>
      <c r="BL257" s="3">
        <f t="shared" si="15"/>
        <v>60100</v>
      </c>
    </row>
    <row r="258" spans="1:64" hidden="1" x14ac:dyDescent="0.2">
      <c r="A258">
        <v>163</v>
      </c>
      <c r="B258" t="s">
        <v>55</v>
      </c>
      <c r="C258" t="s">
        <v>97</v>
      </c>
      <c r="D258" t="s">
        <v>59</v>
      </c>
      <c r="E258">
        <v>1923</v>
      </c>
      <c r="F258">
        <v>2</v>
      </c>
      <c r="G258">
        <v>4</v>
      </c>
      <c r="H258">
        <v>3435</v>
      </c>
      <c r="I258">
        <v>3435</v>
      </c>
      <c r="J258">
        <v>2630</v>
      </c>
      <c r="K258" t="s">
        <v>113</v>
      </c>
      <c r="L258">
        <v>113</v>
      </c>
      <c r="M258">
        <v>4</v>
      </c>
      <c r="N258">
        <v>3.5</v>
      </c>
      <c r="O258" t="s">
        <v>158</v>
      </c>
      <c r="P258" t="s">
        <v>62</v>
      </c>
      <c r="Q258" t="s">
        <v>63</v>
      </c>
      <c r="R258" t="s">
        <v>64</v>
      </c>
      <c r="S258" t="s">
        <v>82</v>
      </c>
      <c r="T258" t="s">
        <v>350</v>
      </c>
      <c r="U258" t="s">
        <v>66</v>
      </c>
      <c r="V258" t="s">
        <v>67</v>
      </c>
      <c r="W258" t="s">
        <v>59</v>
      </c>
      <c r="X258">
        <v>372500</v>
      </c>
      <c r="Y258">
        <v>889600</v>
      </c>
      <c r="Z258">
        <v>5850</v>
      </c>
      <c r="AB258">
        <v>2021</v>
      </c>
      <c r="AC258" t="s">
        <v>115</v>
      </c>
      <c r="AD258" t="s">
        <v>63</v>
      </c>
      <c r="AE258">
        <v>-77.084620000000001</v>
      </c>
      <c r="AF258">
        <v>13863514</v>
      </c>
      <c r="AG258">
        <v>13230</v>
      </c>
      <c r="AH258" s="3">
        <v>1210633</v>
      </c>
      <c r="AI258">
        <v>2021</v>
      </c>
      <c r="AK258" t="s">
        <v>116</v>
      </c>
      <c r="AL258" t="s">
        <v>117</v>
      </c>
      <c r="AM258" t="s">
        <v>126</v>
      </c>
      <c r="AN258" t="s">
        <v>233</v>
      </c>
      <c r="AO258" t="s">
        <v>128</v>
      </c>
      <c r="AP258">
        <v>38.967869999999998</v>
      </c>
      <c r="AQ258" t="s">
        <v>597</v>
      </c>
      <c r="AR258">
        <v>20815</v>
      </c>
      <c r="AS258" t="s">
        <v>598</v>
      </c>
      <c r="AU258" t="s">
        <v>599</v>
      </c>
      <c r="AV258">
        <v>0</v>
      </c>
      <c r="AW258">
        <v>2</v>
      </c>
      <c r="AX258">
        <v>2670</v>
      </c>
      <c r="AY258">
        <v>3425</v>
      </c>
      <c r="BB258" s="3">
        <v>1875000</v>
      </c>
      <c r="BC258" t="s">
        <v>88</v>
      </c>
      <c r="BD258">
        <v>0</v>
      </c>
      <c r="BE258">
        <v>1</v>
      </c>
      <c r="BF258">
        <v>0</v>
      </c>
      <c r="BG258" s="3">
        <v>1470740.1051419</v>
      </c>
      <c r="BH258" s="6">
        <f t="shared" ref="BH258:BH321" si="16">BG258-BB258</f>
        <v>-404259.89485809999</v>
      </c>
      <c r="BI258" s="6">
        <f t="shared" ref="BI258:BI321" si="17">BG258-AH258</f>
        <v>260107.10514190001</v>
      </c>
      <c r="BJ258" s="6">
        <f t="shared" ref="BJ258:BJ321" si="18">0.05*BG258</f>
        <v>73537.005257095007</v>
      </c>
      <c r="BK258" t="s">
        <v>1702</v>
      </c>
      <c r="BL258" s="3">
        <f t="shared" ref="BL258:BL321" si="19">0.05*AH258</f>
        <v>60531.65</v>
      </c>
    </row>
    <row r="259" spans="1:64" hidden="1" x14ac:dyDescent="0.2">
      <c r="A259">
        <v>340</v>
      </c>
      <c r="B259" t="s">
        <v>55</v>
      </c>
      <c r="C259" t="s">
        <v>869</v>
      </c>
      <c r="D259" t="s">
        <v>59</v>
      </c>
      <c r="E259">
        <v>1956</v>
      </c>
      <c r="F259">
        <v>2</v>
      </c>
      <c r="G259">
        <v>3</v>
      </c>
      <c r="H259">
        <v>2622</v>
      </c>
      <c r="I259">
        <v>2522</v>
      </c>
      <c r="J259">
        <v>1738</v>
      </c>
      <c r="K259" t="s">
        <v>113</v>
      </c>
      <c r="L259">
        <v>4302</v>
      </c>
      <c r="M259">
        <v>4</v>
      </c>
      <c r="N259">
        <v>3</v>
      </c>
      <c r="O259" t="s">
        <v>562</v>
      </c>
      <c r="P259" t="s">
        <v>62</v>
      </c>
      <c r="Q259" t="s">
        <v>63</v>
      </c>
      <c r="R259" t="s">
        <v>64</v>
      </c>
      <c r="S259" t="s">
        <v>65</v>
      </c>
      <c r="T259" t="s">
        <v>64</v>
      </c>
      <c r="U259" t="s">
        <v>66</v>
      </c>
      <c r="V259" t="s">
        <v>67</v>
      </c>
      <c r="W259" t="s">
        <v>59</v>
      </c>
      <c r="X259">
        <v>215800</v>
      </c>
      <c r="Y259">
        <v>762000</v>
      </c>
      <c r="Z259">
        <v>5757</v>
      </c>
      <c r="AA259" t="s">
        <v>380</v>
      </c>
      <c r="AB259">
        <v>2021</v>
      </c>
      <c r="AC259" t="s">
        <v>115</v>
      </c>
      <c r="AD259" t="s">
        <v>59</v>
      </c>
      <c r="AE259">
        <v>-77.086100000000002</v>
      </c>
      <c r="AF259">
        <v>13864036</v>
      </c>
      <c r="AG259">
        <v>9943</v>
      </c>
      <c r="AH259" s="3">
        <v>946033</v>
      </c>
      <c r="AI259">
        <v>2021</v>
      </c>
      <c r="AK259" t="s">
        <v>116</v>
      </c>
      <c r="AL259" t="s">
        <v>117</v>
      </c>
      <c r="AM259" t="s">
        <v>417</v>
      </c>
      <c r="AN259" t="s">
        <v>525</v>
      </c>
      <c r="AO259" t="s">
        <v>128</v>
      </c>
      <c r="AP259">
        <v>38.980260000000001</v>
      </c>
      <c r="AQ259" t="s">
        <v>870</v>
      </c>
      <c r="AR259">
        <v>20815</v>
      </c>
      <c r="AS259" t="s">
        <v>871</v>
      </c>
      <c r="AT259" t="s">
        <v>59</v>
      </c>
      <c r="AU259" t="s">
        <v>872</v>
      </c>
      <c r="AV259">
        <v>0</v>
      </c>
      <c r="AW259">
        <v>0</v>
      </c>
      <c r="AX259">
        <v>1906</v>
      </c>
      <c r="AY259">
        <v>5126</v>
      </c>
      <c r="BB259" s="3">
        <v>1350000</v>
      </c>
      <c r="BC259" t="s">
        <v>88</v>
      </c>
      <c r="BD259">
        <v>0</v>
      </c>
      <c r="BE259">
        <v>1</v>
      </c>
      <c r="BF259">
        <v>0</v>
      </c>
      <c r="BG259" s="3">
        <v>1206212.4036197599</v>
      </c>
      <c r="BH259" s="6">
        <f t="shared" si="16"/>
        <v>-143787.59638024005</v>
      </c>
      <c r="BI259" s="6">
        <f t="shared" si="17"/>
        <v>260179.40361975995</v>
      </c>
      <c r="BJ259" s="6">
        <f t="shared" si="18"/>
        <v>60310.620180988</v>
      </c>
      <c r="BK259" t="s">
        <v>1702</v>
      </c>
      <c r="BL259" s="3">
        <f t="shared" si="19"/>
        <v>47301.65</v>
      </c>
    </row>
    <row r="260" spans="1:64" hidden="1" x14ac:dyDescent="0.2">
      <c r="A260">
        <v>623</v>
      </c>
      <c r="B260" t="s">
        <v>54</v>
      </c>
      <c r="C260" t="s">
        <v>97</v>
      </c>
      <c r="D260" t="s">
        <v>59</v>
      </c>
      <c r="E260">
        <v>1925</v>
      </c>
      <c r="F260">
        <v>0</v>
      </c>
      <c r="G260">
        <v>3</v>
      </c>
      <c r="H260">
        <v>2160</v>
      </c>
      <c r="I260">
        <v>2052</v>
      </c>
      <c r="J260">
        <v>1440</v>
      </c>
      <c r="K260" t="s">
        <v>60</v>
      </c>
      <c r="L260">
        <v>4826</v>
      </c>
      <c r="M260">
        <v>4</v>
      </c>
      <c r="N260">
        <v>3.5</v>
      </c>
      <c r="O260" t="s">
        <v>80</v>
      </c>
      <c r="P260" t="s">
        <v>62</v>
      </c>
      <c r="Q260" t="s">
        <v>63</v>
      </c>
      <c r="R260" t="s">
        <v>154</v>
      </c>
      <c r="S260" t="s">
        <v>65</v>
      </c>
      <c r="T260" t="s">
        <v>64</v>
      </c>
      <c r="U260" t="s">
        <v>66</v>
      </c>
      <c r="V260" t="s">
        <v>67</v>
      </c>
      <c r="W260" t="s">
        <v>59</v>
      </c>
      <c r="X260">
        <v>475720</v>
      </c>
      <c r="Y260">
        <v>373430</v>
      </c>
      <c r="Z260">
        <v>1584</v>
      </c>
      <c r="AB260">
        <v>2020</v>
      </c>
      <c r="AC260" t="s">
        <v>1292</v>
      </c>
      <c r="AD260" t="s">
        <v>63</v>
      </c>
      <c r="AE260">
        <v>-77.022199999999998</v>
      </c>
      <c r="AF260">
        <v>16054296</v>
      </c>
      <c r="AG260">
        <v>7164</v>
      </c>
      <c r="AH260" s="3">
        <v>849150</v>
      </c>
      <c r="AI260">
        <v>2020</v>
      </c>
      <c r="AK260" t="s">
        <v>70</v>
      </c>
      <c r="AL260" t="s">
        <v>71</v>
      </c>
      <c r="AN260" t="s">
        <v>1019</v>
      </c>
      <c r="AO260" t="s">
        <v>73</v>
      </c>
      <c r="AP260">
        <v>38.949339999999999</v>
      </c>
      <c r="AQ260" t="s">
        <v>1039</v>
      </c>
      <c r="AR260">
        <v>20011</v>
      </c>
      <c r="AS260" t="s">
        <v>1293</v>
      </c>
      <c r="AU260" t="s">
        <v>131</v>
      </c>
      <c r="AV260">
        <v>0</v>
      </c>
      <c r="AW260">
        <v>0</v>
      </c>
      <c r="AX260">
        <v>2052</v>
      </c>
      <c r="AY260">
        <v>4049</v>
      </c>
      <c r="BB260" s="3">
        <v>935000</v>
      </c>
      <c r="BC260" t="s">
        <v>78</v>
      </c>
      <c r="BD260">
        <v>1</v>
      </c>
      <c r="BE260">
        <v>0</v>
      </c>
      <c r="BF260">
        <v>0</v>
      </c>
      <c r="BG260" s="3">
        <v>1112657.3692921901</v>
      </c>
      <c r="BH260" s="6">
        <f t="shared" si="16"/>
        <v>177657.36929219007</v>
      </c>
      <c r="BI260" s="6">
        <f t="shared" si="17"/>
        <v>263507.36929219007</v>
      </c>
      <c r="BJ260" s="6">
        <f t="shared" si="18"/>
        <v>55632.868464609506</v>
      </c>
      <c r="BL260" s="3">
        <f t="shared" si="19"/>
        <v>42457.5</v>
      </c>
    </row>
    <row r="261" spans="1:64" hidden="1" x14ac:dyDescent="0.2">
      <c r="A261">
        <v>82</v>
      </c>
      <c r="B261" t="s">
        <v>55</v>
      </c>
      <c r="C261" t="s">
        <v>58</v>
      </c>
      <c r="D261" t="s">
        <v>59</v>
      </c>
      <c r="E261">
        <v>2006</v>
      </c>
      <c r="F261">
        <v>2</v>
      </c>
      <c r="G261">
        <v>4</v>
      </c>
      <c r="H261">
        <v>5793</v>
      </c>
      <c r="I261">
        <v>5473</v>
      </c>
      <c r="J261">
        <v>3864</v>
      </c>
      <c r="K261" t="s">
        <v>113</v>
      </c>
      <c r="L261">
        <v>4405</v>
      </c>
      <c r="M261">
        <v>6</v>
      </c>
      <c r="N261">
        <v>5.5</v>
      </c>
      <c r="P261" t="s">
        <v>62</v>
      </c>
      <c r="Q261" t="s">
        <v>63</v>
      </c>
      <c r="R261" t="s">
        <v>64</v>
      </c>
      <c r="S261" t="s">
        <v>172</v>
      </c>
      <c r="T261" t="s">
        <v>64</v>
      </c>
      <c r="U261" t="s">
        <v>66</v>
      </c>
      <c r="V261" t="s">
        <v>67</v>
      </c>
      <c r="W261" t="s">
        <v>59</v>
      </c>
      <c r="X261">
        <v>1181200</v>
      </c>
      <c r="Y261">
        <v>788500</v>
      </c>
      <c r="Z261">
        <v>7350</v>
      </c>
      <c r="AA261" t="s">
        <v>380</v>
      </c>
      <c r="AB261">
        <v>2021</v>
      </c>
      <c r="AC261" t="s">
        <v>115</v>
      </c>
      <c r="AD261" t="s">
        <v>63</v>
      </c>
      <c r="AE261">
        <v>-77.087630000000004</v>
      </c>
      <c r="AF261">
        <v>13923760</v>
      </c>
      <c r="AG261">
        <v>21752</v>
      </c>
      <c r="AH261" s="3">
        <v>1950167</v>
      </c>
      <c r="AI261">
        <v>2020</v>
      </c>
      <c r="AK261" t="s">
        <v>116</v>
      </c>
      <c r="AL261" t="s">
        <v>117</v>
      </c>
      <c r="AM261" t="s">
        <v>417</v>
      </c>
      <c r="AN261" t="s">
        <v>418</v>
      </c>
      <c r="AO261" t="s">
        <v>128</v>
      </c>
      <c r="AP261">
        <v>38.979149999999997</v>
      </c>
      <c r="AQ261" t="s">
        <v>419</v>
      </c>
      <c r="AR261">
        <v>20815</v>
      </c>
      <c r="AS261" t="s">
        <v>420</v>
      </c>
      <c r="AT261" t="s">
        <v>59</v>
      </c>
      <c r="AU261" t="s">
        <v>421</v>
      </c>
      <c r="AV261">
        <v>0</v>
      </c>
      <c r="AW261">
        <v>0</v>
      </c>
      <c r="AX261">
        <v>5473</v>
      </c>
      <c r="AY261">
        <v>5207</v>
      </c>
      <c r="BB261" s="3">
        <v>2450000</v>
      </c>
      <c r="BC261" t="s">
        <v>88</v>
      </c>
      <c r="BD261">
        <v>0</v>
      </c>
      <c r="BE261">
        <v>1</v>
      </c>
      <c r="BF261">
        <v>0</v>
      </c>
      <c r="BG261" s="3">
        <v>2211424.8194302898</v>
      </c>
      <c r="BH261" s="6">
        <f t="shared" si="16"/>
        <v>-238575.18056971021</v>
      </c>
      <c r="BI261" s="6">
        <f t="shared" si="17"/>
        <v>261257.81943028979</v>
      </c>
      <c r="BJ261" s="6">
        <f t="shared" si="18"/>
        <v>110571.24097151449</v>
      </c>
      <c r="BK261" t="s">
        <v>1702</v>
      </c>
      <c r="BL261" s="3">
        <f t="shared" si="19"/>
        <v>97508.35</v>
      </c>
    </row>
    <row r="262" spans="1:64" x14ac:dyDescent="0.2">
      <c r="A262">
        <v>361</v>
      </c>
      <c r="B262" t="s">
        <v>54</v>
      </c>
      <c r="C262" t="s">
        <v>185</v>
      </c>
      <c r="D262" t="s">
        <v>59</v>
      </c>
      <c r="E262">
        <v>1906</v>
      </c>
      <c r="F262">
        <v>3</v>
      </c>
      <c r="G262">
        <v>4</v>
      </c>
      <c r="H262">
        <v>3731</v>
      </c>
      <c r="I262">
        <v>3482</v>
      </c>
      <c r="J262">
        <v>2730</v>
      </c>
      <c r="K262" t="s">
        <v>60</v>
      </c>
      <c r="L262">
        <v>59</v>
      </c>
      <c r="M262">
        <v>3</v>
      </c>
      <c r="N262">
        <v>4</v>
      </c>
      <c r="O262" t="s">
        <v>80</v>
      </c>
      <c r="P262" t="s">
        <v>62</v>
      </c>
      <c r="Q262" t="s">
        <v>59</v>
      </c>
      <c r="R262" t="s">
        <v>64</v>
      </c>
      <c r="S262" t="s">
        <v>65</v>
      </c>
      <c r="T262" t="s">
        <v>64</v>
      </c>
      <c r="U262" t="s">
        <v>66</v>
      </c>
      <c r="V262" t="s">
        <v>67</v>
      </c>
      <c r="W262" t="s">
        <v>59</v>
      </c>
      <c r="X262">
        <v>519190</v>
      </c>
      <c r="Y262">
        <v>538420</v>
      </c>
      <c r="Z262">
        <v>2520</v>
      </c>
      <c r="AB262">
        <v>2020</v>
      </c>
      <c r="AC262">
        <v>0</v>
      </c>
      <c r="AD262" t="s">
        <v>63</v>
      </c>
      <c r="AE262">
        <v>-77.011089999999996</v>
      </c>
      <c r="AF262">
        <v>16053857</v>
      </c>
      <c r="AG262">
        <v>6831</v>
      </c>
      <c r="AH262" s="3">
        <v>1057610</v>
      </c>
      <c r="AI262">
        <v>2020</v>
      </c>
      <c r="AK262" t="s">
        <v>70</v>
      </c>
      <c r="AL262" t="s">
        <v>71</v>
      </c>
      <c r="AN262" t="s">
        <v>904</v>
      </c>
      <c r="AO262" t="s">
        <v>73</v>
      </c>
      <c r="AP262">
        <v>38.921550000000003</v>
      </c>
      <c r="AQ262" t="s">
        <v>905</v>
      </c>
      <c r="AR262">
        <v>20001</v>
      </c>
      <c r="AS262" t="s">
        <v>906</v>
      </c>
      <c r="AT262" t="s">
        <v>63</v>
      </c>
      <c r="AU262" t="s">
        <v>907</v>
      </c>
      <c r="AV262">
        <v>0</v>
      </c>
      <c r="AW262">
        <v>2</v>
      </c>
      <c r="AX262">
        <v>3482</v>
      </c>
      <c r="AY262">
        <v>1027</v>
      </c>
      <c r="BB262" s="3">
        <v>1300000</v>
      </c>
      <c r="BC262" t="s">
        <v>78</v>
      </c>
      <c r="BD262">
        <v>1</v>
      </c>
      <c r="BE262">
        <v>0</v>
      </c>
      <c r="BF262">
        <v>0</v>
      </c>
      <c r="BG262" s="3">
        <v>1476489.2315557799</v>
      </c>
      <c r="BH262" s="6">
        <f t="shared" si="16"/>
        <v>176489.23155577993</v>
      </c>
      <c r="BI262" s="6">
        <f t="shared" si="17"/>
        <v>418879.23155577993</v>
      </c>
      <c r="BJ262" s="6">
        <f t="shared" si="18"/>
        <v>73824.461577788999</v>
      </c>
      <c r="BL262" s="3">
        <f t="shared" si="19"/>
        <v>52880.5</v>
      </c>
    </row>
    <row r="263" spans="1:64" hidden="1" x14ac:dyDescent="0.2">
      <c r="A263">
        <v>848</v>
      </c>
      <c r="B263" t="s">
        <v>54</v>
      </c>
      <c r="C263" t="s">
        <v>1259</v>
      </c>
      <c r="D263" t="s">
        <v>59</v>
      </c>
      <c r="E263">
        <v>1940</v>
      </c>
      <c r="F263">
        <v>0</v>
      </c>
      <c r="G263">
        <v>3</v>
      </c>
      <c r="H263">
        <v>1632</v>
      </c>
      <c r="I263">
        <v>1088</v>
      </c>
      <c r="J263">
        <v>1088</v>
      </c>
      <c r="K263" t="s">
        <v>60</v>
      </c>
      <c r="L263">
        <v>39</v>
      </c>
      <c r="M263">
        <v>3</v>
      </c>
      <c r="N263">
        <v>2</v>
      </c>
      <c r="O263" t="s">
        <v>80</v>
      </c>
      <c r="P263" t="s">
        <v>62</v>
      </c>
      <c r="Q263" t="s">
        <v>63</v>
      </c>
      <c r="R263" t="s">
        <v>1586</v>
      </c>
      <c r="S263" t="s">
        <v>221</v>
      </c>
      <c r="T263" t="s">
        <v>154</v>
      </c>
      <c r="U263" t="s">
        <v>66</v>
      </c>
      <c r="V263" t="s">
        <v>67</v>
      </c>
      <c r="W263" t="s">
        <v>59</v>
      </c>
      <c r="X263">
        <v>141390</v>
      </c>
      <c r="Y263">
        <v>271530</v>
      </c>
      <c r="Z263">
        <v>1785</v>
      </c>
      <c r="AB263">
        <v>2020</v>
      </c>
      <c r="AC263" t="s">
        <v>164</v>
      </c>
      <c r="AD263" t="s">
        <v>63</v>
      </c>
      <c r="AE263">
        <v>-77.007390000000001</v>
      </c>
      <c r="AF263">
        <v>16065362</v>
      </c>
      <c r="AG263">
        <v>2658</v>
      </c>
      <c r="AH263" s="3">
        <v>412920</v>
      </c>
      <c r="AI263">
        <v>2020</v>
      </c>
      <c r="AK263" t="s">
        <v>70</v>
      </c>
      <c r="AL263" t="s">
        <v>71</v>
      </c>
      <c r="AN263" t="s">
        <v>910</v>
      </c>
      <c r="AO263" t="s">
        <v>73</v>
      </c>
      <c r="AP263">
        <v>38.948050000000002</v>
      </c>
      <c r="AQ263" t="s">
        <v>1587</v>
      </c>
      <c r="AR263">
        <v>20011</v>
      </c>
      <c r="AS263" t="s">
        <v>1588</v>
      </c>
      <c r="AU263" t="s">
        <v>162</v>
      </c>
      <c r="AV263">
        <v>0</v>
      </c>
      <c r="AW263">
        <v>3</v>
      </c>
      <c r="AX263">
        <v>1088</v>
      </c>
      <c r="AY263">
        <v>6719</v>
      </c>
      <c r="BB263" s="3">
        <v>575000</v>
      </c>
      <c r="BC263" t="s">
        <v>78</v>
      </c>
      <c r="BD263">
        <v>1</v>
      </c>
      <c r="BE263">
        <v>0</v>
      </c>
      <c r="BF263">
        <v>0</v>
      </c>
      <c r="BG263" s="3">
        <v>748032.29532545805</v>
      </c>
      <c r="BH263" s="6">
        <f t="shared" si="16"/>
        <v>173032.29532545805</v>
      </c>
      <c r="BI263" s="6">
        <f t="shared" si="17"/>
        <v>335112.29532545805</v>
      </c>
      <c r="BJ263" s="6">
        <f t="shared" si="18"/>
        <v>37401.614766272905</v>
      </c>
      <c r="BL263" s="3">
        <f t="shared" si="19"/>
        <v>20646</v>
      </c>
    </row>
    <row r="264" spans="1:64" hidden="1" x14ac:dyDescent="0.2">
      <c r="A264">
        <v>46</v>
      </c>
      <c r="B264" t="s">
        <v>55</v>
      </c>
      <c r="C264" t="s">
        <v>185</v>
      </c>
      <c r="D264" t="s">
        <v>59</v>
      </c>
      <c r="E264">
        <v>1918</v>
      </c>
      <c r="F264">
        <v>2</v>
      </c>
      <c r="G264">
        <v>4</v>
      </c>
      <c r="H264">
        <v>5500</v>
      </c>
      <c r="I264">
        <v>5125</v>
      </c>
      <c r="J264">
        <v>3880</v>
      </c>
      <c r="K264" t="s">
        <v>113</v>
      </c>
      <c r="L264">
        <v>25</v>
      </c>
      <c r="M264">
        <v>6</v>
      </c>
      <c r="N264">
        <v>6.5</v>
      </c>
      <c r="O264" t="s">
        <v>114</v>
      </c>
      <c r="P264" t="s">
        <v>62</v>
      </c>
      <c r="Q264" t="s">
        <v>63</v>
      </c>
      <c r="R264" t="s">
        <v>64</v>
      </c>
      <c r="S264" t="s">
        <v>292</v>
      </c>
      <c r="T264" t="s">
        <v>64</v>
      </c>
      <c r="U264" t="s">
        <v>66</v>
      </c>
      <c r="V264" t="s">
        <v>67</v>
      </c>
      <c r="W264" t="s">
        <v>59</v>
      </c>
      <c r="X264">
        <v>1141500</v>
      </c>
      <c r="Y264">
        <v>921700</v>
      </c>
      <c r="Z264">
        <v>7500</v>
      </c>
      <c r="AA264" t="s">
        <v>293</v>
      </c>
      <c r="AB264">
        <v>2021</v>
      </c>
      <c r="AC264" t="s">
        <v>115</v>
      </c>
      <c r="AD264" t="s">
        <v>63</v>
      </c>
      <c r="AE264">
        <v>-77.081959999999995</v>
      </c>
      <c r="AF264">
        <v>13863698</v>
      </c>
      <c r="AG264">
        <v>23332</v>
      </c>
      <c r="AH264" s="3">
        <v>2029333</v>
      </c>
      <c r="AI264">
        <v>2021</v>
      </c>
      <c r="AK264" t="s">
        <v>116</v>
      </c>
      <c r="AL264" t="s">
        <v>117</v>
      </c>
      <c r="AM264" t="s">
        <v>126</v>
      </c>
      <c r="AN264" t="s">
        <v>233</v>
      </c>
      <c r="AO264" t="s">
        <v>128</v>
      </c>
      <c r="AP264">
        <v>38.968769999999999</v>
      </c>
      <c r="AQ264" t="s">
        <v>294</v>
      </c>
      <c r="AR264">
        <v>20815</v>
      </c>
      <c r="AS264" t="s">
        <v>295</v>
      </c>
      <c r="AU264" t="s">
        <v>296</v>
      </c>
      <c r="AV264">
        <v>0</v>
      </c>
      <c r="AW264">
        <v>0</v>
      </c>
      <c r="AX264">
        <v>3894</v>
      </c>
      <c r="AY264">
        <v>4224</v>
      </c>
      <c r="BB264" s="3">
        <v>2775000</v>
      </c>
      <c r="BC264" t="s">
        <v>78</v>
      </c>
      <c r="BD264">
        <v>0</v>
      </c>
      <c r="BE264">
        <v>1</v>
      </c>
      <c r="BF264">
        <v>0</v>
      </c>
      <c r="BG264" s="3">
        <v>2293074.1412934298</v>
      </c>
      <c r="BH264" s="6">
        <f t="shared" si="16"/>
        <v>-481925.85870657023</v>
      </c>
      <c r="BI264" s="6">
        <f t="shared" si="17"/>
        <v>263741.14129342977</v>
      </c>
      <c r="BJ264" s="6">
        <f t="shared" si="18"/>
        <v>114653.7070646715</v>
      </c>
      <c r="BK264" t="s">
        <v>1702</v>
      </c>
      <c r="BL264" s="3">
        <f t="shared" si="19"/>
        <v>101466.65000000001</v>
      </c>
    </row>
    <row r="265" spans="1:64" hidden="1" x14ac:dyDescent="0.2">
      <c r="A265">
        <v>47</v>
      </c>
      <c r="B265" t="s">
        <v>55</v>
      </c>
      <c r="C265" t="s">
        <v>58</v>
      </c>
      <c r="D265" t="s">
        <v>63</v>
      </c>
      <c r="E265">
        <v>2021</v>
      </c>
      <c r="F265">
        <v>2</v>
      </c>
      <c r="G265">
        <v>4</v>
      </c>
      <c r="H265">
        <v>8362</v>
      </c>
      <c r="I265">
        <v>8362</v>
      </c>
      <c r="J265">
        <v>5762</v>
      </c>
      <c r="K265" t="s">
        <v>143</v>
      </c>
      <c r="L265">
        <v>1922</v>
      </c>
      <c r="M265">
        <v>7</v>
      </c>
      <c r="N265">
        <v>8</v>
      </c>
      <c r="O265" t="s">
        <v>297</v>
      </c>
      <c r="P265" t="s">
        <v>62</v>
      </c>
      <c r="Q265" t="s">
        <v>63</v>
      </c>
      <c r="R265" t="s">
        <v>64</v>
      </c>
      <c r="S265" t="s">
        <v>298</v>
      </c>
      <c r="T265" t="s">
        <v>64</v>
      </c>
      <c r="U265" t="s">
        <v>66</v>
      </c>
      <c r="V265" t="s">
        <v>67</v>
      </c>
      <c r="W265" t="s">
        <v>59</v>
      </c>
      <c r="X265">
        <v>132900</v>
      </c>
      <c r="Y265">
        <v>761300</v>
      </c>
      <c r="Z265">
        <v>8705</v>
      </c>
      <c r="AB265">
        <v>2021</v>
      </c>
      <c r="AC265" t="s">
        <v>299</v>
      </c>
      <c r="AD265" t="s">
        <v>59</v>
      </c>
      <c r="AE265">
        <v>-77.107900000000001</v>
      </c>
      <c r="AF265">
        <v>10671787</v>
      </c>
      <c r="AG265">
        <v>9210</v>
      </c>
      <c r="AH265" s="3">
        <v>894200</v>
      </c>
      <c r="AI265">
        <v>2021</v>
      </c>
      <c r="AK265" t="s">
        <v>148</v>
      </c>
      <c r="AL265" t="s">
        <v>149</v>
      </c>
      <c r="AO265" t="s">
        <v>150</v>
      </c>
      <c r="AP265">
        <v>38.894509999999997</v>
      </c>
      <c r="AQ265" t="s">
        <v>300</v>
      </c>
      <c r="AR265">
        <v>22207</v>
      </c>
      <c r="AS265" t="s">
        <v>301</v>
      </c>
      <c r="AU265" t="s">
        <v>302</v>
      </c>
      <c r="AV265">
        <v>2</v>
      </c>
      <c r="AW265">
        <v>2</v>
      </c>
      <c r="AX265">
        <v>8362</v>
      </c>
      <c r="AY265">
        <v>3654</v>
      </c>
      <c r="BB265" s="3">
        <v>2750000</v>
      </c>
      <c r="BC265" t="s">
        <v>78</v>
      </c>
      <c r="BD265">
        <v>0</v>
      </c>
      <c r="BE265">
        <v>1</v>
      </c>
      <c r="BF265">
        <v>0</v>
      </c>
      <c r="BG265" s="3">
        <v>2921755.3561113402</v>
      </c>
      <c r="BH265" s="6">
        <f t="shared" si="16"/>
        <v>171755.35611134022</v>
      </c>
      <c r="BI265" s="6">
        <f t="shared" si="17"/>
        <v>2027555.3561113402</v>
      </c>
      <c r="BJ265" s="6">
        <f t="shared" si="18"/>
        <v>146087.76780556701</v>
      </c>
      <c r="BL265" s="3">
        <f t="shared" si="19"/>
        <v>44710</v>
      </c>
    </row>
    <row r="266" spans="1:64" hidden="1" x14ac:dyDescent="0.2">
      <c r="A266">
        <v>315</v>
      </c>
      <c r="B266" t="s">
        <v>55</v>
      </c>
      <c r="C266" t="s">
        <v>79</v>
      </c>
      <c r="D266" t="s">
        <v>63</v>
      </c>
      <c r="E266">
        <v>2021</v>
      </c>
      <c r="F266">
        <v>2</v>
      </c>
      <c r="G266">
        <v>4</v>
      </c>
      <c r="H266">
        <v>3644</v>
      </c>
      <c r="I266">
        <v>3644</v>
      </c>
      <c r="J266">
        <v>2980</v>
      </c>
      <c r="K266" t="s">
        <v>60</v>
      </c>
      <c r="L266">
        <v>6219</v>
      </c>
      <c r="M266">
        <v>5</v>
      </c>
      <c r="N266">
        <v>4.5</v>
      </c>
      <c r="O266" t="s">
        <v>171</v>
      </c>
      <c r="P266" t="s">
        <v>62</v>
      </c>
      <c r="Q266" t="s">
        <v>63</v>
      </c>
      <c r="R266" t="s">
        <v>245</v>
      </c>
      <c r="S266" t="s">
        <v>65</v>
      </c>
      <c r="T266" t="s">
        <v>154</v>
      </c>
      <c r="U266" t="s">
        <v>66</v>
      </c>
      <c r="V266" t="s">
        <v>67</v>
      </c>
      <c r="W266" t="s">
        <v>59</v>
      </c>
      <c r="Y266">
        <v>186820</v>
      </c>
      <c r="Z266">
        <v>4125</v>
      </c>
      <c r="AA266" t="s">
        <v>68</v>
      </c>
      <c r="AB266">
        <v>2020</v>
      </c>
      <c r="AC266" t="s">
        <v>824</v>
      </c>
      <c r="AD266" t="s">
        <v>63</v>
      </c>
      <c r="AE266">
        <v>-77.025840000000002</v>
      </c>
      <c r="AF266">
        <v>24595637</v>
      </c>
      <c r="AG266">
        <v>747</v>
      </c>
      <c r="AH266" s="3">
        <v>186820</v>
      </c>
      <c r="AI266">
        <v>2020</v>
      </c>
      <c r="AK266" t="s">
        <v>70</v>
      </c>
      <c r="AL266" t="s">
        <v>71</v>
      </c>
      <c r="AN266" t="s">
        <v>710</v>
      </c>
      <c r="AO266" t="s">
        <v>73</v>
      </c>
      <c r="AP266">
        <v>38.965420000000002</v>
      </c>
      <c r="AQ266" t="s">
        <v>825</v>
      </c>
      <c r="AR266">
        <v>20011</v>
      </c>
      <c r="AS266" t="s">
        <v>826</v>
      </c>
      <c r="AT266" t="s">
        <v>59</v>
      </c>
      <c r="AU266" t="s">
        <v>131</v>
      </c>
      <c r="AV266">
        <v>0</v>
      </c>
      <c r="AW266">
        <v>0</v>
      </c>
      <c r="AX266">
        <v>3644</v>
      </c>
      <c r="AY266">
        <v>1934</v>
      </c>
      <c r="BA266" t="s">
        <v>77</v>
      </c>
      <c r="BB266" s="3">
        <v>1399000</v>
      </c>
      <c r="BC266" t="s">
        <v>78</v>
      </c>
      <c r="BD266">
        <v>0</v>
      </c>
      <c r="BE266">
        <v>1</v>
      </c>
      <c r="BF266">
        <v>0</v>
      </c>
      <c r="BG266" s="3">
        <v>1570233.5050402801</v>
      </c>
      <c r="BH266" s="6">
        <f t="shared" si="16"/>
        <v>171233.50504028006</v>
      </c>
      <c r="BI266" s="6">
        <f t="shared" si="17"/>
        <v>1383413.5050402801</v>
      </c>
      <c r="BJ266" s="6">
        <f t="shared" si="18"/>
        <v>78511.675252014</v>
      </c>
      <c r="BL266" s="3">
        <f t="shared" si="19"/>
        <v>9341</v>
      </c>
    </row>
    <row r="267" spans="1:64" hidden="1" x14ac:dyDescent="0.2">
      <c r="A267">
        <v>198</v>
      </c>
      <c r="B267" t="s">
        <v>54</v>
      </c>
      <c r="C267" t="s">
        <v>185</v>
      </c>
      <c r="D267" t="s">
        <v>59</v>
      </c>
      <c r="E267">
        <v>1890</v>
      </c>
      <c r="F267">
        <v>0</v>
      </c>
      <c r="G267">
        <v>3</v>
      </c>
      <c r="H267">
        <v>2700</v>
      </c>
      <c r="I267">
        <v>2700</v>
      </c>
      <c r="J267">
        <v>2700</v>
      </c>
      <c r="K267" t="s">
        <v>60</v>
      </c>
      <c r="L267">
        <v>415</v>
      </c>
      <c r="M267">
        <v>3</v>
      </c>
      <c r="N267">
        <v>3.5</v>
      </c>
      <c r="O267" t="s">
        <v>80</v>
      </c>
      <c r="P267" t="s">
        <v>62</v>
      </c>
      <c r="Q267" t="s">
        <v>63</v>
      </c>
      <c r="R267" t="s">
        <v>64</v>
      </c>
      <c r="S267" t="s">
        <v>656</v>
      </c>
      <c r="T267" t="s">
        <v>64</v>
      </c>
      <c r="U267" t="s">
        <v>66</v>
      </c>
      <c r="V267" t="s">
        <v>67</v>
      </c>
      <c r="W267" t="s">
        <v>59</v>
      </c>
      <c r="X267">
        <v>362590</v>
      </c>
      <c r="Y267">
        <v>481720</v>
      </c>
      <c r="Z267">
        <v>1751</v>
      </c>
      <c r="AA267" t="s">
        <v>68</v>
      </c>
      <c r="AB267">
        <v>2017</v>
      </c>
      <c r="AC267" t="s">
        <v>164</v>
      </c>
      <c r="AD267" t="s">
        <v>63</v>
      </c>
      <c r="AE267">
        <v>-77.000320000000002</v>
      </c>
      <c r="AF267">
        <v>15987462</v>
      </c>
      <c r="AG267">
        <v>6911</v>
      </c>
      <c r="AH267" s="3">
        <v>844310</v>
      </c>
      <c r="AI267">
        <v>2017</v>
      </c>
      <c r="AK267" t="s">
        <v>70</v>
      </c>
      <c r="AL267" t="s">
        <v>71</v>
      </c>
      <c r="AN267" t="s">
        <v>392</v>
      </c>
      <c r="AO267" t="s">
        <v>73</v>
      </c>
      <c r="AP267">
        <v>38.895200000000003</v>
      </c>
      <c r="AQ267" t="s">
        <v>657</v>
      </c>
      <c r="AR267">
        <v>20002</v>
      </c>
      <c r="AS267" t="s">
        <v>658</v>
      </c>
      <c r="AT267" t="s">
        <v>63</v>
      </c>
      <c r="AU267" t="s">
        <v>659</v>
      </c>
      <c r="AV267">
        <v>0</v>
      </c>
      <c r="AW267">
        <v>0</v>
      </c>
      <c r="AX267">
        <v>2554</v>
      </c>
      <c r="AY267">
        <v>4901</v>
      </c>
      <c r="AZ267">
        <v>2018</v>
      </c>
      <c r="BB267" s="3">
        <v>1695000</v>
      </c>
      <c r="BC267" t="s">
        <v>88</v>
      </c>
      <c r="BD267">
        <v>1</v>
      </c>
      <c r="BE267">
        <v>0</v>
      </c>
      <c r="BF267">
        <v>0</v>
      </c>
      <c r="BG267" s="3">
        <v>1117164.7790385999</v>
      </c>
      <c r="BH267" s="6">
        <f t="shared" si="16"/>
        <v>-577835.22096140007</v>
      </c>
      <c r="BI267" s="6">
        <f t="shared" si="17"/>
        <v>272854.77903859993</v>
      </c>
      <c r="BJ267" s="6">
        <f t="shared" si="18"/>
        <v>55858.238951929998</v>
      </c>
      <c r="BK267" t="s">
        <v>1702</v>
      </c>
      <c r="BL267" s="3">
        <f t="shared" si="19"/>
        <v>42215.5</v>
      </c>
    </row>
    <row r="268" spans="1:64" hidden="1" x14ac:dyDescent="0.2">
      <c r="A268">
        <v>442</v>
      </c>
      <c r="B268" t="s">
        <v>54</v>
      </c>
      <c r="D268" t="s">
        <v>59</v>
      </c>
      <c r="E268">
        <v>1915</v>
      </c>
      <c r="F268">
        <v>0</v>
      </c>
      <c r="G268">
        <v>3</v>
      </c>
      <c r="H268">
        <v>2082</v>
      </c>
      <c r="I268">
        <v>1402</v>
      </c>
      <c r="J268">
        <v>1402</v>
      </c>
      <c r="K268" t="s">
        <v>60</v>
      </c>
      <c r="L268">
        <v>4202</v>
      </c>
      <c r="M268">
        <v>3</v>
      </c>
      <c r="N268">
        <v>2</v>
      </c>
      <c r="O268" t="s">
        <v>158</v>
      </c>
      <c r="P268" t="s">
        <v>62</v>
      </c>
      <c r="Q268" t="s">
        <v>59</v>
      </c>
      <c r="U268" t="s">
        <v>66</v>
      </c>
      <c r="V268" t="s">
        <v>67</v>
      </c>
      <c r="W268" t="s">
        <v>59</v>
      </c>
      <c r="X268">
        <v>200720</v>
      </c>
      <c r="Y268">
        <v>408270</v>
      </c>
      <c r="Z268">
        <v>1600</v>
      </c>
      <c r="AB268">
        <v>2020</v>
      </c>
      <c r="AC268" t="s">
        <v>1018</v>
      </c>
      <c r="AD268" t="s">
        <v>63</v>
      </c>
      <c r="AE268">
        <v>-77.02364</v>
      </c>
      <c r="AF268">
        <v>16049881</v>
      </c>
      <c r="AG268">
        <v>16749</v>
      </c>
      <c r="AH268" s="3">
        <v>608990</v>
      </c>
      <c r="AI268">
        <v>2020</v>
      </c>
      <c r="AK268" t="s">
        <v>70</v>
      </c>
      <c r="AL268" t="s">
        <v>71</v>
      </c>
      <c r="AN268" t="s">
        <v>1019</v>
      </c>
      <c r="AO268" t="s">
        <v>73</v>
      </c>
      <c r="AP268">
        <v>38.942120000000003</v>
      </c>
      <c r="AQ268" t="s">
        <v>1020</v>
      </c>
      <c r="AR268">
        <v>20011</v>
      </c>
      <c r="AS268" t="s">
        <v>1021</v>
      </c>
      <c r="AV268">
        <v>0</v>
      </c>
      <c r="AW268">
        <v>0</v>
      </c>
      <c r="AX268">
        <v>1402</v>
      </c>
      <c r="AY268">
        <v>7206</v>
      </c>
      <c r="BB268" s="3">
        <v>1200000</v>
      </c>
      <c r="BC268" t="s">
        <v>78</v>
      </c>
      <c r="BD268">
        <v>1</v>
      </c>
      <c r="BE268">
        <v>0</v>
      </c>
      <c r="BF268">
        <v>0</v>
      </c>
      <c r="BG268" s="3">
        <v>882248.86512404599</v>
      </c>
      <c r="BH268" s="6">
        <f t="shared" si="16"/>
        <v>-317751.13487595401</v>
      </c>
      <c r="BI268" s="6">
        <f t="shared" si="17"/>
        <v>273258.86512404599</v>
      </c>
      <c r="BJ268" s="6">
        <f t="shared" si="18"/>
        <v>44112.443256202299</v>
      </c>
      <c r="BK268" t="s">
        <v>1702</v>
      </c>
      <c r="BL268" s="3">
        <f t="shared" si="19"/>
        <v>30449.5</v>
      </c>
    </row>
    <row r="269" spans="1:64" hidden="1" x14ac:dyDescent="0.2">
      <c r="A269">
        <v>663</v>
      </c>
      <c r="B269" t="s">
        <v>55</v>
      </c>
      <c r="C269" t="s">
        <v>1031</v>
      </c>
      <c r="D269" t="s">
        <v>59</v>
      </c>
      <c r="E269">
        <v>1953</v>
      </c>
      <c r="F269">
        <v>1</v>
      </c>
      <c r="G269">
        <v>2</v>
      </c>
      <c r="H269">
        <v>2200</v>
      </c>
      <c r="I269">
        <v>1650</v>
      </c>
      <c r="J269">
        <v>1100</v>
      </c>
      <c r="K269" t="s">
        <v>113</v>
      </c>
      <c r="L269">
        <v>5000</v>
      </c>
      <c r="M269">
        <v>3</v>
      </c>
      <c r="N269">
        <v>2.5</v>
      </c>
      <c r="O269" t="s">
        <v>80</v>
      </c>
      <c r="P269" t="s">
        <v>62</v>
      </c>
      <c r="Q269" t="s">
        <v>63</v>
      </c>
      <c r="R269" t="s">
        <v>64</v>
      </c>
      <c r="S269" t="s">
        <v>221</v>
      </c>
      <c r="T269" t="s">
        <v>64</v>
      </c>
      <c r="U269" t="s">
        <v>66</v>
      </c>
      <c r="V269" t="s">
        <v>67</v>
      </c>
      <c r="W269" t="s">
        <v>59</v>
      </c>
      <c r="X269">
        <v>137800</v>
      </c>
      <c r="Y269">
        <v>587000</v>
      </c>
      <c r="Z269">
        <v>6767</v>
      </c>
      <c r="AB269">
        <v>2021</v>
      </c>
      <c r="AC269" t="s">
        <v>115</v>
      </c>
      <c r="AD269" t="s">
        <v>59</v>
      </c>
      <c r="AE269">
        <v>-77.098460000000003</v>
      </c>
      <c r="AF269">
        <v>13868543</v>
      </c>
      <c r="AG269">
        <v>7705</v>
      </c>
      <c r="AH269" s="3">
        <v>701967</v>
      </c>
      <c r="AI269">
        <v>2021</v>
      </c>
      <c r="AK269" t="s">
        <v>116</v>
      </c>
      <c r="AL269" t="s">
        <v>117</v>
      </c>
      <c r="AN269" t="s">
        <v>1350</v>
      </c>
      <c r="AO269" t="s">
        <v>119</v>
      </c>
      <c r="AP269">
        <v>38.956589999999998</v>
      </c>
      <c r="AQ269" t="s">
        <v>1351</v>
      </c>
      <c r="AR269">
        <v>20816</v>
      </c>
      <c r="AS269" t="s">
        <v>1352</v>
      </c>
      <c r="AT269" t="s">
        <v>59</v>
      </c>
      <c r="AU269" t="s">
        <v>1353</v>
      </c>
      <c r="AV269">
        <v>0</v>
      </c>
      <c r="AW269">
        <v>0</v>
      </c>
      <c r="AX269">
        <v>1650</v>
      </c>
      <c r="AY269">
        <v>3008</v>
      </c>
      <c r="BB269" s="3">
        <v>899000</v>
      </c>
      <c r="BC269" t="s">
        <v>78</v>
      </c>
      <c r="BD269">
        <v>0</v>
      </c>
      <c r="BE269">
        <v>1</v>
      </c>
      <c r="BF269">
        <v>0</v>
      </c>
      <c r="BG269" s="3">
        <v>1070112.5810386201</v>
      </c>
      <c r="BH269" s="6">
        <f t="shared" si="16"/>
        <v>171112.58103862009</v>
      </c>
      <c r="BI269" s="6">
        <f t="shared" si="17"/>
        <v>368145.58103862009</v>
      </c>
      <c r="BJ269" s="6">
        <f t="shared" si="18"/>
        <v>53505.629051931006</v>
      </c>
      <c r="BL269" s="3">
        <f t="shared" si="19"/>
        <v>35098.35</v>
      </c>
    </row>
    <row r="270" spans="1:64" hidden="1" x14ac:dyDescent="0.2">
      <c r="A270">
        <v>171</v>
      </c>
      <c r="B270" t="s">
        <v>55</v>
      </c>
      <c r="C270" t="s">
        <v>58</v>
      </c>
      <c r="D270" t="s">
        <v>59</v>
      </c>
      <c r="E270">
        <v>1979</v>
      </c>
      <c r="F270">
        <v>3</v>
      </c>
      <c r="G270">
        <v>4</v>
      </c>
      <c r="H270">
        <v>4429</v>
      </c>
      <c r="I270">
        <v>3857</v>
      </c>
      <c r="J270">
        <v>3157</v>
      </c>
      <c r="K270" t="s">
        <v>60</v>
      </c>
      <c r="L270">
        <v>5300</v>
      </c>
      <c r="M270">
        <v>5</v>
      </c>
      <c r="N270">
        <v>4.5</v>
      </c>
      <c r="O270" t="s">
        <v>80</v>
      </c>
      <c r="P270" t="s">
        <v>62</v>
      </c>
      <c r="Q270" t="s">
        <v>63</v>
      </c>
      <c r="R270" t="s">
        <v>64</v>
      </c>
      <c r="S270" t="s">
        <v>65</v>
      </c>
      <c r="T270" t="s">
        <v>64</v>
      </c>
      <c r="U270" t="s">
        <v>66</v>
      </c>
      <c r="V270" t="s">
        <v>67</v>
      </c>
      <c r="W270" t="s">
        <v>59</v>
      </c>
      <c r="X270">
        <v>774290</v>
      </c>
      <c r="Y270">
        <v>626300</v>
      </c>
      <c r="Z270">
        <v>4677</v>
      </c>
      <c r="AA270" t="s">
        <v>380</v>
      </c>
      <c r="AB270">
        <v>2020</v>
      </c>
      <c r="AC270" t="s">
        <v>138</v>
      </c>
      <c r="AD270" t="s">
        <v>59</v>
      </c>
      <c r="AE270">
        <v>-77.105689999999996</v>
      </c>
      <c r="AF270">
        <v>16167260</v>
      </c>
      <c r="AG270">
        <v>11673</v>
      </c>
      <c r="AH270" s="3">
        <v>1400590</v>
      </c>
      <c r="AI270">
        <v>2020</v>
      </c>
      <c r="AK270" t="s">
        <v>70</v>
      </c>
      <c r="AL270" t="s">
        <v>71</v>
      </c>
      <c r="AN270" t="s">
        <v>139</v>
      </c>
      <c r="AO270" t="s">
        <v>73</v>
      </c>
      <c r="AP270">
        <v>38.927219999999998</v>
      </c>
      <c r="AQ270" t="s">
        <v>230</v>
      </c>
      <c r="AR270">
        <v>20016</v>
      </c>
      <c r="AS270" t="s">
        <v>613</v>
      </c>
      <c r="AU270" t="s">
        <v>614</v>
      </c>
      <c r="AV270">
        <v>1</v>
      </c>
      <c r="AW270">
        <v>3</v>
      </c>
      <c r="AX270">
        <v>3157</v>
      </c>
      <c r="AY270">
        <v>2508</v>
      </c>
      <c r="AZ270">
        <v>2016</v>
      </c>
      <c r="BA270" t="s">
        <v>77</v>
      </c>
      <c r="BB270" s="3">
        <v>1850000</v>
      </c>
      <c r="BC270" t="s">
        <v>78</v>
      </c>
      <c r="BD270">
        <v>0</v>
      </c>
      <c r="BE270">
        <v>1</v>
      </c>
      <c r="BF270">
        <v>0</v>
      </c>
      <c r="BG270" s="3">
        <v>2017957.8336525799</v>
      </c>
      <c r="BH270" s="6">
        <f t="shared" si="16"/>
        <v>167957.83365257992</v>
      </c>
      <c r="BI270" s="6">
        <f t="shared" si="17"/>
        <v>617367.83365257992</v>
      </c>
      <c r="BJ270" s="6">
        <f t="shared" si="18"/>
        <v>100897.89168262901</v>
      </c>
      <c r="BL270" s="3">
        <f t="shared" si="19"/>
        <v>70029.5</v>
      </c>
    </row>
    <row r="271" spans="1:64" hidden="1" x14ac:dyDescent="0.2">
      <c r="A271">
        <v>443</v>
      </c>
      <c r="B271" t="s">
        <v>54</v>
      </c>
      <c r="D271" t="s">
        <v>59</v>
      </c>
      <c r="E271">
        <v>1915</v>
      </c>
      <c r="F271">
        <v>0</v>
      </c>
      <c r="G271">
        <v>3</v>
      </c>
      <c r="H271">
        <v>2082</v>
      </c>
      <c r="I271">
        <v>1980</v>
      </c>
      <c r="J271">
        <v>1402</v>
      </c>
      <c r="K271" t="s">
        <v>60</v>
      </c>
      <c r="L271">
        <v>4204</v>
      </c>
      <c r="M271">
        <v>3</v>
      </c>
      <c r="N271">
        <v>2</v>
      </c>
      <c r="O271" t="s">
        <v>158</v>
      </c>
      <c r="P271" t="s">
        <v>62</v>
      </c>
      <c r="Q271" t="s">
        <v>59</v>
      </c>
      <c r="U271" t="s">
        <v>66</v>
      </c>
      <c r="V271" t="s">
        <v>67</v>
      </c>
      <c r="W271" t="s">
        <v>59</v>
      </c>
      <c r="X271">
        <v>198240</v>
      </c>
      <c r="Y271">
        <v>408270</v>
      </c>
      <c r="Z271">
        <v>1600</v>
      </c>
      <c r="AB271">
        <v>2020</v>
      </c>
      <c r="AC271" t="s">
        <v>1018</v>
      </c>
      <c r="AD271" t="s">
        <v>63</v>
      </c>
      <c r="AE271">
        <v>-77.023589999999999</v>
      </c>
      <c r="AF271">
        <v>16049880</v>
      </c>
      <c r="AG271">
        <v>5008</v>
      </c>
      <c r="AH271" s="3">
        <v>606510</v>
      </c>
      <c r="AI271">
        <v>2020</v>
      </c>
      <c r="AK271" t="s">
        <v>70</v>
      </c>
      <c r="AL271" t="s">
        <v>71</v>
      </c>
      <c r="AN271" t="s">
        <v>1019</v>
      </c>
      <c r="AO271" t="s">
        <v>73</v>
      </c>
      <c r="AP271">
        <v>38.942189999999997</v>
      </c>
      <c r="AQ271" t="s">
        <v>1020</v>
      </c>
      <c r="AR271">
        <v>20011</v>
      </c>
      <c r="AS271" t="s">
        <v>1022</v>
      </c>
      <c r="AV271">
        <v>0</v>
      </c>
      <c r="AW271">
        <v>0</v>
      </c>
      <c r="AX271">
        <v>1980</v>
      </c>
      <c r="AY271">
        <v>7206</v>
      </c>
      <c r="BB271" s="3">
        <v>1200000</v>
      </c>
      <c r="BC271" t="s">
        <v>78</v>
      </c>
      <c r="BD271">
        <v>1</v>
      </c>
      <c r="BE271">
        <v>0</v>
      </c>
      <c r="BF271">
        <v>0</v>
      </c>
      <c r="BG271" s="3">
        <v>882055.65589332499</v>
      </c>
      <c r="BH271" s="6">
        <f t="shared" si="16"/>
        <v>-317944.34410667501</v>
      </c>
      <c r="BI271" s="6">
        <f t="shared" si="17"/>
        <v>275545.65589332499</v>
      </c>
      <c r="BJ271" s="6">
        <f t="shared" si="18"/>
        <v>44102.782794666251</v>
      </c>
      <c r="BK271" t="s">
        <v>1702</v>
      </c>
      <c r="BL271" s="3">
        <f t="shared" si="19"/>
        <v>30325.5</v>
      </c>
    </row>
    <row r="272" spans="1:64" hidden="1" x14ac:dyDescent="0.2">
      <c r="A272">
        <v>463</v>
      </c>
      <c r="B272" t="s">
        <v>55</v>
      </c>
      <c r="C272" t="s">
        <v>755</v>
      </c>
      <c r="D272" t="s">
        <v>59</v>
      </c>
      <c r="E272">
        <v>1952</v>
      </c>
      <c r="F272">
        <v>2</v>
      </c>
      <c r="G272">
        <v>2</v>
      </c>
      <c r="H272">
        <v>3250</v>
      </c>
      <c r="I272">
        <v>3200</v>
      </c>
      <c r="J272">
        <v>1625</v>
      </c>
      <c r="K272" t="s">
        <v>113</v>
      </c>
      <c r="L272">
        <v>5807</v>
      </c>
      <c r="M272">
        <v>4</v>
      </c>
      <c r="N272">
        <v>3</v>
      </c>
      <c r="O272" t="s">
        <v>80</v>
      </c>
      <c r="P272" t="s">
        <v>62</v>
      </c>
      <c r="Q272" t="s">
        <v>63</v>
      </c>
      <c r="R272" t="s">
        <v>64</v>
      </c>
      <c r="S272" t="s">
        <v>65</v>
      </c>
      <c r="T272" t="s">
        <v>154</v>
      </c>
      <c r="U272" t="s">
        <v>66</v>
      </c>
      <c r="V272" t="s">
        <v>67</v>
      </c>
      <c r="W272" t="s">
        <v>59</v>
      </c>
      <c r="X272">
        <v>152300</v>
      </c>
      <c r="Y272">
        <v>555500</v>
      </c>
      <c r="Z272">
        <v>8778</v>
      </c>
      <c r="AA272" t="s">
        <v>68</v>
      </c>
      <c r="AB272">
        <v>2021</v>
      </c>
      <c r="AC272" t="s">
        <v>115</v>
      </c>
      <c r="AD272" t="s">
        <v>59</v>
      </c>
      <c r="AE272">
        <v>-77.118120000000005</v>
      </c>
      <c r="AF272">
        <v>13877859</v>
      </c>
      <c r="AG272">
        <v>8191</v>
      </c>
      <c r="AH272" s="3">
        <v>703733</v>
      </c>
      <c r="AI272">
        <v>2021</v>
      </c>
      <c r="AK272" t="s">
        <v>116</v>
      </c>
      <c r="AL272" t="s">
        <v>117</v>
      </c>
      <c r="AN272" t="s">
        <v>1076</v>
      </c>
      <c r="AO272" t="s">
        <v>119</v>
      </c>
      <c r="AP272">
        <v>38.962020000000003</v>
      </c>
      <c r="AQ272" t="s">
        <v>257</v>
      </c>
      <c r="AR272">
        <v>20816</v>
      </c>
      <c r="AS272" t="s">
        <v>1077</v>
      </c>
      <c r="AT272" t="s">
        <v>59</v>
      </c>
      <c r="AU272" t="s">
        <v>1078</v>
      </c>
      <c r="AV272">
        <v>0</v>
      </c>
      <c r="AW272">
        <v>4</v>
      </c>
      <c r="AX272">
        <v>1625</v>
      </c>
      <c r="AY272">
        <v>2337</v>
      </c>
      <c r="AZ272">
        <v>2017</v>
      </c>
      <c r="BB272" s="3">
        <v>1195000</v>
      </c>
      <c r="BC272" t="s">
        <v>88</v>
      </c>
      <c r="BD272">
        <v>0</v>
      </c>
      <c r="BE272">
        <v>1</v>
      </c>
      <c r="BF272">
        <v>0</v>
      </c>
      <c r="BG272" s="3">
        <v>1362562.5614517301</v>
      </c>
      <c r="BH272" s="6">
        <f t="shared" si="16"/>
        <v>167562.56145173009</v>
      </c>
      <c r="BI272" s="6">
        <f t="shared" si="17"/>
        <v>658829.56145173009</v>
      </c>
      <c r="BJ272" s="6">
        <f t="shared" si="18"/>
        <v>68128.128072586507</v>
      </c>
      <c r="BL272" s="3">
        <f t="shared" si="19"/>
        <v>35186.65</v>
      </c>
    </row>
    <row r="273" spans="1:64" hidden="1" x14ac:dyDescent="0.2">
      <c r="A273">
        <v>857</v>
      </c>
      <c r="B273" t="s">
        <v>163</v>
      </c>
      <c r="C273" t="s">
        <v>58</v>
      </c>
      <c r="D273" t="s">
        <v>59</v>
      </c>
      <c r="E273">
        <v>1929</v>
      </c>
      <c r="F273">
        <v>0</v>
      </c>
      <c r="G273">
        <v>3</v>
      </c>
      <c r="H273">
        <v>2178</v>
      </c>
      <c r="I273">
        <v>1452</v>
      </c>
      <c r="J273">
        <v>1452</v>
      </c>
      <c r="K273" t="s">
        <v>60</v>
      </c>
      <c r="L273">
        <v>502</v>
      </c>
      <c r="M273">
        <v>4</v>
      </c>
      <c r="N273">
        <v>1.5</v>
      </c>
      <c r="O273" t="s">
        <v>80</v>
      </c>
      <c r="P273" t="s">
        <v>62</v>
      </c>
      <c r="Q273" t="s">
        <v>59</v>
      </c>
      <c r="R273" t="s">
        <v>64</v>
      </c>
      <c r="S273" t="s">
        <v>82</v>
      </c>
      <c r="T273" t="s">
        <v>64</v>
      </c>
      <c r="U273" t="s">
        <v>66</v>
      </c>
      <c r="V273" t="s">
        <v>67</v>
      </c>
      <c r="W273" t="s">
        <v>59</v>
      </c>
      <c r="X273">
        <v>168660</v>
      </c>
      <c r="Y273">
        <v>363110</v>
      </c>
      <c r="Z273">
        <v>3450</v>
      </c>
      <c r="AB273">
        <v>2020</v>
      </c>
      <c r="AC273" t="s">
        <v>191</v>
      </c>
      <c r="AD273" t="s">
        <v>63</v>
      </c>
      <c r="AE273">
        <v>-76.999700000000004</v>
      </c>
      <c r="AF273">
        <v>16064550</v>
      </c>
      <c r="AG273">
        <v>2785</v>
      </c>
      <c r="AH273" s="3">
        <v>531770</v>
      </c>
      <c r="AI273">
        <v>2020</v>
      </c>
      <c r="AK273" t="s">
        <v>70</v>
      </c>
      <c r="AL273" t="s">
        <v>71</v>
      </c>
      <c r="AN273" t="s">
        <v>910</v>
      </c>
      <c r="AO273" t="s">
        <v>73</v>
      </c>
      <c r="AP273">
        <v>38.92371</v>
      </c>
      <c r="AQ273" t="s">
        <v>364</v>
      </c>
      <c r="AR273">
        <v>20017</v>
      </c>
      <c r="AS273" t="s">
        <v>1605</v>
      </c>
      <c r="AU273" t="s">
        <v>1069</v>
      </c>
      <c r="AV273">
        <v>0</v>
      </c>
      <c r="AW273">
        <v>1</v>
      </c>
      <c r="AX273">
        <v>1452</v>
      </c>
      <c r="AY273">
        <v>3306</v>
      </c>
      <c r="BB273" s="3">
        <v>550000</v>
      </c>
      <c r="BC273" t="s">
        <v>78</v>
      </c>
      <c r="BD273">
        <v>0</v>
      </c>
      <c r="BE273">
        <v>0</v>
      </c>
      <c r="BF273">
        <v>0</v>
      </c>
      <c r="BG273" s="3">
        <v>716398.43601635098</v>
      </c>
      <c r="BH273" s="6">
        <f t="shared" si="16"/>
        <v>166398.43601635098</v>
      </c>
      <c r="BI273" s="6">
        <f t="shared" si="17"/>
        <v>184628.43601635098</v>
      </c>
      <c r="BJ273" s="6">
        <f t="shared" si="18"/>
        <v>35819.921800817552</v>
      </c>
      <c r="BL273" s="3">
        <f t="shared" si="19"/>
        <v>26588.5</v>
      </c>
    </row>
    <row r="274" spans="1:64" hidden="1" x14ac:dyDescent="0.2">
      <c r="A274">
        <v>855</v>
      </c>
      <c r="B274" t="s">
        <v>56</v>
      </c>
      <c r="C274" t="s">
        <v>97</v>
      </c>
      <c r="D274" t="s">
        <v>59</v>
      </c>
      <c r="E274">
        <v>1979</v>
      </c>
      <c r="F274">
        <v>0</v>
      </c>
      <c r="G274">
        <v>3</v>
      </c>
      <c r="H274">
        <v>2002</v>
      </c>
      <c r="I274">
        <v>1848</v>
      </c>
      <c r="J274">
        <v>1408</v>
      </c>
      <c r="K274" t="s">
        <v>60</v>
      </c>
      <c r="L274">
        <v>4413</v>
      </c>
      <c r="M274">
        <v>3</v>
      </c>
      <c r="N274">
        <v>2.5</v>
      </c>
      <c r="O274" t="s">
        <v>1596</v>
      </c>
      <c r="P274" t="s">
        <v>62</v>
      </c>
      <c r="Q274" t="s">
        <v>63</v>
      </c>
      <c r="R274" t="s">
        <v>64</v>
      </c>
      <c r="S274" t="s">
        <v>221</v>
      </c>
      <c r="T274" t="s">
        <v>64</v>
      </c>
      <c r="U274" t="s">
        <v>66</v>
      </c>
      <c r="V274" t="s">
        <v>67</v>
      </c>
      <c r="W274" t="s">
        <v>59</v>
      </c>
      <c r="X274">
        <v>234000</v>
      </c>
      <c r="Y274">
        <v>323050</v>
      </c>
      <c r="Z274">
        <v>3160</v>
      </c>
      <c r="AA274" t="s">
        <v>380</v>
      </c>
      <c r="AB274">
        <v>2020</v>
      </c>
      <c r="AC274" t="s">
        <v>164</v>
      </c>
      <c r="AD274" t="s">
        <v>63</v>
      </c>
      <c r="AE274">
        <v>-76.997140000000002</v>
      </c>
      <c r="AF274">
        <v>16068877</v>
      </c>
      <c r="AG274">
        <v>1466</v>
      </c>
      <c r="AH274" s="3">
        <v>557050</v>
      </c>
      <c r="AI274">
        <v>2020</v>
      </c>
      <c r="AK274" t="s">
        <v>70</v>
      </c>
      <c r="AL274" t="s">
        <v>71</v>
      </c>
      <c r="AN274" t="s">
        <v>910</v>
      </c>
      <c r="AO274" t="s">
        <v>73</v>
      </c>
      <c r="AP274">
        <v>38.943269999999998</v>
      </c>
      <c r="AQ274" t="s">
        <v>1597</v>
      </c>
      <c r="AR274">
        <v>20017</v>
      </c>
      <c r="AS274" t="s">
        <v>1598</v>
      </c>
      <c r="AU274" t="s">
        <v>1599</v>
      </c>
      <c r="AV274">
        <v>1</v>
      </c>
      <c r="AW274">
        <v>2</v>
      </c>
      <c r="AX274">
        <v>1848</v>
      </c>
      <c r="AY274">
        <v>2202</v>
      </c>
      <c r="AZ274">
        <v>2005</v>
      </c>
      <c r="BB274" s="3">
        <v>555000</v>
      </c>
      <c r="BC274" t="s">
        <v>78</v>
      </c>
      <c r="BD274">
        <v>0</v>
      </c>
      <c r="BE274">
        <v>0</v>
      </c>
      <c r="BF274">
        <v>1</v>
      </c>
      <c r="BG274" s="3">
        <v>716542.82961776794</v>
      </c>
      <c r="BH274" s="6">
        <f t="shared" si="16"/>
        <v>161542.82961776794</v>
      </c>
      <c r="BI274" s="6">
        <f t="shared" si="17"/>
        <v>159492.82961776794</v>
      </c>
      <c r="BJ274" s="6">
        <f t="shared" si="18"/>
        <v>35827.1414808884</v>
      </c>
      <c r="BL274" s="3">
        <f t="shared" si="19"/>
        <v>27852.5</v>
      </c>
    </row>
    <row r="275" spans="1:64" hidden="1" x14ac:dyDescent="0.2">
      <c r="A275">
        <v>461</v>
      </c>
      <c r="B275" t="s">
        <v>55</v>
      </c>
      <c r="C275" t="s">
        <v>58</v>
      </c>
      <c r="D275" t="s">
        <v>59</v>
      </c>
      <c r="E275">
        <v>1949</v>
      </c>
      <c r="F275">
        <v>2</v>
      </c>
      <c r="G275">
        <v>3</v>
      </c>
      <c r="H275">
        <v>3402</v>
      </c>
      <c r="I275">
        <v>3302</v>
      </c>
      <c r="J275">
        <v>2236</v>
      </c>
      <c r="K275" t="s">
        <v>60</v>
      </c>
      <c r="L275">
        <v>7835</v>
      </c>
      <c r="M275">
        <v>5</v>
      </c>
      <c r="N275">
        <v>3.5</v>
      </c>
      <c r="O275" t="s">
        <v>80</v>
      </c>
      <c r="P275" t="s">
        <v>62</v>
      </c>
      <c r="Q275" t="s">
        <v>63</v>
      </c>
      <c r="R275" t="s">
        <v>64</v>
      </c>
      <c r="S275" t="s">
        <v>65</v>
      </c>
      <c r="T275" t="s">
        <v>64</v>
      </c>
      <c r="U275" t="s">
        <v>66</v>
      </c>
      <c r="V275" t="s">
        <v>67</v>
      </c>
      <c r="W275" t="s">
        <v>59</v>
      </c>
      <c r="X275">
        <v>435820</v>
      </c>
      <c r="Y275">
        <v>465310</v>
      </c>
      <c r="Z275">
        <v>7700</v>
      </c>
      <c r="AB275">
        <v>2020</v>
      </c>
      <c r="AC275" t="s">
        <v>556</v>
      </c>
      <c r="AD275" t="s">
        <v>63</v>
      </c>
      <c r="AE275">
        <v>-77.039439999999999</v>
      </c>
      <c r="AF275">
        <v>16041238</v>
      </c>
      <c r="AG275">
        <v>3466</v>
      </c>
      <c r="AH275" s="3">
        <v>901130</v>
      </c>
      <c r="AI275">
        <v>2020</v>
      </c>
      <c r="AK275" t="s">
        <v>70</v>
      </c>
      <c r="AL275" t="s">
        <v>71</v>
      </c>
      <c r="AN275" t="s">
        <v>1070</v>
      </c>
      <c r="AO275" t="s">
        <v>73</v>
      </c>
      <c r="AP275">
        <v>38.987029999999997</v>
      </c>
      <c r="AQ275" t="s">
        <v>1071</v>
      </c>
      <c r="AR275">
        <v>20012</v>
      </c>
      <c r="AS275" t="s">
        <v>1072</v>
      </c>
      <c r="AU275" t="s">
        <v>1073</v>
      </c>
      <c r="AV275">
        <v>2</v>
      </c>
      <c r="AW275">
        <v>2</v>
      </c>
      <c r="AX275">
        <v>3302</v>
      </c>
      <c r="AY275">
        <v>1131</v>
      </c>
      <c r="BA275" t="s">
        <v>77</v>
      </c>
      <c r="BB275" s="3">
        <v>1199000</v>
      </c>
      <c r="BC275" t="s">
        <v>88</v>
      </c>
      <c r="BD275">
        <v>0</v>
      </c>
      <c r="BE275">
        <v>1</v>
      </c>
      <c r="BF275">
        <v>0</v>
      </c>
      <c r="BG275" s="3">
        <v>1360032.2117071699</v>
      </c>
      <c r="BH275" s="6">
        <f t="shared" si="16"/>
        <v>161032.21170716989</v>
      </c>
      <c r="BI275" s="6">
        <f t="shared" si="17"/>
        <v>458902.21170716989</v>
      </c>
      <c r="BJ275" s="6">
        <f t="shared" si="18"/>
        <v>68001.610585358503</v>
      </c>
      <c r="BL275" s="3">
        <f t="shared" si="19"/>
        <v>45056.5</v>
      </c>
    </row>
    <row r="276" spans="1:64" hidden="1" x14ac:dyDescent="0.2">
      <c r="A276">
        <v>678</v>
      </c>
      <c r="B276" t="s">
        <v>54</v>
      </c>
      <c r="C276" t="s">
        <v>97</v>
      </c>
      <c r="D276" t="s">
        <v>59</v>
      </c>
      <c r="E276">
        <v>1927</v>
      </c>
      <c r="F276">
        <v>0</v>
      </c>
      <c r="G276">
        <v>3</v>
      </c>
      <c r="H276">
        <v>1776</v>
      </c>
      <c r="I276">
        <v>1776</v>
      </c>
      <c r="J276">
        <v>1274</v>
      </c>
      <c r="K276" t="s">
        <v>60</v>
      </c>
      <c r="L276">
        <v>5125</v>
      </c>
      <c r="M276">
        <v>4</v>
      </c>
      <c r="N276">
        <v>3.5</v>
      </c>
      <c r="O276" t="s">
        <v>80</v>
      </c>
      <c r="P276" t="s">
        <v>62</v>
      </c>
      <c r="Q276" t="s">
        <v>59</v>
      </c>
      <c r="R276" t="s">
        <v>64</v>
      </c>
      <c r="S276" t="s">
        <v>65</v>
      </c>
      <c r="T276" t="s">
        <v>64</v>
      </c>
      <c r="U276" t="s">
        <v>66</v>
      </c>
      <c r="V276" t="s">
        <v>67</v>
      </c>
      <c r="W276" t="s">
        <v>59</v>
      </c>
      <c r="X276">
        <v>171160</v>
      </c>
      <c r="Y276">
        <v>376970</v>
      </c>
      <c r="Z276">
        <v>1800</v>
      </c>
      <c r="AB276">
        <v>2020</v>
      </c>
      <c r="AC276" t="s">
        <v>1366</v>
      </c>
      <c r="AD276" t="s">
        <v>63</v>
      </c>
      <c r="AE276">
        <v>-77.019480000000001</v>
      </c>
      <c r="AF276">
        <v>16058096</v>
      </c>
      <c r="AG276">
        <v>3626</v>
      </c>
      <c r="AH276" s="3">
        <v>548130</v>
      </c>
      <c r="AI276">
        <v>2020</v>
      </c>
      <c r="AK276" t="s">
        <v>70</v>
      </c>
      <c r="AL276" t="s">
        <v>71</v>
      </c>
      <c r="AN276" t="s">
        <v>1019</v>
      </c>
      <c r="AO276" t="s">
        <v>73</v>
      </c>
      <c r="AP276">
        <v>38.952849999999998</v>
      </c>
      <c r="AQ276" t="s">
        <v>396</v>
      </c>
      <c r="AR276">
        <v>20011</v>
      </c>
      <c r="AS276" t="s">
        <v>1367</v>
      </c>
      <c r="AU276" t="s">
        <v>1368</v>
      </c>
      <c r="AV276">
        <v>2</v>
      </c>
      <c r="AW276">
        <v>2</v>
      </c>
      <c r="AX276">
        <v>1776</v>
      </c>
      <c r="AY276">
        <v>4040</v>
      </c>
      <c r="BB276" s="3">
        <v>879997</v>
      </c>
      <c r="BC276" t="s">
        <v>123</v>
      </c>
      <c r="BD276">
        <v>1</v>
      </c>
      <c r="BE276">
        <v>0</v>
      </c>
      <c r="BF276">
        <v>0</v>
      </c>
      <c r="BG276" s="3">
        <v>1039923.71511596</v>
      </c>
      <c r="BH276" s="6">
        <f t="shared" si="16"/>
        <v>159926.71511595999</v>
      </c>
      <c r="BI276" s="6">
        <f t="shared" si="17"/>
        <v>491793.71511595999</v>
      </c>
      <c r="BJ276" s="6">
        <f t="shared" si="18"/>
        <v>51996.185755798004</v>
      </c>
      <c r="BL276" s="3">
        <f t="shared" si="19"/>
        <v>27406.5</v>
      </c>
    </row>
    <row r="277" spans="1:64" hidden="1" x14ac:dyDescent="0.2">
      <c r="A277">
        <v>643</v>
      </c>
      <c r="B277" t="s">
        <v>54</v>
      </c>
      <c r="C277" t="s">
        <v>58</v>
      </c>
      <c r="D277" t="s">
        <v>59</v>
      </c>
      <c r="E277">
        <v>1914</v>
      </c>
      <c r="F277">
        <v>1</v>
      </c>
      <c r="G277">
        <v>3</v>
      </c>
      <c r="H277">
        <v>2235</v>
      </c>
      <c r="I277">
        <v>1790</v>
      </c>
      <c r="J277">
        <v>1490</v>
      </c>
      <c r="K277" t="s">
        <v>60</v>
      </c>
      <c r="L277">
        <v>2607</v>
      </c>
      <c r="M277">
        <v>4</v>
      </c>
      <c r="N277">
        <v>3.5</v>
      </c>
      <c r="O277" t="s">
        <v>80</v>
      </c>
      <c r="P277" t="s">
        <v>62</v>
      </c>
      <c r="Q277" t="s">
        <v>63</v>
      </c>
      <c r="R277" t="s">
        <v>64</v>
      </c>
      <c r="S277" t="s">
        <v>65</v>
      </c>
      <c r="T277" t="s">
        <v>64</v>
      </c>
      <c r="U277" t="s">
        <v>66</v>
      </c>
      <c r="V277" t="s">
        <v>67</v>
      </c>
      <c r="W277" t="s">
        <v>59</v>
      </c>
      <c r="X277">
        <v>216930</v>
      </c>
      <c r="Y277">
        <v>319180</v>
      </c>
      <c r="Z277">
        <v>1700</v>
      </c>
      <c r="AA277" t="s">
        <v>68</v>
      </c>
      <c r="AB277">
        <v>2020</v>
      </c>
      <c r="AC277" t="s">
        <v>727</v>
      </c>
      <c r="AD277" t="s">
        <v>63</v>
      </c>
      <c r="AE277">
        <v>-77.008740000000003</v>
      </c>
      <c r="AG277">
        <v>15207</v>
      </c>
      <c r="AH277" s="3">
        <v>536110</v>
      </c>
      <c r="AI277">
        <v>2020</v>
      </c>
      <c r="AK277" t="s">
        <v>70</v>
      </c>
      <c r="AL277" t="s">
        <v>71</v>
      </c>
      <c r="AO277" t="s">
        <v>73</v>
      </c>
      <c r="AP277">
        <v>38.923990000000003</v>
      </c>
      <c r="AQ277" t="s">
        <v>1318</v>
      </c>
      <c r="AR277">
        <v>20002</v>
      </c>
      <c r="AS277" t="s">
        <v>1319</v>
      </c>
      <c r="AT277" t="s">
        <v>59</v>
      </c>
      <c r="AU277" t="s">
        <v>1320</v>
      </c>
      <c r="AV277">
        <v>0</v>
      </c>
      <c r="AW277">
        <v>0</v>
      </c>
      <c r="AX277">
        <v>1790</v>
      </c>
      <c r="AY277">
        <v>1015</v>
      </c>
      <c r="BA277" t="s">
        <v>242</v>
      </c>
      <c r="BB277" s="3">
        <v>915000</v>
      </c>
      <c r="BC277" t="s">
        <v>78</v>
      </c>
      <c r="BD277">
        <v>1</v>
      </c>
      <c r="BE277">
        <v>0</v>
      </c>
      <c r="BF277">
        <v>0</v>
      </c>
      <c r="BG277" s="3">
        <v>1074344.4417453101</v>
      </c>
      <c r="BH277" s="6">
        <f t="shared" si="16"/>
        <v>159344.44174531009</v>
      </c>
      <c r="BI277" s="6">
        <f t="shared" si="17"/>
        <v>538234.44174531009</v>
      </c>
      <c r="BJ277" s="6">
        <f t="shared" si="18"/>
        <v>53717.222087265509</v>
      </c>
      <c r="BL277" s="3">
        <f t="shared" si="19"/>
        <v>26805.5</v>
      </c>
    </row>
    <row r="278" spans="1:64" hidden="1" x14ac:dyDescent="0.2">
      <c r="A278">
        <v>757</v>
      </c>
      <c r="B278" t="s">
        <v>54</v>
      </c>
      <c r="C278" t="s">
        <v>58</v>
      </c>
      <c r="D278" t="s">
        <v>59</v>
      </c>
      <c r="E278">
        <v>1936</v>
      </c>
      <c r="F278">
        <v>0</v>
      </c>
      <c r="G278">
        <v>3</v>
      </c>
      <c r="H278">
        <v>1986</v>
      </c>
      <c r="I278">
        <v>1890</v>
      </c>
      <c r="J278">
        <v>1260</v>
      </c>
      <c r="K278" t="s">
        <v>60</v>
      </c>
      <c r="L278">
        <v>5403</v>
      </c>
      <c r="M278">
        <v>3</v>
      </c>
      <c r="N278">
        <v>2.5</v>
      </c>
      <c r="O278" t="s">
        <v>80</v>
      </c>
      <c r="P278" t="s">
        <v>62</v>
      </c>
      <c r="Q278" t="s">
        <v>59</v>
      </c>
      <c r="R278" t="s">
        <v>64</v>
      </c>
      <c r="T278" t="s">
        <v>64</v>
      </c>
      <c r="U278" t="s">
        <v>66</v>
      </c>
      <c r="V278" t="s">
        <v>67</v>
      </c>
      <c r="W278" t="s">
        <v>59</v>
      </c>
      <c r="X278">
        <v>193940</v>
      </c>
      <c r="Y278">
        <v>375120</v>
      </c>
      <c r="Z278">
        <v>1748</v>
      </c>
      <c r="AB278">
        <v>2020</v>
      </c>
      <c r="AC278" t="s">
        <v>191</v>
      </c>
      <c r="AD278" t="s">
        <v>63</v>
      </c>
      <c r="AE278">
        <v>-77.013379999999998</v>
      </c>
      <c r="AF278">
        <v>16061424</v>
      </c>
      <c r="AG278">
        <v>1727</v>
      </c>
      <c r="AH278" s="3">
        <v>569060</v>
      </c>
      <c r="AI278">
        <v>2020</v>
      </c>
      <c r="AK278" t="s">
        <v>70</v>
      </c>
      <c r="AL278" t="s">
        <v>71</v>
      </c>
      <c r="AN278" t="s">
        <v>1019</v>
      </c>
      <c r="AO278" t="s">
        <v>73</v>
      </c>
      <c r="AP278">
        <v>38.955779999999997</v>
      </c>
      <c r="AQ278" t="s">
        <v>1480</v>
      </c>
      <c r="AR278">
        <v>20011</v>
      </c>
      <c r="AS278" t="s">
        <v>1481</v>
      </c>
      <c r="AU278" t="s">
        <v>131</v>
      </c>
      <c r="AV278">
        <v>0</v>
      </c>
      <c r="AW278">
        <v>0</v>
      </c>
      <c r="AX278">
        <v>1890</v>
      </c>
      <c r="AY278">
        <v>6623</v>
      </c>
      <c r="BB278" s="3">
        <v>749995</v>
      </c>
      <c r="BC278" t="s">
        <v>78</v>
      </c>
      <c r="BD278">
        <v>1</v>
      </c>
      <c r="BE278">
        <v>0</v>
      </c>
      <c r="BF278">
        <v>0</v>
      </c>
      <c r="BG278" s="3">
        <v>901705.29361152602</v>
      </c>
      <c r="BH278" s="6">
        <f t="shared" si="16"/>
        <v>151710.29361152602</v>
      </c>
      <c r="BI278" s="6">
        <f t="shared" si="17"/>
        <v>332645.29361152602</v>
      </c>
      <c r="BJ278" s="6">
        <f t="shared" si="18"/>
        <v>45085.264680576307</v>
      </c>
      <c r="BL278" s="3">
        <f t="shared" si="19"/>
        <v>28453</v>
      </c>
    </row>
    <row r="279" spans="1:64" hidden="1" x14ac:dyDescent="0.2">
      <c r="A279">
        <v>278</v>
      </c>
      <c r="B279" t="s">
        <v>55</v>
      </c>
      <c r="C279" t="s">
        <v>58</v>
      </c>
      <c r="D279" t="s">
        <v>59</v>
      </c>
      <c r="E279">
        <v>1922</v>
      </c>
      <c r="F279">
        <v>1</v>
      </c>
      <c r="G279">
        <v>4</v>
      </c>
      <c r="H279">
        <v>2818</v>
      </c>
      <c r="I279">
        <v>2600</v>
      </c>
      <c r="J279">
        <v>2050</v>
      </c>
      <c r="K279" t="s">
        <v>113</v>
      </c>
      <c r="L279">
        <v>4129</v>
      </c>
      <c r="M279">
        <v>5</v>
      </c>
      <c r="N279">
        <v>3.5</v>
      </c>
      <c r="O279" t="s">
        <v>368</v>
      </c>
      <c r="P279" t="s">
        <v>62</v>
      </c>
      <c r="Q279" t="s">
        <v>63</v>
      </c>
      <c r="R279" t="s">
        <v>64</v>
      </c>
      <c r="S279" t="s">
        <v>82</v>
      </c>
      <c r="T279" t="s">
        <v>64</v>
      </c>
      <c r="U279" t="s">
        <v>66</v>
      </c>
      <c r="V279" t="s">
        <v>67</v>
      </c>
      <c r="W279" t="s">
        <v>59</v>
      </c>
      <c r="X279">
        <v>400000</v>
      </c>
      <c r="Y279">
        <v>666100</v>
      </c>
      <c r="Z279">
        <v>7474</v>
      </c>
      <c r="AA279" t="s">
        <v>380</v>
      </c>
      <c r="AB279">
        <v>2021</v>
      </c>
      <c r="AC279" t="s">
        <v>115</v>
      </c>
      <c r="AD279" t="s">
        <v>63</v>
      </c>
      <c r="AE279">
        <v>-77.082089999999994</v>
      </c>
      <c r="AF279">
        <v>13923863</v>
      </c>
      <c r="AG279">
        <v>11904</v>
      </c>
      <c r="AH279" s="3">
        <v>1063633</v>
      </c>
      <c r="AI279">
        <v>2021</v>
      </c>
      <c r="AK279" t="s">
        <v>116</v>
      </c>
      <c r="AL279" t="s">
        <v>117</v>
      </c>
      <c r="AM279" t="s">
        <v>789</v>
      </c>
      <c r="AN279" t="s">
        <v>790</v>
      </c>
      <c r="AO279" t="s">
        <v>128</v>
      </c>
      <c r="AP279">
        <v>38.985030000000002</v>
      </c>
      <c r="AQ279" t="s">
        <v>606</v>
      </c>
      <c r="AR279">
        <v>20815</v>
      </c>
      <c r="AS279" t="s">
        <v>791</v>
      </c>
      <c r="AU279" t="s">
        <v>131</v>
      </c>
      <c r="AV279">
        <v>1</v>
      </c>
      <c r="AW279">
        <v>1</v>
      </c>
      <c r="AX279">
        <v>2600</v>
      </c>
      <c r="AY279">
        <v>5043</v>
      </c>
      <c r="BB279" s="3">
        <v>1497500</v>
      </c>
      <c r="BC279" t="s">
        <v>78</v>
      </c>
      <c r="BD279">
        <v>0</v>
      </c>
      <c r="BE279">
        <v>1</v>
      </c>
      <c r="BF279">
        <v>0</v>
      </c>
      <c r="BG279" s="3">
        <v>1352391.0586053401</v>
      </c>
      <c r="BH279" s="6">
        <f t="shared" si="16"/>
        <v>-145108.94139465992</v>
      </c>
      <c r="BI279" s="6">
        <f t="shared" si="17"/>
        <v>288758.05860534008</v>
      </c>
      <c r="BJ279" s="6">
        <f t="shared" si="18"/>
        <v>67619.552930267004</v>
      </c>
      <c r="BK279" t="s">
        <v>1702</v>
      </c>
      <c r="BL279" s="3">
        <f t="shared" si="19"/>
        <v>53181.65</v>
      </c>
    </row>
    <row r="280" spans="1:64" hidden="1" x14ac:dyDescent="0.2">
      <c r="A280">
        <v>565</v>
      </c>
      <c r="B280" t="s">
        <v>55</v>
      </c>
      <c r="C280" t="s">
        <v>58</v>
      </c>
      <c r="D280" t="s">
        <v>59</v>
      </c>
      <c r="E280">
        <v>1939</v>
      </c>
      <c r="F280">
        <v>1</v>
      </c>
      <c r="G280">
        <v>3</v>
      </c>
      <c r="H280">
        <v>2254</v>
      </c>
      <c r="I280">
        <v>1964</v>
      </c>
      <c r="J280">
        <v>1564</v>
      </c>
      <c r="K280" t="s">
        <v>60</v>
      </c>
      <c r="L280">
        <v>3510</v>
      </c>
      <c r="M280">
        <v>3</v>
      </c>
      <c r="N280">
        <v>2.5</v>
      </c>
      <c r="O280" t="s">
        <v>80</v>
      </c>
      <c r="P280" t="s">
        <v>62</v>
      </c>
      <c r="Q280" t="s">
        <v>63</v>
      </c>
      <c r="R280" t="s">
        <v>64</v>
      </c>
      <c r="S280" t="s">
        <v>65</v>
      </c>
      <c r="T280" t="s">
        <v>64</v>
      </c>
      <c r="U280" t="s">
        <v>66</v>
      </c>
      <c r="V280" t="s">
        <v>67</v>
      </c>
      <c r="W280" t="s">
        <v>59</v>
      </c>
      <c r="X280">
        <v>366920</v>
      </c>
      <c r="Y280">
        <v>553180</v>
      </c>
      <c r="Z280">
        <v>5200</v>
      </c>
      <c r="AB280">
        <v>2020</v>
      </c>
      <c r="AC280" t="s">
        <v>191</v>
      </c>
      <c r="AD280" t="s">
        <v>63</v>
      </c>
      <c r="AE280">
        <v>-77.069249999999997</v>
      </c>
      <c r="AF280">
        <v>16023941</v>
      </c>
      <c r="AG280">
        <v>6975</v>
      </c>
      <c r="AH280" s="3">
        <v>920100</v>
      </c>
      <c r="AI280">
        <v>2020</v>
      </c>
      <c r="AK280" t="s">
        <v>70</v>
      </c>
      <c r="AL280" t="s">
        <v>71</v>
      </c>
      <c r="AN280" t="s">
        <v>128</v>
      </c>
      <c r="AO280" t="s">
        <v>73</v>
      </c>
      <c r="AP280">
        <v>38.965649999999997</v>
      </c>
      <c r="AQ280" t="s">
        <v>1214</v>
      </c>
      <c r="AR280">
        <v>20015</v>
      </c>
      <c r="AS280" t="s">
        <v>1215</v>
      </c>
      <c r="AU280" t="s">
        <v>1216</v>
      </c>
      <c r="AV280">
        <v>1</v>
      </c>
      <c r="AW280">
        <v>2</v>
      </c>
      <c r="AX280">
        <v>1464</v>
      </c>
      <c r="AY280">
        <v>2552</v>
      </c>
      <c r="BA280" t="s">
        <v>77</v>
      </c>
      <c r="BB280" s="3">
        <v>995000</v>
      </c>
      <c r="BC280" t="s">
        <v>88</v>
      </c>
      <c r="BD280">
        <v>0</v>
      </c>
      <c r="BE280">
        <v>1</v>
      </c>
      <c r="BF280">
        <v>0</v>
      </c>
      <c r="BG280" s="3">
        <v>1146326.77431237</v>
      </c>
      <c r="BH280" s="6">
        <f t="shared" si="16"/>
        <v>151326.77431236999</v>
      </c>
      <c r="BI280" s="6">
        <f t="shared" si="17"/>
        <v>226226.77431236999</v>
      </c>
      <c r="BJ280" s="6">
        <f t="shared" si="18"/>
        <v>57316.338715618505</v>
      </c>
      <c r="BL280" s="3">
        <f t="shared" si="19"/>
        <v>46005</v>
      </c>
    </row>
    <row r="281" spans="1:64" hidden="1" x14ac:dyDescent="0.2">
      <c r="A281">
        <v>763</v>
      </c>
      <c r="B281" t="s">
        <v>54</v>
      </c>
      <c r="C281" t="s">
        <v>89</v>
      </c>
      <c r="D281" t="s">
        <v>59</v>
      </c>
      <c r="E281">
        <v>1922</v>
      </c>
      <c r="F281">
        <v>0</v>
      </c>
      <c r="G281">
        <v>3</v>
      </c>
      <c r="H281">
        <v>1710</v>
      </c>
      <c r="I281">
        <v>1710</v>
      </c>
      <c r="J281">
        <v>1140</v>
      </c>
      <c r="K281" t="s">
        <v>60</v>
      </c>
      <c r="L281">
        <v>233</v>
      </c>
      <c r="M281">
        <v>3</v>
      </c>
      <c r="N281">
        <v>3</v>
      </c>
      <c r="O281" t="s">
        <v>80</v>
      </c>
      <c r="P281" t="s">
        <v>62</v>
      </c>
      <c r="Q281" t="s">
        <v>63</v>
      </c>
      <c r="R281" t="s">
        <v>64</v>
      </c>
      <c r="S281" t="s">
        <v>65</v>
      </c>
      <c r="T281" t="s">
        <v>64</v>
      </c>
      <c r="U281" t="s">
        <v>66</v>
      </c>
      <c r="V281" t="s">
        <v>67</v>
      </c>
      <c r="W281" t="s">
        <v>59</v>
      </c>
      <c r="X281">
        <v>247540</v>
      </c>
      <c r="Y281">
        <v>286490</v>
      </c>
      <c r="Z281">
        <v>930</v>
      </c>
      <c r="AA281" t="s">
        <v>68</v>
      </c>
      <c r="AB281">
        <v>2020</v>
      </c>
      <c r="AC281" t="s">
        <v>1366</v>
      </c>
      <c r="AD281" t="s">
        <v>63</v>
      </c>
      <c r="AE281">
        <v>-77.002269999999996</v>
      </c>
      <c r="AF281">
        <v>16063828</v>
      </c>
      <c r="AG281">
        <v>3789</v>
      </c>
      <c r="AH281" s="3">
        <v>534030</v>
      </c>
      <c r="AI281">
        <v>2020</v>
      </c>
      <c r="AK281" t="s">
        <v>70</v>
      </c>
      <c r="AL281" t="s">
        <v>71</v>
      </c>
      <c r="AN281" t="s">
        <v>910</v>
      </c>
      <c r="AO281" t="s">
        <v>73</v>
      </c>
      <c r="AP281">
        <v>38.921100000000003</v>
      </c>
      <c r="AQ281" t="s">
        <v>905</v>
      </c>
      <c r="AR281">
        <v>20002</v>
      </c>
      <c r="AS281" t="s">
        <v>1490</v>
      </c>
      <c r="AU281" t="s">
        <v>1491</v>
      </c>
      <c r="AV281">
        <v>0</v>
      </c>
      <c r="AW281">
        <v>1</v>
      </c>
      <c r="AX281">
        <v>1710</v>
      </c>
      <c r="AY281">
        <v>1119</v>
      </c>
      <c r="BB281" s="3">
        <v>739000</v>
      </c>
      <c r="BC281" t="s">
        <v>78</v>
      </c>
      <c r="BD281">
        <v>1</v>
      </c>
      <c r="BE281">
        <v>0</v>
      </c>
      <c r="BF281">
        <v>0</v>
      </c>
      <c r="BG281" s="3">
        <v>890243.34939873195</v>
      </c>
      <c r="BH281" s="6">
        <f t="shared" si="16"/>
        <v>151243.34939873195</v>
      </c>
      <c r="BI281" s="6">
        <f t="shared" si="17"/>
        <v>356213.34939873195</v>
      </c>
      <c r="BJ281" s="6">
        <f t="shared" si="18"/>
        <v>44512.167469936598</v>
      </c>
      <c r="BL281" s="3">
        <f t="shared" si="19"/>
        <v>26701.5</v>
      </c>
    </row>
    <row r="282" spans="1:64" hidden="1" x14ac:dyDescent="0.2">
      <c r="A282">
        <v>846</v>
      </c>
      <c r="B282" t="s">
        <v>56</v>
      </c>
      <c r="C282" t="s">
        <v>97</v>
      </c>
      <c r="D282" t="s">
        <v>59</v>
      </c>
      <c r="E282">
        <v>1975</v>
      </c>
      <c r="F282">
        <v>0</v>
      </c>
      <c r="G282">
        <v>3</v>
      </c>
      <c r="H282">
        <v>1984</v>
      </c>
      <c r="I282">
        <v>1690</v>
      </c>
      <c r="J282">
        <v>1240</v>
      </c>
      <c r="K282" t="s">
        <v>60</v>
      </c>
      <c r="L282">
        <v>4803</v>
      </c>
      <c r="M282">
        <v>3</v>
      </c>
      <c r="N282">
        <v>2.5</v>
      </c>
      <c r="O282" t="s">
        <v>80</v>
      </c>
      <c r="P282" t="s">
        <v>62</v>
      </c>
      <c r="Q282" t="s">
        <v>63</v>
      </c>
      <c r="R282" t="s">
        <v>154</v>
      </c>
      <c r="S282" t="s">
        <v>221</v>
      </c>
      <c r="T282" t="s">
        <v>154</v>
      </c>
      <c r="U282" t="s">
        <v>66</v>
      </c>
      <c r="V282" t="s">
        <v>67</v>
      </c>
      <c r="W282" t="s">
        <v>59</v>
      </c>
      <c r="X282">
        <v>218980</v>
      </c>
      <c r="Y282">
        <v>292860</v>
      </c>
      <c r="Z282">
        <v>3000</v>
      </c>
      <c r="AB282">
        <v>2020</v>
      </c>
      <c r="AD282" t="s">
        <v>63</v>
      </c>
      <c r="AE282">
        <v>-76.998810000000006</v>
      </c>
      <c r="AF282">
        <v>16068619</v>
      </c>
      <c r="AG282">
        <v>3637</v>
      </c>
      <c r="AH282" s="3">
        <v>511840</v>
      </c>
      <c r="AI282">
        <v>2020</v>
      </c>
      <c r="AK282" t="s">
        <v>70</v>
      </c>
      <c r="AL282" t="s">
        <v>71</v>
      </c>
      <c r="AN282" t="s">
        <v>910</v>
      </c>
      <c r="AO282" t="s">
        <v>73</v>
      </c>
      <c r="AP282">
        <v>38.94746</v>
      </c>
      <c r="AQ282" t="s">
        <v>1093</v>
      </c>
      <c r="AR282">
        <v>20017</v>
      </c>
      <c r="AS282" t="s">
        <v>1583</v>
      </c>
      <c r="AU282" t="s">
        <v>87</v>
      </c>
      <c r="AV282">
        <v>1</v>
      </c>
      <c r="AW282">
        <v>2</v>
      </c>
      <c r="AX282">
        <v>1690</v>
      </c>
      <c r="AY282">
        <v>2326</v>
      </c>
      <c r="BB282" s="3">
        <v>575000</v>
      </c>
      <c r="BC282" t="s">
        <v>123</v>
      </c>
      <c r="BD282">
        <v>0</v>
      </c>
      <c r="BE282">
        <v>0</v>
      </c>
      <c r="BF282">
        <v>1</v>
      </c>
      <c r="BG282" s="3">
        <v>723589.632693141</v>
      </c>
      <c r="BH282" s="6">
        <f t="shared" si="16"/>
        <v>148589.632693141</v>
      </c>
      <c r="BI282" s="6">
        <f t="shared" si="17"/>
        <v>211749.632693141</v>
      </c>
      <c r="BJ282" s="6">
        <f t="shared" si="18"/>
        <v>36179.481634657051</v>
      </c>
      <c r="BL282" s="3">
        <f t="shared" si="19"/>
        <v>25592</v>
      </c>
    </row>
    <row r="283" spans="1:64" hidden="1" x14ac:dyDescent="0.2">
      <c r="A283">
        <v>311</v>
      </c>
      <c r="B283" t="s">
        <v>55</v>
      </c>
      <c r="C283" t="s">
        <v>496</v>
      </c>
      <c r="D283" t="s">
        <v>59</v>
      </c>
      <c r="E283">
        <v>1964</v>
      </c>
      <c r="F283">
        <v>1</v>
      </c>
      <c r="G283">
        <v>3</v>
      </c>
      <c r="H283">
        <v>3696</v>
      </c>
      <c r="I283">
        <v>3372</v>
      </c>
      <c r="J283">
        <v>2464</v>
      </c>
      <c r="K283" t="s">
        <v>60</v>
      </c>
      <c r="L283">
        <v>4624</v>
      </c>
      <c r="M283">
        <v>5</v>
      </c>
      <c r="N283">
        <v>3</v>
      </c>
      <c r="O283" t="s">
        <v>368</v>
      </c>
      <c r="P283" t="s">
        <v>62</v>
      </c>
      <c r="Q283" t="s">
        <v>63</v>
      </c>
      <c r="R283" t="s">
        <v>64</v>
      </c>
      <c r="S283" t="s">
        <v>65</v>
      </c>
      <c r="T283" t="s">
        <v>154</v>
      </c>
      <c r="U283" t="s">
        <v>66</v>
      </c>
      <c r="V283" t="s">
        <v>67</v>
      </c>
      <c r="W283" t="s">
        <v>59</v>
      </c>
      <c r="X283">
        <v>635900</v>
      </c>
      <c r="Y283">
        <v>585140</v>
      </c>
      <c r="Z283">
        <v>7170</v>
      </c>
      <c r="AB283">
        <v>2020</v>
      </c>
      <c r="AC283" t="s">
        <v>69</v>
      </c>
      <c r="AD283" t="s">
        <v>63</v>
      </c>
      <c r="AE283">
        <v>-77.095820000000003</v>
      </c>
      <c r="AF283">
        <v>16114099</v>
      </c>
      <c r="AG283">
        <v>4746</v>
      </c>
      <c r="AH283" s="3">
        <v>1221040</v>
      </c>
      <c r="AI283">
        <v>2020</v>
      </c>
      <c r="AK283" t="s">
        <v>70</v>
      </c>
      <c r="AL283" t="s">
        <v>71</v>
      </c>
      <c r="AN283" t="s">
        <v>209</v>
      </c>
      <c r="AO283" t="s">
        <v>73</v>
      </c>
      <c r="AP283">
        <v>38.950560000000003</v>
      </c>
      <c r="AQ283" t="s">
        <v>812</v>
      </c>
      <c r="AR283">
        <v>20016</v>
      </c>
      <c r="AS283" t="s">
        <v>813</v>
      </c>
      <c r="AU283" t="s">
        <v>814</v>
      </c>
      <c r="AV283">
        <v>0</v>
      </c>
      <c r="AW283">
        <v>1</v>
      </c>
      <c r="AX283">
        <v>3372</v>
      </c>
      <c r="AY283">
        <v>4325</v>
      </c>
      <c r="BA283" t="s">
        <v>77</v>
      </c>
      <c r="BB283" s="3">
        <v>1400000</v>
      </c>
      <c r="BC283" t="s">
        <v>78</v>
      </c>
      <c r="BD283">
        <v>0</v>
      </c>
      <c r="BE283">
        <v>1</v>
      </c>
      <c r="BF283">
        <v>0</v>
      </c>
      <c r="BG283" s="3">
        <v>1546993.97189423</v>
      </c>
      <c r="BH283" s="6">
        <f t="shared" si="16"/>
        <v>146993.97189423</v>
      </c>
      <c r="BI283" s="6">
        <f t="shared" si="17"/>
        <v>325953.97189423</v>
      </c>
      <c r="BJ283" s="6">
        <f t="shared" si="18"/>
        <v>77349.698594711503</v>
      </c>
      <c r="BL283" s="3">
        <f t="shared" si="19"/>
        <v>61052</v>
      </c>
    </row>
    <row r="284" spans="1:64" hidden="1" x14ac:dyDescent="0.2">
      <c r="A284">
        <v>847</v>
      </c>
      <c r="B284" t="s">
        <v>56</v>
      </c>
      <c r="C284" t="s">
        <v>755</v>
      </c>
      <c r="D284" t="s">
        <v>59</v>
      </c>
      <c r="E284">
        <v>1952</v>
      </c>
      <c r="F284">
        <v>0</v>
      </c>
      <c r="G284">
        <v>3</v>
      </c>
      <c r="H284">
        <v>1632</v>
      </c>
      <c r="I284">
        <v>1488</v>
      </c>
      <c r="J284">
        <v>1088</v>
      </c>
      <c r="K284" t="s">
        <v>60</v>
      </c>
      <c r="L284">
        <v>4818</v>
      </c>
      <c r="M284">
        <v>3</v>
      </c>
      <c r="N284">
        <v>2.5</v>
      </c>
      <c r="O284" t="s">
        <v>80</v>
      </c>
      <c r="P284" t="s">
        <v>62</v>
      </c>
      <c r="Q284" t="s">
        <v>63</v>
      </c>
      <c r="R284" t="s">
        <v>64</v>
      </c>
      <c r="S284" t="s">
        <v>65</v>
      </c>
      <c r="T284" t="s">
        <v>64</v>
      </c>
      <c r="U284" t="s">
        <v>66</v>
      </c>
      <c r="V284" t="s">
        <v>67</v>
      </c>
      <c r="W284" t="s">
        <v>59</v>
      </c>
      <c r="X284">
        <v>153000</v>
      </c>
      <c r="Y284">
        <v>272600</v>
      </c>
      <c r="Z284">
        <v>2013</v>
      </c>
      <c r="AA284" t="s">
        <v>380</v>
      </c>
      <c r="AB284">
        <v>2020</v>
      </c>
      <c r="AC284" t="s">
        <v>824</v>
      </c>
      <c r="AD284" t="s">
        <v>63</v>
      </c>
      <c r="AE284">
        <v>-76.995189999999994</v>
      </c>
      <c r="AF284">
        <v>16068405</v>
      </c>
      <c r="AG284">
        <v>2777</v>
      </c>
      <c r="AH284" s="3">
        <v>425600</v>
      </c>
      <c r="AI284">
        <v>2020</v>
      </c>
      <c r="AK284" t="s">
        <v>70</v>
      </c>
      <c r="AL284" t="s">
        <v>71</v>
      </c>
      <c r="AN284" t="s">
        <v>910</v>
      </c>
      <c r="AO284" t="s">
        <v>73</v>
      </c>
      <c r="AP284">
        <v>38.947920000000003</v>
      </c>
      <c r="AQ284" t="s">
        <v>1020</v>
      </c>
      <c r="AR284">
        <v>20017</v>
      </c>
      <c r="AS284" t="s">
        <v>1584</v>
      </c>
      <c r="AT284" t="s">
        <v>59</v>
      </c>
      <c r="AU284" t="s">
        <v>1585</v>
      </c>
      <c r="AV284">
        <v>0</v>
      </c>
      <c r="AW284">
        <v>0</v>
      </c>
      <c r="AX284">
        <v>1488</v>
      </c>
      <c r="AY284">
        <v>3903</v>
      </c>
      <c r="BA284" t="s">
        <v>913</v>
      </c>
      <c r="BB284" s="3">
        <v>575000</v>
      </c>
      <c r="BC284" t="s">
        <v>123</v>
      </c>
      <c r="BD284">
        <v>0</v>
      </c>
      <c r="BE284">
        <v>0</v>
      </c>
      <c r="BF284">
        <v>1</v>
      </c>
      <c r="BG284" s="3">
        <v>721256.59320965398</v>
      </c>
      <c r="BH284" s="6">
        <f t="shared" si="16"/>
        <v>146256.59320965398</v>
      </c>
      <c r="BI284" s="6">
        <f t="shared" si="17"/>
        <v>295656.59320965398</v>
      </c>
      <c r="BJ284" s="6">
        <f t="shared" si="18"/>
        <v>36062.829660482697</v>
      </c>
      <c r="BL284" s="3">
        <f t="shared" si="19"/>
        <v>21280</v>
      </c>
    </row>
    <row r="285" spans="1:64" hidden="1" x14ac:dyDescent="0.2">
      <c r="A285">
        <v>884</v>
      </c>
      <c r="B285" t="s">
        <v>55</v>
      </c>
      <c r="C285" t="s">
        <v>615</v>
      </c>
      <c r="D285" t="s">
        <v>59</v>
      </c>
      <c r="E285">
        <v>1950</v>
      </c>
      <c r="F285">
        <v>2</v>
      </c>
      <c r="G285">
        <v>2</v>
      </c>
      <c r="H285">
        <v>1992</v>
      </c>
      <c r="I285">
        <v>992</v>
      </c>
      <c r="J285">
        <v>992</v>
      </c>
      <c r="K285" t="s">
        <v>113</v>
      </c>
      <c r="L285">
        <v>1301</v>
      </c>
      <c r="M285">
        <v>3</v>
      </c>
      <c r="N285">
        <v>2</v>
      </c>
      <c r="O285" t="s">
        <v>80</v>
      </c>
      <c r="P285" t="s">
        <v>62</v>
      </c>
      <c r="Q285" t="s">
        <v>63</v>
      </c>
      <c r="R285" t="s">
        <v>64</v>
      </c>
      <c r="S285" t="s">
        <v>221</v>
      </c>
      <c r="T285" t="s">
        <v>245</v>
      </c>
      <c r="U285" t="s">
        <v>66</v>
      </c>
      <c r="V285" t="s">
        <v>67</v>
      </c>
      <c r="W285" t="s">
        <v>59</v>
      </c>
      <c r="X285">
        <v>182800</v>
      </c>
      <c r="Y285">
        <v>100200</v>
      </c>
      <c r="Z285">
        <v>6025</v>
      </c>
      <c r="AA285" t="s">
        <v>380</v>
      </c>
      <c r="AB285">
        <v>2021</v>
      </c>
      <c r="AC285" t="s">
        <v>1576</v>
      </c>
      <c r="AD285" t="s">
        <v>63</v>
      </c>
      <c r="AE285">
        <v>-76.987570000000005</v>
      </c>
      <c r="AF285">
        <v>14610004</v>
      </c>
      <c r="AG285">
        <v>4378</v>
      </c>
      <c r="AH285" s="3">
        <v>283000</v>
      </c>
      <c r="AI285">
        <v>2020</v>
      </c>
      <c r="AK285" t="s">
        <v>1577</v>
      </c>
      <c r="AL285" t="s">
        <v>1578</v>
      </c>
      <c r="AN285" t="s">
        <v>1630</v>
      </c>
      <c r="AO285" t="s">
        <v>1580</v>
      </c>
      <c r="AP285">
        <v>38.954610000000002</v>
      </c>
      <c r="AQ285" t="s">
        <v>1377</v>
      </c>
      <c r="AR285">
        <v>20782</v>
      </c>
      <c r="AS285" t="s">
        <v>1631</v>
      </c>
      <c r="AT285" t="s">
        <v>59</v>
      </c>
      <c r="AU285" t="s">
        <v>1632</v>
      </c>
      <c r="AV285">
        <v>0</v>
      </c>
      <c r="AW285">
        <v>0</v>
      </c>
      <c r="AX285">
        <v>992</v>
      </c>
      <c r="AY285">
        <v>3449</v>
      </c>
      <c r="BB285" s="3">
        <v>399000</v>
      </c>
      <c r="BC285" t="s">
        <v>78</v>
      </c>
      <c r="BD285">
        <v>0</v>
      </c>
      <c r="BE285">
        <v>1</v>
      </c>
      <c r="BF285">
        <v>0</v>
      </c>
      <c r="BG285" s="3">
        <v>545114.42461377301</v>
      </c>
      <c r="BH285" s="6">
        <f t="shared" si="16"/>
        <v>146114.42461377301</v>
      </c>
      <c r="BI285" s="6">
        <f t="shared" si="17"/>
        <v>262114.42461377301</v>
      </c>
      <c r="BJ285" s="6">
        <f t="shared" si="18"/>
        <v>27255.72123068865</v>
      </c>
      <c r="BL285" s="3">
        <f t="shared" si="19"/>
        <v>14150</v>
      </c>
    </row>
    <row r="286" spans="1:64" hidden="1" x14ac:dyDescent="0.2">
      <c r="A286">
        <v>737</v>
      </c>
      <c r="B286" t="s">
        <v>54</v>
      </c>
      <c r="C286" t="s">
        <v>58</v>
      </c>
      <c r="D286" t="s">
        <v>59</v>
      </c>
      <c r="E286">
        <v>1920</v>
      </c>
      <c r="F286">
        <v>0</v>
      </c>
      <c r="G286">
        <v>2</v>
      </c>
      <c r="H286">
        <v>1938</v>
      </c>
      <c r="I286">
        <v>1780</v>
      </c>
      <c r="J286">
        <v>1292</v>
      </c>
      <c r="K286" t="s">
        <v>60</v>
      </c>
      <c r="L286">
        <v>4316</v>
      </c>
      <c r="M286">
        <v>1</v>
      </c>
      <c r="N286">
        <v>2.5</v>
      </c>
      <c r="O286" t="s">
        <v>80</v>
      </c>
      <c r="P286" t="s">
        <v>62</v>
      </c>
      <c r="Q286" t="s">
        <v>59</v>
      </c>
      <c r="R286" t="s">
        <v>64</v>
      </c>
      <c r="S286" t="s">
        <v>82</v>
      </c>
      <c r="T286" t="s">
        <v>64</v>
      </c>
      <c r="U286" t="s">
        <v>66</v>
      </c>
      <c r="V286" t="s">
        <v>67</v>
      </c>
      <c r="W286" t="s">
        <v>59</v>
      </c>
      <c r="X286">
        <v>199430</v>
      </c>
      <c r="Y286">
        <v>364260</v>
      </c>
      <c r="Z286">
        <v>1615</v>
      </c>
      <c r="AB286">
        <v>2020</v>
      </c>
      <c r="AC286" t="s">
        <v>93</v>
      </c>
      <c r="AD286" t="s">
        <v>59</v>
      </c>
      <c r="AE286">
        <v>-77.034819999999996</v>
      </c>
      <c r="AF286">
        <v>16039789</v>
      </c>
      <c r="AG286">
        <v>3975</v>
      </c>
      <c r="AH286" s="3">
        <v>563690</v>
      </c>
      <c r="AI286">
        <v>2020</v>
      </c>
      <c r="AK286" t="s">
        <v>70</v>
      </c>
      <c r="AL286" t="s">
        <v>71</v>
      </c>
      <c r="AN286" t="s">
        <v>642</v>
      </c>
      <c r="AO286" t="s">
        <v>73</v>
      </c>
      <c r="AP286">
        <v>38.9435</v>
      </c>
      <c r="AQ286" t="s">
        <v>689</v>
      </c>
      <c r="AR286">
        <v>20011</v>
      </c>
      <c r="AS286" t="s">
        <v>1447</v>
      </c>
      <c r="AU286" t="s">
        <v>330</v>
      </c>
      <c r="AV286">
        <v>0</v>
      </c>
      <c r="AW286">
        <v>0</v>
      </c>
      <c r="AX286">
        <v>1780</v>
      </c>
      <c r="AY286">
        <v>7022</v>
      </c>
      <c r="BB286" s="3">
        <v>795000</v>
      </c>
      <c r="BC286" t="s">
        <v>78</v>
      </c>
      <c r="BD286">
        <v>1</v>
      </c>
      <c r="BE286">
        <v>0</v>
      </c>
      <c r="BF286">
        <v>0</v>
      </c>
      <c r="BG286" s="3">
        <v>938329.50527501095</v>
      </c>
      <c r="BH286" s="6">
        <f t="shared" si="16"/>
        <v>143329.50527501095</v>
      </c>
      <c r="BI286" s="6">
        <f t="shared" si="17"/>
        <v>374639.50527501095</v>
      </c>
      <c r="BJ286" s="6">
        <f t="shared" si="18"/>
        <v>46916.475263750552</v>
      </c>
      <c r="BL286" s="3">
        <f t="shared" si="19"/>
        <v>28184.5</v>
      </c>
    </row>
    <row r="287" spans="1:64" hidden="1" x14ac:dyDescent="0.2">
      <c r="A287">
        <v>360</v>
      </c>
      <c r="B287" t="s">
        <v>54</v>
      </c>
      <c r="C287" t="s">
        <v>89</v>
      </c>
      <c r="D287" t="s">
        <v>59</v>
      </c>
      <c r="E287">
        <v>2020</v>
      </c>
      <c r="F287">
        <v>0</v>
      </c>
      <c r="G287">
        <v>4</v>
      </c>
      <c r="H287">
        <v>2844</v>
      </c>
      <c r="I287">
        <v>2844</v>
      </c>
      <c r="J287">
        <v>2844</v>
      </c>
      <c r="K287" t="s">
        <v>60</v>
      </c>
      <c r="L287">
        <v>610</v>
      </c>
      <c r="M287">
        <v>4</v>
      </c>
      <c r="N287">
        <v>3.5</v>
      </c>
      <c r="O287" t="s">
        <v>80</v>
      </c>
      <c r="P287" t="s">
        <v>62</v>
      </c>
      <c r="Q287" t="s">
        <v>63</v>
      </c>
      <c r="R287" t="s">
        <v>221</v>
      </c>
      <c r="S287" t="s">
        <v>298</v>
      </c>
      <c r="T287" t="s">
        <v>64</v>
      </c>
      <c r="U287" t="s">
        <v>66</v>
      </c>
      <c r="V287" t="s">
        <v>67</v>
      </c>
      <c r="W287" t="s">
        <v>59</v>
      </c>
      <c r="Z287">
        <v>1993</v>
      </c>
      <c r="AA287" t="s">
        <v>68</v>
      </c>
      <c r="AC287" t="s">
        <v>164</v>
      </c>
      <c r="AD287" t="s">
        <v>63</v>
      </c>
      <c r="AE287">
        <v>-76.997969999999995</v>
      </c>
      <c r="AG287">
        <v>3282</v>
      </c>
      <c r="AH287" s="3">
        <v>890000</v>
      </c>
      <c r="AI287">
        <v>2020</v>
      </c>
      <c r="AK287" t="s">
        <v>70</v>
      </c>
      <c r="AL287" t="s">
        <v>71</v>
      </c>
      <c r="AO287" t="s">
        <v>73</v>
      </c>
      <c r="AP287">
        <v>38.901440000000001</v>
      </c>
      <c r="AQ287" t="s">
        <v>901</v>
      </c>
      <c r="AR287">
        <v>20002</v>
      </c>
      <c r="AS287" t="s">
        <v>902</v>
      </c>
      <c r="AU287" t="s">
        <v>903</v>
      </c>
      <c r="AV287">
        <v>1</v>
      </c>
      <c r="AW287">
        <v>1</v>
      </c>
      <c r="AX287">
        <v>2844</v>
      </c>
      <c r="BB287" s="3">
        <v>1300000</v>
      </c>
      <c r="BC287" t="s">
        <v>78</v>
      </c>
      <c r="BD287">
        <v>1</v>
      </c>
      <c r="BE287">
        <v>0</v>
      </c>
      <c r="BF287">
        <v>0</v>
      </c>
      <c r="BG287" s="3">
        <v>1187995.8338877801</v>
      </c>
      <c r="BH287" s="6">
        <f t="shared" si="16"/>
        <v>-112004.16611221991</v>
      </c>
      <c r="BI287" s="6">
        <f t="shared" si="17"/>
        <v>297995.83388778009</v>
      </c>
      <c r="BJ287" s="6">
        <f t="shared" si="18"/>
        <v>59399.791694389009</v>
      </c>
      <c r="BK287" t="s">
        <v>1702</v>
      </c>
      <c r="BL287" s="3">
        <f t="shared" si="19"/>
        <v>44500</v>
      </c>
    </row>
    <row r="288" spans="1:64" hidden="1" x14ac:dyDescent="0.2">
      <c r="A288">
        <v>349</v>
      </c>
      <c r="B288" t="s">
        <v>54</v>
      </c>
      <c r="C288" t="s">
        <v>185</v>
      </c>
      <c r="D288" t="s">
        <v>63</v>
      </c>
      <c r="E288">
        <v>1910</v>
      </c>
      <c r="F288">
        <v>0</v>
      </c>
      <c r="G288">
        <v>3</v>
      </c>
      <c r="H288">
        <v>2622</v>
      </c>
      <c r="I288">
        <v>2622</v>
      </c>
      <c r="J288">
        <v>1748</v>
      </c>
      <c r="K288" t="s">
        <v>60</v>
      </c>
      <c r="L288">
        <v>18</v>
      </c>
      <c r="M288">
        <v>5</v>
      </c>
      <c r="N288">
        <v>3.5</v>
      </c>
      <c r="O288" t="s">
        <v>80</v>
      </c>
      <c r="P288" t="s">
        <v>62</v>
      </c>
      <c r="Q288" t="s">
        <v>63</v>
      </c>
      <c r="R288" t="s">
        <v>64</v>
      </c>
      <c r="S288" t="s">
        <v>65</v>
      </c>
      <c r="T288" t="s">
        <v>239</v>
      </c>
      <c r="U288" t="s">
        <v>66</v>
      </c>
      <c r="V288" t="s">
        <v>67</v>
      </c>
      <c r="W288" t="s">
        <v>59</v>
      </c>
      <c r="X288">
        <v>364730</v>
      </c>
      <c r="Y288">
        <v>477660</v>
      </c>
      <c r="Z288">
        <v>1500</v>
      </c>
      <c r="AA288" t="s">
        <v>68</v>
      </c>
      <c r="AB288">
        <v>2020</v>
      </c>
      <c r="AC288" t="s">
        <v>246</v>
      </c>
      <c r="AD288" t="s">
        <v>63</v>
      </c>
      <c r="AE288">
        <v>-77.009820000000005</v>
      </c>
      <c r="AF288">
        <v>16052862</v>
      </c>
      <c r="AG288">
        <v>1914</v>
      </c>
      <c r="AH288" s="3">
        <v>842390</v>
      </c>
      <c r="AI288">
        <v>2020</v>
      </c>
      <c r="AK288" t="s">
        <v>70</v>
      </c>
      <c r="AL288" t="s">
        <v>71</v>
      </c>
      <c r="AN288" t="s">
        <v>761</v>
      </c>
      <c r="AO288" t="s">
        <v>73</v>
      </c>
      <c r="AP288">
        <v>38.915370000000003</v>
      </c>
      <c r="AQ288" t="s">
        <v>511</v>
      </c>
      <c r="AR288">
        <v>20001</v>
      </c>
      <c r="AS288" t="s">
        <v>892</v>
      </c>
      <c r="AU288" t="s">
        <v>893</v>
      </c>
      <c r="AV288">
        <v>0</v>
      </c>
      <c r="AW288">
        <v>2</v>
      </c>
      <c r="AX288">
        <v>2400</v>
      </c>
      <c r="AY288">
        <v>1009</v>
      </c>
      <c r="BB288" s="3">
        <v>1325000</v>
      </c>
      <c r="BC288" t="s">
        <v>88</v>
      </c>
      <c r="BD288">
        <v>1</v>
      </c>
      <c r="BE288">
        <v>0</v>
      </c>
      <c r="BF288">
        <v>0</v>
      </c>
      <c r="BG288" s="3">
        <v>1141397.7202280101</v>
      </c>
      <c r="BH288" s="6">
        <f t="shared" si="16"/>
        <v>-183602.27977198991</v>
      </c>
      <c r="BI288" s="6">
        <f t="shared" si="17"/>
        <v>299007.72022801009</v>
      </c>
      <c r="BJ288" s="6">
        <f t="shared" si="18"/>
        <v>57069.886011400507</v>
      </c>
      <c r="BK288" t="s">
        <v>1702</v>
      </c>
      <c r="BL288" s="3">
        <f t="shared" si="19"/>
        <v>42119.5</v>
      </c>
    </row>
    <row r="289" spans="1:64" hidden="1" x14ac:dyDescent="0.2">
      <c r="A289">
        <v>515</v>
      </c>
      <c r="B289" t="s">
        <v>54</v>
      </c>
      <c r="C289" t="s">
        <v>185</v>
      </c>
      <c r="D289" t="s">
        <v>59</v>
      </c>
      <c r="E289">
        <v>1920</v>
      </c>
      <c r="F289">
        <v>0</v>
      </c>
      <c r="G289">
        <v>3</v>
      </c>
      <c r="H289">
        <v>2601</v>
      </c>
      <c r="I289">
        <v>2484</v>
      </c>
      <c r="J289">
        <v>1734</v>
      </c>
      <c r="K289" t="s">
        <v>60</v>
      </c>
      <c r="L289">
        <v>50</v>
      </c>
      <c r="M289">
        <v>4</v>
      </c>
      <c r="N289">
        <v>4</v>
      </c>
      <c r="O289" t="s">
        <v>158</v>
      </c>
      <c r="P289" t="s">
        <v>62</v>
      </c>
      <c r="Q289" t="s">
        <v>63</v>
      </c>
      <c r="R289" t="s">
        <v>64</v>
      </c>
      <c r="S289" t="s">
        <v>65</v>
      </c>
      <c r="T289" t="s">
        <v>64</v>
      </c>
      <c r="U289" t="s">
        <v>66</v>
      </c>
      <c r="V289" t="s">
        <v>67</v>
      </c>
      <c r="W289" t="s">
        <v>59</v>
      </c>
      <c r="X289">
        <v>730460</v>
      </c>
      <c r="Y289">
        <v>457900</v>
      </c>
      <c r="Z289">
        <v>1189</v>
      </c>
      <c r="AA289" t="s">
        <v>68</v>
      </c>
      <c r="AB289">
        <v>2020</v>
      </c>
      <c r="AC289" t="s">
        <v>246</v>
      </c>
      <c r="AD289" t="s">
        <v>63</v>
      </c>
      <c r="AE289">
        <v>-77.010630000000006</v>
      </c>
      <c r="AF289">
        <v>16052953</v>
      </c>
      <c r="AG289">
        <v>9858</v>
      </c>
      <c r="AH289" s="3">
        <v>1188360</v>
      </c>
      <c r="AI289">
        <v>2020</v>
      </c>
      <c r="AK289" t="s">
        <v>70</v>
      </c>
      <c r="AL289" t="s">
        <v>71</v>
      </c>
      <c r="AN289" t="s">
        <v>761</v>
      </c>
      <c r="AO289" t="s">
        <v>73</v>
      </c>
      <c r="AP289">
        <v>38.915950000000002</v>
      </c>
      <c r="AQ289" t="s">
        <v>762</v>
      </c>
      <c r="AR289">
        <v>20001</v>
      </c>
      <c r="AS289" t="s">
        <v>1157</v>
      </c>
      <c r="AU289" t="s">
        <v>1158</v>
      </c>
      <c r="AV289">
        <v>0</v>
      </c>
      <c r="AW289">
        <v>0</v>
      </c>
      <c r="AX289">
        <v>2484</v>
      </c>
      <c r="AY289">
        <v>1007</v>
      </c>
      <c r="AZ289">
        <v>2016</v>
      </c>
      <c r="BB289" s="3">
        <v>1074495</v>
      </c>
      <c r="BC289" t="s">
        <v>78</v>
      </c>
      <c r="BD289">
        <v>1</v>
      </c>
      <c r="BE289">
        <v>0</v>
      </c>
      <c r="BF289">
        <v>0</v>
      </c>
      <c r="BG289" s="3">
        <v>1216140.92871582</v>
      </c>
      <c r="BH289" s="6">
        <f t="shared" si="16"/>
        <v>141645.92871581996</v>
      </c>
      <c r="BI289" s="6">
        <f t="shared" si="17"/>
        <v>27780.928715819959</v>
      </c>
      <c r="BJ289" s="6">
        <f t="shared" si="18"/>
        <v>60807.046435791002</v>
      </c>
      <c r="BL289" s="3">
        <f t="shared" si="19"/>
        <v>59418</v>
      </c>
    </row>
    <row r="290" spans="1:64" hidden="1" x14ac:dyDescent="0.2">
      <c r="A290">
        <v>635</v>
      </c>
      <c r="B290" t="s">
        <v>54</v>
      </c>
      <c r="C290" t="s">
        <v>185</v>
      </c>
      <c r="D290" t="s">
        <v>59</v>
      </c>
      <c r="E290">
        <v>1900</v>
      </c>
      <c r="F290">
        <v>0</v>
      </c>
      <c r="G290">
        <v>4</v>
      </c>
      <c r="H290">
        <v>3054</v>
      </c>
      <c r="I290">
        <v>2234</v>
      </c>
      <c r="J290">
        <v>2234</v>
      </c>
      <c r="K290" t="s">
        <v>60</v>
      </c>
      <c r="L290">
        <v>1460</v>
      </c>
      <c r="M290">
        <v>4</v>
      </c>
      <c r="N290">
        <v>1.5</v>
      </c>
      <c r="O290" t="s">
        <v>80</v>
      </c>
      <c r="P290" t="s">
        <v>62</v>
      </c>
      <c r="Q290" t="s">
        <v>63</v>
      </c>
      <c r="R290" t="s">
        <v>64</v>
      </c>
      <c r="S290" t="s">
        <v>65</v>
      </c>
      <c r="T290" t="s">
        <v>64</v>
      </c>
      <c r="U290" t="s">
        <v>359</v>
      </c>
      <c r="V290" t="s">
        <v>67</v>
      </c>
      <c r="W290" t="s">
        <v>59</v>
      </c>
      <c r="X290">
        <v>334390</v>
      </c>
      <c r="Y290">
        <v>441830</v>
      </c>
      <c r="Z290">
        <v>1471</v>
      </c>
      <c r="AA290" t="s">
        <v>68</v>
      </c>
      <c r="AB290">
        <v>2020</v>
      </c>
      <c r="AC290">
        <v>1</v>
      </c>
      <c r="AD290" t="s">
        <v>63</v>
      </c>
      <c r="AE290">
        <v>-77.034540000000007</v>
      </c>
      <c r="AF290">
        <v>16039117</v>
      </c>
      <c r="AG290">
        <v>5840</v>
      </c>
      <c r="AH290" s="3">
        <v>776220</v>
      </c>
      <c r="AI290">
        <v>2020</v>
      </c>
      <c r="AK290" t="s">
        <v>70</v>
      </c>
      <c r="AL290" t="s">
        <v>71</v>
      </c>
      <c r="AN290" t="s">
        <v>534</v>
      </c>
      <c r="AO290" t="s">
        <v>73</v>
      </c>
      <c r="AP290">
        <v>38.932340000000003</v>
      </c>
      <c r="AQ290" t="s">
        <v>1307</v>
      </c>
      <c r="AR290">
        <v>20010</v>
      </c>
      <c r="AS290" t="s">
        <v>1308</v>
      </c>
      <c r="AT290" t="s">
        <v>59</v>
      </c>
      <c r="AU290" t="s">
        <v>136</v>
      </c>
      <c r="AV290">
        <v>0</v>
      </c>
      <c r="AW290">
        <v>0</v>
      </c>
      <c r="AX290">
        <v>1676</v>
      </c>
      <c r="AY290">
        <v>3102</v>
      </c>
      <c r="BB290" s="3">
        <v>925000</v>
      </c>
      <c r="BC290" t="s">
        <v>78</v>
      </c>
      <c r="BD290">
        <v>1</v>
      </c>
      <c r="BE290">
        <v>0</v>
      </c>
      <c r="BF290">
        <v>0</v>
      </c>
      <c r="BG290" s="3">
        <v>1064068.62198236</v>
      </c>
      <c r="BH290" s="6">
        <f t="shared" si="16"/>
        <v>139068.62198236003</v>
      </c>
      <c r="BI290" s="6">
        <f t="shared" si="17"/>
        <v>287848.62198236003</v>
      </c>
      <c r="BJ290" s="6">
        <f t="shared" si="18"/>
        <v>53203.431099118003</v>
      </c>
      <c r="BL290" s="3">
        <f t="shared" si="19"/>
        <v>38811</v>
      </c>
    </row>
    <row r="291" spans="1:64" hidden="1" x14ac:dyDescent="0.2">
      <c r="A291">
        <v>27</v>
      </c>
      <c r="B291" t="s">
        <v>163</v>
      </c>
      <c r="C291" t="s">
        <v>213</v>
      </c>
      <c r="D291" t="s">
        <v>59</v>
      </c>
      <c r="E291">
        <v>1911</v>
      </c>
      <c r="F291">
        <v>6</v>
      </c>
      <c r="G291">
        <v>4</v>
      </c>
      <c r="H291">
        <v>5748</v>
      </c>
      <c r="I291">
        <v>5748</v>
      </c>
      <c r="J291">
        <v>4037</v>
      </c>
      <c r="K291" t="s">
        <v>60</v>
      </c>
      <c r="L291">
        <v>1858</v>
      </c>
      <c r="M291">
        <v>7</v>
      </c>
      <c r="N291">
        <v>6</v>
      </c>
      <c r="O291" t="s">
        <v>214</v>
      </c>
      <c r="P291" t="s">
        <v>62</v>
      </c>
      <c r="Q291" t="s">
        <v>63</v>
      </c>
      <c r="R291" t="s">
        <v>64</v>
      </c>
      <c r="S291" t="s">
        <v>82</v>
      </c>
      <c r="T291" t="s">
        <v>64</v>
      </c>
      <c r="U291" t="s">
        <v>66</v>
      </c>
      <c r="V291" t="s">
        <v>67</v>
      </c>
      <c r="W291" t="s">
        <v>59</v>
      </c>
      <c r="X291">
        <v>1182230</v>
      </c>
      <c r="Y291">
        <v>759340</v>
      </c>
      <c r="Z291">
        <v>2400</v>
      </c>
      <c r="AA291" t="s">
        <v>68</v>
      </c>
      <c r="AB291">
        <v>2020</v>
      </c>
      <c r="AC291" t="s">
        <v>215</v>
      </c>
      <c r="AD291" t="s">
        <v>63</v>
      </c>
      <c r="AE291">
        <v>-77.043700000000001</v>
      </c>
      <c r="AF291">
        <v>16034396</v>
      </c>
      <c r="AG291">
        <v>15691</v>
      </c>
      <c r="AH291" s="3">
        <v>1941570</v>
      </c>
      <c r="AI291">
        <v>2020</v>
      </c>
      <c r="AK291" t="s">
        <v>70</v>
      </c>
      <c r="AL291" t="s">
        <v>71</v>
      </c>
      <c r="AN291" t="s">
        <v>216</v>
      </c>
      <c r="AO291" t="s">
        <v>73</v>
      </c>
      <c r="AP291">
        <v>38.919449999999998</v>
      </c>
      <c r="AQ291" t="s">
        <v>217</v>
      </c>
      <c r="AR291">
        <v>20009</v>
      </c>
      <c r="AS291" t="s">
        <v>218</v>
      </c>
      <c r="AT291" t="s">
        <v>59</v>
      </c>
      <c r="AU291" t="s">
        <v>219</v>
      </c>
      <c r="AV291">
        <v>4</v>
      </c>
      <c r="AW291">
        <v>4</v>
      </c>
      <c r="AX291">
        <v>5748</v>
      </c>
      <c r="AY291">
        <v>8184</v>
      </c>
      <c r="BB291" s="3">
        <v>2995000</v>
      </c>
      <c r="BC291" t="s">
        <v>78</v>
      </c>
      <c r="BD291">
        <v>0</v>
      </c>
      <c r="BE291">
        <v>0</v>
      </c>
      <c r="BF291">
        <v>0</v>
      </c>
      <c r="BG291" s="3">
        <v>2249905.7346328399</v>
      </c>
      <c r="BH291" s="6">
        <f t="shared" si="16"/>
        <v>-745094.26536716009</v>
      </c>
      <c r="BI291" s="6">
        <f t="shared" si="17"/>
        <v>308335.73463283991</v>
      </c>
      <c r="BJ291" s="6">
        <f t="shared" si="18"/>
        <v>112495.286731642</v>
      </c>
      <c r="BK291" t="s">
        <v>1702</v>
      </c>
      <c r="BL291" s="3">
        <f t="shared" si="19"/>
        <v>97078.5</v>
      </c>
    </row>
    <row r="292" spans="1:64" hidden="1" x14ac:dyDescent="0.2">
      <c r="A292">
        <v>863</v>
      </c>
      <c r="B292" t="s">
        <v>56</v>
      </c>
      <c r="C292" t="s">
        <v>89</v>
      </c>
      <c r="D292" t="s">
        <v>59</v>
      </c>
      <c r="E292">
        <v>1949</v>
      </c>
      <c r="F292">
        <v>0</v>
      </c>
      <c r="G292">
        <v>3</v>
      </c>
      <c r="H292">
        <v>1115</v>
      </c>
      <c r="I292">
        <v>1038</v>
      </c>
      <c r="J292">
        <v>828</v>
      </c>
      <c r="K292" t="s">
        <v>60</v>
      </c>
      <c r="L292">
        <v>609</v>
      </c>
      <c r="M292">
        <v>3</v>
      </c>
      <c r="N292">
        <v>2</v>
      </c>
      <c r="O292" t="s">
        <v>80</v>
      </c>
      <c r="P292" t="s">
        <v>62</v>
      </c>
      <c r="Q292" t="s">
        <v>63</v>
      </c>
      <c r="R292" t="s">
        <v>64</v>
      </c>
      <c r="S292" t="s">
        <v>65</v>
      </c>
      <c r="T292" t="s">
        <v>64</v>
      </c>
      <c r="U292" t="s">
        <v>186</v>
      </c>
      <c r="V292" t="s">
        <v>67</v>
      </c>
      <c r="W292" t="s">
        <v>59</v>
      </c>
      <c r="Z292">
        <v>1655</v>
      </c>
      <c r="AA292" t="s">
        <v>68</v>
      </c>
      <c r="AC292" t="s">
        <v>274</v>
      </c>
      <c r="AD292" t="s">
        <v>63</v>
      </c>
      <c r="AE292">
        <v>-76.997600000000006</v>
      </c>
      <c r="AF292">
        <v>16067935</v>
      </c>
      <c r="AG292">
        <v>3181</v>
      </c>
      <c r="AH292" s="3">
        <v>374250</v>
      </c>
      <c r="AI292">
        <v>2021</v>
      </c>
      <c r="AK292" t="s">
        <v>70</v>
      </c>
      <c r="AL292" t="s">
        <v>71</v>
      </c>
      <c r="AN292" t="s">
        <v>910</v>
      </c>
      <c r="AO292" t="s">
        <v>73</v>
      </c>
      <c r="AP292">
        <v>38.951079999999997</v>
      </c>
      <c r="AQ292" t="s">
        <v>1530</v>
      </c>
      <c r="AR292">
        <v>20017</v>
      </c>
      <c r="AS292" t="s">
        <v>1611</v>
      </c>
      <c r="AT292" t="s">
        <v>59</v>
      </c>
      <c r="AU292" t="s">
        <v>87</v>
      </c>
      <c r="AV292">
        <v>0</v>
      </c>
      <c r="AW292">
        <v>2</v>
      </c>
      <c r="AX292">
        <v>1038</v>
      </c>
      <c r="AY292">
        <v>2362</v>
      </c>
      <c r="BB292" s="3">
        <v>539000</v>
      </c>
      <c r="BC292" t="s">
        <v>88</v>
      </c>
      <c r="BD292">
        <v>0</v>
      </c>
      <c r="BE292">
        <v>0</v>
      </c>
      <c r="BF292">
        <v>1</v>
      </c>
      <c r="BG292" s="3">
        <v>674298.84299117303</v>
      </c>
      <c r="BH292" s="6">
        <f t="shared" si="16"/>
        <v>135298.84299117303</v>
      </c>
      <c r="BI292" s="6">
        <f t="shared" si="17"/>
        <v>300048.84299117303</v>
      </c>
      <c r="BJ292" s="6">
        <f t="shared" si="18"/>
        <v>33714.94214955865</v>
      </c>
      <c r="BL292" s="3">
        <f t="shared" si="19"/>
        <v>18712.5</v>
      </c>
    </row>
    <row r="293" spans="1:64" hidden="1" x14ac:dyDescent="0.2">
      <c r="A293">
        <v>124</v>
      </c>
      <c r="B293" t="s">
        <v>55</v>
      </c>
      <c r="C293" t="s">
        <v>58</v>
      </c>
      <c r="D293" t="s">
        <v>59</v>
      </c>
      <c r="E293">
        <v>2002</v>
      </c>
      <c r="F293">
        <v>4</v>
      </c>
      <c r="G293">
        <v>3</v>
      </c>
      <c r="H293">
        <v>6796</v>
      </c>
      <c r="I293">
        <v>6796</v>
      </c>
      <c r="J293">
        <v>4749</v>
      </c>
      <c r="K293" t="s">
        <v>143</v>
      </c>
      <c r="L293">
        <v>3933</v>
      </c>
      <c r="M293">
        <v>6</v>
      </c>
      <c r="N293">
        <v>6.5</v>
      </c>
      <c r="O293" t="s">
        <v>80</v>
      </c>
      <c r="P293" t="s">
        <v>62</v>
      </c>
      <c r="Q293" t="s">
        <v>63</v>
      </c>
      <c r="R293" t="s">
        <v>64</v>
      </c>
      <c r="S293" t="s">
        <v>65</v>
      </c>
      <c r="T293" t="s">
        <v>64</v>
      </c>
      <c r="U293" t="s">
        <v>66</v>
      </c>
      <c r="V293" t="s">
        <v>67</v>
      </c>
      <c r="W293" t="s">
        <v>63</v>
      </c>
      <c r="X293">
        <v>1068500</v>
      </c>
      <c r="Y293">
        <v>905100</v>
      </c>
      <c r="Z293">
        <v>23446</v>
      </c>
      <c r="AA293" t="s">
        <v>380</v>
      </c>
      <c r="AB293">
        <v>2021</v>
      </c>
      <c r="AC293" t="s">
        <v>204</v>
      </c>
      <c r="AD293" t="s">
        <v>59</v>
      </c>
      <c r="AE293">
        <v>-77.101110000000006</v>
      </c>
      <c r="AF293">
        <v>10689622</v>
      </c>
      <c r="AG293">
        <v>20328</v>
      </c>
      <c r="AH293" s="3">
        <v>1973600</v>
      </c>
      <c r="AI293">
        <v>2021</v>
      </c>
      <c r="AK293" t="s">
        <v>148</v>
      </c>
      <c r="AL293" t="s">
        <v>149</v>
      </c>
      <c r="AO293" t="s">
        <v>150</v>
      </c>
      <c r="AP293">
        <v>38.909300000000002</v>
      </c>
      <c r="AQ293" t="s">
        <v>522</v>
      </c>
      <c r="AR293">
        <v>22207</v>
      </c>
      <c r="AS293" t="s">
        <v>523</v>
      </c>
      <c r="AU293" t="s">
        <v>524</v>
      </c>
      <c r="AV293">
        <v>3</v>
      </c>
      <c r="AW293">
        <v>6</v>
      </c>
      <c r="AX293">
        <v>4749</v>
      </c>
      <c r="AY293">
        <v>5242</v>
      </c>
      <c r="BB293" s="3">
        <v>2095000</v>
      </c>
      <c r="BC293" t="s">
        <v>123</v>
      </c>
      <c r="BD293">
        <v>0</v>
      </c>
      <c r="BE293">
        <v>1</v>
      </c>
      <c r="BF293">
        <v>0</v>
      </c>
      <c r="BG293" s="3">
        <v>2230295.9586951099</v>
      </c>
      <c r="BH293" s="6">
        <f t="shared" si="16"/>
        <v>135295.95869510993</v>
      </c>
      <c r="BI293" s="6">
        <f t="shared" si="17"/>
        <v>256695.95869510993</v>
      </c>
      <c r="BJ293" s="6">
        <f t="shared" si="18"/>
        <v>111514.79793475551</v>
      </c>
      <c r="BL293" s="3">
        <f t="shared" si="19"/>
        <v>98680</v>
      </c>
    </row>
    <row r="294" spans="1:64" hidden="1" x14ac:dyDescent="0.2">
      <c r="A294">
        <v>705</v>
      </c>
      <c r="B294" t="s">
        <v>55</v>
      </c>
      <c r="C294" t="s">
        <v>58</v>
      </c>
      <c r="D294" t="s">
        <v>59</v>
      </c>
      <c r="E294">
        <v>1937</v>
      </c>
      <c r="F294">
        <v>1</v>
      </c>
      <c r="G294">
        <v>3</v>
      </c>
      <c r="H294">
        <v>2225</v>
      </c>
      <c r="I294">
        <v>2125</v>
      </c>
      <c r="J294">
        <v>1505</v>
      </c>
      <c r="K294" t="s">
        <v>60</v>
      </c>
      <c r="L294">
        <v>7405</v>
      </c>
      <c r="M294">
        <v>3</v>
      </c>
      <c r="N294">
        <v>2.5</v>
      </c>
      <c r="O294" t="s">
        <v>80</v>
      </c>
      <c r="P294" t="s">
        <v>62</v>
      </c>
      <c r="Q294" t="s">
        <v>63</v>
      </c>
      <c r="R294" t="s">
        <v>64</v>
      </c>
      <c r="S294" t="s">
        <v>1399</v>
      </c>
      <c r="T294" t="s">
        <v>64</v>
      </c>
      <c r="U294" t="s">
        <v>66</v>
      </c>
      <c r="V294" t="s">
        <v>67</v>
      </c>
      <c r="W294" t="s">
        <v>59</v>
      </c>
      <c r="X294">
        <v>441570</v>
      </c>
      <c r="Y294">
        <v>377890</v>
      </c>
      <c r="Z294">
        <v>4062</v>
      </c>
      <c r="AA294" t="s">
        <v>380</v>
      </c>
      <c r="AB294">
        <v>2020</v>
      </c>
      <c r="AC294" t="s">
        <v>164</v>
      </c>
      <c r="AD294" t="s">
        <v>63</v>
      </c>
      <c r="AE294">
        <v>-77.027600000000007</v>
      </c>
      <c r="AF294">
        <v>16047840</v>
      </c>
      <c r="AG294">
        <v>6884</v>
      </c>
      <c r="AH294" s="3">
        <v>819460</v>
      </c>
      <c r="AI294">
        <v>2020</v>
      </c>
      <c r="AK294" t="s">
        <v>70</v>
      </c>
      <c r="AL294" t="s">
        <v>71</v>
      </c>
      <c r="AN294" t="s">
        <v>828</v>
      </c>
      <c r="AO294" t="s">
        <v>73</v>
      </c>
      <c r="AP294">
        <v>38.979689999999998</v>
      </c>
      <c r="AQ294" t="s">
        <v>377</v>
      </c>
      <c r="AR294">
        <v>20012</v>
      </c>
      <c r="AS294" t="s">
        <v>1400</v>
      </c>
      <c r="AT294" t="s">
        <v>59</v>
      </c>
      <c r="AU294" t="s">
        <v>1401</v>
      </c>
      <c r="AV294">
        <v>1</v>
      </c>
      <c r="AW294">
        <v>1</v>
      </c>
      <c r="AX294">
        <v>2125</v>
      </c>
      <c r="AY294">
        <v>1723</v>
      </c>
      <c r="BA294" t="s">
        <v>77</v>
      </c>
      <c r="BB294" s="3">
        <v>847405</v>
      </c>
      <c r="BC294" t="s">
        <v>88</v>
      </c>
      <c r="BD294">
        <v>0</v>
      </c>
      <c r="BE294">
        <v>1</v>
      </c>
      <c r="BF294">
        <v>0</v>
      </c>
      <c r="BG294" s="3">
        <v>981383.22055003</v>
      </c>
      <c r="BH294" s="6">
        <f t="shared" si="16"/>
        <v>133978.22055003</v>
      </c>
      <c r="BI294" s="6">
        <f t="shared" si="17"/>
        <v>161923.22055003</v>
      </c>
      <c r="BJ294" s="6">
        <f t="shared" si="18"/>
        <v>49069.161027501505</v>
      </c>
      <c r="BL294" s="3">
        <f t="shared" si="19"/>
        <v>40973</v>
      </c>
    </row>
    <row r="295" spans="1:64" hidden="1" x14ac:dyDescent="0.2">
      <c r="A295">
        <v>16</v>
      </c>
      <c r="B295" t="s">
        <v>55</v>
      </c>
      <c r="C295" t="s">
        <v>58</v>
      </c>
      <c r="D295" t="s">
        <v>59</v>
      </c>
      <c r="E295">
        <v>2017</v>
      </c>
      <c r="F295">
        <v>2</v>
      </c>
      <c r="G295">
        <v>4</v>
      </c>
      <c r="H295">
        <v>5900</v>
      </c>
      <c r="I295">
        <v>5900</v>
      </c>
      <c r="J295">
        <v>4450</v>
      </c>
      <c r="K295" t="s">
        <v>113</v>
      </c>
      <c r="L295">
        <v>5013</v>
      </c>
      <c r="M295">
        <v>6</v>
      </c>
      <c r="N295">
        <v>7</v>
      </c>
      <c r="O295" t="s">
        <v>171</v>
      </c>
      <c r="P295" t="s">
        <v>132</v>
      </c>
      <c r="Q295" t="s">
        <v>63</v>
      </c>
      <c r="R295" t="s">
        <v>64</v>
      </c>
      <c r="S295" t="s">
        <v>172</v>
      </c>
      <c r="T295" t="s">
        <v>173</v>
      </c>
      <c r="U295" t="s">
        <v>66</v>
      </c>
      <c r="V295" t="s">
        <v>67</v>
      </c>
      <c r="W295" t="s">
        <v>59</v>
      </c>
      <c r="X295">
        <v>1281300</v>
      </c>
      <c r="Y295">
        <v>915000</v>
      </c>
      <c r="Z295">
        <v>6666</v>
      </c>
      <c r="AA295" t="s">
        <v>68</v>
      </c>
      <c r="AB295">
        <v>2021</v>
      </c>
      <c r="AC295" t="s">
        <v>115</v>
      </c>
      <c r="AD295" t="s">
        <v>59</v>
      </c>
      <c r="AE295">
        <v>-77.099950000000007</v>
      </c>
      <c r="AF295">
        <v>13865370</v>
      </c>
      <c r="AG295">
        <v>25264</v>
      </c>
      <c r="AH295" s="3">
        <v>2196300</v>
      </c>
      <c r="AI295">
        <v>2021</v>
      </c>
      <c r="AK295" t="s">
        <v>116</v>
      </c>
      <c r="AL295" t="s">
        <v>117</v>
      </c>
      <c r="AN295" t="s">
        <v>174</v>
      </c>
      <c r="AO295" t="s">
        <v>119</v>
      </c>
      <c r="AP295">
        <v>38.982199999999999</v>
      </c>
      <c r="AQ295" t="s">
        <v>175</v>
      </c>
      <c r="AR295">
        <v>20814</v>
      </c>
      <c r="AS295" t="s">
        <v>176</v>
      </c>
      <c r="AT295" t="s">
        <v>59</v>
      </c>
      <c r="AU295" t="s">
        <v>87</v>
      </c>
      <c r="AV295">
        <v>2</v>
      </c>
      <c r="AW295">
        <v>6</v>
      </c>
      <c r="AX295">
        <v>4892</v>
      </c>
      <c r="AY295">
        <v>2301</v>
      </c>
      <c r="AZ295">
        <v>2018</v>
      </c>
      <c r="BB295" s="3">
        <v>3250000</v>
      </c>
      <c r="BC295" t="s">
        <v>88</v>
      </c>
      <c r="BD295">
        <v>0</v>
      </c>
      <c r="BE295">
        <v>1</v>
      </c>
      <c r="BF295">
        <v>0</v>
      </c>
      <c r="BG295" s="3">
        <v>2514503.1991675701</v>
      </c>
      <c r="BH295" s="6">
        <f t="shared" si="16"/>
        <v>-735496.8008324299</v>
      </c>
      <c r="BI295" s="6">
        <f t="shared" si="17"/>
        <v>318203.1991675701</v>
      </c>
      <c r="BJ295" s="6">
        <f t="shared" si="18"/>
        <v>125725.15995837851</v>
      </c>
      <c r="BK295" t="s">
        <v>1702</v>
      </c>
      <c r="BL295" s="3">
        <f t="shared" si="19"/>
        <v>109815</v>
      </c>
    </row>
    <row r="296" spans="1:64" hidden="1" x14ac:dyDescent="0.2">
      <c r="A296">
        <v>160</v>
      </c>
      <c r="B296" t="s">
        <v>55</v>
      </c>
      <c r="C296" t="s">
        <v>58</v>
      </c>
      <c r="D296" t="s">
        <v>63</v>
      </c>
      <c r="E296">
        <v>2021</v>
      </c>
      <c r="F296">
        <v>1</v>
      </c>
      <c r="G296">
        <v>4</v>
      </c>
      <c r="H296">
        <v>4560</v>
      </c>
      <c r="I296">
        <v>4500</v>
      </c>
      <c r="J296">
        <v>3343</v>
      </c>
      <c r="K296" t="s">
        <v>113</v>
      </c>
      <c r="L296">
        <v>5303</v>
      </c>
      <c r="M296">
        <v>5</v>
      </c>
      <c r="N296">
        <v>5.5</v>
      </c>
      <c r="O296" t="s">
        <v>171</v>
      </c>
      <c r="P296" t="s">
        <v>62</v>
      </c>
      <c r="Q296" t="s">
        <v>63</v>
      </c>
      <c r="R296" t="s">
        <v>245</v>
      </c>
      <c r="S296" t="s">
        <v>467</v>
      </c>
      <c r="T296" t="s">
        <v>64</v>
      </c>
      <c r="U296" t="s">
        <v>66</v>
      </c>
      <c r="V296" t="s">
        <v>67</v>
      </c>
      <c r="W296" t="s">
        <v>59</v>
      </c>
      <c r="X296">
        <v>133400</v>
      </c>
      <c r="Y296">
        <v>564900</v>
      </c>
      <c r="Z296">
        <v>5000</v>
      </c>
      <c r="AA296" t="s">
        <v>68</v>
      </c>
      <c r="AB296">
        <v>2021</v>
      </c>
      <c r="AC296" t="s">
        <v>115</v>
      </c>
      <c r="AD296" t="s">
        <v>59</v>
      </c>
      <c r="AE296">
        <v>-77.096440000000001</v>
      </c>
      <c r="AF296">
        <v>13862632</v>
      </c>
      <c r="AG296">
        <v>7641</v>
      </c>
      <c r="AH296" s="3">
        <v>680800</v>
      </c>
      <c r="AI296">
        <v>2021</v>
      </c>
      <c r="AK296" t="s">
        <v>116</v>
      </c>
      <c r="AL296" t="s">
        <v>117</v>
      </c>
      <c r="AN296" t="s">
        <v>422</v>
      </c>
      <c r="AO296" t="s">
        <v>128</v>
      </c>
      <c r="AP296">
        <v>38.96049</v>
      </c>
      <c r="AQ296" t="s">
        <v>594</v>
      </c>
      <c r="AR296">
        <v>20815</v>
      </c>
      <c r="AS296" t="s">
        <v>595</v>
      </c>
      <c r="AU296" t="s">
        <v>596</v>
      </c>
      <c r="AV296">
        <v>1</v>
      </c>
      <c r="AW296">
        <v>4</v>
      </c>
      <c r="AX296">
        <v>1360</v>
      </c>
      <c r="AY296">
        <v>4601</v>
      </c>
      <c r="BB296" s="3">
        <v>1890000</v>
      </c>
      <c r="BC296" t="s">
        <v>78</v>
      </c>
      <c r="BD296">
        <v>0</v>
      </c>
      <c r="BE296">
        <v>1</v>
      </c>
      <c r="BF296">
        <v>0</v>
      </c>
      <c r="BG296" s="3">
        <v>2023108.41412255</v>
      </c>
      <c r="BH296" s="6">
        <f t="shared" si="16"/>
        <v>133108.41412255005</v>
      </c>
      <c r="BI296" s="6">
        <f t="shared" si="17"/>
        <v>1342308.41412255</v>
      </c>
      <c r="BJ296" s="6">
        <f t="shared" si="18"/>
        <v>101155.42070612751</v>
      </c>
      <c r="BL296" s="3">
        <f t="shared" si="19"/>
        <v>34040</v>
      </c>
    </row>
    <row r="297" spans="1:64" hidden="1" x14ac:dyDescent="0.2">
      <c r="A297">
        <v>316</v>
      </c>
      <c r="B297" t="s">
        <v>55</v>
      </c>
      <c r="C297" t="s">
        <v>97</v>
      </c>
      <c r="D297" t="s">
        <v>59</v>
      </c>
      <c r="E297">
        <v>1924</v>
      </c>
      <c r="F297">
        <v>1</v>
      </c>
      <c r="G297">
        <v>4</v>
      </c>
      <c r="H297">
        <v>3395</v>
      </c>
      <c r="I297">
        <v>3295</v>
      </c>
      <c r="J297">
        <v>2459</v>
      </c>
      <c r="K297" t="s">
        <v>60</v>
      </c>
      <c r="L297">
        <v>7715</v>
      </c>
      <c r="M297">
        <v>6</v>
      </c>
      <c r="N297">
        <v>4.5</v>
      </c>
      <c r="O297" t="s">
        <v>827</v>
      </c>
      <c r="P297" t="s">
        <v>62</v>
      </c>
      <c r="Q297" t="s">
        <v>63</v>
      </c>
      <c r="R297" t="s">
        <v>64</v>
      </c>
      <c r="S297" t="s">
        <v>65</v>
      </c>
      <c r="T297" t="s">
        <v>64</v>
      </c>
      <c r="U297" t="s">
        <v>66</v>
      </c>
      <c r="V297" t="s">
        <v>67</v>
      </c>
      <c r="W297" t="s">
        <v>59</v>
      </c>
      <c r="X297">
        <v>595830</v>
      </c>
      <c r="Y297">
        <v>408500</v>
      </c>
      <c r="Z297">
        <v>6250</v>
      </c>
      <c r="AB297">
        <v>2020</v>
      </c>
      <c r="AC297" t="s">
        <v>274</v>
      </c>
      <c r="AD297" t="s">
        <v>63</v>
      </c>
      <c r="AE297">
        <v>-77.027370000000005</v>
      </c>
      <c r="AF297">
        <v>16123308</v>
      </c>
      <c r="AG297">
        <v>7750</v>
      </c>
      <c r="AH297" s="3">
        <v>1004330</v>
      </c>
      <c r="AI297">
        <v>2020</v>
      </c>
      <c r="AK297" t="s">
        <v>70</v>
      </c>
      <c r="AL297" t="s">
        <v>71</v>
      </c>
      <c r="AN297" t="s">
        <v>828</v>
      </c>
      <c r="AO297" t="s">
        <v>73</v>
      </c>
      <c r="AP297">
        <v>38.983049999999999</v>
      </c>
      <c r="AQ297" t="s">
        <v>829</v>
      </c>
      <c r="AR297">
        <v>20012</v>
      </c>
      <c r="AS297" t="s">
        <v>830</v>
      </c>
      <c r="AU297" t="s">
        <v>831</v>
      </c>
      <c r="AV297">
        <v>1</v>
      </c>
      <c r="AW297">
        <v>5</v>
      </c>
      <c r="AX297">
        <v>3295</v>
      </c>
      <c r="AY297">
        <v>1421</v>
      </c>
      <c r="AZ297">
        <v>2016</v>
      </c>
      <c r="BA297" t="s">
        <v>77</v>
      </c>
      <c r="BB297" s="3">
        <v>1399000</v>
      </c>
      <c r="BC297" t="s">
        <v>78</v>
      </c>
      <c r="BD297">
        <v>0</v>
      </c>
      <c r="BE297">
        <v>1</v>
      </c>
      <c r="BF297">
        <v>0</v>
      </c>
      <c r="BG297" s="3">
        <v>1531612.75592547</v>
      </c>
      <c r="BH297" s="6">
        <f t="shared" si="16"/>
        <v>132612.75592547003</v>
      </c>
      <c r="BI297" s="6">
        <f t="shared" si="17"/>
        <v>527282.75592547003</v>
      </c>
      <c r="BJ297" s="6">
        <f t="shared" si="18"/>
        <v>76580.637796273499</v>
      </c>
      <c r="BL297" s="3">
        <f t="shared" si="19"/>
        <v>50216.5</v>
      </c>
    </row>
    <row r="298" spans="1:64" hidden="1" x14ac:dyDescent="0.2">
      <c r="A298">
        <v>401</v>
      </c>
      <c r="B298" t="s">
        <v>55</v>
      </c>
      <c r="C298" t="s">
        <v>496</v>
      </c>
      <c r="D298" t="s">
        <v>59</v>
      </c>
      <c r="E298">
        <v>1931</v>
      </c>
      <c r="F298">
        <v>1</v>
      </c>
      <c r="G298">
        <v>3</v>
      </c>
      <c r="H298">
        <v>3163</v>
      </c>
      <c r="I298">
        <v>2272</v>
      </c>
      <c r="J298">
        <v>1381</v>
      </c>
      <c r="K298" t="s">
        <v>60</v>
      </c>
      <c r="L298">
        <v>4701</v>
      </c>
      <c r="M298">
        <v>3</v>
      </c>
      <c r="N298">
        <v>2.5</v>
      </c>
      <c r="O298" t="s">
        <v>850</v>
      </c>
      <c r="P298" t="s">
        <v>106</v>
      </c>
      <c r="Q298" t="s">
        <v>63</v>
      </c>
      <c r="R298" t="s">
        <v>64</v>
      </c>
      <c r="S298" t="s">
        <v>82</v>
      </c>
      <c r="T298" t="s">
        <v>64</v>
      </c>
      <c r="U298" t="s">
        <v>66</v>
      </c>
      <c r="V298" t="s">
        <v>67</v>
      </c>
      <c r="W298" t="s">
        <v>59</v>
      </c>
      <c r="X298">
        <v>292400</v>
      </c>
      <c r="Y298">
        <v>543580</v>
      </c>
      <c r="Z298">
        <v>4780</v>
      </c>
      <c r="AB298">
        <v>2020</v>
      </c>
      <c r="AC298" t="s">
        <v>138</v>
      </c>
      <c r="AD298" t="s">
        <v>63</v>
      </c>
      <c r="AE298">
        <v>-77.096519999999998</v>
      </c>
      <c r="AF298">
        <v>16180261</v>
      </c>
      <c r="AG298">
        <v>6328</v>
      </c>
      <c r="AH298" s="3">
        <v>835980</v>
      </c>
      <c r="AI298">
        <v>2020</v>
      </c>
      <c r="AK298" t="s">
        <v>70</v>
      </c>
      <c r="AL298" t="s">
        <v>71</v>
      </c>
      <c r="AN298" t="s">
        <v>209</v>
      </c>
      <c r="AO298" t="s">
        <v>73</v>
      </c>
      <c r="AP298">
        <v>38.951219999999999</v>
      </c>
      <c r="AQ298" t="s">
        <v>976</v>
      </c>
      <c r="AR298">
        <v>20016</v>
      </c>
      <c r="AS298" t="s">
        <v>977</v>
      </c>
      <c r="AT298" t="s">
        <v>59</v>
      </c>
      <c r="AU298" t="s">
        <v>978</v>
      </c>
      <c r="AV298">
        <v>2</v>
      </c>
      <c r="AW298">
        <v>2</v>
      </c>
      <c r="AX298">
        <v>1381</v>
      </c>
      <c r="AY298">
        <v>4322</v>
      </c>
      <c r="BA298" t="s">
        <v>77</v>
      </c>
      <c r="BB298" s="3">
        <v>1259000</v>
      </c>
      <c r="BC298" t="s">
        <v>123</v>
      </c>
      <c r="BD298">
        <v>0</v>
      </c>
      <c r="BE298">
        <v>1</v>
      </c>
      <c r="BF298">
        <v>0</v>
      </c>
      <c r="BG298" s="3">
        <v>1391471.0144771</v>
      </c>
      <c r="BH298" s="6">
        <f t="shared" si="16"/>
        <v>132471.01447709999</v>
      </c>
      <c r="BI298" s="6">
        <f t="shared" si="17"/>
        <v>555491.01447709999</v>
      </c>
      <c r="BJ298" s="6">
        <f t="shared" si="18"/>
        <v>69573.550723855005</v>
      </c>
      <c r="BL298" s="3">
        <f t="shared" si="19"/>
        <v>41799</v>
      </c>
    </row>
    <row r="299" spans="1:64" hidden="1" x14ac:dyDescent="0.2">
      <c r="A299">
        <v>81</v>
      </c>
      <c r="B299" t="s">
        <v>55</v>
      </c>
      <c r="C299" t="s">
        <v>137</v>
      </c>
      <c r="D299" t="s">
        <v>59</v>
      </c>
      <c r="E299">
        <v>1954</v>
      </c>
      <c r="F299">
        <v>2</v>
      </c>
      <c r="G299">
        <v>3</v>
      </c>
      <c r="H299">
        <v>6167</v>
      </c>
      <c r="I299">
        <v>6150</v>
      </c>
      <c r="J299">
        <v>6150</v>
      </c>
      <c r="K299" t="s">
        <v>60</v>
      </c>
      <c r="L299">
        <v>5050</v>
      </c>
      <c r="M299">
        <v>8</v>
      </c>
      <c r="N299">
        <v>7</v>
      </c>
      <c r="O299" t="s">
        <v>80</v>
      </c>
      <c r="P299" t="s">
        <v>62</v>
      </c>
      <c r="Q299" t="s">
        <v>63</v>
      </c>
      <c r="R299" t="s">
        <v>64</v>
      </c>
      <c r="S299" t="s">
        <v>65</v>
      </c>
      <c r="T299" t="s">
        <v>64</v>
      </c>
      <c r="U299" t="s">
        <v>66</v>
      </c>
      <c r="V299" t="s">
        <v>67</v>
      </c>
      <c r="W299" t="s">
        <v>59</v>
      </c>
      <c r="X299">
        <v>1134830</v>
      </c>
      <c r="Y299">
        <v>920210</v>
      </c>
      <c r="Z299">
        <v>9489</v>
      </c>
      <c r="AB299">
        <v>2020</v>
      </c>
      <c r="AC299" t="s">
        <v>69</v>
      </c>
      <c r="AD299" t="s">
        <v>63</v>
      </c>
      <c r="AE299">
        <v>-77.101089999999999</v>
      </c>
      <c r="AF299">
        <v>16008905</v>
      </c>
      <c r="AG299">
        <v>12991</v>
      </c>
      <c r="AH299" s="3">
        <v>2055040</v>
      </c>
      <c r="AI299">
        <v>2020</v>
      </c>
      <c r="AK299" t="s">
        <v>70</v>
      </c>
      <c r="AL299" t="s">
        <v>71</v>
      </c>
      <c r="AN299" t="s">
        <v>223</v>
      </c>
      <c r="AO299" t="s">
        <v>73</v>
      </c>
      <c r="AP299">
        <v>38.9283</v>
      </c>
      <c r="AQ299" t="s">
        <v>414</v>
      </c>
      <c r="AR299">
        <v>20016</v>
      </c>
      <c r="AS299" t="s">
        <v>415</v>
      </c>
      <c r="AU299" t="s">
        <v>416</v>
      </c>
      <c r="AV299">
        <v>0</v>
      </c>
      <c r="AW299">
        <v>2</v>
      </c>
      <c r="AX299">
        <v>6150</v>
      </c>
      <c r="AY299">
        <v>3451</v>
      </c>
      <c r="AZ299">
        <v>2015</v>
      </c>
      <c r="BA299" t="s">
        <v>77</v>
      </c>
      <c r="BB299" s="3">
        <v>2450000</v>
      </c>
      <c r="BC299" t="s">
        <v>78</v>
      </c>
      <c r="BD299">
        <v>0</v>
      </c>
      <c r="BE299">
        <v>1</v>
      </c>
      <c r="BF299">
        <v>0</v>
      </c>
      <c r="BG299" s="3">
        <v>2581863.1797422399</v>
      </c>
      <c r="BH299" s="6">
        <f t="shared" si="16"/>
        <v>131863.17974223988</v>
      </c>
      <c r="BI299" s="6">
        <f t="shared" si="17"/>
        <v>526823.17974223988</v>
      </c>
      <c r="BJ299" s="6">
        <f t="shared" si="18"/>
        <v>129093.15898711199</v>
      </c>
      <c r="BL299" s="3">
        <f t="shared" si="19"/>
        <v>102752</v>
      </c>
    </row>
    <row r="300" spans="1:64" hidden="1" x14ac:dyDescent="0.2">
      <c r="A300">
        <v>718</v>
      </c>
      <c r="B300" t="s">
        <v>54</v>
      </c>
      <c r="C300" t="s">
        <v>89</v>
      </c>
      <c r="D300" t="s">
        <v>59</v>
      </c>
      <c r="E300">
        <v>1937</v>
      </c>
      <c r="F300">
        <v>0</v>
      </c>
      <c r="G300">
        <v>3</v>
      </c>
      <c r="H300">
        <v>1836</v>
      </c>
      <c r="I300">
        <v>1224</v>
      </c>
      <c r="J300">
        <v>1224</v>
      </c>
      <c r="K300" t="s">
        <v>60</v>
      </c>
      <c r="L300">
        <v>4912</v>
      </c>
      <c r="M300">
        <v>3</v>
      </c>
      <c r="N300">
        <v>3</v>
      </c>
      <c r="O300" t="s">
        <v>80</v>
      </c>
      <c r="P300" t="s">
        <v>62</v>
      </c>
      <c r="Q300" t="s">
        <v>63</v>
      </c>
      <c r="R300" t="s">
        <v>64</v>
      </c>
      <c r="S300" t="s">
        <v>1414</v>
      </c>
      <c r="T300" t="s">
        <v>64</v>
      </c>
      <c r="U300" t="s">
        <v>66</v>
      </c>
      <c r="V300" t="s">
        <v>67</v>
      </c>
      <c r="W300" t="s">
        <v>59</v>
      </c>
      <c r="X300">
        <v>143310</v>
      </c>
      <c r="Y300">
        <v>373480</v>
      </c>
      <c r="Z300">
        <v>1710</v>
      </c>
      <c r="AA300" t="s">
        <v>68</v>
      </c>
      <c r="AB300">
        <v>2020</v>
      </c>
      <c r="AC300" t="s">
        <v>1415</v>
      </c>
      <c r="AD300" t="s">
        <v>63</v>
      </c>
      <c r="AE300">
        <v>-77.013149999999996</v>
      </c>
      <c r="AF300">
        <v>16061793</v>
      </c>
      <c r="AG300">
        <v>4174</v>
      </c>
      <c r="AH300" s="3">
        <v>516790</v>
      </c>
      <c r="AI300">
        <v>2020</v>
      </c>
      <c r="AK300" t="s">
        <v>70</v>
      </c>
      <c r="AL300" t="s">
        <v>71</v>
      </c>
      <c r="AN300" t="s">
        <v>1019</v>
      </c>
      <c r="AO300" t="s">
        <v>73</v>
      </c>
      <c r="AP300">
        <v>38.950220000000002</v>
      </c>
      <c r="AQ300" t="s">
        <v>1416</v>
      </c>
      <c r="AR300">
        <v>20011</v>
      </c>
      <c r="AS300" t="s">
        <v>1417</v>
      </c>
      <c r="AU300" t="s">
        <v>1398</v>
      </c>
      <c r="AV300">
        <v>0</v>
      </c>
      <c r="AW300">
        <v>2</v>
      </c>
      <c r="AX300">
        <v>1224</v>
      </c>
      <c r="AY300">
        <v>3302</v>
      </c>
      <c r="AZ300">
        <v>2021</v>
      </c>
      <c r="BB300" s="3">
        <v>822000</v>
      </c>
      <c r="BC300" t="s">
        <v>78</v>
      </c>
      <c r="BD300">
        <v>1</v>
      </c>
      <c r="BE300">
        <v>0</v>
      </c>
      <c r="BF300">
        <v>0</v>
      </c>
      <c r="BG300" s="3">
        <v>951014.71292787697</v>
      </c>
      <c r="BH300" s="6">
        <f t="shared" si="16"/>
        <v>129014.71292787697</v>
      </c>
      <c r="BI300" s="6">
        <f t="shared" si="17"/>
        <v>434224.71292787697</v>
      </c>
      <c r="BJ300" s="6">
        <f t="shared" si="18"/>
        <v>47550.735646393849</v>
      </c>
      <c r="BL300" s="3">
        <f t="shared" si="19"/>
        <v>25839.5</v>
      </c>
    </row>
    <row r="301" spans="1:64" hidden="1" x14ac:dyDescent="0.2">
      <c r="A301">
        <v>596</v>
      </c>
      <c r="B301" t="s">
        <v>55</v>
      </c>
      <c r="C301" t="s">
        <v>58</v>
      </c>
      <c r="D301" t="s">
        <v>59</v>
      </c>
      <c r="E301">
        <v>1947</v>
      </c>
      <c r="F301">
        <v>1</v>
      </c>
      <c r="G301">
        <v>3</v>
      </c>
      <c r="H301">
        <v>2120</v>
      </c>
      <c r="I301">
        <v>1900</v>
      </c>
      <c r="J301">
        <v>1340</v>
      </c>
      <c r="K301" t="s">
        <v>60</v>
      </c>
      <c r="L301">
        <v>3252</v>
      </c>
      <c r="M301">
        <v>4</v>
      </c>
      <c r="N301">
        <v>2.5</v>
      </c>
      <c r="O301" t="s">
        <v>214</v>
      </c>
      <c r="P301" t="s">
        <v>62</v>
      </c>
      <c r="Q301" t="s">
        <v>63</v>
      </c>
      <c r="R301" t="s">
        <v>64</v>
      </c>
      <c r="S301" t="s">
        <v>65</v>
      </c>
      <c r="T301" t="s">
        <v>64</v>
      </c>
      <c r="U301" t="s">
        <v>66</v>
      </c>
      <c r="V301" t="s">
        <v>67</v>
      </c>
      <c r="W301" t="s">
        <v>59</v>
      </c>
      <c r="X301">
        <v>406850</v>
      </c>
      <c r="Y301">
        <v>487450</v>
      </c>
      <c r="Z301">
        <v>3946</v>
      </c>
      <c r="AA301" t="s">
        <v>380</v>
      </c>
      <c r="AB301">
        <v>2020</v>
      </c>
      <c r="AC301" t="s">
        <v>585</v>
      </c>
      <c r="AD301" t="s">
        <v>63</v>
      </c>
      <c r="AE301">
        <v>-77.060879999999997</v>
      </c>
      <c r="AF301">
        <v>16031181</v>
      </c>
      <c r="AG301">
        <v>6614</v>
      </c>
      <c r="AH301" s="3">
        <v>894300</v>
      </c>
      <c r="AI301">
        <v>2020</v>
      </c>
      <c r="AK301" t="s">
        <v>70</v>
      </c>
      <c r="AL301" t="s">
        <v>71</v>
      </c>
      <c r="AN301" t="s">
        <v>128</v>
      </c>
      <c r="AO301" t="s">
        <v>73</v>
      </c>
      <c r="AP301">
        <v>38.977620000000002</v>
      </c>
      <c r="AQ301" t="s">
        <v>1256</v>
      </c>
      <c r="AR301">
        <v>20015</v>
      </c>
      <c r="AS301" t="s">
        <v>1257</v>
      </c>
      <c r="AU301" t="s">
        <v>1258</v>
      </c>
      <c r="AV301">
        <v>1</v>
      </c>
      <c r="AW301">
        <v>1</v>
      </c>
      <c r="AX301">
        <v>1900</v>
      </c>
      <c r="AY301">
        <v>2356</v>
      </c>
      <c r="BA301" t="s">
        <v>77</v>
      </c>
      <c r="BB301" s="3">
        <v>965000</v>
      </c>
      <c r="BC301" t="s">
        <v>123</v>
      </c>
      <c r="BD301">
        <v>0</v>
      </c>
      <c r="BE301">
        <v>1</v>
      </c>
      <c r="BF301">
        <v>0</v>
      </c>
      <c r="BG301" s="3">
        <v>1093349.0123950499</v>
      </c>
      <c r="BH301" s="6">
        <f t="shared" si="16"/>
        <v>128349.01239504991</v>
      </c>
      <c r="BI301" s="6">
        <f t="shared" si="17"/>
        <v>199049.01239504991</v>
      </c>
      <c r="BJ301" s="6">
        <f t="shared" si="18"/>
        <v>54667.450619752497</v>
      </c>
      <c r="BL301" s="3">
        <f t="shared" si="19"/>
        <v>44715</v>
      </c>
    </row>
    <row r="302" spans="1:64" hidden="1" x14ac:dyDescent="0.2">
      <c r="A302">
        <v>412</v>
      </c>
      <c r="B302" t="s">
        <v>55</v>
      </c>
      <c r="C302" t="s">
        <v>58</v>
      </c>
      <c r="D302" t="s">
        <v>59</v>
      </c>
      <c r="E302">
        <v>1942</v>
      </c>
      <c r="F302">
        <v>1</v>
      </c>
      <c r="G302">
        <v>3</v>
      </c>
      <c r="H302">
        <v>3054</v>
      </c>
      <c r="I302">
        <v>2829</v>
      </c>
      <c r="J302">
        <v>2229</v>
      </c>
      <c r="K302" t="s">
        <v>60</v>
      </c>
      <c r="L302">
        <v>5865</v>
      </c>
      <c r="M302">
        <v>4</v>
      </c>
      <c r="N302">
        <v>3.5</v>
      </c>
      <c r="O302" t="s">
        <v>80</v>
      </c>
      <c r="P302" t="s">
        <v>62</v>
      </c>
      <c r="Q302" t="s">
        <v>63</v>
      </c>
      <c r="R302" t="s">
        <v>64</v>
      </c>
      <c r="S302" t="s">
        <v>65</v>
      </c>
      <c r="T302" t="s">
        <v>64</v>
      </c>
      <c r="U302" t="s">
        <v>66</v>
      </c>
      <c r="V302" t="s">
        <v>67</v>
      </c>
      <c r="W302" t="s">
        <v>59</v>
      </c>
      <c r="X302">
        <v>564500</v>
      </c>
      <c r="Y302">
        <v>435870</v>
      </c>
      <c r="Z302">
        <v>5732</v>
      </c>
      <c r="AB302">
        <v>2020</v>
      </c>
      <c r="AC302" t="s">
        <v>69</v>
      </c>
      <c r="AD302" t="s">
        <v>63</v>
      </c>
      <c r="AE302">
        <v>-77.058359999999993</v>
      </c>
      <c r="AF302">
        <v>16030358</v>
      </c>
      <c r="AG302">
        <v>7585</v>
      </c>
      <c r="AH302" s="3">
        <v>1000370</v>
      </c>
      <c r="AI302">
        <v>2020</v>
      </c>
      <c r="AK302" t="s">
        <v>70</v>
      </c>
      <c r="AL302" t="s">
        <v>71</v>
      </c>
      <c r="AN302" t="s">
        <v>128</v>
      </c>
      <c r="AO302" t="s">
        <v>73</v>
      </c>
      <c r="AP302">
        <v>38.968130000000002</v>
      </c>
      <c r="AQ302" t="s">
        <v>987</v>
      </c>
      <c r="AR302">
        <v>20015</v>
      </c>
      <c r="AS302" t="s">
        <v>988</v>
      </c>
      <c r="AU302" t="s">
        <v>989</v>
      </c>
      <c r="AV302">
        <v>1</v>
      </c>
      <c r="AW302">
        <v>1</v>
      </c>
      <c r="AX302">
        <v>2829</v>
      </c>
      <c r="AY302">
        <v>1267</v>
      </c>
      <c r="BA302" t="s">
        <v>77</v>
      </c>
      <c r="BB302" s="3">
        <v>1250000</v>
      </c>
      <c r="BC302" t="s">
        <v>88</v>
      </c>
      <c r="BD302">
        <v>0</v>
      </c>
      <c r="BE302">
        <v>1</v>
      </c>
      <c r="BF302">
        <v>0</v>
      </c>
      <c r="BG302" s="3">
        <v>1378342.9819825799</v>
      </c>
      <c r="BH302" s="6">
        <f t="shared" si="16"/>
        <v>128342.98198257992</v>
      </c>
      <c r="BI302" s="6">
        <f t="shared" si="17"/>
        <v>377972.98198257992</v>
      </c>
      <c r="BJ302" s="6">
        <f t="shared" si="18"/>
        <v>68917.149099129005</v>
      </c>
      <c r="BL302" s="3">
        <f t="shared" si="19"/>
        <v>50018.5</v>
      </c>
    </row>
    <row r="303" spans="1:64" hidden="1" x14ac:dyDescent="0.2">
      <c r="A303">
        <v>759</v>
      </c>
      <c r="B303" t="s">
        <v>56</v>
      </c>
      <c r="C303" t="s">
        <v>97</v>
      </c>
      <c r="D303" t="s">
        <v>59</v>
      </c>
      <c r="E303">
        <v>1950</v>
      </c>
      <c r="F303">
        <v>0</v>
      </c>
      <c r="G303">
        <v>3</v>
      </c>
      <c r="H303">
        <v>2237</v>
      </c>
      <c r="I303">
        <v>2124</v>
      </c>
      <c r="J303">
        <v>1604</v>
      </c>
      <c r="K303" t="s">
        <v>60</v>
      </c>
      <c r="L303">
        <v>329</v>
      </c>
      <c r="M303">
        <v>5</v>
      </c>
      <c r="N303">
        <v>3.5</v>
      </c>
      <c r="O303" t="s">
        <v>951</v>
      </c>
      <c r="P303" t="s">
        <v>62</v>
      </c>
      <c r="Q303" t="s">
        <v>63</v>
      </c>
      <c r="R303" t="s">
        <v>64</v>
      </c>
      <c r="S303" t="s">
        <v>221</v>
      </c>
      <c r="T303" t="s">
        <v>146</v>
      </c>
      <c r="U303" t="s">
        <v>186</v>
      </c>
      <c r="V303" t="s">
        <v>67</v>
      </c>
      <c r="W303" t="s">
        <v>59</v>
      </c>
      <c r="X303">
        <v>159020</v>
      </c>
      <c r="Y303">
        <v>272380</v>
      </c>
      <c r="Z303">
        <v>2013</v>
      </c>
      <c r="AB303">
        <v>2020</v>
      </c>
      <c r="AC303" t="s">
        <v>1484</v>
      </c>
      <c r="AD303" t="s">
        <v>63</v>
      </c>
      <c r="AE303">
        <v>-77.001660000000001</v>
      </c>
      <c r="AF303">
        <v>16065924</v>
      </c>
      <c r="AG303">
        <v>3602</v>
      </c>
      <c r="AH303" s="3">
        <v>431400</v>
      </c>
      <c r="AI303">
        <v>2020</v>
      </c>
      <c r="AK303" t="s">
        <v>70</v>
      </c>
      <c r="AL303" t="s">
        <v>71</v>
      </c>
      <c r="AN303" t="s">
        <v>1410</v>
      </c>
      <c r="AO303" t="s">
        <v>73</v>
      </c>
      <c r="AP303">
        <v>38.961019999999998</v>
      </c>
      <c r="AQ303" t="s">
        <v>1178</v>
      </c>
      <c r="AR303">
        <v>20011</v>
      </c>
      <c r="AS303" t="s">
        <v>1485</v>
      </c>
      <c r="AU303" t="s">
        <v>1486</v>
      </c>
      <c r="AV303">
        <v>0</v>
      </c>
      <c r="AW303">
        <v>0</v>
      </c>
      <c r="AX303">
        <v>2124</v>
      </c>
      <c r="AY303">
        <v>1635</v>
      </c>
      <c r="BB303" s="3">
        <v>749000</v>
      </c>
      <c r="BC303" t="s">
        <v>78</v>
      </c>
      <c r="BD303">
        <v>0</v>
      </c>
      <c r="BE303">
        <v>0</v>
      </c>
      <c r="BF303">
        <v>1</v>
      </c>
      <c r="BG303" s="3">
        <v>876483.25765997102</v>
      </c>
      <c r="BH303" s="6">
        <f t="shared" si="16"/>
        <v>127483.25765997102</v>
      </c>
      <c r="BI303" s="6">
        <f t="shared" si="17"/>
        <v>445083.25765997102</v>
      </c>
      <c r="BJ303" s="6">
        <f t="shared" si="18"/>
        <v>43824.162882998557</v>
      </c>
      <c r="BL303" s="3">
        <f t="shared" si="19"/>
        <v>21570</v>
      </c>
    </row>
    <row r="304" spans="1:64" hidden="1" x14ac:dyDescent="0.2">
      <c r="A304">
        <v>109</v>
      </c>
      <c r="B304" t="s">
        <v>55</v>
      </c>
      <c r="C304" t="s">
        <v>484</v>
      </c>
      <c r="D304" t="s">
        <v>59</v>
      </c>
      <c r="E304">
        <v>1931</v>
      </c>
      <c r="F304">
        <v>2</v>
      </c>
      <c r="G304">
        <v>3</v>
      </c>
      <c r="H304">
        <v>6739</v>
      </c>
      <c r="I304">
        <v>6240</v>
      </c>
      <c r="J304">
        <v>4640</v>
      </c>
      <c r="K304" t="s">
        <v>113</v>
      </c>
      <c r="L304">
        <v>5306</v>
      </c>
      <c r="M304">
        <v>5</v>
      </c>
      <c r="N304">
        <v>5.5</v>
      </c>
      <c r="O304" t="s">
        <v>485</v>
      </c>
      <c r="P304" t="s">
        <v>62</v>
      </c>
      <c r="Q304" t="s">
        <v>63</v>
      </c>
      <c r="R304" t="s">
        <v>239</v>
      </c>
      <c r="S304" t="s">
        <v>486</v>
      </c>
      <c r="T304" t="s">
        <v>64</v>
      </c>
      <c r="U304" t="s">
        <v>66</v>
      </c>
      <c r="V304" t="s">
        <v>67</v>
      </c>
      <c r="W304" t="s">
        <v>59</v>
      </c>
      <c r="X304">
        <v>1128300</v>
      </c>
      <c r="Y304">
        <v>1001400</v>
      </c>
      <c r="Z304">
        <v>20319</v>
      </c>
      <c r="AA304" t="s">
        <v>68</v>
      </c>
      <c r="AB304">
        <v>2021</v>
      </c>
      <c r="AC304" t="s">
        <v>198</v>
      </c>
      <c r="AD304" t="s">
        <v>59</v>
      </c>
      <c r="AE304">
        <v>-77.107860000000002</v>
      </c>
      <c r="AF304">
        <v>13862883</v>
      </c>
      <c r="AG304">
        <v>24213</v>
      </c>
      <c r="AH304" s="3">
        <v>2129700</v>
      </c>
      <c r="AI304">
        <v>2021</v>
      </c>
      <c r="AK304" t="s">
        <v>116</v>
      </c>
      <c r="AL304" t="s">
        <v>117</v>
      </c>
      <c r="AN304" t="s">
        <v>118</v>
      </c>
      <c r="AO304" t="s">
        <v>119</v>
      </c>
      <c r="AP304">
        <v>38.976959999999998</v>
      </c>
      <c r="AQ304" t="s">
        <v>265</v>
      </c>
      <c r="AR304">
        <v>20814</v>
      </c>
      <c r="AS304" t="s">
        <v>487</v>
      </c>
      <c r="AT304" t="s">
        <v>59</v>
      </c>
      <c r="AU304" t="s">
        <v>488</v>
      </c>
      <c r="AV304">
        <v>2</v>
      </c>
      <c r="AW304">
        <v>9</v>
      </c>
      <c r="AX304">
        <v>5140</v>
      </c>
      <c r="AY304">
        <v>1212</v>
      </c>
      <c r="AZ304">
        <v>2011</v>
      </c>
      <c r="BB304" s="3">
        <v>2200000</v>
      </c>
      <c r="BC304" t="s">
        <v>78</v>
      </c>
      <c r="BD304">
        <v>0</v>
      </c>
      <c r="BE304">
        <v>1</v>
      </c>
      <c r="BF304">
        <v>0</v>
      </c>
      <c r="BG304" s="3">
        <v>2326411.2317937901</v>
      </c>
      <c r="BH304" s="6">
        <f t="shared" si="16"/>
        <v>126411.23179379012</v>
      </c>
      <c r="BI304" s="6">
        <f t="shared" si="17"/>
        <v>196711.23179379012</v>
      </c>
      <c r="BJ304" s="6">
        <f t="shared" si="18"/>
        <v>116320.56158968952</v>
      </c>
      <c r="BL304" s="3">
        <f t="shared" si="19"/>
        <v>106485</v>
      </c>
    </row>
    <row r="305" spans="1:64" hidden="1" x14ac:dyDescent="0.2">
      <c r="A305">
        <v>366</v>
      </c>
      <c r="B305" t="s">
        <v>55</v>
      </c>
      <c r="C305" t="s">
        <v>58</v>
      </c>
      <c r="D305" t="s">
        <v>59</v>
      </c>
      <c r="E305">
        <v>1923</v>
      </c>
      <c r="F305">
        <v>2</v>
      </c>
      <c r="G305">
        <v>2</v>
      </c>
      <c r="H305">
        <v>2544</v>
      </c>
      <c r="I305">
        <v>1596</v>
      </c>
      <c r="J305">
        <v>1596</v>
      </c>
      <c r="K305" t="s">
        <v>60</v>
      </c>
      <c r="L305">
        <v>1001</v>
      </c>
      <c r="M305">
        <v>4</v>
      </c>
      <c r="N305">
        <v>3</v>
      </c>
      <c r="O305" t="s">
        <v>908</v>
      </c>
      <c r="P305" t="s">
        <v>62</v>
      </c>
      <c r="Q305" t="s">
        <v>63</v>
      </c>
      <c r="R305" t="s">
        <v>221</v>
      </c>
      <c r="S305" t="s">
        <v>909</v>
      </c>
      <c r="T305" t="s">
        <v>64</v>
      </c>
      <c r="U305" t="s">
        <v>66</v>
      </c>
      <c r="V305" t="s">
        <v>67</v>
      </c>
      <c r="W305" t="s">
        <v>59</v>
      </c>
      <c r="X305">
        <v>263690</v>
      </c>
      <c r="Y305">
        <v>329020</v>
      </c>
      <c r="Z305">
        <v>3492</v>
      </c>
      <c r="AA305" t="s">
        <v>380</v>
      </c>
      <c r="AB305">
        <v>2020</v>
      </c>
      <c r="AC305" t="s">
        <v>274</v>
      </c>
      <c r="AD305" t="s">
        <v>63</v>
      </c>
      <c r="AE305">
        <v>-76.992609999999999</v>
      </c>
      <c r="AF305">
        <v>16069649</v>
      </c>
      <c r="AG305">
        <v>4225</v>
      </c>
      <c r="AH305" s="3">
        <v>592710</v>
      </c>
      <c r="AI305">
        <v>2020</v>
      </c>
      <c r="AK305" t="s">
        <v>70</v>
      </c>
      <c r="AL305" t="s">
        <v>71</v>
      </c>
      <c r="AN305" t="s">
        <v>910</v>
      </c>
      <c r="AO305" t="s">
        <v>73</v>
      </c>
      <c r="AP305">
        <v>38.934260000000002</v>
      </c>
      <c r="AQ305" t="s">
        <v>911</v>
      </c>
      <c r="AR305">
        <v>20017</v>
      </c>
      <c r="AS305" t="s">
        <v>912</v>
      </c>
      <c r="AT305" t="s">
        <v>59</v>
      </c>
      <c r="AV305">
        <v>0</v>
      </c>
      <c r="AW305">
        <v>4</v>
      </c>
      <c r="AX305">
        <v>1596</v>
      </c>
      <c r="AY305">
        <v>1765</v>
      </c>
      <c r="BA305" t="s">
        <v>913</v>
      </c>
      <c r="BB305" s="3">
        <v>1300000</v>
      </c>
      <c r="BC305" t="s">
        <v>78</v>
      </c>
      <c r="BD305">
        <v>0</v>
      </c>
      <c r="BE305">
        <v>1</v>
      </c>
      <c r="BF305">
        <v>0</v>
      </c>
      <c r="BG305" s="3">
        <v>918770.79927286506</v>
      </c>
      <c r="BH305" s="6">
        <f t="shared" si="16"/>
        <v>-381229.20072713494</v>
      </c>
      <c r="BI305" s="6">
        <f t="shared" si="17"/>
        <v>326060.79927286506</v>
      </c>
      <c r="BJ305" s="6">
        <f t="shared" si="18"/>
        <v>45938.539963643256</v>
      </c>
      <c r="BK305" t="s">
        <v>1702</v>
      </c>
      <c r="BL305" s="3">
        <f t="shared" si="19"/>
        <v>29635.5</v>
      </c>
    </row>
    <row r="306" spans="1:64" hidden="1" x14ac:dyDescent="0.2">
      <c r="A306">
        <v>505</v>
      </c>
      <c r="B306" t="s">
        <v>55</v>
      </c>
      <c r="C306" t="s">
        <v>873</v>
      </c>
      <c r="D306" t="s">
        <v>59</v>
      </c>
      <c r="E306">
        <v>1933</v>
      </c>
      <c r="F306">
        <v>0</v>
      </c>
      <c r="G306">
        <v>3</v>
      </c>
      <c r="H306">
        <v>2835</v>
      </c>
      <c r="I306">
        <v>2630</v>
      </c>
      <c r="J306">
        <v>1740</v>
      </c>
      <c r="K306" t="s">
        <v>113</v>
      </c>
      <c r="L306">
        <v>503</v>
      </c>
      <c r="M306">
        <v>5</v>
      </c>
      <c r="N306">
        <v>3</v>
      </c>
      <c r="P306" t="s">
        <v>62</v>
      </c>
      <c r="Q306" t="s">
        <v>63</v>
      </c>
      <c r="R306" t="s">
        <v>64</v>
      </c>
      <c r="S306" t="s">
        <v>65</v>
      </c>
      <c r="T306" t="s">
        <v>64</v>
      </c>
      <c r="U306" t="s">
        <v>66</v>
      </c>
      <c r="V306" t="s">
        <v>67</v>
      </c>
      <c r="W306" t="s">
        <v>59</v>
      </c>
      <c r="X306">
        <v>264000</v>
      </c>
      <c r="Y306">
        <v>367100</v>
      </c>
      <c r="Z306">
        <v>11250</v>
      </c>
      <c r="AA306" t="s">
        <v>68</v>
      </c>
      <c r="AB306">
        <v>2021</v>
      </c>
      <c r="AC306" t="s">
        <v>115</v>
      </c>
      <c r="AD306" t="s">
        <v>59</v>
      </c>
      <c r="AE306">
        <v>-77.018010000000004</v>
      </c>
      <c r="AF306">
        <v>14011608</v>
      </c>
      <c r="AG306">
        <v>9621</v>
      </c>
      <c r="AH306" s="3">
        <v>631100</v>
      </c>
      <c r="AI306">
        <v>2021</v>
      </c>
      <c r="AK306" t="s">
        <v>116</v>
      </c>
      <c r="AL306" t="s">
        <v>117</v>
      </c>
      <c r="AM306" t="s">
        <v>931</v>
      </c>
      <c r="AN306" t="s">
        <v>932</v>
      </c>
      <c r="AO306" t="s">
        <v>932</v>
      </c>
      <c r="AP306">
        <v>38.98292</v>
      </c>
      <c r="AQ306" t="s">
        <v>1145</v>
      </c>
      <c r="AR306">
        <v>20912</v>
      </c>
      <c r="AS306" t="s">
        <v>1146</v>
      </c>
      <c r="AT306" t="s">
        <v>63</v>
      </c>
      <c r="AU306" t="s">
        <v>1147</v>
      </c>
      <c r="AV306">
        <v>0</v>
      </c>
      <c r="AW306">
        <v>0</v>
      </c>
      <c r="AX306">
        <v>1566</v>
      </c>
      <c r="AY306">
        <v>4119</v>
      </c>
      <c r="BB306" s="3">
        <v>1099000</v>
      </c>
      <c r="BC306" t="s">
        <v>78</v>
      </c>
      <c r="BD306">
        <v>0</v>
      </c>
      <c r="BE306">
        <v>1</v>
      </c>
      <c r="BF306">
        <v>0</v>
      </c>
      <c r="BG306" s="3">
        <v>959406.745978444</v>
      </c>
      <c r="BH306" s="6">
        <f t="shared" si="16"/>
        <v>-139593.254021556</v>
      </c>
      <c r="BI306" s="6">
        <f t="shared" si="17"/>
        <v>328306.745978444</v>
      </c>
      <c r="BJ306" s="6">
        <f t="shared" si="18"/>
        <v>47970.337298922204</v>
      </c>
      <c r="BK306" t="s">
        <v>1702</v>
      </c>
      <c r="BL306" s="3">
        <f t="shared" si="19"/>
        <v>31555</v>
      </c>
    </row>
    <row r="307" spans="1:64" hidden="1" x14ac:dyDescent="0.2">
      <c r="A307">
        <v>395</v>
      </c>
      <c r="B307" t="s">
        <v>55</v>
      </c>
      <c r="C307" t="s">
        <v>967</v>
      </c>
      <c r="D307" t="s">
        <v>59</v>
      </c>
      <c r="E307">
        <v>1961</v>
      </c>
      <c r="F307">
        <v>2</v>
      </c>
      <c r="G307">
        <v>2</v>
      </c>
      <c r="H307">
        <v>2809</v>
      </c>
      <c r="I307">
        <v>2809</v>
      </c>
      <c r="J307">
        <v>2809</v>
      </c>
      <c r="K307" t="s">
        <v>113</v>
      </c>
      <c r="L307">
        <v>6002</v>
      </c>
      <c r="M307">
        <v>4</v>
      </c>
      <c r="N307">
        <v>3.5</v>
      </c>
      <c r="O307" t="s">
        <v>80</v>
      </c>
      <c r="P307" t="s">
        <v>106</v>
      </c>
      <c r="Q307" t="s">
        <v>63</v>
      </c>
      <c r="R307" t="s">
        <v>64</v>
      </c>
      <c r="S307" t="s">
        <v>968</v>
      </c>
      <c r="T307" t="s">
        <v>64</v>
      </c>
      <c r="U307" t="s">
        <v>66</v>
      </c>
      <c r="V307" t="s">
        <v>67</v>
      </c>
      <c r="W307" t="s">
        <v>59</v>
      </c>
      <c r="X307">
        <v>423500</v>
      </c>
      <c r="Y307">
        <v>536900</v>
      </c>
      <c r="Z307">
        <v>7826</v>
      </c>
      <c r="AA307" t="s">
        <v>293</v>
      </c>
      <c r="AB307">
        <v>2021</v>
      </c>
      <c r="AC307" t="s">
        <v>198</v>
      </c>
      <c r="AD307" t="s">
        <v>63</v>
      </c>
      <c r="AE307">
        <v>-77.123660000000001</v>
      </c>
      <c r="AF307">
        <v>13866576</v>
      </c>
      <c r="AG307">
        <v>10222</v>
      </c>
      <c r="AH307" s="3">
        <v>933533</v>
      </c>
      <c r="AI307">
        <v>2020</v>
      </c>
      <c r="AK307" t="s">
        <v>116</v>
      </c>
      <c r="AL307" t="s">
        <v>117</v>
      </c>
      <c r="AN307" t="s">
        <v>199</v>
      </c>
      <c r="AO307" t="s">
        <v>119</v>
      </c>
      <c r="AP307">
        <v>38.959290000000003</v>
      </c>
      <c r="AQ307" t="s">
        <v>969</v>
      </c>
      <c r="AR307">
        <v>20816</v>
      </c>
      <c r="AS307" t="s">
        <v>970</v>
      </c>
      <c r="AV307">
        <v>1</v>
      </c>
      <c r="AW307">
        <v>1</v>
      </c>
      <c r="AX307">
        <v>2620</v>
      </c>
      <c r="AY307">
        <v>3140</v>
      </c>
      <c r="BB307" s="3">
        <v>1275000</v>
      </c>
      <c r="BC307" t="s">
        <v>88</v>
      </c>
      <c r="BD307">
        <v>0</v>
      </c>
      <c r="BE307">
        <v>1</v>
      </c>
      <c r="BF307">
        <v>0</v>
      </c>
      <c r="BG307" s="3">
        <v>1399677.81816318</v>
      </c>
      <c r="BH307" s="6">
        <f t="shared" si="16"/>
        <v>124677.81816318003</v>
      </c>
      <c r="BI307" s="6">
        <f t="shared" si="17"/>
        <v>466144.81816318003</v>
      </c>
      <c r="BJ307" s="6">
        <f t="shared" si="18"/>
        <v>69983.89090815901</v>
      </c>
      <c r="BL307" s="3">
        <f t="shared" si="19"/>
        <v>46676.65</v>
      </c>
    </row>
    <row r="308" spans="1:64" hidden="1" x14ac:dyDescent="0.2">
      <c r="A308">
        <v>233</v>
      </c>
      <c r="B308" t="s">
        <v>55</v>
      </c>
      <c r="C308" t="s">
        <v>97</v>
      </c>
      <c r="D308" t="s">
        <v>59</v>
      </c>
      <c r="E308">
        <v>1938</v>
      </c>
      <c r="F308">
        <v>2</v>
      </c>
      <c r="G308">
        <v>3</v>
      </c>
      <c r="H308">
        <v>3453</v>
      </c>
      <c r="I308">
        <v>2738</v>
      </c>
      <c r="J308">
        <v>2238</v>
      </c>
      <c r="K308" t="s">
        <v>60</v>
      </c>
      <c r="L308">
        <v>4764</v>
      </c>
      <c r="M308">
        <v>4</v>
      </c>
      <c r="N308">
        <v>4.5</v>
      </c>
      <c r="O308" t="s">
        <v>80</v>
      </c>
      <c r="P308" t="s">
        <v>62</v>
      </c>
      <c r="Q308" t="s">
        <v>63</v>
      </c>
      <c r="R308" t="s">
        <v>64</v>
      </c>
      <c r="S308" t="s">
        <v>65</v>
      </c>
      <c r="T308" t="s">
        <v>64</v>
      </c>
      <c r="U308" t="s">
        <v>66</v>
      </c>
      <c r="V308" t="s">
        <v>67</v>
      </c>
      <c r="W308" t="s">
        <v>59</v>
      </c>
      <c r="X308">
        <v>640530</v>
      </c>
      <c r="Y308">
        <v>544840</v>
      </c>
      <c r="Z308">
        <v>3269</v>
      </c>
      <c r="AB308">
        <v>2020</v>
      </c>
      <c r="AC308" t="s">
        <v>138</v>
      </c>
      <c r="AD308" t="s">
        <v>63</v>
      </c>
      <c r="AE308">
        <v>-77.092179999999999</v>
      </c>
      <c r="AF308">
        <v>16111710</v>
      </c>
      <c r="AG308">
        <v>9108</v>
      </c>
      <c r="AH308" s="3">
        <v>1185370</v>
      </c>
      <c r="AI308">
        <v>2020</v>
      </c>
      <c r="AK308" t="s">
        <v>70</v>
      </c>
      <c r="AL308" t="s">
        <v>71</v>
      </c>
      <c r="AN308" t="s">
        <v>72</v>
      </c>
      <c r="AO308" t="s">
        <v>73</v>
      </c>
      <c r="AP308">
        <v>38.9146</v>
      </c>
      <c r="AQ308" t="s">
        <v>704</v>
      </c>
      <c r="AR308">
        <v>20007</v>
      </c>
      <c r="AS308" t="s">
        <v>705</v>
      </c>
      <c r="AU308" t="s">
        <v>131</v>
      </c>
      <c r="AV308">
        <v>0</v>
      </c>
      <c r="AW308">
        <v>0</v>
      </c>
      <c r="AX308">
        <v>2738</v>
      </c>
      <c r="AY308">
        <v>1905</v>
      </c>
      <c r="BA308" t="s">
        <v>77</v>
      </c>
      <c r="BB308" s="3">
        <v>1600000</v>
      </c>
      <c r="BC308" t="s">
        <v>78</v>
      </c>
      <c r="BD308">
        <v>0</v>
      </c>
      <c r="BE308">
        <v>1</v>
      </c>
      <c r="BF308">
        <v>0</v>
      </c>
      <c r="BG308" s="3">
        <v>1724667.33257213</v>
      </c>
      <c r="BH308" s="6">
        <f t="shared" si="16"/>
        <v>124667.33257213002</v>
      </c>
      <c r="BI308" s="6">
        <f t="shared" si="17"/>
        <v>539297.33257213002</v>
      </c>
      <c r="BJ308" s="6">
        <f t="shared" si="18"/>
        <v>86233.366628606513</v>
      </c>
      <c r="BL308" s="3">
        <f t="shared" si="19"/>
        <v>59268.5</v>
      </c>
    </row>
    <row r="309" spans="1:64" hidden="1" x14ac:dyDescent="0.2">
      <c r="A309">
        <v>452</v>
      </c>
      <c r="B309" t="s">
        <v>55</v>
      </c>
      <c r="C309" t="s">
        <v>568</v>
      </c>
      <c r="D309" t="s">
        <v>59</v>
      </c>
      <c r="E309">
        <v>1929</v>
      </c>
      <c r="F309">
        <v>1</v>
      </c>
      <c r="G309">
        <v>4</v>
      </c>
      <c r="H309">
        <v>3287</v>
      </c>
      <c r="I309">
        <v>3055</v>
      </c>
      <c r="J309">
        <v>2144</v>
      </c>
      <c r="K309" t="s">
        <v>60</v>
      </c>
      <c r="L309">
        <v>1623</v>
      </c>
      <c r="M309">
        <v>5</v>
      </c>
      <c r="N309">
        <v>3</v>
      </c>
      <c r="O309" t="s">
        <v>80</v>
      </c>
      <c r="P309" t="s">
        <v>62</v>
      </c>
      <c r="Q309" t="s">
        <v>63</v>
      </c>
      <c r="R309" t="s">
        <v>64</v>
      </c>
      <c r="S309" t="s">
        <v>82</v>
      </c>
      <c r="T309" t="s">
        <v>64</v>
      </c>
      <c r="U309" t="s">
        <v>66</v>
      </c>
      <c r="V309" t="s">
        <v>67</v>
      </c>
      <c r="W309" t="s">
        <v>59</v>
      </c>
      <c r="X309">
        <v>484920</v>
      </c>
      <c r="Y309">
        <v>431750</v>
      </c>
      <c r="Z309">
        <v>4132</v>
      </c>
      <c r="AB309">
        <v>2020</v>
      </c>
      <c r="AC309" t="s">
        <v>1044</v>
      </c>
      <c r="AD309" t="s">
        <v>63</v>
      </c>
      <c r="AE309">
        <v>-77.037490000000005</v>
      </c>
      <c r="AF309">
        <v>16040534</v>
      </c>
      <c r="AG309">
        <v>7673</v>
      </c>
      <c r="AH309" s="3">
        <v>916670</v>
      </c>
      <c r="AI309">
        <v>2020</v>
      </c>
      <c r="AK309" t="s">
        <v>70</v>
      </c>
      <c r="AL309" t="s">
        <v>71</v>
      </c>
      <c r="AN309" t="s">
        <v>642</v>
      </c>
      <c r="AO309" t="s">
        <v>73</v>
      </c>
      <c r="AP309">
        <v>38.959470000000003</v>
      </c>
      <c r="AQ309" t="s">
        <v>649</v>
      </c>
      <c r="AR309">
        <v>20011</v>
      </c>
      <c r="AS309" t="s">
        <v>1045</v>
      </c>
      <c r="AU309" t="s">
        <v>1046</v>
      </c>
      <c r="AV309">
        <v>2</v>
      </c>
      <c r="AW309">
        <v>2</v>
      </c>
      <c r="AX309">
        <v>2823</v>
      </c>
      <c r="AY309">
        <v>2873</v>
      </c>
      <c r="BA309" t="s">
        <v>77</v>
      </c>
      <c r="BB309" s="3">
        <v>1199900</v>
      </c>
      <c r="BC309" t="s">
        <v>88</v>
      </c>
      <c r="BD309">
        <v>0</v>
      </c>
      <c r="BE309">
        <v>1</v>
      </c>
      <c r="BF309">
        <v>0</v>
      </c>
      <c r="BG309" s="3">
        <v>1324334.49212649</v>
      </c>
      <c r="BH309" s="6">
        <f t="shared" si="16"/>
        <v>124434.49212648999</v>
      </c>
      <c r="BI309" s="6">
        <f t="shared" si="17"/>
        <v>407664.49212648999</v>
      </c>
      <c r="BJ309" s="6">
        <f t="shared" si="18"/>
        <v>66216.724606324497</v>
      </c>
      <c r="BL309" s="3">
        <f t="shared" si="19"/>
        <v>45833.5</v>
      </c>
    </row>
    <row r="310" spans="1:64" hidden="1" x14ac:dyDescent="0.2">
      <c r="A310">
        <v>825</v>
      </c>
      <c r="B310" t="s">
        <v>56</v>
      </c>
      <c r="C310" t="s">
        <v>97</v>
      </c>
      <c r="D310" t="s">
        <v>59</v>
      </c>
      <c r="E310">
        <v>1925</v>
      </c>
      <c r="F310">
        <v>1</v>
      </c>
      <c r="G310">
        <v>3</v>
      </c>
      <c r="H310">
        <v>1590</v>
      </c>
      <c r="I310">
        <v>952</v>
      </c>
      <c r="J310">
        <v>952</v>
      </c>
      <c r="K310" t="s">
        <v>60</v>
      </c>
      <c r="L310">
        <v>521</v>
      </c>
      <c r="M310">
        <v>3</v>
      </c>
      <c r="N310">
        <v>2</v>
      </c>
      <c r="O310" t="s">
        <v>1558</v>
      </c>
      <c r="P310" t="s">
        <v>62</v>
      </c>
      <c r="Q310" t="s">
        <v>59</v>
      </c>
      <c r="R310" t="s">
        <v>64</v>
      </c>
      <c r="S310" t="s">
        <v>82</v>
      </c>
      <c r="T310" t="s">
        <v>64</v>
      </c>
      <c r="U310" t="s">
        <v>66</v>
      </c>
      <c r="V310" t="s">
        <v>67</v>
      </c>
      <c r="W310" t="s">
        <v>59</v>
      </c>
      <c r="X310">
        <v>156250</v>
      </c>
      <c r="Y310">
        <v>267200</v>
      </c>
      <c r="Z310">
        <v>1399</v>
      </c>
      <c r="AA310" t="s">
        <v>380</v>
      </c>
      <c r="AB310">
        <v>2020</v>
      </c>
      <c r="AC310" t="s">
        <v>274</v>
      </c>
      <c r="AD310" t="s">
        <v>63</v>
      </c>
      <c r="AE310">
        <v>-77.020899999999997</v>
      </c>
      <c r="AF310">
        <v>16055873</v>
      </c>
      <c r="AG310">
        <v>3502</v>
      </c>
      <c r="AH310" s="3">
        <v>423450</v>
      </c>
      <c r="AI310">
        <v>2020</v>
      </c>
      <c r="AK310" t="s">
        <v>70</v>
      </c>
      <c r="AL310" t="s">
        <v>71</v>
      </c>
      <c r="AN310" t="s">
        <v>710</v>
      </c>
      <c r="AO310" t="s">
        <v>73</v>
      </c>
      <c r="AP310">
        <v>38.966859999999997</v>
      </c>
      <c r="AQ310" t="s">
        <v>1284</v>
      </c>
      <c r="AR310">
        <v>20011</v>
      </c>
      <c r="AS310" t="s">
        <v>1559</v>
      </c>
      <c r="AT310" t="s">
        <v>59</v>
      </c>
      <c r="AU310" t="s">
        <v>1560</v>
      </c>
      <c r="AV310">
        <v>0</v>
      </c>
      <c r="AW310">
        <v>2</v>
      </c>
      <c r="AX310">
        <v>952</v>
      </c>
      <c r="AY310">
        <v>1244</v>
      </c>
      <c r="BB310" s="3">
        <v>625000</v>
      </c>
      <c r="BC310" t="s">
        <v>123</v>
      </c>
      <c r="BD310">
        <v>0</v>
      </c>
      <c r="BE310">
        <v>0</v>
      </c>
      <c r="BF310">
        <v>1</v>
      </c>
      <c r="BG310" s="3">
        <v>749099.48517575802</v>
      </c>
      <c r="BH310" s="6">
        <f t="shared" si="16"/>
        <v>124099.48517575802</v>
      </c>
      <c r="BI310" s="6">
        <f t="shared" si="17"/>
        <v>325649.48517575802</v>
      </c>
      <c r="BJ310" s="6">
        <f t="shared" si="18"/>
        <v>37454.974258787901</v>
      </c>
      <c r="BL310" s="3">
        <f t="shared" si="19"/>
        <v>21172.5</v>
      </c>
    </row>
    <row r="311" spans="1:64" hidden="1" x14ac:dyDescent="0.2">
      <c r="A311">
        <v>66</v>
      </c>
      <c r="B311" t="s">
        <v>55</v>
      </c>
      <c r="C311" t="s">
        <v>137</v>
      </c>
      <c r="D311" t="s">
        <v>59</v>
      </c>
      <c r="E311">
        <v>1945</v>
      </c>
      <c r="F311">
        <v>2</v>
      </c>
      <c r="G311">
        <v>4</v>
      </c>
      <c r="H311">
        <v>3511</v>
      </c>
      <c r="I311">
        <v>3511</v>
      </c>
      <c r="J311">
        <v>2982</v>
      </c>
      <c r="K311" t="s">
        <v>60</v>
      </c>
      <c r="L311">
        <v>4319</v>
      </c>
      <c r="M311">
        <v>6</v>
      </c>
      <c r="N311">
        <v>5</v>
      </c>
      <c r="O311" t="s">
        <v>80</v>
      </c>
      <c r="P311" t="s">
        <v>62</v>
      </c>
      <c r="Q311" t="s">
        <v>63</v>
      </c>
      <c r="R311" t="s">
        <v>64</v>
      </c>
      <c r="S311" t="s">
        <v>65</v>
      </c>
      <c r="T311" t="s">
        <v>64</v>
      </c>
      <c r="U311" t="s">
        <v>359</v>
      </c>
      <c r="V311" t="s">
        <v>67</v>
      </c>
      <c r="W311" t="s">
        <v>59</v>
      </c>
      <c r="X311">
        <v>961440</v>
      </c>
      <c r="Y311">
        <v>554050</v>
      </c>
      <c r="Z311">
        <v>5308</v>
      </c>
      <c r="AB311">
        <v>2020</v>
      </c>
      <c r="AC311" t="s">
        <v>138</v>
      </c>
      <c r="AD311" t="s">
        <v>63</v>
      </c>
      <c r="AE311">
        <v>-77.085279999999997</v>
      </c>
      <c r="AF311">
        <v>16051692</v>
      </c>
      <c r="AG311">
        <v>12008</v>
      </c>
      <c r="AH311" s="3">
        <v>1515490</v>
      </c>
      <c r="AI311">
        <v>2020</v>
      </c>
      <c r="AK311" t="s">
        <v>70</v>
      </c>
      <c r="AL311" t="s">
        <v>71</v>
      </c>
      <c r="AN311" t="s">
        <v>209</v>
      </c>
      <c r="AO311" t="s">
        <v>73</v>
      </c>
      <c r="AP311">
        <v>38.948340000000002</v>
      </c>
      <c r="AQ311" t="s">
        <v>360</v>
      </c>
      <c r="AR311">
        <v>20016</v>
      </c>
      <c r="AS311" t="s">
        <v>361</v>
      </c>
      <c r="AT311" t="s">
        <v>59</v>
      </c>
      <c r="AU311" t="s">
        <v>362</v>
      </c>
      <c r="AV311">
        <v>0</v>
      </c>
      <c r="AW311">
        <v>4</v>
      </c>
      <c r="AX311">
        <v>3511</v>
      </c>
      <c r="AY311">
        <v>4533</v>
      </c>
      <c r="AZ311">
        <v>2018</v>
      </c>
      <c r="BB311" s="3">
        <v>2550000</v>
      </c>
      <c r="BC311" t="s">
        <v>78</v>
      </c>
      <c r="BD311">
        <v>0</v>
      </c>
      <c r="BE311">
        <v>1</v>
      </c>
      <c r="BF311">
        <v>0</v>
      </c>
      <c r="BG311" s="3">
        <v>1851484.28838253</v>
      </c>
      <c r="BH311" s="6">
        <f t="shared" si="16"/>
        <v>-698515.71161747002</v>
      </c>
      <c r="BI311" s="6">
        <f t="shared" si="17"/>
        <v>335994.28838252998</v>
      </c>
      <c r="BJ311" s="6">
        <f t="shared" si="18"/>
        <v>92574.214419126511</v>
      </c>
      <c r="BK311" t="s">
        <v>1702</v>
      </c>
      <c r="BL311" s="3">
        <f t="shared" si="19"/>
        <v>75774.5</v>
      </c>
    </row>
    <row r="312" spans="1:64" hidden="1" x14ac:dyDescent="0.2">
      <c r="A312">
        <v>660</v>
      </c>
      <c r="B312" t="s">
        <v>55</v>
      </c>
      <c r="C312" t="s">
        <v>496</v>
      </c>
      <c r="D312" t="s">
        <v>59</v>
      </c>
      <c r="E312">
        <v>1937</v>
      </c>
      <c r="F312">
        <v>1</v>
      </c>
      <c r="G312">
        <v>3</v>
      </c>
      <c r="H312">
        <v>2138</v>
      </c>
      <c r="I312">
        <v>2138</v>
      </c>
      <c r="J312">
        <v>1321</v>
      </c>
      <c r="K312" t="s">
        <v>143</v>
      </c>
      <c r="L312">
        <v>1702</v>
      </c>
      <c r="M312">
        <v>3</v>
      </c>
      <c r="N312">
        <v>3</v>
      </c>
      <c r="O312" t="s">
        <v>80</v>
      </c>
      <c r="P312" t="s">
        <v>62</v>
      </c>
      <c r="Q312" t="s">
        <v>63</v>
      </c>
      <c r="R312" t="s">
        <v>245</v>
      </c>
      <c r="S312" t="s">
        <v>1342</v>
      </c>
      <c r="T312" t="s">
        <v>64</v>
      </c>
      <c r="U312" t="s">
        <v>66</v>
      </c>
      <c r="V312" t="s">
        <v>67</v>
      </c>
      <c r="W312" t="s">
        <v>59</v>
      </c>
      <c r="X312">
        <v>166200</v>
      </c>
      <c r="Y312">
        <v>620000</v>
      </c>
      <c r="Z312">
        <v>6717</v>
      </c>
      <c r="AB312">
        <v>2021</v>
      </c>
      <c r="AC312" t="s">
        <v>299</v>
      </c>
      <c r="AD312" t="s">
        <v>59</v>
      </c>
      <c r="AE312">
        <v>-77.119630000000001</v>
      </c>
      <c r="AF312">
        <v>10656158</v>
      </c>
      <c r="AG312">
        <v>8097</v>
      </c>
      <c r="AH312" s="3">
        <v>786200</v>
      </c>
      <c r="AI312">
        <v>2021</v>
      </c>
      <c r="AK312" t="s">
        <v>148</v>
      </c>
      <c r="AL312" t="s">
        <v>149</v>
      </c>
      <c r="AO312" t="s">
        <v>150</v>
      </c>
      <c r="AP312">
        <v>38.891500000000001</v>
      </c>
      <c r="AQ312" t="s">
        <v>1054</v>
      </c>
      <c r="AR312">
        <v>22207</v>
      </c>
      <c r="AS312" t="s">
        <v>1343</v>
      </c>
      <c r="AU312" t="s">
        <v>162</v>
      </c>
      <c r="AV312">
        <v>0</v>
      </c>
      <c r="AW312">
        <v>0</v>
      </c>
      <c r="AX312">
        <v>1321</v>
      </c>
      <c r="AY312">
        <v>2038</v>
      </c>
      <c r="BA312" t="s">
        <v>242</v>
      </c>
      <c r="BB312" s="3">
        <v>899000</v>
      </c>
      <c r="BC312" t="s">
        <v>88</v>
      </c>
      <c r="BD312">
        <v>0</v>
      </c>
      <c r="BE312">
        <v>1</v>
      </c>
      <c r="BF312">
        <v>0</v>
      </c>
      <c r="BG312" s="3">
        <v>1022649.68838879</v>
      </c>
      <c r="BH312" s="6">
        <f t="shared" si="16"/>
        <v>123649.68838879</v>
      </c>
      <c r="BI312" s="6">
        <f t="shared" si="17"/>
        <v>236449.68838879</v>
      </c>
      <c r="BJ312" s="6">
        <f t="shared" si="18"/>
        <v>51132.484419439505</v>
      </c>
      <c r="BL312" s="3">
        <f t="shared" si="19"/>
        <v>39310</v>
      </c>
    </row>
    <row r="313" spans="1:64" hidden="1" x14ac:dyDescent="0.2">
      <c r="A313">
        <v>121</v>
      </c>
      <c r="B313" t="s">
        <v>54</v>
      </c>
      <c r="C313" t="s">
        <v>185</v>
      </c>
      <c r="D313" t="s">
        <v>59</v>
      </c>
      <c r="E313">
        <v>1895</v>
      </c>
      <c r="F313">
        <v>1</v>
      </c>
      <c r="G313">
        <v>4</v>
      </c>
      <c r="H313">
        <v>3384</v>
      </c>
      <c r="I313">
        <v>3284</v>
      </c>
      <c r="J313">
        <v>3284</v>
      </c>
      <c r="K313" t="s">
        <v>60</v>
      </c>
      <c r="L313">
        <v>918</v>
      </c>
      <c r="M313">
        <v>5</v>
      </c>
      <c r="N313">
        <v>4.5</v>
      </c>
      <c r="O313" t="s">
        <v>80</v>
      </c>
      <c r="P313" t="s">
        <v>62</v>
      </c>
      <c r="Q313" t="s">
        <v>63</v>
      </c>
      <c r="R313" t="s">
        <v>64</v>
      </c>
      <c r="S313" t="s">
        <v>65</v>
      </c>
      <c r="T313" t="s">
        <v>64</v>
      </c>
      <c r="U313" t="s">
        <v>66</v>
      </c>
      <c r="V313" t="s">
        <v>67</v>
      </c>
      <c r="W313" t="s">
        <v>59</v>
      </c>
      <c r="X313">
        <v>599560</v>
      </c>
      <c r="Y313">
        <v>605370</v>
      </c>
      <c r="Z313">
        <v>1734</v>
      </c>
      <c r="AB313">
        <v>2020</v>
      </c>
      <c r="AC313" t="s">
        <v>164</v>
      </c>
      <c r="AD313" t="s">
        <v>63</v>
      </c>
      <c r="AE313">
        <v>-77.024889999999999</v>
      </c>
      <c r="AF313">
        <v>15977827</v>
      </c>
      <c r="AG313">
        <v>7104</v>
      </c>
      <c r="AH313" s="3">
        <v>1204930</v>
      </c>
      <c r="AI313">
        <v>2020</v>
      </c>
      <c r="AJ313" s="1">
        <v>44448</v>
      </c>
      <c r="AK313" t="s">
        <v>70</v>
      </c>
      <c r="AL313" t="s">
        <v>71</v>
      </c>
      <c r="AN313" t="s">
        <v>100</v>
      </c>
      <c r="AO313" t="s">
        <v>73</v>
      </c>
      <c r="AP313">
        <v>38.915390000000002</v>
      </c>
      <c r="AQ313" t="s">
        <v>511</v>
      </c>
      <c r="AR313">
        <v>20001</v>
      </c>
      <c r="AS313" t="s">
        <v>512</v>
      </c>
      <c r="AU313" t="s">
        <v>362</v>
      </c>
      <c r="AV313">
        <v>0</v>
      </c>
      <c r="AW313">
        <v>2</v>
      </c>
      <c r="AX313">
        <v>3284</v>
      </c>
      <c r="AY313">
        <v>4120</v>
      </c>
      <c r="BB313" s="3">
        <v>2100000</v>
      </c>
      <c r="BC313" t="s">
        <v>78</v>
      </c>
      <c r="BD313">
        <v>1</v>
      </c>
      <c r="BE313">
        <v>0</v>
      </c>
      <c r="BF313">
        <v>0</v>
      </c>
      <c r="BG313" s="3">
        <v>1542177.4660464199</v>
      </c>
      <c r="BH313" s="6">
        <f t="shared" si="16"/>
        <v>-557822.53395358007</v>
      </c>
      <c r="BI313" s="6">
        <f t="shared" si="17"/>
        <v>337247.46604641993</v>
      </c>
      <c r="BJ313" s="6">
        <f t="shared" si="18"/>
        <v>77108.873302320993</v>
      </c>
      <c r="BK313" t="s">
        <v>1702</v>
      </c>
      <c r="BL313" s="3">
        <f t="shared" si="19"/>
        <v>60246.5</v>
      </c>
    </row>
    <row r="314" spans="1:64" hidden="1" x14ac:dyDescent="0.2">
      <c r="A314">
        <v>229</v>
      </c>
      <c r="B314" t="s">
        <v>55</v>
      </c>
      <c r="C314" t="s">
        <v>58</v>
      </c>
      <c r="D314" t="s">
        <v>59</v>
      </c>
      <c r="E314">
        <v>1923</v>
      </c>
      <c r="F314">
        <v>2</v>
      </c>
      <c r="G314">
        <v>4</v>
      </c>
      <c r="H314">
        <v>4089</v>
      </c>
      <c r="I314">
        <v>4089</v>
      </c>
      <c r="J314">
        <v>3350</v>
      </c>
      <c r="K314" t="s">
        <v>113</v>
      </c>
      <c r="L314">
        <v>5205</v>
      </c>
      <c r="M314">
        <v>5</v>
      </c>
      <c r="N314">
        <v>4</v>
      </c>
      <c r="O314" t="s">
        <v>220</v>
      </c>
      <c r="P314" t="s">
        <v>62</v>
      </c>
      <c r="Q314" t="s">
        <v>63</v>
      </c>
      <c r="R314" t="s">
        <v>245</v>
      </c>
      <c r="S314" t="s">
        <v>65</v>
      </c>
      <c r="T314" t="s">
        <v>64</v>
      </c>
      <c r="U314" t="s">
        <v>66</v>
      </c>
      <c r="V314" t="s">
        <v>67</v>
      </c>
      <c r="W314" t="s">
        <v>59</v>
      </c>
      <c r="X314">
        <v>601400</v>
      </c>
      <c r="Y314">
        <v>706800</v>
      </c>
      <c r="Z314">
        <v>11250</v>
      </c>
      <c r="AA314" t="s">
        <v>380</v>
      </c>
      <c r="AB314">
        <v>2021</v>
      </c>
      <c r="AC314" t="s">
        <v>115</v>
      </c>
      <c r="AD314" t="s">
        <v>59</v>
      </c>
      <c r="AE314">
        <v>-77.104159999999993</v>
      </c>
      <c r="AF314">
        <v>13923002</v>
      </c>
      <c r="AG314">
        <v>13836</v>
      </c>
      <c r="AH314" s="3">
        <v>1308200</v>
      </c>
      <c r="AI314">
        <v>2021</v>
      </c>
      <c r="AK314" t="s">
        <v>116</v>
      </c>
      <c r="AL314" t="s">
        <v>117</v>
      </c>
      <c r="AM314" t="s">
        <v>700</v>
      </c>
      <c r="AN314" t="s">
        <v>701</v>
      </c>
      <c r="AO314" t="s">
        <v>119</v>
      </c>
      <c r="AP314">
        <v>38.987459999999999</v>
      </c>
      <c r="AQ314" t="s">
        <v>702</v>
      </c>
      <c r="AR314">
        <v>20814</v>
      </c>
      <c r="AS314" t="s">
        <v>703</v>
      </c>
      <c r="AU314" t="s">
        <v>372</v>
      </c>
      <c r="AV314">
        <v>0</v>
      </c>
      <c r="AW314">
        <v>6</v>
      </c>
      <c r="AX314">
        <v>4089</v>
      </c>
      <c r="AY314">
        <v>2407</v>
      </c>
      <c r="BB314" s="3">
        <v>1615000</v>
      </c>
      <c r="BC314" t="s">
        <v>78</v>
      </c>
      <c r="BD314">
        <v>0</v>
      </c>
      <c r="BE314">
        <v>1</v>
      </c>
      <c r="BF314">
        <v>0</v>
      </c>
      <c r="BG314" s="3">
        <v>1738218.9207323701</v>
      </c>
      <c r="BH314" s="6">
        <f t="shared" si="16"/>
        <v>123218.92073237011</v>
      </c>
      <c r="BI314" s="6">
        <f t="shared" si="17"/>
        <v>430018.92073237011</v>
      </c>
      <c r="BJ314" s="6">
        <f t="shared" si="18"/>
        <v>86910.946036618509</v>
      </c>
      <c r="BL314" s="3">
        <f t="shared" si="19"/>
        <v>65410</v>
      </c>
    </row>
    <row r="315" spans="1:64" hidden="1" x14ac:dyDescent="0.2">
      <c r="A315">
        <v>562</v>
      </c>
      <c r="B315" t="s">
        <v>54</v>
      </c>
      <c r="C315" t="s">
        <v>58</v>
      </c>
      <c r="D315" t="s">
        <v>59</v>
      </c>
      <c r="E315">
        <v>1926</v>
      </c>
      <c r="F315">
        <v>0</v>
      </c>
      <c r="G315">
        <v>3</v>
      </c>
      <c r="H315">
        <v>2629</v>
      </c>
      <c r="I315">
        <v>2380</v>
      </c>
      <c r="J315">
        <v>1778</v>
      </c>
      <c r="K315" t="s">
        <v>60</v>
      </c>
      <c r="L315">
        <v>2628</v>
      </c>
      <c r="M315">
        <v>3</v>
      </c>
      <c r="N315">
        <v>1.5</v>
      </c>
      <c r="O315" t="s">
        <v>543</v>
      </c>
      <c r="P315" t="s">
        <v>62</v>
      </c>
      <c r="Q315" t="s">
        <v>59</v>
      </c>
      <c r="R315" t="s">
        <v>154</v>
      </c>
      <c r="S315" t="s">
        <v>1109</v>
      </c>
      <c r="T315" t="s">
        <v>64</v>
      </c>
      <c r="U315" t="s">
        <v>66</v>
      </c>
      <c r="V315" t="s">
        <v>67</v>
      </c>
      <c r="W315" t="s">
        <v>59</v>
      </c>
      <c r="X315">
        <v>147040</v>
      </c>
      <c r="Y315">
        <v>321910</v>
      </c>
      <c r="Z315">
        <v>1778</v>
      </c>
      <c r="AB315">
        <v>2020</v>
      </c>
      <c r="AC315" t="s">
        <v>913</v>
      </c>
      <c r="AD315" t="s">
        <v>63</v>
      </c>
      <c r="AE315">
        <v>-77.000900000000001</v>
      </c>
      <c r="AF315">
        <v>16063490</v>
      </c>
      <c r="AG315">
        <v>3855</v>
      </c>
      <c r="AH315" s="3">
        <v>468950</v>
      </c>
      <c r="AI315">
        <v>2020</v>
      </c>
      <c r="AK315" t="s">
        <v>70</v>
      </c>
      <c r="AL315" t="s">
        <v>71</v>
      </c>
      <c r="AN315" t="s">
        <v>910</v>
      </c>
      <c r="AO315" t="s">
        <v>73</v>
      </c>
      <c r="AP315">
        <v>38.924199999999999</v>
      </c>
      <c r="AQ315" t="s">
        <v>657</v>
      </c>
      <c r="AR315">
        <v>20002</v>
      </c>
      <c r="AS315" t="s">
        <v>1208</v>
      </c>
      <c r="AV315">
        <v>0</v>
      </c>
      <c r="AW315">
        <v>0</v>
      </c>
      <c r="AX315">
        <v>1429</v>
      </c>
      <c r="AY315">
        <v>1206</v>
      </c>
      <c r="BB315" s="3">
        <v>995000</v>
      </c>
      <c r="BC315" t="s">
        <v>78</v>
      </c>
      <c r="BD315">
        <v>1</v>
      </c>
      <c r="BE315">
        <v>0</v>
      </c>
      <c r="BF315">
        <v>0</v>
      </c>
      <c r="BG315" s="3">
        <v>807710.60447138501</v>
      </c>
      <c r="BH315" s="6">
        <f t="shared" si="16"/>
        <v>-187289.39552861499</v>
      </c>
      <c r="BI315" s="6">
        <f t="shared" si="17"/>
        <v>338760.60447138501</v>
      </c>
      <c r="BJ315" s="6">
        <f t="shared" si="18"/>
        <v>40385.530223569251</v>
      </c>
      <c r="BK315" t="s">
        <v>1702</v>
      </c>
      <c r="BL315" s="3">
        <f t="shared" si="19"/>
        <v>23447.5</v>
      </c>
    </row>
    <row r="316" spans="1:64" hidden="1" x14ac:dyDescent="0.2">
      <c r="A316">
        <v>592</v>
      </c>
      <c r="B316" t="s">
        <v>55</v>
      </c>
      <c r="C316" t="s">
        <v>137</v>
      </c>
      <c r="D316" t="s">
        <v>63</v>
      </c>
      <c r="E316">
        <v>2021</v>
      </c>
      <c r="F316">
        <v>0</v>
      </c>
      <c r="G316">
        <v>3</v>
      </c>
      <c r="H316">
        <v>2500</v>
      </c>
      <c r="I316">
        <v>2500</v>
      </c>
      <c r="J316">
        <v>2500</v>
      </c>
      <c r="K316" t="s">
        <v>60</v>
      </c>
      <c r="L316">
        <v>6040</v>
      </c>
      <c r="M316">
        <v>4</v>
      </c>
      <c r="N316">
        <v>3.5</v>
      </c>
      <c r="O316" t="s">
        <v>1252</v>
      </c>
      <c r="P316" t="s">
        <v>62</v>
      </c>
      <c r="Q316" t="s">
        <v>63</v>
      </c>
      <c r="R316" t="s">
        <v>154</v>
      </c>
      <c r="S316" t="s">
        <v>155</v>
      </c>
      <c r="T316" t="s">
        <v>154</v>
      </c>
      <c r="U316" t="s">
        <v>66</v>
      </c>
      <c r="V316" t="s">
        <v>67</v>
      </c>
      <c r="W316" t="s">
        <v>59</v>
      </c>
      <c r="Y316">
        <v>33710</v>
      </c>
      <c r="Z316">
        <v>3305</v>
      </c>
      <c r="AA316" t="s">
        <v>68</v>
      </c>
      <c r="AB316">
        <v>2020</v>
      </c>
      <c r="AC316" t="s">
        <v>585</v>
      </c>
      <c r="AD316" t="s">
        <v>63</v>
      </c>
      <c r="AE316">
        <v>-77.006659999999997</v>
      </c>
      <c r="AF316">
        <v>16066073</v>
      </c>
      <c r="AG316">
        <v>285</v>
      </c>
      <c r="AH316" s="3">
        <v>33710</v>
      </c>
      <c r="AI316">
        <v>2020</v>
      </c>
      <c r="AK316" t="s">
        <v>70</v>
      </c>
      <c r="AL316" t="s">
        <v>71</v>
      </c>
      <c r="AN316" t="s">
        <v>1253</v>
      </c>
      <c r="AO316" t="s">
        <v>73</v>
      </c>
      <c r="AP316">
        <v>38.963650000000001</v>
      </c>
      <c r="AQ316" t="s">
        <v>1254</v>
      </c>
      <c r="AR316">
        <v>20011</v>
      </c>
      <c r="AS316" t="s">
        <v>1255</v>
      </c>
      <c r="AT316" t="s">
        <v>59</v>
      </c>
      <c r="AV316">
        <v>0</v>
      </c>
      <c r="AW316">
        <v>4</v>
      </c>
      <c r="AX316">
        <v>2500</v>
      </c>
      <c r="AY316">
        <v>1564</v>
      </c>
      <c r="BA316" t="s">
        <v>913</v>
      </c>
      <c r="BB316" s="3">
        <v>969900</v>
      </c>
      <c r="BC316" t="s">
        <v>78</v>
      </c>
      <c r="BD316">
        <v>0</v>
      </c>
      <c r="BE316">
        <v>1</v>
      </c>
      <c r="BF316">
        <v>0</v>
      </c>
      <c r="BG316" s="3">
        <v>1092767.02596434</v>
      </c>
      <c r="BH316" s="6">
        <f t="shared" si="16"/>
        <v>122867.02596433996</v>
      </c>
      <c r="BI316" s="6">
        <f t="shared" si="17"/>
        <v>1059057.02596434</v>
      </c>
      <c r="BJ316" s="6">
        <f t="shared" si="18"/>
        <v>54638.351298217</v>
      </c>
      <c r="BL316" s="3">
        <f t="shared" si="19"/>
        <v>1685.5</v>
      </c>
    </row>
    <row r="317" spans="1:64" hidden="1" x14ac:dyDescent="0.2">
      <c r="A317">
        <v>590</v>
      </c>
      <c r="B317" t="s">
        <v>55</v>
      </c>
      <c r="C317" t="s">
        <v>58</v>
      </c>
      <c r="D317" t="s">
        <v>59</v>
      </c>
      <c r="E317">
        <v>1942</v>
      </c>
      <c r="F317">
        <v>0</v>
      </c>
      <c r="G317">
        <v>3</v>
      </c>
      <c r="H317">
        <v>2076</v>
      </c>
      <c r="I317">
        <v>1871</v>
      </c>
      <c r="J317">
        <v>1271</v>
      </c>
      <c r="K317" t="s">
        <v>60</v>
      </c>
      <c r="L317">
        <v>1316</v>
      </c>
      <c r="M317">
        <v>3</v>
      </c>
      <c r="N317">
        <v>3</v>
      </c>
      <c r="O317" t="s">
        <v>80</v>
      </c>
      <c r="P317" t="s">
        <v>62</v>
      </c>
      <c r="Q317" t="s">
        <v>63</v>
      </c>
      <c r="R317" t="s">
        <v>64</v>
      </c>
      <c r="S317" t="s">
        <v>65</v>
      </c>
      <c r="T317" t="s">
        <v>64</v>
      </c>
      <c r="U317" t="s">
        <v>66</v>
      </c>
      <c r="V317" t="s">
        <v>67</v>
      </c>
      <c r="W317" t="s">
        <v>59</v>
      </c>
      <c r="X317">
        <v>205120</v>
      </c>
      <c r="Y317">
        <v>330690</v>
      </c>
      <c r="Z317">
        <v>3596</v>
      </c>
      <c r="AA317" t="s">
        <v>68</v>
      </c>
      <c r="AB317">
        <v>2020</v>
      </c>
      <c r="AD317" t="s">
        <v>63</v>
      </c>
      <c r="AE317">
        <v>-76.987520000000004</v>
      </c>
      <c r="AF317">
        <v>16119828</v>
      </c>
      <c r="AG317">
        <v>1725</v>
      </c>
      <c r="AH317" s="3">
        <v>535810</v>
      </c>
      <c r="AI317">
        <v>2020</v>
      </c>
      <c r="AK317" t="s">
        <v>70</v>
      </c>
      <c r="AL317" t="s">
        <v>71</v>
      </c>
      <c r="AN317" t="s">
        <v>910</v>
      </c>
      <c r="AO317" t="s">
        <v>73</v>
      </c>
      <c r="AP317">
        <v>38.940890000000003</v>
      </c>
      <c r="AQ317" t="s">
        <v>779</v>
      </c>
      <c r="AR317">
        <v>20017</v>
      </c>
      <c r="AS317" t="s">
        <v>1251</v>
      </c>
      <c r="AU317" t="s">
        <v>383</v>
      </c>
      <c r="AV317">
        <v>1</v>
      </c>
      <c r="AW317">
        <v>3</v>
      </c>
      <c r="AX317">
        <v>1871</v>
      </c>
      <c r="AY317">
        <v>2625</v>
      </c>
      <c r="BA317" t="s">
        <v>913</v>
      </c>
      <c r="BB317" s="3">
        <v>972500</v>
      </c>
      <c r="BC317" t="s">
        <v>78</v>
      </c>
      <c r="BD317">
        <v>0</v>
      </c>
      <c r="BE317">
        <v>1</v>
      </c>
      <c r="BF317">
        <v>0</v>
      </c>
      <c r="BG317" s="3">
        <v>877196.11038595403</v>
      </c>
      <c r="BH317" s="6">
        <f t="shared" si="16"/>
        <v>-95303.889614045969</v>
      </c>
      <c r="BI317" s="6">
        <f t="shared" si="17"/>
        <v>341386.11038595403</v>
      </c>
      <c r="BJ317" s="6">
        <f t="shared" si="18"/>
        <v>43859.805519297704</v>
      </c>
      <c r="BK317" t="s">
        <v>1702</v>
      </c>
      <c r="BL317" s="3">
        <f t="shared" si="19"/>
        <v>26790.5</v>
      </c>
    </row>
    <row r="318" spans="1:64" hidden="1" x14ac:dyDescent="0.2">
      <c r="A318">
        <v>346</v>
      </c>
      <c r="B318" t="s">
        <v>55</v>
      </c>
      <c r="C318" t="s">
        <v>79</v>
      </c>
      <c r="D318" t="s">
        <v>59</v>
      </c>
      <c r="E318">
        <v>1927</v>
      </c>
      <c r="F318">
        <v>0</v>
      </c>
      <c r="G318">
        <v>4</v>
      </c>
      <c r="H318">
        <v>3119</v>
      </c>
      <c r="I318">
        <v>2851</v>
      </c>
      <c r="J318">
        <v>2159</v>
      </c>
      <c r="K318" t="s">
        <v>60</v>
      </c>
      <c r="L318">
        <v>802</v>
      </c>
      <c r="M318">
        <v>4</v>
      </c>
      <c r="N318">
        <v>4.5</v>
      </c>
      <c r="O318" t="s">
        <v>61</v>
      </c>
      <c r="P318" t="s">
        <v>62</v>
      </c>
      <c r="Q318" t="s">
        <v>63</v>
      </c>
      <c r="R318" t="s">
        <v>64</v>
      </c>
      <c r="S318" t="s">
        <v>65</v>
      </c>
      <c r="T318" t="s">
        <v>64</v>
      </c>
      <c r="U318" t="s">
        <v>66</v>
      </c>
      <c r="V318" t="s">
        <v>67</v>
      </c>
      <c r="W318" t="s">
        <v>59</v>
      </c>
      <c r="X318">
        <v>176940</v>
      </c>
      <c r="Y318">
        <v>303160</v>
      </c>
      <c r="Z318">
        <v>2800</v>
      </c>
      <c r="AA318" t="s">
        <v>68</v>
      </c>
      <c r="AB318">
        <v>2020</v>
      </c>
      <c r="AC318" t="s">
        <v>164</v>
      </c>
      <c r="AD318" t="s">
        <v>63</v>
      </c>
      <c r="AE318">
        <v>-77.02458</v>
      </c>
      <c r="AF318">
        <v>16048634</v>
      </c>
      <c r="AG318">
        <v>3977</v>
      </c>
      <c r="AH318" s="3">
        <v>480100</v>
      </c>
      <c r="AI318">
        <v>2020</v>
      </c>
      <c r="AK318" t="s">
        <v>70</v>
      </c>
      <c r="AL318" t="s">
        <v>71</v>
      </c>
      <c r="AO318" t="s">
        <v>73</v>
      </c>
      <c r="AP318">
        <v>38.964730000000003</v>
      </c>
      <c r="AQ318" t="s">
        <v>889</v>
      </c>
      <c r="AR318">
        <v>20011</v>
      </c>
      <c r="AS318" t="s">
        <v>890</v>
      </c>
      <c r="AU318" t="s">
        <v>891</v>
      </c>
      <c r="AV318">
        <v>1</v>
      </c>
      <c r="AW318">
        <v>1</v>
      </c>
      <c r="AX318">
        <v>2851</v>
      </c>
      <c r="BA318" t="s">
        <v>77</v>
      </c>
      <c r="BB318" s="3">
        <v>1349000</v>
      </c>
      <c r="BC318" t="s">
        <v>78</v>
      </c>
      <c r="BD318">
        <v>0</v>
      </c>
      <c r="BE318">
        <v>1</v>
      </c>
      <c r="BF318">
        <v>0</v>
      </c>
      <c r="BG318" s="3">
        <v>1471830.15906834</v>
      </c>
      <c r="BH318" s="6">
        <f t="shared" si="16"/>
        <v>122830.15906833997</v>
      </c>
      <c r="BI318" s="6">
        <f t="shared" si="17"/>
        <v>991730.15906833997</v>
      </c>
      <c r="BJ318" s="6">
        <f t="shared" si="18"/>
        <v>73591.507953417007</v>
      </c>
      <c r="BL318" s="3">
        <f t="shared" si="19"/>
        <v>24005</v>
      </c>
    </row>
    <row r="319" spans="1:64" hidden="1" x14ac:dyDescent="0.2">
      <c r="A319">
        <v>172</v>
      </c>
      <c r="B319" t="s">
        <v>55</v>
      </c>
      <c r="C319" t="s">
        <v>615</v>
      </c>
      <c r="D319" t="s">
        <v>59</v>
      </c>
      <c r="E319">
        <v>1955</v>
      </c>
      <c r="F319">
        <v>1</v>
      </c>
      <c r="G319">
        <v>1</v>
      </c>
      <c r="H319">
        <v>3900</v>
      </c>
      <c r="I319">
        <v>3900</v>
      </c>
      <c r="J319">
        <v>2200</v>
      </c>
      <c r="K319" t="s">
        <v>60</v>
      </c>
      <c r="L319">
        <v>6820</v>
      </c>
      <c r="M319">
        <v>4</v>
      </c>
      <c r="N319">
        <v>3</v>
      </c>
      <c r="O319" t="s">
        <v>80</v>
      </c>
      <c r="P319" t="s">
        <v>62</v>
      </c>
      <c r="Q319" t="s">
        <v>63</v>
      </c>
      <c r="R319" t="s">
        <v>64</v>
      </c>
      <c r="S319" t="s">
        <v>65</v>
      </c>
      <c r="U319" t="s">
        <v>66</v>
      </c>
      <c r="V319" t="s">
        <v>67</v>
      </c>
      <c r="W319" t="s">
        <v>59</v>
      </c>
      <c r="X319">
        <v>428790</v>
      </c>
      <c r="Y319">
        <v>499770</v>
      </c>
      <c r="Z319">
        <v>8858</v>
      </c>
      <c r="AB319">
        <v>2020</v>
      </c>
      <c r="AC319" t="s">
        <v>556</v>
      </c>
      <c r="AD319" t="s">
        <v>59</v>
      </c>
      <c r="AE319">
        <v>-77.056539999999998</v>
      </c>
      <c r="AF319">
        <v>16031357</v>
      </c>
      <c r="AG319">
        <v>7814</v>
      </c>
      <c r="AH319" s="3">
        <v>928560</v>
      </c>
      <c r="AI319">
        <v>2020</v>
      </c>
      <c r="AK319" t="s">
        <v>70</v>
      </c>
      <c r="AL319" t="s">
        <v>71</v>
      </c>
      <c r="AN319" t="s">
        <v>616</v>
      </c>
      <c r="AO319" t="s">
        <v>73</v>
      </c>
      <c r="AP319">
        <v>38.979900000000001</v>
      </c>
      <c r="AQ319" t="s">
        <v>617</v>
      </c>
      <c r="AR319">
        <v>20015</v>
      </c>
      <c r="AS319" t="s">
        <v>618</v>
      </c>
      <c r="AU319" t="s">
        <v>131</v>
      </c>
      <c r="AV319">
        <v>1</v>
      </c>
      <c r="AW319">
        <v>1</v>
      </c>
      <c r="AX319">
        <v>3317</v>
      </c>
      <c r="AY319">
        <v>2202</v>
      </c>
      <c r="BA319" t="s">
        <v>77</v>
      </c>
      <c r="BB319" s="3">
        <v>1850000</v>
      </c>
      <c r="BC319" t="s">
        <v>78</v>
      </c>
      <c r="BD319">
        <v>0</v>
      </c>
      <c r="BE319">
        <v>1</v>
      </c>
      <c r="BF319">
        <v>0</v>
      </c>
      <c r="BG319" s="3">
        <v>1271724.41873869</v>
      </c>
      <c r="BH319" s="6">
        <f t="shared" si="16"/>
        <v>-578275.58126131003</v>
      </c>
      <c r="BI319" s="6">
        <f t="shared" si="17"/>
        <v>343164.41873868997</v>
      </c>
      <c r="BJ319" s="6">
        <f t="shared" si="18"/>
        <v>63586.2209369345</v>
      </c>
      <c r="BK319" t="s">
        <v>1702</v>
      </c>
      <c r="BL319" s="3">
        <f t="shared" si="19"/>
        <v>46428</v>
      </c>
    </row>
    <row r="320" spans="1:64" hidden="1" x14ac:dyDescent="0.2">
      <c r="A320">
        <v>79</v>
      </c>
      <c r="B320" t="s">
        <v>55</v>
      </c>
      <c r="C320" t="s">
        <v>137</v>
      </c>
      <c r="D320" t="s">
        <v>59</v>
      </c>
      <c r="E320">
        <v>2003</v>
      </c>
      <c r="F320">
        <v>1</v>
      </c>
      <c r="G320">
        <v>4</v>
      </c>
      <c r="H320">
        <v>4915</v>
      </c>
      <c r="I320">
        <v>4093</v>
      </c>
      <c r="J320">
        <v>4093</v>
      </c>
      <c r="K320" t="s">
        <v>113</v>
      </c>
      <c r="L320">
        <v>6807</v>
      </c>
      <c r="M320">
        <v>4</v>
      </c>
      <c r="N320">
        <v>3.5</v>
      </c>
      <c r="P320" t="s">
        <v>132</v>
      </c>
      <c r="Q320" t="s">
        <v>63</v>
      </c>
      <c r="R320" t="s">
        <v>64</v>
      </c>
      <c r="S320" t="s">
        <v>221</v>
      </c>
      <c r="T320" t="s">
        <v>64</v>
      </c>
      <c r="U320" t="s">
        <v>66</v>
      </c>
      <c r="V320" t="s">
        <v>67</v>
      </c>
      <c r="W320" t="s">
        <v>59</v>
      </c>
      <c r="X320">
        <v>724800</v>
      </c>
      <c r="Y320">
        <v>666400</v>
      </c>
      <c r="Z320">
        <v>7500</v>
      </c>
      <c r="AA320" t="s">
        <v>380</v>
      </c>
      <c r="AB320">
        <v>2021</v>
      </c>
      <c r="AC320" t="s">
        <v>115</v>
      </c>
      <c r="AD320" t="s">
        <v>59</v>
      </c>
      <c r="AE320">
        <v>-77.073869999999999</v>
      </c>
      <c r="AF320">
        <v>13923433</v>
      </c>
      <c r="AG320">
        <v>14303</v>
      </c>
      <c r="AH320" s="3">
        <v>1345333</v>
      </c>
      <c r="AI320">
        <v>2021</v>
      </c>
      <c r="AK320" t="s">
        <v>116</v>
      </c>
      <c r="AL320" t="s">
        <v>117</v>
      </c>
      <c r="AM320" t="s">
        <v>313</v>
      </c>
      <c r="AN320" t="s">
        <v>314</v>
      </c>
      <c r="AO320" t="s">
        <v>128</v>
      </c>
      <c r="AP320">
        <v>38.97871</v>
      </c>
      <c r="AQ320" t="s">
        <v>411</v>
      </c>
      <c r="AR320">
        <v>20815</v>
      </c>
      <c r="AS320" t="s">
        <v>412</v>
      </c>
      <c r="AU320" t="s">
        <v>413</v>
      </c>
      <c r="AV320">
        <v>0</v>
      </c>
      <c r="AW320">
        <v>5</v>
      </c>
      <c r="AX320">
        <v>4093</v>
      </c>
      <c r="AY320">
        <v>4157</v>
      </c>
      <c r="BB320" s="3">
        <v>2495000</v>
      </c>
      <c r="BC320" t="s">
        <v>88</v>
      </c>
      <c r="BD320">
        <v>0</v>
      </c>
      <c r="BE320">
        <v>1</v>
      </c>
      <c r="BF320">
        <v>0</v>
      </c>
      <c r="BG320" s="3">
        <v>1689585.5377603699</v>
      </c>
      <c r="BH320" s="6">
        <f t="shared" si="16"/>
        <v>-805414.46223963005</v>
      </c>
      <c r="BI320" s="6">
        <f t="shared" si="17"/>
        <v>344252.53776036995</v>
      </c>
      <c r="BJ320" s="6">
        <f t="shared" si="18"/>
        <v>84479.276888018503</v>
      </c>
      <c r="BK320" t="s">
        <v>1702</v>
      </c>
      <c r="BL320" s="3">
        <f t="shared" si="19"/>
        <v>67266.650000000009</v>
      </c>
    </row>
    <row r="321" spans="1:64" hidden="1" x14ac:dyDescent="0.2">
      <c r="A321">
        <v>729</v>
      </c>
      <c r="B321" t="s">
        <v>163</v>
      </c>
      <c r="C321" t="s">
        <v>137</v>
      </c>
      <c r="D321" t="s">
        <v>59</v>
      </c>
      <c r="E321">
        <v>1935</v>
      </c>
      <c r="F321">
        <v>0</v>
      </c>
      <c r="G321">
        <v>3</v>
      </c>
      <c r="H321">
        <v>1600</v>
      </c>
      <c r="I321">
        <v>1600</v>
      </c>
      <c r="J321">
        <v>1600</v>
      </c>
      <c r="K321" t="s">
        <v>60</v>
      </c>
      <c r="L321">
        <v>509</v>
      </c>
      <c r="M321">
        <v>4</v>
      </c>
      <c r="N321">
        <v>3.5</v>
      </c>
      <c r="O321" t="s">
        <v>80</v>
      </c>
      <c r="P321" t="s">
        <v>62</v>
      </c>
      <c r="Q321" t="s">
        <v>63</v>
      </c>
      <c r="R321" t="s">
        <v>64</v>
      </c>
      <c r="S321" t="s">
        <v>65</v>
      </c>
      <c r="T321" t="s">
        <v>64</v>
      </c>
      <c r="U321" t="s">
        <v>66</v>
      </c>
      <c r="V321" t="s">
        <v>67</v>
      </c>
      <c r="W321" t="s">
        <v>59</v>
      </c>
      <c r="Z321">
        <v>0</v>
      </c>
      <c r="AC321" t="s">
        <v>164</v>
      </c>
      <c r="AD321" t="s">
        <v>63</v>
      </c>
      <c r="AE321">
        <v>-76.998999999999995</v>
      </c>
      <c r="AF321">
        <v>21899428</v>
      </c>
      <c r="AG321">
        <v>5412</v>
      </c>
      <c r="AH321" s="3">
        <v>704300</v>
      </c>
      <c r="AI321">
        <v>2020</v>
      </c>
      <c r="AK321" t="s">
        <v>70</v>
      </c>
      <c r="AL321" t="s">
        <v>71</v>
      </c>
      <c r="AN321" t="s">
        <v>910</v>
      </c>
      <c r="AO321" t="s">
        <v>73</v>
      </c>
      <c r="AP321">
        <v>38.925409999999999</v>
      </c>
      <c r="AQ321" t="s">
        <v>1433</v>
      </c>
      <c r="AR321">
        <v>20017</v>
      </c>
      <c r="AS321" t="s">
        <v>1434</v>
      </c>
      <c r="AV321">
        <v>0</v>
      </c>
      <c r="AW321">
        <v>1</v>
      </c>
      <c r="AX321">
        <v>1600</v>
      </c>
      <c r="AY321">
        <v>1347</v>
      </c>
      <c r="AZ321">
        <v>2017</v>
      </c>
      <c r="BB321" s="3">
        <v>799000</v>
      </c>
      <c r="BC321" t="s">
        <v>78</v>
      </c>
      <c r="BD321">
        <v>0</v>
      </c>
      <c r="BE321">
        <v>0</v>
      </c>
      <c r="BF321">
        <v>0</v>
      </c>
      <c r="BG321" s="3">
        <v>921691.19241186895</v>
      </c>
      <c r="BH321" s="6">
        <f t="shared" si="16"/>
        <v>122691.19241186895</v>
      </c>
      <c r="BI321" s="6">
        <f t="shared" si="17"/>
        <v>217391.19241186895</v>
      </c>
      <c r="BJ321" s="6">
        <f t="shared" si="18"/>
        <v>46084.559620593449</v>
      </c>
      <c r="BL321" s="3">
        <f t="shared" si="19"/>
        <v>35215</v>
      </c>
    </row>
    <row r="322" spans="1:64" hidden="1" x14ac:dyDescent="0.2">
      <c r="A322">
        <v>212</v>
      </c>
      <c r="B322" t="s">
        <v>55</v>
      </c>
      <c r="C322" t="s">
        <v>58</v>
      </c>
      <c r="D322" t="s">
        <v>59</v>
      </c>
      <c r="E322">
        <v>2012</v>
      </c>
      <c r="F322">
        <v>2</v>
      </c>
      <c r="G322">
        <v>3</v>
      </c>
      <c r="H322">
        <v>4888</v>
      </c>
      <c r="I322">
        <v>4788</v>
      </c>
      <c r="J322">
        <v>3318</v>
      </c>
      <c r="K322" t="s">
        <v>143</v>
      </c>
      <c r="L322">
        <v>1823</v>
      </c>
      <c r="M322">
        <v>5</v>
      </c>
      <c r="N322">
        <v>5.5</v>
      </c>
      <c r="O322" t="s">
        <v>171</v>
      </c>
      <c r="P322" t="s">
        <v>62</v>
      </c>
      <c r="Q322" t="s">
        <v>63</v>
      </c>
      <c r="R322" t="s">
        <v>64</v>
      </c>
      <c r="S322" t="s">
        <v>172</v>
      </c>
      <c r="T322" t="s">
        <v>64</v>
      </c>
      <c r="U322" t="s">
        <v>66</v>
      </c>
      <c r="V322" t="s">
        <v>67</v>
      </c>
      <c r="W322" t="s">
        <v>59</v>
      </c>
      <c r="X322">
        <v>701700</v>
      </c>
      <c r="Y322">
        <v>725000</v>
      </c>
      <c r="Z322">
        <v>6138</v>
      </c>
      <c r="AA322" t="s">
        <v>380</v>
      </c>
      <c r="AB322">
        <v>2021</v>
      </c>
      <c r="AC322" t="s">
        <v>299</v>
      </c>
      <c r="AD322" t="s">
        <v>59</v>
      </c>
      <c r="AE322">
        <v>-77.105000000000004</v>
      </c>
      <c r="AF322">
        <v>10697340</v>
      </c>
      <c r="AG322">
        <v>14694</v>
      </c>
      <c r="AH322" s="3">
        <v>1426700</v>
      </c>
      <c r="AI322">
        <v>2021</v>
      </c>
      <c r="AK322" t="s">
        <v>148</v>
      </c>
      <c r="AL322" t="s">
        <v>149</v>
      </c>
      <c r="AO322" t="s">
        <v>150</v>
      </c>
      <c r="AP322">
        <v>38.893819999999998</v>
      </c>
      <c r="AQ322" t="s">
        <v>156</v>
      </c>
      <c r="AR322">
        <v>22207</v>
      </c>
      <c r="AS322" t="s">
        <v>677</v>
      </c>
      <c r="AT322" t="s">
        <v>59</v>
      </c>
      <c r="AU322" t="s">
        <v>678</v>
      </c>
      <c r="AV322">
        <v>2</v>
      </c>
      <c r="AW322">
        <v>4</v>
      </c>
      <c r="AX322">
        <v>4788</v>
      </c>
      <c r="AY322">
        <v>3628</v>
      </c>
      <c r="BB322" s="3">
        <v>1659000</v>
      </c>
      <c r="BC322" t="s">
        <v>123</v>
      </c>
      <c r="BD322">
        <v>0</v>
      </c>
      <c r="BE322">
        <v>1</v>
      </c>
      <c r="BF322">
        <v>0</v>
      </c>
      <c r="BG322" s="3">
        <v>1779881.6919152399</v>
      </c>
      <c r="BH322" s="6">
        <f t="shared" ref="BH322:BH385" si="20">BG322-BB322</f>
        <v>120881.69191523991</v>
      </c>
      <c r="BI322" s="6">
        <f t="shared" ref="BI322:BI385" si="21">BG322-AH322</f>
        <v>353181.69191523991</v>
      </c>
      <c r="BJ322" s="6">
        <f t="shared" ref="BJ322:BJ385" si="22">0.05*BG322</f>
        <v>88994.084595762004</v>
      </c>
      <c r="BL322" s="3">
        <f t="shared" ref="BL322:BL385" si="23">0.05*AH322</f>
        <v>71335</v>
      </c>
    </row>
    <row r="323" spans="1:64" hidden="1" x14ac:dyDescent="0.2">
      <c r="A323">
        <v>796</v>
      </c>
      <c r="B323" t="s">
        <v>55</v>
      </c>
      <c r="C323" t="s">
        <v>873</v>
      </c>
      <c r="D323" t="s">
        <v>59</v>
      </c>
      <c r="E323">
        <v>1923</v>
      </c>
      <c r="F323">
        <v>1</v>
      </c>
      <c r="G323">
        <v>3</v>
      </c>
      <c r="H323">
        <v>2152</v>
      </c>
      <c r="I323">
        <v>1920</v>
      </c>
      <c r="J323">
        <v>1320</v>
      </c>
      <c r="K323" t="s">
        <v>113</v>
      </c>
      <c r="L323">
        <v>7131</v>
      </c>
      <c r="M323">
        <v>3</v>
      </c>
      <c r="N323">
        <v>3</v>
      </c>
      <c r="P323" t="s">
        <v>62</v>
      </c>
      <c r="Q323" t="s">
        <v>63</v>
      </c>
      <c r="R323" t="s">
        <v>245</v>
      </c>
      <c r="S323" t="s">
        <v>82</v>
      </c>
      <c r="T323" t="s">
        <v>64</v>
      </c>
      <c r="U323" t="s">
        <v>66</v>
      </c>
      <c r="V323" t="s">
        <v>67</v>
      </c>
      <c r="W323" t="s">
        <v>59</v>
      </c>
      <c r="X323">
        <v>267600</v>
      </c>
      <c r="Y323">
        <v>328300</v>
      </c>
      <c r="Z323">
        <v>4900</v>
      </c>
      <c r="AA323" t="s">
        <v>68</v>
      </c>
      <c r="AB323">
        <v>2021</v>
      </c>
      <c r="AC323" t="s">
        <v>115</v>
      </c>
      <c r="AD323" t="s">
        <v>63</v>
      </c>
      <c r="AE323">
        <v>-77.005250000000004</v>
      </c>
      <c r="AF323">
        <v>14010901</v>
      </c>
      <c r="AG323">
        <v>9050</v>
      </c>
      <c r="AH323" s="3">
        <v>595900</v>
      </c>
      <c r="AI323">
        <v>2021</v>
      </c>
      <c r="AK323" t="s">
        <v>116</v>
      </c>
      <c r="AL323" t="s">
        <v>117</v>
      </c>
      <c r="AM323" t="s">
        <v>931</v>
      </c>
      <c r="AN323" t="s">
        <v>932</v>
      </c>
      <c r="AO323" t="s">
        <v>932</v>
      </c>
      <c r="AP323">
        <v>38.977870000000003</v>
      </c>
      <c r="AQ323" t="s">
        <v>1523</v>
      </c>
      <c r="AR323">
        <v>20912</v>
      </c>
      <c r="AS323" t="s">
        <v>1524</v>
      </c>
      <c r="AT323" t="s">
        <v>63</v>
      </c>
      <c r="AU323" t="s">
        <v>1525</v>
      </c>
      <c r="AV323">
        <v>0</v>
      </c>
      <c r="AW323">
        <v>2</v>
      </c>
      <c r="AX323">
        <v>1920</v>
      </c>
      <c r="AY323">
        <v>4634</v>
      </c>
      <c r="AZ323">
        <v>2011</v>
      </c>
      <c r="BB323" s="3">
        <v>685000</v>
      </c>
      <c r="BC323" t="s">
        <v>88</v>
      </c>
      <c r="BD323">
        <v>0</v>
      </c>
      <c r="BE323">
        <v>1</v>
      </c>
      <c r="BF323">
        <v>0</v>
      </c>
      <c r="BG323" s="3">
        <v>804268.81272861303</v>
      </c>
      <c r="BH323" s="6">
        <f t="shared" si="20"/>
        <v>119268.81272861303</v>
      </c>
      <c r="BI323" s="6">
        <f t="shared" si="21"/>
        <v>208368.81272861303</v>
      </c>
      <c r="BJ323" s="6">
        <f t="shared" si="22"/>
        <v>40213.440636430656</v>
      </c>
      <c r="BL323" s="3">
        <f t="shared" si="23"/>
        <v>29795</v>
      </c>
    </row>
    <row r="324" spans="1:64" hidden="1" x14ac:dyDescent="0.2">
      <c r="A324">
        <v>613</v>
      </c>
      <c r="B324" t="s">
        <v>54</v>
      </c>
      <c r="C324" t="s">
        <v>89</v>
      </c>
      <c r="D324" t="s">
        <v>59</v>
      </c>
      <c r="E324">
        <v>1900</v>
      </c>
      <c r="F324">
        <v>0</v>
      </c>
      <c r="G324">
        <v>2</v>
      </c>
      <c r="H324">
        <v>2950</v>
      </c>
      <c r="I324">
        <v>2310</v>
      </c>
      <c r="J324">
        <v>2310</v>
      </c>
      <c r="K324" t="s">
        <v>60</v>
      </c>
      <c r="L324">
        <v>86</v>
      </c>
      <c r="M324">
        <v>4</v>
      </c>
      <c r="N324">
        <v>3</v>
      </c>
      <c r="O324" t="s">
        <v>80</v>
      </c>
      <c r="P324" t="s">
        <v>62</v>
      </c>
      <c r="Q324" t="s">
        <v>63</v>
      </c>
      <c r="R324" t="s">
        <v>239</v>
      </c>
      <c r="S324" t="s">
        <v>178</v>
      </c>
      <c r="T324" t="s">
        <v>154</v>
      </c>
      <c r="U324" t="s">
        <v>66</v>
      </c>
      <c r="V324" t="s">
        <v>67</v>
      </c>
      <c r="W324" t="s">
        <v>59</v>
      </c>
      <c r="Z324">
        <v>1800</v>
      </c>
      <c r="AB324">
        <v>2020</v>
      </c>
      <c r="AD324" t="s">
        <v>63</v>
      </c>
      <c r="AE324">
        <v>-77.011830000000003</v>
      </c>
      <c r="AF324">
        <v>15983339</v>
      </c>
      <c r="AG324">
        <v>5243</v>
      </c>
      <c r="AI324">
        <v>2020</v>
      </c>
      <c r="AK324" t="s">
        <v>70</v>
      </c>
      <c r="AL324" t="s">
        <v>71</v>
      </c>
      <c r="AN324" t="s">
        <v>100</v>
      </c>
      <c r="AO324" t="s">
        <v>73</v>
      </c>
      <c r="AP324">
        <v>38.909460000000003</v>
      </c>
      <c r="AQ324" t="s">
        <v>95</v>
      </c>
      <c r="AR324">
        <v>20001</v>
      </c>
      <c r="AS324" t="s">
        <v>1272</v>
      </c>
      <c r="AU324" t="s">
        <v>764</v>
      </c>
      <c r="AV324">
        <v>0</v>
      </c>
      <c r="AW324">
        <v>0</v>
      </c>
      <c r="AX324">
        <v>1790</v>
      </c>
      <c r="AY324">
        <v>1134</v>
      </c>
      <c r="AZ324">
        <v>2021</v>
      </c>
      <c r="BB324" s="3">
        <v>949900</v>
      </c>
      <c r="BC324" t="s">
        <v>78</v>
      </c>
      <c r="BD324">
        <v>1</v>
      </c>
      <c r="BE324">
        <v>0</v>
      </c>
      <c r="BF324">
        <v>0</v>
      </c>
      <c r="BG324" s="3">
        <v>1068227.5229955299</v>
      </c>
      <c r="BH324" s="6">
        <f t="shared" si="20"/>
        <v>118327.52299552993</v>
      </c>
      <c r="BI324" s="6">
        <f t="shared" si="21"/>
        <v>1068227.5229955299</v>
      </c>
      <c r="BJ324" s="6">
        <f t="shared" si="22"/>
        <v>53411.376149776501</v>
      </c>
      <c r="BL324" s="3">
        <f t="shared" si="23"/>
        <v>0</v>
      </c>
    </row>
    <row r="325" spans="1:64" hidden="1" x14ac:dyDescent="0.2">
      <c r="A325">
        <v>329</v>
      </c>
      <c r="B325" t="s">
        <v>54</v>
      </c>
      <c r="C325" t="s">
        <v>97</v>
      </c>
      <c r="D325" t="s">
        <v>59</v>
      </c>
      <c r="E325">
        <v>1927</v>
      </c>
      <c r="F325">
        <v>0</v>
      </c>
      <c r="G325">
        <v>4</v>
      </c>
      <c r="H325">
        <v>2504</v>
      </c>
      <c r="I325">
        <v>2504</v>
      </c>
      <c r="J325">
        <v>1946</v>
      </c>
      <c r="K325" t="s">
        <v>60</v>
      </c>
      <c r="L325">
        <v>2408</v>
      </c>
      <c r="M325">
        <v>7</v>
      </c>
      <c r="N325">
        <v>4</v>
      </c>
      <c r="O325" t="s">
        <v>80</v>
      </c>
      <c r="P325" t="s">
        <v>62</v>
      </c>
      <c r="Q325" t="s">
        <v>63</v>
      </c>
      <c r="R325" t="s">
        <v>239</v>
      </c>
      <c r="S325" t="s">
        <v>858</v>
      </c>
      <c r="T325" t="s">
        <v>64</v>
      </c>
      <c r="U325" t="s">
        <v>66</v>
      </c>
      <c r="V325" t="s">
        <v>67</v>
      </c>
      <c r="W325" t="s">
        <v>59</v>
      </c>
      <c r="X325">
        <v>670340</v>
      </c>
      <c r="Y325">
        <v>527540</v>
      </c>
      <c r="Z325">
        <v>1433</v>
      </c>
      <c r="AB325">
        <v>2020</v>
      </c>
      <c r="AC325" t="s">
        <v>164</v>
      </c>
      <c r="AD325" t="s">
        <v>63</v>
      </c>
      <c r="AE325">
        <v>-77.073329999999999</v>
      </c>
      <c r="AF325">
        <v>16005165</v>
      </c>
      <c r="AG325">
        <v>10055</v>
      </c>
      <c r="AH325" s="3">
        <v>1197880</v>
      </c>
      <c r="AI325">
        <v>2020</v>
      </c>
      <c r="AK325" t="s">
        <v>70</v>
      </c>
      <c r="AL325" t="s">
        <v>71</v>
      </c>
      <c r="AN325" t="s">
        <v>728</v>
      </c>
      <c r="AO325" t="s">
        <v>73</v>
      </c>
      <c r="AP325">
        <v>38.921300000000002</v>
      </c>
      <c r="AQ325" t="s">
        <v>729</v>
      </c>
      <c r="AR325">
        <v>20007</v>
      </c>
      <c r="AS325" t="s">
        <v>859</v>
      </c>
      <c r="AU325" t="s">
        <v>860</v>
      </c>
      <c r="AV325">
        <v>0</v>
      </c>
      <c r="AW325">
        <v>0</v>
      </c>
      <c r="AX325">
        <v>2504</v>
      </c>
      <c r="AY325">
        <v>1835</v>
      </c>
      <c r="BB325" s="3">
        <v>1375000</v>
      </c>
      <c r="BC325" t="s">
        <v>78</v>
      </c>
      <c r="BD325">
        <v>1</v>
      </c>
      <c r="BE325">
        <v>0</v>
      </c>
      <c r="BF325">
        <v>0</v>
      </c>
      <c r="BG325" s="3">
        <v>1491442.92009684</v>
      </c>
      <c r="BH325" s="6">
        <f t="shared" si="20"/>
        <v>116442.92009684001</v>
      </c>
      <c r="BI325" s="6">
        <f t="shared" si="21"/>
        <v>293562.92009684001</v>
      </c>
      <c r="BJ325" s="6">
        <f t="shared" si="22"/>
        <v>74572.146004841998</v>
      </c>
      <c r="BL325" s="3">
        <f t="shared" si="23"/>
        <v>59894</v>
      </c>
    </row>
    <row r="326" spans="1:64" hidden="1" x14ac:dyDescent="0.2">
      <c r="A326">
        <v>758</v>
      </c>
      <c r="B326" t="s">
        <v>55</v>
      </c>
      <c r="C326" t="s">
        <v>496</v>
      </c>
      <c r="D326" t="s">
        <v>59</v>
      </c>
      <c r="E326">
        <v>1950</v>
      </c>
      <c r="F326">
        <v>1</v>
      </c>
      <c r="G326">
        <v>2</v>
      </c>
      <c r="H326">
        <v>1209</v>
      </c>
      <c r="I326">
        <v>1209</v>
      </c>
      <c r="J326">
        <v>1209</v>
      </c>
      <c r="K326" t="s">
        <v>113</v>
      </c>
      <c r="L326">
        <v>4802</v>
      </c>
      <c r="M326">
        <v>3</v>
      </c>
      <c r="N326">
        <v>2</v>
      </c>
      <c r="O326" t="s">
        <v>80</v>
      </c>
      <c r="P326" t="s">
        <v>62</v>
      </c>
      <c r="Q326" t="s">
        <v>63</v>
      </c>
      <c r="R326" t="s">
        <v>64</v>
      </c>
      <c r="S326" t="s">
        <v>65</v>
      </c>
      <c r="T326" t="s">
        <v>154</v>
      </c>
      <c r="U326" t="s">
        <v>66</v>
      </c>
      <c r="V326" t="s">
        <v>67</v>
      </c>
      <c r="W326" t="s">
        <v>59</v>
      </c>
      <c r="X326">
        <v>166480</v>
      </c>
      <c r="Y326">
        <v>423960</v>
      </c>
      <c r="Z326">
        <v>5124</v>
      </c>
      <c r="AB326">
        <v>2009</v>
      </c>
      <c r="AC326" t="s">
        <v>115</v>
      </c>
      <c r="AD326" t="s">
        <v>59</v>
      </c>
      <c r="AE326">
        <v>-77.098569999999995</v>
      </c>
      <c r="AF326">
        <v>13864949</v>
      </c>
      <c r="AG326">
        <v>6433</v>
      </c>
      <c r="AH326" s="3">
        <v>590440</v>
      </c>
      <c r="AI326">
        <v>2008</v>
      </c>
      <c r="AK326" t="s">
        <v>116</v>
      </c>
      <c r="AL326" t="s">
        <v>117</v>
      </c>
      <c r="AN326" t="s">
        <v>1347</v>
      </c>
      <c r="AO326" t="s">
        <v>119</v>
      </c>
      <c r="AP326">
        <v>38.954500000000003</v>
      </c>
      <c r="AQ326" t="s">
        <v>1482</v>
      </c>
      <c r="AR326">
        <v>20816</v>
      </c>
      <c r="AS326" t="s">
        <v>1483</v>
      </c>
      <c r="AT326" t="s">
        <v>59</v>
      </c>
      <c r="AV326">
        <v>0</v>
      </c>
      <c r="AW326">
        <v>0</v>
      </c>
      <c r="AX326">
        <v>1209</v>
      </c>
      <c r="BB326" s="3">
        <v>749000</v>
      </c>
      <c r="BC326" t="s">
        <v>88</v>
      </c>
      <c r="BD326">
        <v>0</v>
      </c>
      <c r="BE326">
        <v>1</v>
      </c>
      <c r="BF326">
        <v>0</v>
      </c>
      <c r="BG326" s="3">
        <v>864295.00977694895</v>
      </c>
      <c r="BH326" s="6">
        <f t="shared" si="20"/>
        <v>115295.00977694895</v>
      </c>
      <c r="BI326" s="6">
        <f t="shared" si="21"/>
        <v>273855.00977694895</v>
      </c>
      <c r="BJ326" s="6">
        <f t="shared" si="22"/>
        <v>43214.75048884745</v>
      </c>
      <c r="BL326" s="3">
        <f t="shared" si="23"/>
        <v>29522</v>
      </c>
    </row>
    <row r="327" spans="1:64" hidden="1" x14ac:dyDescent="0.2">
      <c r="A327">
        <v>462</v>
      </c>
      <c r="B327" t="s">
        <v>54</v>
      </c>
      <c r="D327" t="s">
        <v>59</v>
      </c>
      <c r="E327">
        <v>1935</v>
      </c>
      <c r="F327">
        <v>2</v>
      </c>
      <c r="G327">
        <v>3</v>
      </c>
      <c r="H327">
        <v>2520</v>
      </c>
      <c r="I327">
        <v>2010</v>
      </c>
      <c r="J327">
        <v>1680</v>
      </c>
      <c r="K327" t="s">
        <v>60</v>
      </c>
      <c r="L327">
        <v>2328</v>
      </c>
      <c r="M327">
        <v>5</v>
      </c>
      <c r="N327">
        <v>3</v>
      </c>
      <c r="O327" t="s">
        <v>80</v>
      </c>
      <c r="P327" t="s">
        <v>62</v>
      </c>
      <c r="Q327" t="s">
        <v>63</v>
      </c>
      <c r="R327" t="s">
        <v>64</v>
      </c>
      <c r="S327" t="s">
        <v>1074</v>
      </c>
      <c r="T327" t="s">
        <v>154</v>
      </c>
      <c r="U327" t="s">
        <v>66</v>
      </c>
      <c r="V327" t="s">
        <v>67</v>
      </c>
      <c r="W327" t="s">
        <v>59</v>
      </c>
      <c r="X327">
        <v>352970</v>
      </c>
      <c r="Y327">
        <v>532050</v>
      </c>
      <c r="Z327">
        <v>1500</v>
      </c>
      <c r="AB327">
        <v>2020</v>
      </c>
      <c r="AC327" t="s">
        <v>727</v>
      </c>
      <c r="AD327" t="s">
        <v>63</v>
      </c>
      <c r="AE327">
        <v>-77.077340000000007</v>
      </c>
      <c r="AF327">
        <v>16129597</v>
      </c>
      <c r="AG327">
        <v>7410</v>
      </c>
      <c r="AH327" s="3">
        <v>885020</v>
      </c>
      <c r="AI327">
        <v>2020</v>
      </c>
      <c r="AK327" t="s">
        <v>70</v>
      </c>
      <c r="AL327" t="s">
        <v>71</v>
      </c>
      <c r="AN327" t="s">
        <v>728</v>
      </c>
      <c r="AO327" t="s">
        <v>73</v>
      </c>
      <c r="AP327">
        <v>38.920110000000001</v>
      </c>
      <c r="AQ327" t="s">
        <v>408</v>
      </c>
      <c r="AR327">
        <v>20007</v>
      </c>
      <c r="AS327" t="s">
        <v>1075</v>
      </c>
      <c r="AU327" t="s">
        <v>1035</v>
      </c>
      <c r="AV327">
        <v>1</v>
      </c>
      <c r="AW327">
        <v>2</v>
      </c>
      <c r="AX327">
        <v>2010</v>
      </c>
      <c r="AY327">
        <v>1722</v>
      </c>
      <c r="BB327" s="3">
        <v>1195000</v>
      </c>
      <c r="BC327" t="s">
        <v>78</v>
      </c>
      <c r="BD327">
        <v>1</v>
      </c>
      <c r="BE327">
        <v>0</v>
      </c>
      <c r="BF327">
        <v>0</v>
      </c>
      <c r="BG327" s="3">
        <v>1309892.67230296</v>
      </c>
      <c r="BH327" s="6">
        <f t="shared" si="20"/>
        <v>114892.67230295995</v>
      </c>
      <c r="BI327" s="6">
        <f t="shared" si="21"/>
        <v>424872.67230295995</v>
      </c>
      <c r="BJ327" s="6">
        <f t="shared" si="22"/>
        <v>65494.633615147999</v>
      </c>
      <c r="BL327" s="3">
        <f t="shared" si="23"/>
        <v>44251</v>
      </c>
    </row>
    <row r="328" spans="1:64" hidden="1" x14ac:dyDescent="0.2">
      <c r="A328">
        <v>392</v>
      </c>
      <c r="B328" t="s">
        <v>55</v>
      </c>
      <c r="C328" t="s">
        <v>961</v>
      </c>
      <c r="D328" t="s">
        <v>59</v>
      </c>
      <c r="E328">
        <v>1960</v>
      </c>
      <c r="F328">
        <v>3</v>
      </c>
      <c r="G328">
        <v>2</v>
      </c>
      <c r="H328">
        <v>4136</v>
      </c>
      <c r="I328">
        <v>4136</v>
      </c>
      <c r="J328">
        <v>3425</v>
      </c>
      <c r="K328" t="s">
        <v>143</v>
      </c>
      <c r="L328">
        <v>4300</v>
      </c>
      <c r="M328">
        <v>5</v>
      </c>
      <c r="N328">
        <v>4</v>
      </c>
      <c r="O328" t="s">
        <v>962</v>
      </c>
      <c r="P328" t="s">
        <v>62</v>
      </c>
      <c r="Q328" t="s">
        <v>63</v>
      </c>
      <c r="R328" t="s">
        <v>64</v>
      </c>
      <c r="S328" t="s">
        <v>963</v>
      </c>
      <c r="T328" t="s">
        <v>245</v>
      </c>
      <c r="U328" t="s">
        <v>359</v>
      </c>
      <c r="V328" t="s">
        <v>67</v>
      </c>
      <c r="W328" t="s">
        <v>59</v>
      </c>
      <c r="X328">
        <v>291100</v>
      </c>
      <c r="Y328">
        <v>762300</v>
      </c>
      <c r="Z328">
        <v>11412</v>
      </c>
      <c r="AA328" t="s">
        <v>293</v>
      </c>
      <c r="AB328">
        <v>2021</v>
      </c>
      <c r="AC328" t="s">
        <v>579</v>
      </c>
      <c r="AD328" t="s">
        <v>59</v>
      </c>
      <c r="AE328">
        <v>-77.115970000000004</v>
      </c>
      <c r="AF328">
        <v>10665312</v>
      </c>
      <c r="AG328">
        <v>10850</v>
      </c>
      <c r="AH328" s="3">
        <v>1053400</v>
      </c>
      <c r="AI328">
        <v>2021</v>
      </c>
      <c r="AK328" t="s">
        <v>148</v>
      </c>
      <c r="AL328" t="s">
        <v>149</v>
      </c>
      <c r="AO328" t="s">
        <v>150</v>
      </c>
      <c r="AP328">
        <v>38.903030000000001</v>
      </c>
      <c r="AQ328" t="s">
        <v>964</v>
      </c>
      <c r="AR328">
        <v>22207</v>
      </c>
      <c r="AS328" t="s">
        <v>965</v>
      </c>
      <c r="AT328" t="s">
        <v>59</v>
      </c>
      <c r="AU328" t="s">
        <v>966</v>
      </c>
      <c r="AV328">
        <v>2</v>
      </c>
      <c r="AW328">
        <v>2</v>
      </c>
      <c r="AX328">
        <v>3425</v>
      </c>
      <c r="AY328">
        <v>4017</v>
      </c>
      <c r="AZ328">
        <v>1981</v>
      </c>
      <c r="BA328" t="s">
        <v>242</v>
      </c>
      <c r="BB328" s="3">
        <v>1275000</v>
      </c>
      <c r="BC328" t="s">
        <v>78</v>
      </c>
      <c r="BD328">
        <v>0</v>
      </c>
      <c r="BE328">
        <v>1</v>
      </c>
      <c r="BF328">
        <v>0</v>
      </c>
      <c r="BG328" s="3">
        <v>1389242.4179442199</v>
      </c>
      <c r="BH328" s="6">
        <f t="shared" si="20"/>
        <v>114242.41794421989</v>
      </c>
      <c r="BI328" s="6">
        <f t="shared" si="21"/>
        <v>335842.41794421989</v>
      </c>
      <c r="BJ328" s="6">
        <f t="shared" si="22"/>
        <v>69462.120897211003</v>
      </c>
      <c r="BL328" s="3">
        <f t="shared" si="23"/>
        <v>52670</v>
      </c>
    </row>
    <row r="329" spans="1:64" hidden="1" x14ac:dyDescent="0.2">
      <c r="A329">
        <v>376</v>
      </c>
      <c r="B329" t="s">
        <v>55</v>
      </c>
      <c r="C329" t="s">
        <v>58</v>
      </c>
      <c r="D329" t="s">
        <v>59</v>
      </c>
      <c r="E329">
        <v>1941</v>
      </c>
      <c r="F329">
        <v>2</v>
      </c>
      <c r="G329">
        <v>4</v>
      </c>
      <c r="H329">
        <v>2807</v>
      </c>
      <c r="I329">
        <v>2526</v>
      </c>
      <c r="J329">
        <v>1912</v>
      </c>
      <c r="K329" t="s">
        <v>60</v>
      </c>
      <c r="L329">
        <v>3298</v>
      </c>
      <c r="M329">
        <v>4</v>
      </c>
      <c r="N329">
        <v>3.5</v>
      </c>
      <c r="O329" t="s">
        <v>80</v>
      </c>
      <c r="P329" t="s">
        <v>62</v>
      </c>
      <c r="Q329" t="s">
        <v>63</v>
      </c>
      <c r="R329" t="s">
        <v>64</v>
      </c>
      <c r="S329" t="s">
        <v>65</v>
      </c>
      <c r="T329" t="s">
        <v>64</v>
      </c>
      <c r="U329" t="s">
        <v>66</v>
      </c>
      <c r="V329" t="s">
        <v>67</v>
      </c>
      <c r="W329" t="s">
        <v>59</v>
      </c>
      <c r="X329">
        <v>467070</v>
      </c>
      <c r="Y329">
        <v>530330</v>
      </c>
      <c r="Z329">
        <v>12296</v>
      </c>
      <c r="AA329" t="s">
        <v>293</v>
      </c>
      <c r="AB329">
        <v>2020</v>
      </c>
      <c r="AC329" t="s">
        <v>191</v>
      </c>
      <c r="AD329" t="s">
        <v>63</v>
      </c>
      <c r="AE329">
        <v>-77.061099999999996</v>
      </c>
      <c r="AF329">
        <v>16031330</v>
      </c>
      <c r="AG329">
        <v>3829</v>
      </c>
      <c r="AH329" s="3">
        <v>997400</v>
      </c>
      <c r="AI329">
        <v>2020</v>
      </c>
      <c r="AK329" t="s">
        <v>70</v>
      </c>
      <c r="AL329" t="s">
        <v>71</v>
      </c>
      <c r="AN329" t="s">
        <v>616</v>
      </c>
      <c r="AO329" t="s">
        <v>73</v>
      </c>
      <c r="AP329">
        <v>38.979649999999999</v>
      </c>
      <c r="AQ329" t="s">
        <v>942</v>
      </c>
      <c r="AR329">
        <v>20015</v>
      </c>
      <c r="AS329" t="s">
        <v>943</v>
      </c>
      <c r="AT329" t="s">
        <v>59</v>
      </c>
      <c r="AU329" t="s">
        <v>944</v>
      </c>
      <c r="AV329">
        <v>2</v>
      </c>
      <c r="AW329">
        <v>2</v>
      </c>
      <c r="AX329">
        <v>2526</v>
      </c>
      <c r="AY329">
        <v>1412</v>
      </c>
      <c r="BA329" t="s">
        <v>77</v>
      </c>
      <c r="BB329" s="3">
        <v>1295000</v>
      </c>
      <c r="BC329" t="s">
        <v>78</v>
      </c>
      <c r="BD329">
        <v>0</v>
      </c>
      <c r="BE329">
        <v>1</v>
      </c>
      <c r="BF329">
        <v>0</v>
      </c>
      <c r="BG329" s="3">
        <v>1406227.29441863</v>
      </c>
      <c r="BH329" s="6">
        <f t="shared" si="20"/>
        <v>111227.29441862996</v>
      </c>
      <c r="BI329" s="6">
        <f t="shared" si="21"/>
        <v>408827.29441862996</v>
      </c>
      <c r="BJ329" s="6">
        <f t="shared" si="22"/>
        <v>70311.364720931495</v>
      </c>
      <c r="BL329" s="3">
        <f t="shared" si="23"/>
        <v>49870</v>
      </c>
    </row>
    <row r="330" spans="1:64" hidden="1" x14ac:dyDescent="0.2">
      <c r="A330">
        <v>241</v>
      </c>
      <c r="B330" t="s">
        <v>55</v>
      </c>
      <c r="C330" t="s">
        <v>97</v>
      </c>
      <c r="D330" t="s">
        <v>59</v>
      </c>
      <c r="E330">
        <v>1937</v>
      </c>
      <c r="F330">
        <v>1</v>
      </c>
      <c r="G330">
        <v>4</v>
      </c>
      <c r="H330">
        <v>3640</v>
      </c>
      <c r="I330">
        <v>3200</v>
      </c>
      <c r="J330">
        <v>2800</v>
      </c>
      <c r="K330" t="s">
        <v>60</v>
      </c>
      <c r="L330">
        <v>3237</v>
      </c>
      <c r="M330">
        <v>5</v>
      </c>
      <c r="N330">
        <v>4.5</v>
      </c>
      <c r="O330" t="s">
        <v>80</v>
      </c>
      <c r="P330" t="s">
        <v>62</v>
      </c>
      <c r="Q330" t="s">
        <v>63</v>
      </c>
      <c r="R330" t="s">
        <v>245</v>
      </c>
      <c r="S330" t="s">
        <v>732</v>
      </c>
      <c r="T330" t="s">
        <v>64</v>
      </c>
      <c r="U330" t="s">
        <v>66</v>
      </c>
      <c r="V330" t="s">
        <v>67</v>
      </c>
      <c r="W330" t="s">
        <v>59</v>
      </c>
      <c r="X330">
        <v>708170</v>
      </c>
      <c r="Y330">
        <v>541870</v>
      </c>
      <c r="Z330">
        <v>7075</v>
      </c>
      <c r="AB330">
        <v>2020</v>
      </c>
      <c r="AC330" t="s">
        <v>733</v>
      </c>
      <c r="AD330" t="s">
        <v>63</v>
      </c>
      <c r="AE330">
        <v>-77.061340000000001</v>
      </c>
      <c r="AF330">
        <v>16031163</v>
      </c>
      <c r="AG330">
        <v>9483</v>
      </c>
      <c r="AH330" s="3">
        <v>1250040</v>
      </c>
      <c r="AI330">
        <v>2020</v>
      </c>
      <c r="AK330" t="s">
        <v>70</v>
      </c>
      <c r="AL330" t="s">
        <v>71</v>
      </c>
      <c r="AN330" t="s">
        <v>128</v>
      </c>
      <c r="AO330" t="s">
        <v>73</v>
      </c>
      <c r="AP330">
        <v>38.977069999999998</v>
      </c>
      <c r="AQ330" t="s">
        <v>734</v>
      </c>
      <c r="AR330">
        <v>20015</v>
      </c>
      <c r="AS330" t="s">
        <v>735</v>
      </c>
      <c r="AU330" t="s">
        <v>131</v>
      </c>
      <c r="AV330">
        <v>2</v>
      </c>
      <c r="AW330">
        <v>4</v>
      </c>
      <c r="AX330">
        <v>3200</v>
      </c>
      <c r="AY330">
        <v>2329</v>
      </c>
      <c r="BA330" t="s">
        <v>77</v>
      </c>
      <c r="BB330" s="3">
        <v>1595000</v>
      </c>
      <c r="BC330" t="s">
        <v>88</v>
      </c>
      <c r="BD330">
        <v>0</v>
      </c>
      <c r="BE330">
        <v>1</v>
      </c>
      <c r="BF330">
        <v>0</v>
      </c>
      <c r="BG330" s="3">
        <v>1706050.33377763</v>
      </c>
      <c r="BH330" s="6">
        <f t="shared" si="20"/>
        <v>111050.33377763</v>
      </c>
      <c r="BI330" s="6">
        <f t="shared" si="21"/>
        <v>456010.33377763</v>
      </c>
      <c r="BJ330" s="6">
        <f t="shared" si="22"/>
        <v>85302.5166888815</v>
      </c>
      <c r="BL330" s="3">
        <f t="shared" si="23"/>
        <v>62502</v>
      </c>
    </row>
    <row r="331" spans="1:64" hidden="1" x14ac:dyDescent="0.2">
      <c r="A331">
        <v>632</v>
      </c>
      <c r="B331" t="s">
        <v>55</v>
      </c>
      <c r="C331" t="s">
        <v>58</v>
      </c>
      <c r="D331" t="s">
        <v>59</v>
      </c>
      <c r="E331">
        <v>1934</v>
      </c>
      <c r="F331">
        <v>1</v>
      </c>
      <c r="G331">
        <v>3</v>
      </c>
      <c r="H331">
        <v>2239</v>
      </c>
      <c r="I331">
        <v>2239</v>
      </c>
      <c r="J331">
        <v>1491</v>
      </c>
      <c r="K331" t="s">
        <v>143</v>
      </c>
      <c r="L331">
        <v>1406</v>
      </c>
      <c r="M331">
        <v>3</v>
      </c>
      <c r="N331">
        <v>3</v>
      </c>
      <c r="O331" t="s">
        <v>1126</v>
      </c>
      <c r="P331" t="s">
        <v>62</v>
      </c>
      <c r="Q331" t="s">
        <v>63</v>
      </c>
      <c r="R331" t="s">
        <v>64</v>
      </c>
      <c r="S331" t="s">
        <v>65</v>
      </c>
      <c r="T331" t="s">
        <v>64</v>
      </c>
      <c r="U331" t="s">
        <v>66</v>
      </c>
      <c r="V331" t="s">
        <v>67</v>
      </c>
      <c r="W331" t="s">
        <v>59</v>
      </c>
      <c r="X331">
        <v>201400</v>
      </c>
      <c r="Y331">
        <v>609800</v>
      </c>
      <c r="Z331">
        <v>5588</v>
      </c>
      <c r="AB331">
        <v>2021</v>
      </c>
      <c r="AC331" t="s">
        <v>299</v>
      </c>
      <c r="AD331" t="s">
        <v>59</v>
      </c>
      <c r="AE331">
        <v>-77.118740000000003</v>
      </c>
      <c r="AF331">
        <v>10667130</v>
      </c>
      <c r="AG331">
        <v>8355</v>
      </c>
      <c r="AH331" s="3">
        <v>811200</v>
      </c>
      <c r="AI331">
        <v>2021</v>
      </c>
      <c r="AK331" t="s">
        <v>148</v>
      </c>
      <c r="AL331" t="s">
        <v>149</v>
      </c>
      <c r="AO331" t="s">
        <v>150</v>
      </c>
      <c r="AP331">
        <v>38.888019999999997</v>
      </c>
      <c r="AQ331" t="s">
        <v>1054</v>
      </c>
      <c r="AR331">
        <v>22207</v>
      </c>
      <c r="AS331" t="s">
        <v>1300</v>
      </c>
      <c r="AU331" t="s">
        <v>1301</v>
      </c>
      <c r="AV331">
        <v>1</v>
      </c>
      <c r="AW331">
        <v>1</v>
      </c>
      <c r="AX331">
        <v>1491</v>
      </c>
      <c r="AY331">
        <v>2121</v>
      </c>
      <c r="BA331" t="s">
        <v>242</v>
      </c>
      <c r="BB331" s="3">
        <v>925000</v>
      </c>
      <c r="BC331" t="s">
        <v>123</v>
      </c>
      <c r="BD331">
        <v>0</v>
      </c>
      <c r="BE331">
        <v>1</v>
      </c>
      <c r="BF331">
        <v>0</v>
      </c>
      <c r="BG331" s="3">
        <v>1034857.3943556499</v>
      </c>
      <c r="BH331" s="6">
        <f t="shared" si="20"/>
        <v>109857.39435564994</v>
      </c>
      <c r="BI331" s="6">
        <f t="shared" si="21"/>
        <v>223657.39435564994</v>
      </c>
      <c r="BJ331" s="6">
        <f t="shared" si="22"/>
        <v>51742.869717782502</v>
      </c>
      <c r="BL331" s="3">
        <f t="shared" si="23"/>
        <v>40560</v>
      </c>
    </row>
    <row r="332" spans="1:64" hidden="1" x14ac:dyDescent="0.2">
      <c r="A332">
        <v>397</v>
      </c>
      <c r="B332" t="s">
        <v>55</v>
      </c>
      <c r="C332" t="s">
        <v>568</v>
      </c>
      <c r="D332" t="s">
        <v>59</v>
      </c>
      <c r="E332">
        <v>1929</v>
      </c>
      <c r="F332">
        <v>1</v>
      </c>
      <c r="G332">
        <v>3</v>
      </c>
      <c r="H332">
        <v>2589</v>
      </c>
      <c r="I332">
        <v>2364</v>
      </c>
      <c r="J332">
        <v>1864</v>
      </c>
      <c r="K332" t="s">
        <v>113</v>
      </c>
      <c r="L332">
        <v>4619</v>
      </c>
      <c r="M332">
        <v>3</v>
      </c>
      <c r="N332">
        <v>4</v>
      </c>
      <c r="O332" t="s">
        <v>114</v>
      </c>
      <c r="P332" t="s">
        <v>62</v>
      </c>
      <c r="Q332" t="s">
        <v>63</v>
      </c>
      <c r="R332" t="s">
        <v>64</v>
      </c>
      <c r="S332" t="s">
        <v>65</v>
      </c>
      <c r="T332" t="s">
        <v>64</v>
      </c>
      <c r="U332" t="s">
        <v>66</v>
      </c>
      <c r="V332" t="s">
        <v>67</v>
      </c>
      <c r="W332" t="s">
        <v>59</v>
      </c>
      <c r="X332">
        <v>302400</v>
      </c>
      <c r="Y332">
        <v>848700</v>
      </c>
      <c r="Z332">
        <v>7164</v>
      </c>
      <c r="AB332">
        <v>2021</v>
      </c>
      <c r="AC332" t="s">
        <v>115</v>
      </c>
      <c r="AD332" t="s">
        <v>63</v>
      </c>
      <c r="AE332">
        <v>-77.092010000000002</v>
      </c>
      <c r="AF332">
        <v>13923919</v>
      </c>
      <c r="AG332">
        <v>13085</v>
      </c>
      <c r="AH332" s="3">
        <v>1151100</v>
      </c>
      <c r="AI332">
        <v>2020</v>
      </c>
      <c r="AK332" t="s">
        <v>116</v>
      </c>
      <c r="AL332" t="s">
        <v>117</v>
      </c>
      <c r="AN332" t="s">
        <v>972</v>
      </c>
      <c r="AO332" t="s">
        <v>128</v>
      </c>
      <c r="AP332">
        <v>38.975650000000002</v>
      </c>
      <c r="AQ332" t="s">
        <v>973</v>
      </c>
      <c r="AR332">
        <v>20815</v>
      </c>
      <c r="AS332" t="s">
        <v>974</v>
      </c>
      <c r="AT332" t="s">
        <v>59</v>
      </c>
      <c r="AU332" t="s">
        <v>975</v>
      </c>
      <c r="AV332">
        <v>0</v>
      </c>
      <c r="AW332">
        <v>0</v>
      </c>
      <c r="AX332">
        <v>2364</v>
      </c>
      <c r="AY332">
        <v>5348</v>
      </c>
      <c r="BB332" s="3">
        <v>1265000</v>
      </c>
      <c r="BC332" t="s">
        <v>78</v>
      </c>
      <c r="BD332">
        <v>0</v>
      </c>
      <c r="BE332">
        <v>1</v>
      </c>
      <c r="BF332">
        <v>0</v>
      </c>
      <c r="BG332" s="3">
        <v>1373962.17651084</v>
      </c>
      <c r="BH332" s="6">
        <f t="shared" si="20"/>
        <v>108962.17651083996</v>
      </c>
      <c r="BI332" s="6">
        <f t="shared" si="21"/>
        <v>222862.17651083996</v>
      </c>
      <c r="BJ332" s="6">
        <f t="shared" si="22"/>
        <v>68698.108825542004</v>
      </c>
      <c r="BL332" s="3">
        <f t="shared" si="23"/>
        <v>57555</v>
      </c>
    </row>
    <row r="333" spans="1:64" x14ac:dyDescent="0.2">
      <c r="A333">
        <v>134</v>
      </c>
      <c r="B333" t="s">
        <v>54</v>
      </c>
      <c r="C333" t="s">
        <v>185</v>
      </c>
      <c r="D333" t="s">
        <v>59</v>
      </c>
      <c r="E333">
        <v>1910</v>
      </c>
      <c r="F333">
        <v>0</v>
      </c>
      <c r="G333">
        <v>5</v>
      </c>
      <c r="H333">
        <v>4970</v>
      </c>
      <c r="I333">
        <v>4660</v>
      </c>
      <c r="J333">
        <v>3705</v>
      </c>
      <c r="K333" t="s">
        <v>60</v>
      </c>
      <c r="L333">
        <v>1317</v>
      </c>
      <c r="M333">
        <v>8</v>
      </c>
      <c r="N333">
        <v>5.5</v>
      </c>
      <c r="O333" t="s">
        <v>533</v>
      </c>
      <c r="P333" t="s">
        <v>62</v>
      </c>
      <c r="Q333" t="s">
        <v>63</v>
      </c>
      <c r="R333" t="s">
        <v>64</v>
      </c>
      <c r="S333" t="s">
        <v>65</v>
      </c>
      <c r="T333" t="s">
        <v>64</v>
      </c>
      <c r="U333" t="s">
        <v>66</v>
      </c>
      <c r="V333" t="s">
        <v>67</v>
      </c>
      <c r="W333" t="s">
        <v>59</v>
      </c>
      <c r="Z333">
        <v>2672</v>
      </c>
      <c r="AC333" t="s">
        <v>246</v>
      </c>
      <c r="AD333" t="s">
        <v>63</v>
      </c>
      <c r="AE333">
        <v>-77.030479999999997</v>
      </c>
      <c r="AF333">
        <v>16125503</v>
      </c>
      <c r="AG333">
        <v>4984</v>
      </c>
      <c r="AH333" s="3">
        <v>1275140</v>
      </c>
      <c r="AI333">
        <v>2021</v>
      </c>
      <c r="AK333" t="s">
        <v>70</v>
      </c>
      <c r="AL333" t="s">
        <v>71</v>
      </c>
      <c r="AN333" t="s">
        <v>534</v>
      </c>
      <c r="AO333" t="s">
        <v>73</v>
      </c>
      <c r="AP333">
        <v>38.92503</v>
      </c>
      <c r="AQ333" t="s">
        <v>535</v>
      </c>
      <c r="AR333">
        <v>20009</v>
      </c>
      <c r="AS333" t="s">
        <v>536</v>
      </c>
      <c r="AT333" t="s">
        <v>63</v>
      </c>
      <c r="AU333" t="s">
        <v>537</v>
      </c>
      <c r="AV333">
        <v>0</v>
      </c>
      <c r="AW333">
        <v>2</v>
      </c>
      <c r="AX333">
        <v>4660</v>
      </c>
      <c r="AY333">
        <v>7940</v>
      </c>
      <c r="BB333" s="3">
        <v>2000000</v>
      </c>
      <c r="BC333" t="s">
        <v>78</v>
      </c>
      <c r="BD333">
        <v>1</v>
      </c>
      <c r="BE333">
        <v>0</v>
      </c>
      <c r="BF333">
        <v>0</v>
      </c>
      <c r="BG333" s="3">
        <v>2108574.6964938301</v>
      </c>
      <c r="BH333" s="6">
        <f t="shared" si="20"/>
        <v>108574.69649383007</v>
      </c>
      <c r="BI333" s="6">
        <f t="shared" si="21"/>
        <v>833434.69649383007</v>
      </c>
      <c r="BJ333" s="6">
        <f t="shared" si="22"/>
        <v>105428.73482469151</v>
      </c>
      <c r="BL333" s="3">
        <f t="shared" si="23"/>
        <v>63757</v>
      </c>
    </row>
    <row r="334" spans="1:64" hidden="1" x14ac:dyDescent="0.2">
      <c r="A334">
        <v>804</v>
      </c>
      <c r="B334" t="s">
        <v>54</v>
      </c>
      <c r="C334" t="s">
        <v>89</v>
      </c>
      <c r="D334" t="s">
        <v>59</v>
      </c>
      <c r="E334">
        <v>1939</v>
      </c>
      <c r="F334">
        <v>0</v>
      </c>
      <c r="G334">
        <v>3</v>
      </c>
      <c r="H334">
        <v>1728</v>
      </c>
      <c r="I334">
        <v>1584</v>
      </c>
      <c r="J334">
        <v>1152</v>
      </c>
      <c r="K334" t="s">
        <v>60</v>
      </c>
      <c r="L334">
        <v>16</v>
      </c>
      <c r="M334">
        <v>3</v>
      </c>
      <c r="N334">
        <v>2</v>
      </c>
      <c r="O334" t="s">
        <v>80</v>
      </c>
      <c r="P334" t="s">
        <v>62</v>
      </c>
      <c r="Q334" t="s">
        <v>63</v>
      </c>
      <c r="R334" t="s">
        <v>64</v>
      </c>
      <c r="S334" t="s">
        <v>65</v>
      </c>
      <c r="T334" t="s">
        <v>64</v>
      </c>
      <c r="U334" t="s">
        <v>582</v>
      </c>
      <c r="V334" t="s">
        <v>67</v>
      </c>
      <c r="W334" t="s">
        <v>59</v>
      </c>
      <c r="X334">
        <v>173940</v>
      </c>
      <c r="Y334">
        <v>365360</v>
      </c>
      <c r="Z334">
        <v>1512</v>
      </c>
      <c r="AB334">
        <v>2020</v>
      </c>
      <c r="AC334">
        <v>0</v>
      </c>
      <c r="AD334" t="s">
        <v>63</v>
      </c>
      <c r="AE334">
        <v>-77.009510000000006</v>
      </c>
      <c r="AF334">
        <v>16061770</v>
      </c>
      <c r="AG334">
        <v>3717</v>
      </c>
      <c r="AH334" s="3">
        <v>539300</v>
      </c>
      <c r="AI334">
        <v>2020</v>
      </c>
      <c r="AK334" t="s">
        <v>70</v>
      </c>
      <c r="AL334" t="s">
        <v>71</v>
      </c>
      <c r="AN334" t="s">
        <v>1019</v>
      </c>
      <c r="AO334" t="s">
        <v>73</v>
      </c>
      <c r="AP334">
        <v>38.951149999999998</v>
      </c>
      <c r="AQ334" t="s">
        <v>1530</v>
      </c>
      <c r="AR334">
        <v>20011</v>
      </c>
      <c r="AS334" t="s">
        <v>1531</v>
      </c>
      <c r="AT334" t="s">
        <v>59</v>
      </c>
      <c r="AU334" t="s">
        <v>131</v>
      </c>
      <c r="AV334">
        <v>0</v>
      </c>
      <c r="AW334">
        <v>0</v>
      </c>
      <c r="AX334">
        <v>1584</v>
      </c>
      <c r="AY334">
        <v>3308</v>
      </c>
      <c r="BB334" s="3">
        <v>665000</v>
      </c>
      <c r="BC334" t="s">
        <v>123</v>
      </c>
      <c r="BD334">
        <v>1</v>
      </c>
      <c r="BE334">
        <v>0</v>
      </c>
      <c r="BF334">
        <v>0</v>
      </c>
      <c r="BG334" s="3">
        <v>771461.19075801899</v>
      </c>
      <c r="BH334" s="6">
        <f t="shared" si="20"/>
        <v>106461.19075801899</v>
      </c>
      <c r="BI334" s="6">
        <f t="shared" si="21"/>
        <v>232161.19075801899</v>
      </c>
      <c r="BJ334" s="6">
        <f t="shared" si="22"/>
        <v>38573.059537900954</v>
      </c>
      <c r="BL334" s="3">
        <f t="shared" si="23"/>
        <v>26965</v>
      </c>
    </row>
    <row r="335" spans="1:64" x14ac:dyDescent="0.2">
      <c r="A335">
        <v>317</v>
      </c>
      <c r="B335" t="s">
        <v>54</v>
      </c>
      <c r="C335" t="s">
        <v>568</v>
      </c>
      <c r="D335" t="s">
        <v>59</v>
      </c>
      <c r="E335">
        <v>1929</v>
      </c>
      <c r="F335">
        <v>1</v>
      </c>
      <c r="G335">
        <v>4</v>
      </c>
      <c r="H335">
        <v>3210</v>
      </c>
      <c r="I335">
        <v>2419</v>
      </c>
      <c r="J335">
        <v>2419</v>
      </c>
      <c r="K335" t="s">
        <v>60</v>
      </c>
      <c r="L335">
        <v>1614</v>
      </c>
      <c r="M335">
        <v>5</v>
      </c>
      <c r="N335">
        <v>3</v>
      </c>
      <c r="O335" t="s">
        <v>832</v>
      </c>
      <c r="P335" t="s">
        <v>62</v>
      </c>
      <c r="Q335" t="s">
        <v>63</v>
      </c>
      <c r="R335" t="s">
        <v>64</v>
      </c>
      <c r="S335" t="s">
        <v>833</v>
      </c>
      <c r="T335" t="s">
        <v>64</v>
      </c>
      <c r="U335" t="s">
        <v>66</v>
      </c>
      <c r="V335" t="s">
        <v>67</v>
      </c>
      <c r="W335" t="s">
        <v>59</v>
      </c>
      <c r="X335">
        <v>495890</v>
      </c>
      <c r="Y335">
        <v>494780</v>
      </c>
      <c r="Z335">
        <v>2266</v>
      </c>
      <c r="AA335" t="s">
        <v>380</v>
      </c>
      <c r="AB335">
        <v>2020</v>
      </c>
      <c r="AC335" t="s">
        <v>727</v>
      </c>
      <c r="AD335" t="s">
        <v>63</v>
      </c>
      <c r="AE335">
        <v>-77.081559999999996</v>
      </c>
      <c r="AF335">
        <v>16007193</v>
      </c>
      <c r="AG335">
        <v>8324</v>
      </c>
      <c r="AH335" s="3">
        <v>990670</v>
      </c>
      <c r="AI335">
        <v>2020</v>
      </c>
      <c r="AK335" t="s">
        <v>70</v>
      </c>
      <c r="AL335" t="s">
        <v>71</v>
      </c>
      <c r="AN335" t="s">
        <v>834</v>
      </c>
      <c r="AO335" t="s">
        <v>73</v>
      </c>
      <c r="AP335">
        <v>38.911340000000003</v>
      </c>
      <c r="AQ335" t="s">
        <v>835</v>
      </c>
      <c r="AR335">
        <v>20007</v>
      </c>
      <c r="AS335" t="s">
        <v>836</v>
      </c>
      <c r="AT335" t="s">
        <v>63</v>
      </c>
      <c r="AU335" t="s">
        <v>837</v>
      </c>
      <c r="AV335">
        <v>1</v>
      </c>
      <c r="AW335">
        <v>1</v>
      </c>
      <c r="AX335">
        <v>2419</v>
      </c>
      <c r="AY335">
        <v>2025</v>
      </c>
      <c r="BA335" t="s">
        <v>77</v>
      </c>
      <c r="BB335" s="3">
        <v>1395000</v>
      </c>
      <c r="BC335" t="s">
        <v>123</v>
      </c>
      <c r="BD335">
        <v>1</v>
      </c>
      <c r="BE335">
        <v>0</v>
      </c>
      <c r="BF335">
        <v>0</v>
      </c>
      <c r="BG335" s="3">
        <v>1501114.6019119599</v>
      </c>
      <c r="BH335" s="6">
        <f t="shared" si="20"/>
        <v>106114.60191195994</v>
      </c>
      <c r="BI335" s="6">
        <f t="shared" si="21"/>
        <v>510444.60191195994</v>
      </c>
      <c r="BJ335" s="6">
        <f t="shared" si="22"/>
        <v>75055.730095598003</v>
      </c>
      <c r="BL335" s="3">
        <f t="shared" si="23"/>
        <v>49533.5</v>
      </c>
    </row>
    <row r="336" spans="1:64" hidden="1" x14ac:dyDescent="0.2">
      <c r="A336">
        <v>820</v>
      </c>
      <c r="B336" t="s">
        <v>55</v>
      </c>
      <c r="C336" t="s">
        <v>185</v>
      </c>
      <c r="D336" t="s">
        <v>59</v>
      </c>
      <c r="E336">
        <v>1900</v>
      </c>
      <c r="F336">
        <v>0</v>
      </c>
      <c r="G336">
        <v>2</v>
      </c>
      <c r="H336">
        <v>2463</v>
      </c>
      <c r="I336">
        <v>2262</v>
      </c>
      <c r="J336">
        <v>1642</v>
      </c>
      <c r="K336" t="s">
        <v>60</v>
      </c>
      <c r="L336">
        <v>1600</v>
      </c>
      <c r="M336">
        <v>4</v>
      </c>
      <c r="N336">
        <v>2</v>
      </c>
      <c r="O336" t="s">
        <v>1548</v>
      </c>
      <c r="P336" t="s">
        <v>62</v>
      </c>
      <c r="Q336" t="s">
        <v>59</v>
      </c>
      <c r="R336" t="s">
        <v>64</v>
      </c>
      <c r="S336" t="s">
        <v>65</v>
      </c>
      <c r="U336" t="s">
        <v>66</v>
      </c>
      <c r="V336" t="s">
        <v>67</v>
      </c>
      <c r="W336" t="s">
        <v>59</v>
      </c>
      <c r="X336">
        <v>275870</v>
      </c>
      <c r="Y336">
        <v>389720</v>
      </c>
      <c r="Z336">
        <v>1760</v>
      </c>
      <c r="AA336" t="s">
        <v>936</v>
      </c>
      <c r="AB336">
        <v>2020</v>
      </c>
      <c r="AC336" t="s">
        <v>246</v>
      </c>
      <c r="AD336" t="s">
        <v>63</v>
      </c>
      <c r="AE336">
        <v>-76.987359999999995</v>
      </c>
      <c r="AF336">
        <v>16132069</v>
      </c>
      <c r="AG336">
        <v>5470</v>
      </c>
      <c r="AH336" s="3">
        <v>665590</v>
      </c>
      <c r="AI336">
        <v>2020</v>
      </c>
      <c r="AK336" t="s">
        <v>70</v>
      </c>
      <c r="AL336" t="s">
        <v>71</v>
      </c>
      <c r="AN336" t="s">
        <v>1010</v>
      </c>
      <c r="AO336" t="s">
        <v>73</v>
      </c>
      <c r="AP336">
        <v>38.907269999999997</v>
      </c>
      <c r="AQ336" t="s">
        <v>1549</v>
      </c>
      <c r="AR336">
        <v>20002</v>
      </c>
      <c r="AS336" t="s">
        <v>1550</v>
      </c>
      <c r="AT336" t="s">
        <v>59</v>
      </c>
      <c r="AU336" t="s">
        <v>1551</v>
      </c>
      <c r="AV336">
        <v>0</v>
      </c>
      <c r="AW336">
        <v>0</v>
      </c>
      <c r="AX336">
        <v>2262</v>
      </c>
      <c r="AY336">
        <v>2702</v>
      </c>
      <c r="BA336" t="s">
        <v>913</v>
      </c>
      <c r="BB336" s="3">
        <v>635000</v>
      </c>
      <c r="BC336" t="s">
        <v>78</v>
      </c>
      <c r="BD336">
        <v>0</v>
      </c>
      <c r="BE336">
        <v>1</v>
      </c>
      <c r="BF336">
        <v>0</v>
      </c>
      <c r="BG336" s="3">
        <v>740390.58621057798</v>
      </c>
      <c r="BH336" s="6">
        <f t="shared" si="20"/>
        <v>105390.58621057798</v>
      </c>
      <c r="BI336" s="6">
        <f t="shared" si="21"/>
        <v>74800.586210577982</v>
      </c>
      <c r="BJ336" s="6">
        <f t="shared" si="22"/>
        <v>37019.529310528902</v>
      </c>
      <c r="BL336" s="3">
        <f t="shared" si="23"/>
        <v>33279.5</v>
      </c>
    </row>
    <row r="337" spans="1:64" hidden="1" x14ac:dyDescent="0.2">
      <c r="A337">
        <v>634</v>
      </c>
      <c r="B337" t="s">
        <v>55</v>
      </c>
      <c r="C337" t="s">
        <v>310</v>
      </c>
      <c r="D337" t="s">
        <v>59</v>
      </c>
      <c r="E337">
        <v>1937</v>
      </c>
      <c r="F337">
        <v>0</v>
      </c>
      <c r="G337">
        <v>3</v>
      </c>
      <c r="H337">
        <v>2476</v>
      </c>
      <c r="I337">
        <v>2476</v>
      </c>
      <c r="J337">
        <v>1792</v>
      </c>
      <c r="K337" t="s">
        <v>60</v>
      </c>
      <c r="L337">
        <v>1027</v>
      </c>
      <c r="M337">
        <v>3</v>
      </c>
      <c r="N337">
        <v>3.5</v>
      </c>
      <c r="O337" t="s">
        <v>449</v>
      </c>
      <c r="P337" t="s">
        <v>62</v>
      </c>
      <c r="Q337" t="s">
        <v>63</v>
      </c>
      <c r="R337" t="s">
        <v>154</v>
      </c>
      <c r="S337" t="s">
        <v>221</v>
      </c>
      <c r="T337" t="s">
        <v>154</v>
      </c>
      <c r="U337" t="s">
        <v>66</v>
      </c>
      <c r="V337" t="s">
        <v>67</v>
      </c>
      <c r="W337" t="s">
        <v>59</v>
      </c>
      <c r="X337">
        <v>184740</v>
      </c>
      <c r="Y337">
        <v>307800</v>
      </c>
      <c r="Z337">
        <v>1390</v>
      </c>
      <c r="AA337" t="s">
        <v>68</v>
      </c>
      <c r="AB337">
        <v>2020</v>
      </c>
      <c r="AC337" t="s">
        <v>1304</v>
      </c>
      <c r="AD337" t="s">
        <v>63</v>
      </c>
      <c r="AE337">
        <v>-76.991</v>
      </c>
      <c r="AF337">
        <v>16141560</v>
      </c>
      <c r="AG337">
        <v>3983</v>
      </c>
      <c r="AH337" s="3">
        <v>492540</v>
      </c>
      <c r="AI337">
        <v>2020</v>
      </c>
      <c r="AK337" t="s">
        <v>70</v>
      </c>
      <c r="AL337" t="s">
        <v>71</v>
      </c>
      <c r="AN337" t="s">
        <v>910</v>
      </c>
      <c r="AO337" t="s">
        <v>73</v>
      </c>
      <c r="AP337">
        <v>38.927390000000003</v>
      </c>
      <c r="AQ337" t="s">
        <v>1297</v>
      </c>
      <c r="AR337">
        <v>20017</v>
      </c>
      <c r="AS337" t="s">
        <v>1305</v>
      </c>
      <c r="AT337" t="s">
        <v>59</v>
      </c>
      <c r="AU337" t="s">
        <v>1306</v>
      </c>
      <c r="AV337">
        <v>0</v>
      </c>
      <c r="AW337">
        <v>0</v>
      </c>
      <c r="AX337">
        <v>2476</v>
      </c>
      <c r="AY337">
        <v>3423</v>
      </c>
      <c r="BA337" t="s">
        <v>913</v>
      </c>
      <c r="BB337" s="3">
        <v>925000</v>
      </c>
      <c r="BC337" t="s">
        <v>78</v>
      </c>
      <c r="BD337">
        <v>0</v>
      </c>
      <c r="BE337">
        <v>1</v>
      </c>
      <c r="BF337">
        <v>0</v>
      </c>
      <c r="BG337" s="3">
        <v>1027500.85590159</v>
      </c>
      <c r="BH337" s="6">
        <f t="shared" si="20"/>
        <v>102500.85590158997</v>
      </c>
      <c r="BI337" s="6">
        <f t="shared" si="21"/>
        <v>534960.85590158997</v>
      </c>
      <c r="BJ337" s="6">
        <f t="shared" si="22"/>
        <v>51375.042795079498</v>
      </c>
      <c r="BL337" s="3">
        <f t="shared" si="23"/>
        <v>24627</v>
      </c>
    </row>
    <row r="338" spans="1:64" hidden="1" x14ac:dyDescent="0.2">
      <c r="A338">
        <v>764</v>
      </c>
      <c r="B338" t="s">
        <v>54</v>
      </c>
      <c r="C338" t="s">
        <v>89</v>
      </c>
      <c r="D338" t="s">
        <v>59</v>
      </c>
      <c r="E338">
        <v>1910</v>
      </c>
      <c r="F338">
        <v>0</v>
      </c>
      <c r="G338">
        <v>3</v>
      </c>
      <c r="H338">
        <v>1842</v>
      </c>
      <c r="I338">
        <v>1692</v>
      </c>
      <c r="J338">
        <v>1242</v>
      </c>
      <c r="K338" t="s">
        <v>60</v>
      </c>
      <c r="L338">
        <v>637</v>
      </c>
      <c r="M338">
        <v>3</v>
      </c>
      <c r="N338">
        <v>2</v>
      </c>
      <c r="O338" t="s">
        <v>663</v>
      </c>
      <c r="P338" t="s">
        <v>62</v>
      </c>
      <c r="Q338" t="s">
        <v>63</v>
      </c>
      <c r="R338" t="s">
        <v>64</v>
      </c>
      <c r="S338" t="s">
        <v>1239</v>
      </c>
      <c r="T338" t="s">
        <v>64</v>
      </c>
      <c r="U338" t="s">
        <v>66</v>
      </c>
      <c r="V338" t="s">
        <v>67</v>
      </c>
      <c r="W338" t="s">
        <v>59</v>
      </c>
      <c r="X338">
        <v>307440</v>
      </c>
      <c r="Y338">
        <v>405140</v>
      </c>
      <c r="Z338">
        <v>1511</v>
      </c>
      <c r="AB338">
        <v>2020</v>
      </c>
      <c r="AC338" t="s">
        <v>246</v>
      </c>
      <c r="AD338" t="s">
        <v>63</v>
      </c>
      <c r="AE338">
        <v>-77.02261</v>
      </c>
      <c r="AF338">
        <v>16050616</v>
      </c>
      <c r="AG338">
        <v>4427</v>
      </c>
      <c r="AH338" s="3">
        <v>712580</v>
      </c>
      <c r="AI338">
        <v>2020</v>
      </c>
      <c r="AK338" t="s">
        <v>70</v>
      </c>
      <c r="AL338" t="s">
        <v>71</v>
      </c>
      <c r="AN338" t="s">
        <v>534</v>
      </c>
      <c r="AO338" t="s">
        <v>73</v>
      </c>
      <c r="AP338">
        <v>38.93085</v>
      </c>
      <c r="AQ338" t="s">
        <v>1492</v>
      </c>
      <c r="AR338">
        <v>20010</v>
      </c>
      <c r="AS338" t="s">
        <v>1493</v>
      </c>
      <c r="AT338" t="s">
        <v>59</v>
      </c>
      <c r="AU338" t="s">
        <v>1494</v>
      </c>
      <c r="AV338">
        <v>0</v>
      </c>
      <c r="AW338">
        <v>1</v>
      </c>
      <c r="AX338">
        <v>1242</v>
      </c>
      <c r="AY338">
        <v>2514</v>
      </c>
      <c r="BB338" s="3">
        <v>739000</v>
      </c>
      <c r="BC338" t="s">
        <v>123</v>
      </c>
      <c r="BD338">
        <v>1</v>
      </c>
      <c r="BE338">
        <v>0</v>
      </c>
      <c r="BF338">
        <v>0</v>
      </c>
      <c r="BG338" s="3">
        <v>840343.85226669896</v>
      </c>
      <c r="BH338" s="6">
        <f t="shared" si="20"/>
        <v>101343.85226669896</v>
      </c>
      <c r="BI338" s="6">
        <f t="shared" si="21"/>
        <v>127763.85226669896</v>
      </c>
      <c r="BJ338" s="6">
        <f t="shared" si="22"/>
        <v>42017.192613334948</v>
      </c>
      <c r="BL338" s="3">
        <f t="shared" si="23"/>
        <v>35629</v>
      </c>
    </row>
    <row r="339" spans="1:64" hidden="1" x14ac:dyDescent="0.2">
      <c r="A339">
        <v>874</v>
      </c>
      <c r="B339" t="s">
        <v>55</v>
      </c>
      <c r="C339" t="s">
        <v>58</v>
      </c>
      <c r="D339" t="s">
        <v>59</v>
      </c>
      <c r="E339">
        <v>1947</v>
      </c>
      <c r="F339">
        <v>2</v>
      </c>
      <c r="G339">
        <v>2</v>
      </c>
      <c r="H339">
        <v>1958</v>
      </c>
      <c r="I339">
        <v>1620</v>
      </c>
      <c r="J339">
        <v>1320</v>
      </c>
      <c r="K339" t="s">
        <v>113</v>
      </c>
      <c r="L339">
        <v>1202</v>
      </c>
      <c r="M339">
        <v>4</v>
      </c>
      <c r="N339">
        <v>2.5</v>
      </c>
      <c r="O339" t="s">
        <v>543</v>
      </c>
      <c r="P339" t="s">
        <v>62</v>
      </c>
      <c r="Q339" t="s">
        <v>63</v>
      </c>
      <c r="R339" t="s">
        <v>64</v>
      </c>
      <c r="S339" t="s">
        <v>65</v>
      </c>
      <c r="T339" t="s">
        <v>64</v>
      </c>
      <c r="U339" t="s">
        <v>66</v>
      </c>
      <c r="V339" t="s">
        <v>67</v>
      </c>
      <c r="W339" t="s">
        <v>59</v>
      </c>
      <c r="X339">
        <v>190900</v>
      </c>
      <c r="Y339">
        <v>307200</v>
      </c>
      <c r="Z339">
        <v>6119</v>
      </c>
      <c r="AB339">
        <v>2021</v>
      </c>
      <c r="AC339" t="s">
        <v>164</v>
      </c>
      <c r="AD339" t="s">
        <v>63</v>
      </c>
      <c r="AE339">
        <v>-76.98948</v>
      </c>
      <c r="AF339">
        <v>14067790</v>
      </c>
      <c r="AG339">
        <v>7755</v>
      </c>
      <c r="AH339" s="3">
        <v>498100</v>
      </c>
      <c r="AI339">
        <v>2021</v>
      </c>
      <c r="AK339" t="s">
        <v>116</v>
      </c>
      <c r="AL339" t="s">
        <v>117</v>
      </c>
      <c r="AM339" t="s">
        <v>931</v>
      </c>
      <c r="AN339" t="s">
        <v>932</v>
      </c>
      <c r="AO339" t="s">
        <v>932</v>
      </c>
      <c r="AP339">
        <v>38.98601</v>
      </c>
      <c r="AQ339" t="s">
        <v>1617</v>
      </c>
      <c r="AR339">
        <v>20912</v>
      </c>
      <c r="AS339" t="s">
        <v>1618</v>
      </c>
      <c r="AU339" t="s">
        <v>131</v>
      </c>
      <c r="AV339">
        <v>1</v>
      </c>
      <c r="AW339">
        <v>1</v>
      </c>
      <c r="AX339">
        <v>1620</v>
      </c>
      <c r="AY339">
        <v>7535</v>
      </c>
      <c r="BB339" s="3">
        <v>499900</v>
      </c>
      <c r="BC339" t="s">
        <v>88</v>
      </c>
      <c r="BD339">
        <v>0</v>
      </c>
      <c r="BE339">
        <v>1</v>
      </c>
      <c r="BF339">
        <v>0</v>
      </c>
      <c r="BG339" s="3">
        <v>600030.81222346402</v>
      </c>
      <c r="BH339" s="6">
        <f t="shared" si="20"/>
        <v>100130.81222346402</v>
      </c>
      <c r="BI339" s="6">
        <f t="shared" si="21"/>
        <v>101930.81222346402</v>
      </c>
      <c r="BJ339" s="6">
        <f t="shared" si="22"/>
        <v>30001.540611173201</v>
      </c>
      <c r="BL339" s="3">
        <f t="shared" si="23"/>
        <v>24905</v>
      </c>
    </row>
    <row r="340" spans="1:64" hidden="1" x14ac:dyDescent="0.2">
      <c r="A340">
        <v>816</v>
      </c>
      <c r="B340" t="s">
        <v>55</v>
      </c>
      <c r="C340" t="s">
        <v>615</v>
      </c>
      <c r="D340" t="s">
        <v>59</v>
      </c>
      <c r="E340">
        <v>1950</v>
      </c>
      <c r="F340">
        <v>1</v>
      </c>
      <c r="G340">
        <v>2</v>
      </c>
      <c r="H340">
        <v>2320</v>
      </c>
      <c r="I340">
        <v>2320</v>
      </c>
      <c r="J340">
        <v>1160</v>
      </c>
      <c r="K340" t="s">
        <v>113</v>
      </c>
      <c r="L340">
        <v>810</v>
      </c>
      <c r="M340">
        <v>4</v>
      </c>
      <c r="N340">
        <v>3</v>
      </c>
      <c r="O340" t="s">
        <v>80</v>
      </c>
      <c r="P340" t="s">
        <v>62</v>
      </c>
      <c r="Q340" t="s">
        <v>63</v>
      </c>
      <c r="R340" t="s">
        <v>245</v>
      </c>
      <c r="S340" t="s">
        <v>65</v>
      </c>
      <c r="T340" t="s">
        <v>154</v>
      </c>
      <c r="U340" t="s">
        <v>66</v>
      </c>
      <c r="V340" t="s">
        <v>67</v>
      </c>
      <c r="W340" t="s">
        <v>59</v>
      </c>
      <c r="X340">
        <v>187800</v>
      </c>
      <c r="Y340">
        <v>303600</v>
      </c>
      <c r="Z340">
        <v>5556</v>
      </c>
      <c r="AA340" t="s">
        <v>68</v>
      </c>
      <c r="AB340">
        <v>2021</v>
      </c>
      <c r="AC340" t="s">
        <v>115</v>
      </c>
      <c r="AD340" t="s">
        <v>63</v>
      </c>
      <c r="AE340">
        <v>-76.995890000000003</v>
      </c>
      <c r="AF340">
        <v>14066929</v>
      </c>
      <c r="AG340">
        <v>8150</v>
      </c>
      <c r="AH340" s="3">
        <v>491400</v>
      </c>
      <c r="AI340">
        <v>2021</v>
      </c>
      <c r="AK340" t="s">
        <v>116</v>
      </c>
      <c r="AL340" t="s">
        <v>117</v>
      </c>
      <c r="AM340" t="s">
        <v>931</v>
      </c>
      <c r="AN340" t="s">
        <v>932</v>
      </c>
      <c r="AO340" t="s">
        <v>932</v>
      </c>
      <c r="AP340">
        <v>38.978079999999999</v>
      </c>
      <c r="AQ340" t="s">
        <v>1542</v>
      </c>
      <c r="AR340">
        <v>20912</v>
      </c>
      <c r="AS340" t="s">
        <v>1543</v>
      </c>
      <c r="AT340" t="s">
        <v>59</v>
      </c>
      <c r="AU340" t="s">
        <v>1544</v>
      </c>
      <c r="AV340">
        <v>0</v>
      </c>
      <c r="AW340">
        <v>2</v>
      </c>
      <c r="AX340">
        <v>2320</v>
      </c>
      <c r="AY340">
        <v>5815</v>
      </c>
      <c r="AZ340">
        <v>2021</v>
      </c>
      <c r="BB340" s="3">
        <v>649900</v>
      </c>
      <c r="BC340" t="s">
        <v>123</v>
      </c>
      <c r="BD340">
        <v>0</v>
      </c>
      <c r="BE340">
        <v>1</v>
      </c>
      <c r="BF340">
        <v>0</v>
      </c>
      <c r="BG340" s="3">
        <v>747993.00832441403</v>
      </c>
      <c r="BH340" s="6">
        <f t="shared" si="20"/>
        <v>98093.008324414026</v>
      </c>
      <c r="BI340" s="6">
        <f t="shared" si="21"/>
        <v>256593.00832441403</v>
      </c>
      <c r="BJ340" s="6">
        <f t="shared" si="22"/>
        <v>37399.650416220706</v>
      </c>
      <c r="BL340" s="3">
        <f t="shared" si="23"/>
        <v>24570</v>
      </c>
    </row>
    <row r="341" spans="1:64" hidden="1" x14ac:dyDescent="0.2">
      <c r="A341">
        <v>533</v>
      </c>
      <c r="B341" t="s">
        <v>55</v>
      </c>
      <c r="C341" t="s">
        <v>58</v>
      </c>
      <c r="D341" t="s">
        <v>59</v>
      </c>
      <c r="E341">
        <v>1936</v>
      </c>
      <c r="F341">
        <v>1</v>
      </c>
      <c r="G341">
        <v>4</v>
      </c>
      <c r="H341">
        <v>2208</v>
      </c>
      <c r="I341">
        <v>1924</v>
      </c>
      <c r="J341">
        <v>1392</v>
      </c>
      <c r="K341" t="s">
        <v>60</v>
      </c>
      <c r="L341">
        <v>2934</v>
      </c>
      <c r="M341">
        <v>3</v>
      </c>
      <c r="N341">
        <v>2.5</v>
      </c>
      <c r="O341" t="s">
        <v>80</v>
      </c>
      <c r="P341" t="s">
        <v>62</v>
      </c>
      <c r="Q341" t="s">
        <v>63</v>
      </c>
      <c r="R341" t="s">
        <v>64</v>
      </c>
      <c r="S341" t="s">
        <v>82</v>
      </c>
      <c r="T341" t="s">
        <v>64</v>
      </c>
      <c r="U341" t="s">
        <v>66</v>
      </c>
      <c r="V341" t="s">
        <v>67</v>
      </c>
      <c r="W341" t="s">
        <v>59</v>
      </c>
      <c r="X341">
        <v>330510</v>
      </c>
      <c r="Y341">
        <v>460850</v>
      </c>
      <c r="Z341">
        <v>4353</v>
      </c>
      <c r="AA341" t="s">
        <v>68</v>
      </c>
      <c r="AB341">
        <v>2020</v>
      </c>
      <c r="AD341" t="s">
        <v>63</v>
      </c>
      <c r="AE341">
        <v>-77.059709999999995</v>
      </c>
      <c r="AF341">
        <v>16114002</v>
      </c>
      <c r="AG341">
        <v>6530</v>
      </c>
      <c r="AH341" s="3">
        <v>791360</v>
      </c>
      <c r="AI341">
        <v>2020</v>
      </c>
      <c r="AK341" t="s">
        <v>70</v>
      </c>
      <c r="AL341" t="s">
        <v>71</v>
      </c>
      <c r="AN341" t="s">
        <v>128</v>
      </c>
      <c r="AO341" t="s">
        <v>73</v>
      </c>
      <c r="AP341">
        <v>38.963810000000002</v>
      </c>
      <c r="AQ341" t="s">
        <v>275</v>
      </c>
      <c r="AR341">
        <v>20015</v>
      </c>
      <c r="AS341" t="s">
        <v>1170</v>
      </c>
      <c r="AT341" t="s">
        <v>59</v>
      </c>
      <c r="AU341" t="s">
        <v>1171</v>
      </c>
      <c r="AV341">
        <v>0</v>
      </c>
      <c r="AW341">
        <v>0</v>
      </c>
      <c r="AX341">
        <v>1924</v>
      </c>
      <c r="AY341">
        <v>1214</v>
      </c>
      <c r="BA341" t="s">
        <v>77</v>
      </c>
      <c r="BB341" s="3">
        <v>1050000</v>
      </c>
      <c r="BC341" t="s">
        <v>88</v>
      </c>
      <c r="BD341">
        <v>0</v>
      </c>
      <c r="BE341">
        <v>1</v>
      </c>
      <c r="BF341">
        <v>0</v>
      </c>
      <c r="BG341" s="3">
        <v>1146288.74157634</v>
      </c>
      <c r="BH341" s="6">
        <f t="shared" si="20"/>
        <v>96288.74157634005</v>
      </c>
      <c r="BI341" s="6">
        <f t="shared" si="21"/>
        <v>354928.74157634005</v>
      </c>
      <c r="BJ341" s="6">
        <f t="shared" si="22"/>
        <v>57314.437078817005</v>
      </c>
      <c r="BL341" s="3">
        <f t="shared" si="23"/>
        <v>39568</v>
      </c>
    </row>
    <row r="342" spans="1:64" hidden="1" x14ac:dyDescent="0.2">
      <c r="A342">
        <v>499</v>
      </c>
      <c r="B342" t="s">
        <v>55</v>
      </c>
      <c r="C342" t="s">
        <v>58</v>
      </c>
      <c r="D342" t="s">
        <v>59</v>
      </c>
      <c r="E342">
        <v>1923</v>
      </c>
      <c r="F342">
        <v>1</v>
      </c>
      <c r="G342">
        <v>3</v>
      </c>
      <c r="H342">
        <v>2184</v>
      </c>
      <c r="I342">
        <v>1948</v>
      </c>
      <c r="J342">
        <v>1512</v>
      </c>
      <c r="K342" t="s">
        <v>60</v>
      </c>
      <c r="L342">
        <v>4306</v>
      </c>
      <c r="M342">
        <v>3</v>
      </c>
      <c r="N342">
        <v>2.5</v>
      </c>
      <c r="O342" t="s">
        <v>1126</v>
      </c>
      <c r="P342" t="s">
        <v>62</v>
      </c>
      <c r="Q342" t="s">
        <v>63</v>
      </c>
      <c r="R342" t="s">
        <v>64</v>
      </c>
      <c r="S342" t="s">
        <v>1127</v>
      </c>
      <c r="T342" t="s">
        <v>64</v>
      </c>
      <c r="U342" t="s">
        <v>66</v>
      </c>
      <c r="V342" t="s">
        <v>67</v>
      </c>
      <c r="W342" t="s">
        <v>59</v>
      </c>
      <c r="X342">
        <v>299040</v>
      </c>
      <c r="Y342">
        <v>546150</v>
      </c>
      <c r="Z342">
        <v>4900</v>
      </c>
      <c r="AA342" t="s">
        <v>293</v>
      </c>
      <c r="AB342">
        <v>2020</v>
      </c>
      <c r="AC342" t="s">
        <v>164</v>
      </c>
      <c r="AD342" t="s">
        <v>59</v>
      </c>
      <c r="AE342">
        <v>-77.084469999999996</v>
      </c>
      <c r="AF342">
        <v>16014721</v>
      </c>
      <c r="AG342">
        <v>3199</v>
      </c>
      <c r="AH342" s="3">
        <v>845190</v>
      </c>
      <c r="AI342">
        <v>2020</v>
      </c>
      <c r="AK342" t="s">
        <v>70</v>
      </c>
      <c r="AL342" t="s">
        <v>71</v>
      </c>
      <c r="AN342" t="s">
        <v>209</v>
      </c>
      <c r="AO342" t="s">
        <v>73</v>
      </c>
      <c r="AP342">
        <v>38.95082</v>
      </c>
      <c r="AQ342" t="s">
        <v>1128</v>
      </c>
      <c r="AR342">
        <v>20016</v>
      </c>
      <c r="AS342" t="s">
        <v>1129</v>
      </c>
      <c r="AT342" t="s">
        <v>59</v>
      </c>
      <c r="AU342" t="s">
        <v>131</v>
      </c>
      <c r="AV342">
        <v>1</v>
      </c>
      <c r="AW342">
        <v>1</v>
      </c>
      <c r="AX342">
        <v>1948</v>
      </c>
      <c r="AY342">
        <v>4510</v>
      </c>
      <c r="BA342" t="s">
        <v>77</v>
      </c>
      <c r="BB342" s="3">
        <v>1100000</v>
      </c>
      <c r="BC342" t="s">
        <v>88</v>
      </c>
      <c r="BD342">
        <v>0</v>
      </c>
      <c r="BE342">
        <v>1</v>
      </c>
      <c r="BF342">
        <v>0</v>
      </c>
      <c r="BG342" s="3">
        <v>1194239.0127965501</v>
      </c>
      <c r="BH342" s="6">
        <f t="shared" si="20"/>
        <v>94239.012796550058</v>
      </c>
      <c r="BI342" s="6">
        <f t="shared" si="21"/>
        <v>349049.01279655006</v>
      </c>
      <c r="BJ342" s="6">
        <f t="shared" si="22"/>
        <v>59711.950639827504</v>
      </c>
      <c r="BL342" s="3">
        <f t="shared" si="23"/>
        <v>42259.5</v>
      </c>
    </row>
    <row r="343" spans="1:64" hidden="1" x14ac:dyDescent="0.2">
      <c r="A343">
        <v>754</v>
      </c>
      <c r="B343" t="s">
        <v>54</v>
      </c>
      <c r="C343" t="s">
        <v>58</v>
      </c>
      <c r="D343" t="s">
        <v>59</v>
      </c>
      <c r="E343">
        <v>1925</v>
      </c>
      <c r="F343">
        <v>0</v>
      </c>
      <c r="G343">
        <v>3</v>
      </c>
      <c r="H343">
        <v>1920</v>
      </c>
      <c r="I343">
        <v>1760</v>
      </c>
      <c r="J343">
        <v>1280</v>
      </c>
      <c r="K343" t="s">
        <v>60</v>
      </c>
      <c r="L343">
        <v>514</v>
      </c>
      <c r="M343">
        <v>3</v>
      </c>
      <c r="N343">
        <v>2</v>
      </c>
      <c r="O343" t="s">
        <v>214</v>
      </c>
      <c r="P343" t="s">
        <v>62</v>
      </c>
      <c r="Q343" t="s">
        <v>59</v>
      </c>
      <c r="S343" t="s">
        <v>82</v>
      </c>
      <c r="T343" t="s">
        <v>64</v>
      </c>
      <c r="U343" t="s">
        <v>66</v>
      </c>
      <c r="V343" t="s">
        <v>67</v>
      </c>
      <c r="W343" t="s">
        <v>59</v>
      </c>
      <c r="X343">
        <v>206280</v>
      </c>
      <c r="Y343">
        <v>415360</v>
      </c>
      <c r="Z343">
        <v>2850</v>
      </c>
      <c r="AA343" t="s">
        <v>293</v>
      </c>
      <c r="AB343">
        <v>2020</v>
      </c>
      <c r="AC343" t="s">
        <v>191</v>
      </c>
      <c r="AD343" t="s">
        <v>59</v>
      </c>
      <c r="AE343">
        <v>-77.020240000000001</v>
      </c>
      <c r="AF343">
        <v>16056931</v>
      </c>
      <c r="AG343">
        <v>5053</v>
      </c>
      <c r="AH343" s="3">
        <v>621640</v>
      </c>
      <c r="AI343">
        <v>2020</v>
      </c>
      <c r="AK343" t="s">
        <v>70</v>
      </c>
      <c r="AL343" t="s">
        <v>71</v>
      </c>
      <c r="AN343" t="s">
        <v>1019</v>
      </c>
      <c r="AO343" t="s">
        <v>73</v>
      </c>
      <c r="AP343">
        <v>38.948279999999997</v>
      </c>
      <c r="AQ343" t="s">
        <v>1474</v>
      </c>
      <c r="AR343">
        <v>20011</v>
      </c>
      <c r="AS343" t="s">
        <v>1475</v>
      </c>
      <c r="AU343" t="s">
        <v>1476</v>
      </c>
      <c r="AV343">
        <v>0</v>
      </c>
      <c r="AW343">
        <v>0</v>
      </c>
      <c r="AX343">
        <v>1760</v>
      </c>
      <c r="AY343">
        <v>4747</v>
      </c>
      <c r="BB343" s="3">
        <v>750000</v>
      </c>
      <c r="BC343" t="s">
        <v>123</v>
      </c>
      <c r="BD343">
        <v>1</v>
      </c>
      <c r="BE343">
        <v>0</v>
      </c>
      <c r="BF343">
        <v>0</v>
      </c>
      <c r="BG343" s="3">
        <v>843396.06076332903</v>
      </c>
      <c r="BH343" s="6">
        <f t="shared" si="20"/>
        <v>93396.060763329035</v>
      </c>
      <c r="BI343" s="6">
        <f t="shared" si="21"/>
        <v>221756.06076332903</v>
      </c>
      <c r="BJ343" s="6">
        <f t="shared" si="22"/>
        <v>42169.803038166458</v>
      </c>
      <c r="BL343" s="3">
        <f t="shared" si="23"/>
        <v>31082</v>
      </c>
    </row>
    <row r="344" spans="1:64" hidden="1" x14ac:dyDescent="0.2">
      <c r="A344">
        <v>509</v>
      </c>
      <c r="B344" t="s">
        <v>55</v>
      </c>
      <c r="C344" t="s">
        <v>58</v>
      </c>
      <c r="D344" t="s">
        <v>59</v>
      </c>
      <c r="E344">
        <v>1931</v>
      </c>
      <c r="F344">
        <v>1</v>
      </c>
      <c r="G344">
        <v>4</v>
      </c>
      <c r="H344">
        <v>2300</v>
      </c>
      <c r="I344">
        <v>2300</v>
      </c>
      <c r="J344">
        <v>2300</v>
      </c>
      <c r="K344" t="s">
        <v>60</v>
      </c>
      <c r="L344">
        <v>5335</v>
      </c>
      <c r="M344">
        <v>4</v>
      </c>
      <c r="N344">
        <v>2.5</v>
      </c>
      <c r="O344" t="s">
        <v>1150</v>
      </c>
      <c r="P344" t="s">
        <v>62</v>
      </c>
      <c r="Q344" t="s">
        <v>63</v>
      </c>
      <c r="R344" t="s">
        <v>64</v>
      </c>
      <c r="S344" t="s">
        <v>82</v>
      </c>
      <c r="T344" t="s">
        <v>64</v>
      </c>
      <c r="U344" t="s">
        <v>66</v>
      </c>
      <c r="V344" t="s">
        <v>67</v>
      </c>
      <c r="W344" t="s">
        <v>59</v>
      </c>
      <c r="X344">
        <v>395720</v>
      </c>
      <c r="Y344">
        <v>420350</v>
      </c>
      <c r="Z344">
        <v>4685</v>
      </c>
      <c r="AA344" t="s">
        <v>68</v>
      </c>
      <c r="AB344">
        <v>2020</v>
      </c>
      <c r="AC344" t="s">
        <v>115</v>
      </c>
      <c r="AD344" t="s">
        <v>59</v>
      </c>
      <c r="AE344">
        <v>-77.06644</v>
      </c>
      <c r="AF344">
        <v>16024899</v>
      </c>
      <c r="AG344">
        <v>3041</v>
      </c>
      <c r="AH344" s="3">
        <v>816070</v>
      </c>
      <c r="AI344">
        <v>2020</v>
      </c>
      <c r="AK344" t="s">
        <v>70</v>
      </c>
      <c r="AL344" t="s">
        <v>71</v>
      </c>
      <c r="AN344" t="s">
        <v>128</v>
      </c>
      <c r="AO344" t="s">
        <v>73</v>
      </c>
      <c r="AP344">
        <v>38.960290000000001</v>
      </c>
      <c r="AQ344" t="s">
        <v>1151</v>
      </c>
      <c r="AR344">
        <v>20015</v>
      </c>
      <c r="AS344" t="s">
        <v>1152</v>
      </c>
      <c r="AU344" t="s">
        <v>1153</v>
      </c>
      <c r="AV344">
        <v>2</v>
      </c>
      <c r="AW344">
        <v>2</v>
      </c>
      <c r="AX344">
        <v>1589</v>
      </c>
      <c r="AY344">
        <v>1354</v>
      </c>
      <c r="BA344" t="s">
        <v>77</v>
      </c>
      <c r="BB344" s="3">
        <v>1095000</v>
      </c>
      <c r="BC344" t="s">
        <v>78</v>
      </c>
      <c r="BD344">
        <v>0</v>
      </c>
      <c r="BE344">
        <v>1</v>
      </c>
      <c r="BF344">
        <v>0</v>
      </c>
      <c r="BG344" s="3">
        <v>1188293.2129241801</v>
      </c>
      <c r="BH344" s="6">
        <f t="shared" si="20"/>
        <v>93293.212924180087</v>
      </c>
      <c r="BI344" s="6">
        <f t="shared" si="21"/>
        <v>372223.21292418009</v>
      </c>
      <c r="BJ344" s="6">
        <f t="shared" si="22"/>
        <v>59414.660646209006</v>
      </c>
      <c r="BL344" s="3">
        <f t="shared" si="23"/>
        <v>40803.5</v>
      </c>
    </row>
    <row r="345" spans="1:64" hidden="1" x14ac:dyDescent="0.2">
      <c r="A345">
        <v>310</v>
      </c>
      <c r="B345" t="s">
        <v>55</v>
      </c>
      <c r="C345" t="s">
        <v>58</v>
      </c>
      <c r="D345" t="s">
        <v>59</v>
      </c>
      <c r="E345">
        <v>1985</v>
      </c>
      <c r="F345">
        <v>2</v>
      </c>
      <c r="G345">
        <v>3</v>
      </c>
      <c r="H345">
        <v>3950</v>
      </c>
      <c r="I345">
        <v>3350</v>
      </c>
      <c r="J345">
        <v>2600</v>
      </c>
      <c r="K345" t="s">
        <v>60</v>
      </c>
      <c r="L345">
        <v>3021</v>
      </c>
      <c r="M345">
        <v>3</v>
      </c>
      <c r="N345">
        <v>3.5</v>
      </c>
      <c r="O345" t="s">
        <v>368</v>
      </c>
      <c r="P345" t="s">
        <v>62</v>
      </c>
      <c r="Q345" t="s">
        <v>63</v>
      </c>
      <c r="R345" t="s">
        <v>64</v>
      </c>
      <c r="S345" t="s">
        <v>65</v>
      </c>
      <c r="T345" t="s">
        <v>64</v>
      </c>
      <c r="U345" t="s">
        <v>66</v>
      </c>
      <c r="V345" t="s">
        <v>67</v>
      </c>
      <c r="W345" t="s">
        <v>63</v>
      </c>
      <c r="X345">
        <v>665840</v>
      </c>
      <c r="Y345">
        <v>547580</v>
      </c>
      <c r="Z345">
        <v>7500</v>
      </c>
      <c r="AA345" t="s">
        <v>68</v>
      </c>
      <c r="AB345">
        <v>2020</v>
      </c>
      <c r="AC345" t="s">
        <v>191</v>
      </c>
      <c r="AD345" t="s">
        <v>63</v>
      </c>
      <c r="AE345">
        <v>-77.054479999999998</v>
      </c>
      <c r="AF345">
        <v>16031274</v>
      </c>
      <c r="AG345">
        <v>9878</v>
      </c>
      <c r="AH345" s="3">
        <v>1213420</v>
      </c>
      <c r="AI345">
        <v>2020</v>
      </c>
      <c r="AK345" t="s">
        <v>70</v>
      </c>
      <c r="AL345" t="s">
        <v>71</v>
      </c>
      <c r="AN345" t="s">
        <v>128</v>
      </c>
      <c r="AO345" t="s">
        <v>73</v>
      </c>
      <c r="AP345">
        <v>38.975630000000002</v>
      </c>
      <c r="AQ345" t="s">
        <v>809</v>
      </c>
      <c r="AR345">
        <v>20015</v>
      </c>
      <c r="AS345" t="s">
        <v>810</v>
      </c>
      <c r="AU345" t="s">
        <v>811</v>
      </c>
      <c r="AV345">
        <v>1</v>
      </c>
      <c r="AW345">
        <v>3</v>
      </c>
      <c r="AX345">
        <v>2477</v>
      </c>
      <c r="AY345">
        <v>2211</v>
      </c>
      <c r="BA345" t="s">
        <v>77</v>
      </c>
      <c r="BB345" s="3">
        <v>1410000</v>
      </c>
      <c r="BC345" t="s">
        <v>78</v>
      </c>
      <c r="BD345">
        <v>0</v>
      </c>
      <c r="BE345">
        <v>1</v>
      </c>
      <c r="BF345">
        <v>0</v>
      </c>
      <c r="BG345" s="3">
        <v>1503176.4864553199</v>
      </c>
      <c r="BH345" s="6">
        <f t="shared" si="20"/>
        <v>93176.486455319915</v>
      </c>
      <c r="BI345" s="6">
        <f t="shared" si="21"/>
        <v>289756.48645531991</v>
      </c>
      <c r="BJ345" s="6">
        <f t="shared" si="22"/>
        <v>75158.824322765999</v>
      </c>
      <c r="BL345" s="3">
        <f t="shared" si="23"/>
        <v>60671</v>
      </c>
    </row>
    <row r="346" spans="1:64" hidden="1" x14ac:dyDescent="0.2">
      <c r="A346">
        <v>457</v>
      </c>
      <c r="B346" t="s">
        <v>55</v>
      </c>
      <c r="C346" t="s">
        <v>185</v>
      </c>
      <c r="D346" t="s">
        <v>59</v>
      </c>
      <c r="E346">
        <v>1909</v>
      </c>
      <c r="F346">
        <v>0</v>
      </c>
      <c r="G346">
        <v>4</v>
      </c>
      <c r="H346">
        <v>3252</v>
      </c>
      <c r="I346">
        <v>3105</v>
      </c>
      <c r="J346">
        <v>2345</v>
      </c>
      <c r="K346" t="s">
        <v>60</v>
      </c>
      <c r="L346">
        <v>43</v>
      </c>
      <c r="M346">
        <v>4</v>
      </c>
      <c r="N346">
        <v>3.5</v>
      </c>
      <c r="O346" t="s">
        <v>80</v>
      </c>
      <c r="P346" t="s">
        <v>62</v>
      </c>
      <c r="Q346" t="s">
        <v>63</v>
      </c>
      <c r="R346" t="s">
        <v>64</v>
      </c>
      <c r="S346" t="s">
        <v>65</v>
      </c>
      <c r="T346" t="s">
        <v>64</v>
      </c>
      <c r="U346" t="s">
        <v>66</v>
      </c>
      <c r="V346" t="s">
        <v>67</v>
      </c>
      <c r="W346" t="s">
        <v>59</v>
      </c>
      <c r="X346">
        <v>628700</v>
      </c>
      <c r="Y346">
        <v>474620</v>
      </c>
      <c r="Z346">
        <v>1260</v>
      </c>
      <c r="AB346">
        <v>2020</v>
      </c>
      <c r="AC346" t="s">
        <v>164</v>
      </c>
      <c r="AD346" t="s">
        <v>59</v>
      </c>
      <c r="AE346">
        <v>-77.010689999999997</v>
      </c>
      <c r="AF346">
        <v>16052985</v>
      </c>
      <c r="AG346">
        <v>2415</v>
      </c>
      <c r="AH346" s="3">
        <v>1103320</v>
      </c>
      <c r="AI346">
        <v>2020</v>
      </c>
      <c r="AK346" t="s">
        <v>70</v>
      </c>
      <c r="AL346" t="s">
        <v>71</v>
      </c>
      <c r="AN346" t="s">
        <v>904</v>
      </c>
      <c r="AO346" t="s">
        <v>73</v>
      </c>
      <c r="AP346">
        <v>38.916460000000001</v>
      </c>
      <c r="AQ346" t="s">
        <v>762</v>
      </c>
      <c r="AR346">
        <v>20001</v>
      </c>
      <c r="AS346" t="s">
        <v>1058</v>
      </c>
      <c r="AU346" t="s">
        <v>1059</v>
      </c>
      <c r="AV346">
        <v>2</v>
      </c>
      <c r="AW346">
        <v>2</v>
      </c>
      <c r="AX346">
        <v>3105</v>
      </c>
      <c r="AY346">
        <v>1245</v>
      </c>
      <c r="BA346" t="s">
        <v>77</v>
      </c>
      <c r="BB346" s="3">
        <v>1199000</v>
      </c>
      <c r="BC346" t="s">
        <v>123</v>
      </c>
      <c r="BD346">
        <v>0</v>
      </c>
      <c r="BE346">
        <v>1</v>
      </c>
      <c r="BF346">
        <v>0</v>
      </c>
      <c r="BG346" s="3">
        <v>1292099.5754420699</v>
      </c>
      <c r="BH346" s="6">
        <f t="shared" si="20"/>
        <v>93099.575442069909</v>
      </c>
      <c r="BI346" s="6">
        <f t="shared" si="21"/>
        <v>188779.57544206991</v>
      </c>
      <c r="BJ346" s="6">
        <f t="shared" si="22"/>
        <v>64604.978772103495</v>
      </c>
      <c r="BL346" s="3">
        <f t="shared" si="23"/>
        <v>55166</v>
      </c>
    </row>
    <row r="347" spans="1:64" hidden="1" x14ac:dyDescent="0.2">
      <c r="A347">
        <v>417</v>
      </c>
      <c r="B347" t="s">
        <v>54</v>
      </c>
      <c r="C347" t="s">
        <v>97</v>
      </c>
      <c r="D347" t="s">
        <v>59</v>
      </c>
      <c r="E347">
        <v>1933</v>
      </c>
      <c r="F347">
        <v>0</v>
      </c>
      <c r="G347">
        <v>3</v>
      </c>
      <c r="H347">
        <v>2193</v>
      </c>
      <c r="I347">
        <v>1864</v>
      </c>
      <c r="J347">
        <v>1452</v>
      </c>
      <c r="K347" t="s">
        <v>60</v>
      </c>
      <c r="L347">
        <v>3836</v>
      </c>
      <c r="M347">
        <v>3</v>
      </c>
      <c r="N347">
        <v>3.5</v>
      </c>
      <c r="O347" t="s">
        <v>80</v>
      </c>
      <c r="P347" t="s">
        <v>62</v>
      </c>
      <c r="Q347" t="s">
        <v>63</v>
      </c>
      <c r="R347" t="s">
        <v>64</v>
      </c>
      <c r="S347" t="s">
        <v>82</v>
      </c>
      <c r="T347" t="s">
        <v>64</v>
      </c>
      <c r="U347" t="s">
        <v>186</v>
      </c>
      <c r="V347" t="s">
        <v>67</v>
      </c>
      <c r="W347" t="s">
        <v>59</v>
      </c>
      <c r="Z347">
        <v>1926</v>
      </c>
      <c r="AA347" t="s">
        <v>68</v>
      </c>
      <c r="AC347" t="s">
        <v>191</v>
      </c>
      <c r="AD347" t="s">
        <v>63</v>
      </c>
      <c r="AE347">
        <v>-77.075919999999996</v>
      </c>
      <c r="AF347">
        <v>16005662</v>
      </c>
      <c r="AG347">
        <v>3315</v>
      </c>
      <c r="AH347" s="3">
        <v>871360</v>
      </c>
      <c r="AI347">
        <v>2020</v>
      </c>
      <c r="AK347" t="s">
        <v>70</v>
      </c>
      <c r="AL347" t="s">
        <v>71</v>
      </c>
      <c r="AN347" t="s">
        <v>728</v>
      </c>
      <c r="AO347" t="s">
        <v>73</v>
      </c>
      <c r="AP347">
        <v>38.922359999999998</v>
      </c>
      <c r="AQ347" t="s">
        <v>998</v>
      </c>
      <c r="AR347">
        <v>20007</v>
      </c>
      <c r="AS347" t="s">
        <v>999</v>
      </c>
      <c r="AU347" t="s">
        <v>1000</v>
      </c>
      <c r="AV347">
        <v>0</v>
      </c>
      <c r="AW347">
        <v>2</v>
      </c>
      <c r="AX347">
        <v>1864</v>
      </c>
      <c r="AY347">
        <v>1820</v>
      </c>
      <c r="AZ347">
        <v>2021</v>
      </c>
      <c r="BB347" s="3">
        <v>1235000</v>
      </c>
      <c r="BC347" t="s">
        <v>123</v>
      </c>
      <c r="BD347">
        <v>1</v>
      </c>
      <c r="BE347">
        <v>0</v>
      </c>
      <c r="BF347">
        <v>0</v>
      </c>
      <c r="BG347" s="3">
        <v>1326341.9281957699</v>
      </c>
      <c r="BH347" s="6">
        <f t="shared" si="20"/>
        <v>91341.928195769899</v>
      </c>
      <c r="BI347" s="6">
        <f t="shared" si="21"/>
        <v>454981.9281957699</v>
      </c>
      <c r="BJ347" s="6">
        <f t="shared" si="22"/>
        <v>66317.096409788501</v>
      </c>
      <c r="BL347" s="3">
        <f t="shared" si="23"/>
        <v>43568</v>
      </c>
    </row>
    <row r="348" spans="1:64" hidden="1" x14ac:dyDescent="0.2">
      <c r="A348">
        <v>616</v>
      </c>
      <c r="B348" t="s">
        <v>54</v>
      </c>
      <c r="C348" t="s">
        <v>89</v>
      </c>
      <c r="D348" t="s">
        <v>59</v>
      </c>
      <c r="E348">
        <v>1938</v>
      </c>
      <c r="F348">
        <v>1</v>
      </c>
      <c r="G348">
        <v>3</v>
      </c>
      <c r="H348">
        <v>1940</v>
      </c>
      <c r="I348">
        <v>1618</v>
      </c>
      <c r="J348">
        <v>1200</v>
      </c>
      <c r="K348" t="s">
        <v>60</v>
      </c>
      <c r="L348">
        <v>3627</v>
      </c>
      <c r="M348">
        <v>4</v>
      </c>
      <c r="N348">
        <v>2</v>
      </c>
      <c r="O348" t="s">
        <v>80</v>
      </c>
      <c r="P348" t="s">
        <v>62</v>
      </c>
      <c r="Q348" t="s">
        <v>59</v>
      </c>
      <c r="R348" t="s">
        <v>64</v>
      </c>
      <c r="S348" t="s">
        <v>82</v>
      </c>
      <c r="T348" t="s">
        <v>64</v>
      </c>
      <c r="U348" t="s">
        <v>66</v>
      </c>
      <c r="V348" t="s">
        <v>67</v>
      </c>
      <c r="W348" t="s">
        <v>59</v>
      </c>
      <c r="X348">
        <v>325340</v>
      </c>
      <c r="Y348">
        <v>459670</v>
      </c>
      <c r="Z348">
        <v>1850</v>
      </c>
      <c r="AB348">
        <v>2020</v>
      </c>
      <c r="AC348" t="s">
        <v>191</v>
      </c>
      <c r="AD348" t="s">
        <v>63</v>
      </c>
      <c r="AE348">
        <v>-77.069059999999993</v>
      </c>
      <c r="AF348">
        <v>16023725</v>
      </c>
      <c r="AG348">
        <v>6225</v>
      </c>
      <c r="AH348" s="3">
        <v>785010</v>
      </c>
      <c r="AI348">
        <v>2020</v>
      </c>
      <c r="AK348" t="s">
        <v>70</v>
      </c>
      <c r="AL348" t="s">
        <v>71</v>
      </c>
      <c r="AN348" t="s">
        <v>128</v>
      </c>
      <c r="AO348" t="s">
        <v>73</v>
      </c>
      <c r="AP348">
        <v>38.959229999999998</v>
      </c>
      <c r="AQ348" t="s">
        <v>1280</v>
      </c>
      <c r="AR348">
        <v>20015</v>
      </c>
      <c r="AS348" t="s">
        <v>1281</v>
      </c>
      <c r="AU348" t="s">
        <v>1282</v>
      </c>
      <c r="AV348">
        <v>0</v>
      </c>
      <c r="AW348">
        <v>1</v>
      </c>
      <c r="AX348">
        <v>1618</v>
      </c>
      <c r="AY348">
        <v>1751</v>
      </c>
      <c r="BB348" s="3">
        <v>949000</v>
      </c>
      <c r="BC348" t="s">
        <v>123</v>
      </c>
      <c r="BD348">
        <v>1</v>
      </c>
      <c r="BE348">
        <v>0</v>
      </c>
      <c r="BF348">
        <v>0</v>
      </c>
      <c r="BG348" s="3">
        <v>1034587.09023785</v>
      </c>
      <c r="BH348" s="6">
        <f t="shared" si="20"/>
        <v>85587.090237849974</v>
      </c>
      <c r="BI348" s="6">
        <f t="shared" si="21"/>
        <v>249577.09023784997</v>
      </c>
      <c r="BJ348" s="6">
        <f t="shared" si="22"/>
        <v>51729.354511892503</v>
      </c>
      <c r="BL348" s="3">
        <f t="shared" si="23"/>
        <v>39250.5</v>
      </c>
    </row>
    <row r="349" spans="1:64" hidden="1" x14ac:dyDescent="0.2">
      <c r="A349">
        <v>341</v>
      </c>
      <c r="B349" t="s">
        <v>55</v>
      </c>
      <c r="C349" t="s">
        <v>873</v>
      </c>
      <c r="D349" t="s">
        <v>59</v>
      </c>
      <c r="E349">
        <v>1918</v>
      </c>
      <c r="F349">
        <v>1</v>
      </c>
      <c r="G349">
        <v>3</v>
      </c>
      <c r="H349">
        <v>3403</v>
      </c>
      <c r="I349">
        <v>3403</v>
      </c>
      <c r="J349">
        <v>2963</v>
      </c>
      <c r="K349" t="s">
        <v>113</v>
      </c>
      <c r="L349">
        <v>3710</v>
      </c>
      <c r="M349">
        <v>5</v>
      </c>
      <c r="N349">
        <v>4</v>
      </c>
      <c r="P349" t="s">
        <v>62</v>
      </c>
      <c r="Q349" t="s">
        <v>63</v>
      </c>
      <c r="R349" t="s">
        <v>64</v>
      </c>
      <c r="S349" t="s">
        <v>874</v>
      </c>
      <c r="T349" t="s">
        <v>222</v>
      </c>
      <c r="U349" t="s">
        <v>66</v>
      </c>
      <c r="V349" t="s">
        <v>67</v>
      </c>
      <c r="W349" t="s">
        <v>59</v>
      </c>
      <c r="X349">
        <v>318500</v>
      </c>
      <c r="Y349">
        <v>679800</v>
      </c>
      <c r="Z349">
        <v>6250</v>
      </c>
      <c r="AB349">
        <v>2021</v>
      </c>
      <c r="AC349" t="s">
        <v>115</v>
      </c>
      <c r="AD349" t="s">
        <v>59</v>
      </c>
      <c r="AE349">
        <v>-77.074799999999996</v>
      </c>
      <c r="AF349">
        <v>13867579</v>
      </c>
      <c r="AG349">
        <v>10560</v>
      </c>
      <c r="AH349" s="3">
        <v>980967</v>
      </c>
      <c r="AI349">
        <v>2021</v>
      </c>
      <c r="AK349" t="s">
        <v>116</v>
      </c>
      <c r="AL349" t="s">
        <v>117</v>
      </c>
      <c r="AM349" t="s">
        <v>604</v>
      </c>
      <c r="AN349" t="s">
        <v>875</v>
      </c>
      <c r="AO349" t="s">
        <v>128</v>
      </c>
      <c r="AP349">
        <v>38.982950000000002</v>
      </c>
      <c r="AQ349" t="s">
        <v>843</v>
      </c>
      <c r="AR349">
        <v>20815</v>
      </c>
      <c r="AS349" t="s">
        <v>876</v>
      </c>
      <c r="AU349" t="s">
        <v>877</v>
      </c>
      <c r="AV349">
        <v>0</v>
      </c>
      <c r="AW349">
        <v>3</v>
      </c>
      <c r="AX349">
        <v>2668</v>
      </c>
      <c r="AY349">
        <v>4106</v>
      </c>
      <c r="BB349" s="3">
        <v>1350000</v>
      </c>
      <c r="BC349" t="s">
        <v>123</v>
      </c>
      <c r="BD349">
        <v>0</v>
      </c>
      <c r="BE349">
        <v>1</v>
      </c>
      <c r="BF349">
        <v>0</v>
      </c>
      <c r="BG349" s="3">
        <v>1435340.8214205201</v>
      </c>
      <c r="BH349" s="6">
        <f t="shared" si="20"/>
        <v>85340.821420520078</v>
      </c>
      <c r="BI349" s="6">
        <f t="shared" si="21"/>
        <v>454373.82142052008</v>
      </c>
      <c r="BJ349" s="6">
        <f t="shared" si="22"/>
        <v>71767.041071026004</v>
      </c>
      <c r="BL349" s="3">
        <f t="shared" si="23"/>
        <v>49048.350000000006</v>
      </c>
    </row>
    <row r="350" spans="1:64" hidden="1" x14ac:dyDescent="0.2">
      <c r="A350">
        <v>719</v>
      </c>
      <c r="B350" t="s">
        <v>55</v>
      </c>
      <c r="C350" t="s">
        <v>97</v>
      </c>
      <c r="D350" t="s">
        <v>59</v>
      </c>
      <c r="E350">
        <v>2007</v>
      </c>
      <c r="F350">
        <v>1</v>
      </c>
      <c r="G350">
        <v>3</v>
      </c>
      <c r="H350">
        <v>1944</v>
      </c>
      <c r="I350">
        <v>1844</v>
      </c>
      <c r="J350">
        <v>1296</v>
      </c>
      <c r="K350" t="s">
        <v>60</v>
      </c>
      <c r="L350">
        <v>5932</v>
      </c>
      <c r="M350">
        <v>3</v>
      </c>
      <c r="N350">
        <v>2.5</v>
      </c>
      <c r="O350" t="s">
        <v>80</v>
      </c>
      <c r="P350" t="s">
        <v>62</v>
      </c>
      <c r="Q350" t="s">
        <v>63</v>
      </c>
      <c r="R350" t="s">
        <v>64</v>
      </c>
      <c r="S350" t="s">
        <v>65</v>
      </c>
      <c r="T350" t="s">
        <v>64</v>
      </c>
      <c r="U350" t="s">
        <v>66</v>
      </c>
      <c r="V350" t="s">
        <v>67</v>
      </c>
      <c r="W350" t="s">
        <v>59</v>
      </c>
      <c r="X350">
        <v>267410</v>
      </c>
      <c r="Y350">
        <v>336670</v>
      </c>
      <c r="Z350">
        <v>6039</v>
      </c>
      <c r="AB350">
        <v>2020</v>
      </c>
      <c r="AC350" t="s">
        <v>1418</v>
      </c>
      <c r="AD350" t="s">
        <v>63</v>
      </c>
      <c r="AE350">
        <v>-77.016440000000003</v>
      </c>
      <c r="AF350">
        <v>16058802</v>
      </c>
      <c r="AG350">
        <v>17332</v>
      </c>
      <c r="AH350" s="3">
        <v>604080</v>
      </c>
      <c r="AI350">
        <v>2020</v>
      </c>
      <c r="AK350" t="s">
        <v>70</v>
      </c>
      <c r="AL350" t="s">
        <v>71</v>
      </c>
      <c r="AN350" t="s">
        <v>710</v>
      </c>
      <c r="AO350" t="s">
        <v>73</v>
      </c>
      <c r="AP350">
        <v>38.962319999999998</v>
      </c>
      <c r="AQ350" t="s">
        <v>1419</v>
      </c>
      <c r="AR350">
        <v>20011</v>
      </c>
      <c r="AS350" t="s">
        <v>1420</v>
      </c>
      <c r="AV350">
        <v>0</v>
      </c>
      <c r="AW350">
        <v>0</v>
      </c>
      <c r="AX350">
        <v>1844</v>
      </c>
      <c r="AY350">
        <v>2117</v>
      </c>
      <c r="BA350" t="s">
        <v>77</v>
      </c>
      <c r="BB350" s="3">
        <v>809900</v>
      </c>
      <c r="BC350" t="s">
        <v>1421</v>
      </c>
      <c r="BD350">
        <v>0</v>
      </c>
      <c r="BE350">
        <v>1</v>
      </c>
      <c r="BF350">
        <v>0</v>
      </c>
      <c r="BG350" s="3">
        <v>895196.54561597097</v>
      </c>
      <c r="BH350" s="6">
        <f t="shared" si="20"/>
        <v>85296.545615970972</v>
      </c>
      <c r="BI350" s="6">
        <f t="shared" si="21"/>
        <v>291116.54561597097</v>
      </c>
      <c r="BJ350" s="6">
        <f t="shared" si="22"/>
        <v>44759.827280798549</v>
      </c>
      <c r="BL350" s="3">
        <f t="shared" si="23"/>
        <v>30204</v>
      </c>
    </row>
    <row r="351" spans="1:64" hidden="1" x14ac:dyDescent="0.2">
      <c r="A351">
        <v>318</v>
      </c>
      <c r="B351" t="s">
        <v>54</v>
      </c>
      <c r="C351" t="s">
        <v>185</v>
      </c>
      <c r="D351" t="s">
        <v>59</v>
      </c>
      <c r="E351">
        <v>1905</v>
      </c>
      <c r="F351">
        <v>5</v>
      </c>
      <c r="G351">
        <v>4</v>
      </c>
      <c r="H351">
        <v>3552</v>
      </c>
      <c r="I351">
        <v>3498</v>
      </c>
      <c r="J351">
        <v>2584</v>
      </c>
      <c r="K351" t="s">
        <v>60</v>
      </c>
      <c r="L351">
        <v>2478</v>
      </c>
      <c r="M351">
        <v>6</v>
      </c>
      <c r="N351">
        <v>3.5</v>
      </c>
      <c r="O351" t="s">
        <v>80</v>
      </c>
      <c r="P351" t="s">
        <v>62</v>
      </c>
      <c r="Q351" t="s">
        <v>63</v>
      </c>
      <c r="R351" t="s">
        <v>64</v>
      </c>
      <c r="S351" t="s">
        <v>669</v>
      </c>
      <c r="T351" t="s">
        <v>64</v>
      </c>
      <c r="U351" t="s">
        <v>66</v>
      </c>
      <c r="V351" t="s">
        <v>67</v>
      </c>
      <c r="W351" t="s">
        <v>59</v>
      </c>
      <c r="X351">
        <v>642210</v>
      </c>
      <c r="Y351">
        <v>500110</v>
      </c>
      <c r="Z351">
        <v>1740</v>
      </c>
      <c r="AA351" t="s">
        <v>380</v>
      </c>
      <c r="AB351">
        <v>2020</v>
      </c>
      <c r="AC351" t="s">
        <v>215</v>
      </c>
      <c r="AD351" t="s">
        <v>63</v>
      </c>
      <c r="AE351">
        <v>-77.040409999999994</v>
      </c>
      <c r="AF351">
        <v>16034902</v>
      </c>
      <c r="AG351">
        <v>9408</v>
      </c>
      <c r="AH351" s="3">
        <v>1142320</v>
      </c>
      <c r="AI351">
        <v>2020</v>
      </c>
      <c r="AK351" t="s">
        <v>70</v>
      </c>
      <c r="AL351" t="s">
        <v>71</v>
      </c>
      <c r="AN351" t="s">
        <v>838</v>
      </c>
      <c r="AO351" t="s">
        <v>73</v>
      </c>
      <c r="AP351">
        <v>38.922730000000001</v>
      </c>
      <c r="AQ351" t="s">
        <v>839</v>
      </c>
      <c r="AR351">
        <v>20009</v>
      </c>
      <c r="AS351" t="s">
        <v>840</v>
      </c>
      <c r="AU351" t="s">
        <v>841</v>
      </c>
      <c r="AV351">
        <v>0</v>
      </c>
      <c r="AW351">
        <v>2</v>
      </c>
      <c r="AX351">
        <v>3498</v>
      </c>
      <c r="AY351">
        <v>2705</v>
      </c>
      <c r="BB351" s="3">
        <v>1395000</v>
      </c>
      <c r="BC351" t="s">
        <v>78</v>
      </c>
      <c r="BD351">
        <v>1</v>
      </c>
      <c r="BE351">
        <v>0</v>
      </c>
      <c r="BF351">
        <v>0</v>
      </c>
      <c r="BG351" s="3">
        <v>1479592.86777547</v>
      </c>
      <c r="BH351" s="6">
        <f t="shared" si="20"/>
        <v>84592.867775470018</v>
      </c>
      <c r="BI351" s="6">
        <f t="shared" si="21"/>
        <v>337272.86777547002</v>
      </c>
      <c r="BJ351" s="6">
        <f t="shared" si="22"/>
        <v>73979.643388773504</v>
      </c>
      <c r="BL351" s="3">
        <f t="shared" si="23"/>
        <v>57116</v>
      </c>
    </row>
    <row r="352" spans="1:64" hidden="1" x14ac:dyDescent="0.2">
      <c r="A352">
        <v>313</v>
      </c>
      <c r="B352" t="s">
        <v>54</v>
      </c>
      <c r="C352" t="s">
        <v>185</v>
      </c>
      <c r="D352" t="s">
        <v>59</v>
      </c>
      <c r="E352">
        <v>1900</v>
      </c>
      <c r="F352">
        <v>1</v>
      </c>
      <c r="G352">
        <v>3</v>
      </c>
      <c r="H352">
        <v>3048</v>
      </c>
      <c r="I352">
        <v>3048</v>
      </c>
      <c r="J352">
        <v>1742</v>
      </c>
      <c r="K352" t="s">
        <v>60</v>
      </c>
      <c r="L352">
        <v>1408</v>
      </c>
      <c r="M352">
        <v>4</v>
      </c>
      <c r="N352">
        <v>3.5</v>
      </c>
      <c r="O352" t="s">
        <v>80</v>
      </c>
      <c r="P352" t="s">
        <v>62</v>
      </c>
      <c r="Q352" t="s">
        <v>63</v>
      </c>
      <c r="R352" t="s">
        <v>64</v>
      </c>
      <c r="S352" t="s">
        <v>221</v>
      </c>
      <c r="T352" t="s">
        <v>154</v>
      </c>
      <c r="U352" t="s">
        <v>359</v>
      </c>
      <c r="V352" t="s">
        <v>67</v>
      </c>
      <c r="W352" t="s">
        <v>59</v>
      </c>
      <c r="X352">
        <v>323740</v>
      </c>
      <c r="Y352">
        <v>513140</v>
      </c>
      <c r="Z352">
        <v>1121</v>
      </c>
      <c r="AB352">
        <v>2020</v>
      </c>
      <c r="AC352" t="s">
        <v>819</v>
      </c>
      <c r="AD352" t="s">
        <v>63</v>
      </c>
      <c r="AE352">
        <v>-77.019170000000003</v>
      </c>
      <c r="AF352">
        <v>15980004</v>
      </c>
      <c r="AG352">
        <v>2730</v>
      </c>
      <c r="AH352" s="3">
        <v>836880</v>
      </c>
      <c r="AI352">
        <v>2020</v>
      </c>
      <c r="AK352" t="s">
        <v>70</v>
      </c>
      <c r="AL352" t="s">
        <v>71</v>
      </c>
      <c r="AN352" t="s">
        <v>100</v>
      </c>
      <c r="AO352" t="s">
        <v>73</v>
      </c>
      <c r="AP352">
        <v>38.908909999999999</v>
      </c>
      <c r="AQ352" t="s">
        <v>396</v>
      </c>
      <c r="AR352">
        <v>20001</v>
      </c>
      <c r="AS352" t="s">
        <v>820</v>
      </c>
      <c r="AU352" t="s">
        <v>821</v>
      </c>
      <c r="AV352">
        <v>0</v>
      </c>
      <c r="AW352">
        <v>0</v>
      </c>
      <c r="AX352">
        <v>1742</v>
      </c>
      <c r="AY352">
        <v>2402</v>
      </c>
      <c r="BB352" s="3">
        <v>1399000</v>
      </c>
      <c r="BC352" t="s">
        <v>78</v>
      </c>
      <c r="BD352">
        <v>1</v>
      </c>
      <c r="BE352">
        <v>0</v>
      </c>
      <c r="BF352">
        <v>0</v>
      </c>
      <c r="BG352" s="3">
        <v>1246552.7089958701</v>
      </c>
      <c r="BH352" s="6">
        <f t="shared" si="20"/>
        <v>-152447.29100412992</v>
      </c>
      <c r="BI352" s="6">
        <f t="shared" si="21"/>
        <v>409672.70899587008</v>
      </c>
      <c r="BJ352" s="6">
        <f t="shared" si="22"/>
        <v>62327.63544979351</v>
      </c>
      <c r="BK352" t="s">
        <v>1702</v>
      </c>
      <c r="BL352" s="3">
        <f t="shared" si="23"/>
        <v>41844</v>
      </c>
    </row>
    <row r="353" spans="1:64" hidden="1" x14ac:dyDescent="0.2">
      <c r="A353">
        <v>451</v>
      </c>
      <c r="B353" t="s">
        <v>163</v>
      </c>
      <c r="C353" t="s">
        <v>185</v>
      </c>
      <c r="D353" t="s">
        <v>59</v>
      </c>
      <c r="E353">
        <v>1900</v>
      </c>
      <c r="F353">
        <v>0</v>
      </c>
      <c r="G353">
        <v>3</v>
      </c>
      <c r="H353">
        <v>3976</v>
      </c>
      <c r="I353">
        <v>2690</v>
      </c>
      <c r="J353">
        <v>2690</v>
      </c>
      <c r="K353" t="s">
        <v>60</v>
      </c>
      <c r="L353">
        <v>318</v>
      </c>
      <c r="M353">
        <v>4</v>
      </c>
      <c r="N353">
        <v>3</v>
      </c>
      <c r="O353" t="s">
        <v>80</v>
      </c>
      <c r="P353" t="s">
        <v>62</v>
      </c>
      <c r="Q353" t="s">
        <v>59</v>
      </c>
      <c r="U353" t="s">
        <v>66</v>
      </c>
      <c r="V353" t="s">
        <v>67</v>
      </c>
      <c r="W353" t="s">
        <v>59</v>
      </c>
      <c r="X353">
        <v>222170</v>
      </c>
      <c r="Y353">
        <v>463200</v>
      </c>
      <c r="Z353">
        <v>1390</v>
      </c>
      <c r="AB353">
        <v>2020</v>
      </c>
      <c r="AC353" t="s">
        <v>1041</v>
      </c>
      <c r="AD353" t="s">
        <v>63</v>
      </c>
      <c r="AE353">
        <v>-77.015990000000002</v>
      </c>
      <c r="AF353">
        <v>15981550</v>
      </c>
      <c r="AG353">
        <v>48343</v>
      </c>
      <c r="AH353" s="3">
        <v>685370</v>
      </c>
      <c r="AI353">
        <v>2020</v>
      </c>
      <c r="AK353" t="s">
        <v>70</v>
      </c>
      <c r="AL353" t="s">
        <v>71</v>
      </c>
      <c r="AN353" t="s">
        <v>100</v>
      </c>
      <c r="AO353" t="s">
        <v>73</v>
      </c>
      <c r="AP353">
        <v>38.905439999999999</v>
      </c>
      <c r="AQ353" t="s">
        <v>1042</v>
      </c>
      <c r="AR353">
        <v>20001</v>
      </c>
      <c r="AS353" t="s">
        <v>1043</v>
      </c>
      <c r="AU353" t="s">
        <v>136</v>
      </c>
      <c r="AV353">
        <v>0</v>
      </c>
      <c r="AW353">
        <v>0</v>
      </c>
      <c r="AX353">
        <v>2690</v>
      </c>
      <c r="AY353">
        <v>4638</v>
      </c>
      <c r="BB353" s="3">
        <v>1199900</v>
      </c>
      <c r="BC353" t="s">
        <v>78</v>
      </c>
      <c r="BD353">
        <v>0</v>
      </c>
      <c r="BE353">
        <v>0</v>
      </c>
      <c r="BF353">
        <v>0</v>
      </c>
      <c r="BG353" s="3">
        <v>1284343.4405064499</v>
      </c>
      <c r="BH353" s="6">
        <f t="shared" si="20"/>
        <v>84443.440506449901</v>
      </c>
      <c r="BI353" s="6">
        <f t="shared" si="21"/>
        <v>598973.4405064499</v>
      </c>
      <c r="BJ353" s="6">
        <f t="shared" si="22"/>
        <v>64217.172025322499</v>
      </c>
      <c r="BL353" s="3">
        <f t="shared" si="23"/>
        <v>34268.5</v>
      </c>
    </row>
    <row r="354" spans="1:64" hidden="1" x14ac:dyDescent="0.2">
      <c r="A354">
        <v>712</v>
      </c>
      <c r="B354" t="s">
        <v>54</v>
      </c>
      <c r="C354" t="s">
        <v>89</v>
      </c>
      <c r="D354" t="s">
        <v>59</v>
      </c>
      <c r="E354">
        <v>1926</v>
      </c>
      <c r="F354">
        <v>0</v>
      </c>
      <c r="G354">
        <v>3</v>
      </c>
      <c r="H354">
        <v>1932</v>
      </c>
      <c r="I354">
        <v>1932</v>
      </c>
      <c r="J354">
        <v>1296</v>
      </c>
      <c r="K354" t="s">
        <v>60</v>
      </c>
      <c r="L354">
        <v>4602</v>
      </c>
      <c r="M354">
        <v>3</v>
      </c>
      <c r="N354">
        <v>2.5</v>
      </c>
      <c r="O354" t="s">
        <v>80</v>
      </c>
      <c r="P354" t="s">
        <v>62</v>
      </c>
      <c r="Q354" t="s">
        <v>63</v>
      </c>
      <c r="R354" t="s">
        <v>245</v>
      </c>
      <c r="S354" t="s">
        <v>1406</v>
      </c>
      <c r="T354" t="s">
        <v>64</v>
      </c>
      <c r="U354" t="s">
        <v>66</v>
      </c>
      <c r="V354" t="s">
        <v>67</v>
      </c>
      <c r="W354" t="s">
        <v>59</v>
      </c>
      <c r="X354">
        <v>168420</v>
      </c>
      <c r="Y354">
        <v>369350</v>
      </c>
      <c r="Z354">
        <v>1606</v>
      </c>
      <c r="AB354">
        <v>2020</v>
      </c>
      <c r="AC354" t="s">
        <v>1185</v>
      </c>
      <c r="AD354" t="s">
        <v>63</v>
      </c>
      <c r="AE354">
        <v>-77.017579999999995</v>
      </c>
      <c r="AF354">
        <v>16057857</v>
      </c>
      <c r="AG354">
        <v>3360</v>
      </c>
      <c r="AH354" s="3">
        <v>537770</v>
      </c>
      <c r="AI354">
        <v>2020</v>
      </c>
      <c r="AK354" t="s">
        <v>70</v>
      </c>
      <c r="AL354" t="s">
        <v>71</v>
      </c>
      <c r="AN354" t="s">
        <v>1019</v>
      </c>
      <c r="AO354" t="s">
        <v>73</v>
      </c>
      <c r="AP354">
        <v>38.94659</v>
      </c>
      <c r="AQ354" t="s">
        <v>657</v>
      </c>
      <c r="AR354">
        <v>20011</v>
      </c>
      <c r="AS354" t="s">
        <v>1407</v>
      </c>
      <c r="AU354" t="s">
        <v>935</v>
      </c>
      <c r="AV354">
        <v>0</v>
      </c>
      <c r="AW354">
        <v>2</v>
      </c>
      <c r="AX354">
        <v>1632</v>
      </c>
      <c r="AY354">
        <v>4704</v>
      </c>
      <c r="BB354" s="3">
        <v>825000</v>
      </c>
      <c r="BC354" t="s">
        <v>78</v>
      </c>
      <c r="BD354">
        <v>1</v>
      </c>
      <c r="BE354">
        <v>0</v>
      </c>
      <c r="BF354">
        <v>0</v>
      </c>
      <c r="BG354" s="3">
        <v>909302.01675909699</v>
      </c>
      <c r="BH354" s="6">
        <f t="shared" si="20"/>
        <v>84302.016759096994</v>
      </c>
      <c r="BI354" s="6">
        <f t="shared" si="21"/>
        <v>371532.01675909699</v>
      </c>
      <c r="BJ354" s="6">
        <f t="shared" si="22"/>
        <v>45465.100837954851</v>
      </c>
      <c r="BL354" s="3">
        <f t="shared" si="23"/>
        <v>26888.5</v>
      </c>
    </row>
    <row r="355" spans="1:64" hidden="1" x14ac:dyDescent="0.2">
      <c r="A355">
        <v>276</v>
      </c>
      <c r="B355" t="s">
        <v>55</v>
      </c>
      <c r="C355" t="s">
        <v>137</v>
      </c>
      <c r="D355" t="s">
        <v>59</v>
      </c>
      <c r="E355">
        <v>1950</v>
      </c>
      <c r="F355">
        <v>1</v>
      </c>
      <c r="G355">
        <v>2</v>
      </c>
      <c r="H355">
        <v>3085</v>
      </c>
      <c r="I355">
        <v>3085</v>
      </c>
      <c r="J355">
        <v>2010</v>
      </c>
      <c r="K355" t="s">
        <v>60</v>
      </c>
      <c r="L355">
        <v>4501</v>
      </c>
      <c r="M355">
        <v>4</v>
      </c>
      <c r="N355">
        <v>4.5</v>
      </c>
      <c r="O355" t="s">
        <v>80</v>
      </c>
      <c r="P355" t="s">
        <v>62</v>
      </c>
      <c r="Q355" t="s">
        <v>63</v>
      </c>
      <c r="R355" t="s">
        <v>64</v>
      </c>
      <c r="S355" t="s">
        <v>221</v>
      </c>
      <c r="T355" t="s">
        <v>154</v>
      </c>
      <c r="U355" t="s">
        <v>186</v>
      </c>
      <c r="V355" t="s">
        <v>67</v>
      </c>
      <c r="W355" t="s">
        <v>59</v>
      </c>
      <c r="X355">
        <v>325060</v>
      </c>
      <c r="Y355">
        <v>669650</v>
      </c>
      <c r="Z355">
        <v>5471</v>
      </c>
      <c r="AB355">
        <v>2020</v>
      </c>
      <c r="AC355" t="s">
        <v>138</v>
      </c>
      <c r="AD355" t="s">
        <v>63</v>
      </c>
      <c r="AE355">
        <v>-77.086420000000004</v>
      </c>
      <c r="AF355">
        <v>16007871</v>
      </c>
      <c r="AG355">
        <v>7665</v>
      </c>
      <c r="AH355" s="3">
        <v>994710</v>
      </c>
      <c r="AI355">
        <v>2020</v>
      </c>
      <c r="AK355" t="s">
        <v>70</v>
      </c>
      <c r="AL355" t="s">
        <v>71</v>
      </c>
      <c r="AN355" t="s">
        <v>139</v>
      </c>
      <c r="AO355" t="s">
        <v>73</v>
      </c>
      <c r="AP355">
        <v>38.91142</v>
      </c>
      <c r="AQ355" t="s">
        <v>781</v>
      </c>
      <c r="AR355">
        <v>20007</v>
      </c>
      <c r="AS355" t="s">
        <v>782</v>
      </c>
      <c r="AU355" t="s">
        <v>783</v>
      </c>
      <c r="AV355">
        <v>1</v>
      </c>
      <c r="AW355">
        <v>1</v>
      </c>
      <c r="AX355">
        <v>2195</v>
      </c>
      <c r="AY355">
        <v>2570</v>
      </c>
      <c r="BA355" t="s">
        <v>77</v>
      </c>
      <c r="BB355" s="3">
        <v>1499000</v>
      </c>
      <c r="BC355" t="s">
        <v>88</v>
      </c>
      <c r="BD355">
        <v>0</v>
      </c>
      <c r="BE355">
        <v>1</v>
      </c>
      <c r="BF355">
        <v>0</v>
      </c>
      <c r="BG355" s="3">
        <v>1582778.6866266101</v>
      </c>
      <c r="BH355" s="6">
        <f t="shared" si="20"/>
        <v>83778.686626610113</v>
      </c>
      <c r="BI355" s="6">
        <f t="shared" si="21"/>
        <v>588068.68662661011</v>
      </c>
      <c r="BJ355" s="6">
        <f t="shared" si="22"/>
        <v>79138.934331330514</v>
      </c>
      <c r="BL355" s="3">
        <f t="shared" si="23"/>
        <v>49735.5</v>
      </c>
    </row>
    <row r="356" spans="1:64" hidden="1" x14ac:dyDescent="0.2">
      <c r="A356">
        <v>829</v>
      </c>
      <c r="B356" t="s">
        <v>54</v>
      </c>
      <c r="C356" t="s">
        <v>1379</v>
      </c>
      <c r="D356" t="s">
        <v>59</v>
      </c>
      <c r="E356">
        <v>1931</v>
      </c>
      <c r="F356">
        <v>0</v>
      </c>
      <c r="G356">
        <v>2</v>
      </c>
      <c r="H356">
        <v>1818</v>
      </c>
      <c r="I356">
        <v>1818</v>
      </c>
      <c r="J356">
        <v>1242</v>
      </c>
      <c r="K356" t="s">
        <v>60</v>
      </c>
      <c r="L356">
        <v>5513</v>
      </c>
      <c r="M356">
        <v>4</v>
      </c>
      <c r="N356">
        <v>1.5</v>
      </c>
      <c r="O356" t="s">
        <v>80</v>
      </c>
      <c r="P356" t="s">
        <v>62</v>
      </c>
      <c r="Q356" t="s">
        <v>63</v>
      </c>
      <c r="R356" t="s">
        <v>64</v>
      </c>
      <c r="S356" t="s">
        <v>65</v>
      </c>
      <c r="U356" t="s">
        <v>66</v>
      </c>
      <c r="V356" t="s">
        <v>67</v>
      </c>
      <c r="W356" t="s">
        <v>59</v>
      </c>
      <c r="X356">
        <v>190110</v>
      </c>
      <c r="Y356">
        <v>377660</v>
      </c>
      <c r="Z356">
        <v>1816</v>
      </c>
      <c r="AB356">
        <v>2020</v>
      </c>
      <c r="AC356" t="s">
        <v>727</v>
      </c>
      <c r="AD356" t="s">
        <v>59</v>
      </c>
      <c r="AE356">
        <v>-77.017589999999998</v>
      </c>
      <c r="AF356">
        <v>16059005</v>
      </c>
      <c r="AG356">
        <v>1458</v>
      </c>
      <c r="AH356" s="3">
        <v>567770</v>
      </c>
      <c r="AI356">
        <v>2020</v>
      </c>
      <c r="AK356" t="s">
        <v>70</v>
      </c>
      <c r="AL356" t="s">
        <v>71</v>
      </c>
      <c r="AN356" t="s">
        <v>1019</v>
      </c>
      <c r="AO356" t="s">
        <v>73</v>
      </c>
      <c r="AP356">
        <v>38.956969999999998</v>
      </c>
      <c r="AQ356" t="s">
        <v>657</v>
      </c>
      <c r="AR356">
        <v>20011</v>
      </c>
      <c r="AS356" t="s">
        <v>1561</v>
      </c>
      <c r="AV356">
        <v>1</v>
      </c>
      <c r="AW356">
        <v>1</v>
      </c>
      <c r="AX356">
        <v>1683</v>
      </c>
      <c r="AY356">
        <v>6509</v>
      </c>
      <c r="BA356" t="s">
        <v>77</v>
      </c>
      <c r="BB356" s="3">
        <v>624900</v>
      </c>
      <c r="BC356" t="s">
        <v>78</v>
      </c>
      <c r="BD356">
        <v>1</v>
      </c>
      <c r="BE356">
        <v>0</v>
      </c>
      <c r="BF356">
        <v>0</v>
      </c>
      <c r="BG356" s="3">
        <v>706646.98448961903</v>
      </c>
      <c r="BH356" s="6">
        <f t="shared" si="20"/>
        <v>81746.984489619033</v>
      </c>
      <c r="BI356" s="6">
        <f t="shared" si="21"/>
        <v>138876.98448961903</v>
      </c>
      <c r="BJ356" s="6">
        <f t="shared" si="22"/>
        <v>35332.349224480953</v>
      </c>
      <c r="BL356" s="3">
        <f t="shared" si="23"/>
        <v>28388.5</v>
      </c>
    </row>
    <row r="357" spans="1:64" hidden="1" x14ac:dyDescent="0.2">
      <c r="A357">
        <v>51</v>
      </c>
      <c r="B357" t="s">
        <v>54</v>
      </c>
      <c r="C357" t="s">
        <v>89</v>
      </c>
      <c r="D357" t="s">
        <v>59</v>
      </c>
      <c r="E357">
        <v>1900</v>
      </c>
      <c r="F357">
        <v>1</v>
      </c>
      <c r="G357">
        <v>4</v>
      </c>
      <c r="H357">
        <v>4001</v>
      </c>
      <c r="I357">
        <v>4001</v>
      </c>
      <c r="J357">
        <v>4001</v>
      </c>
      <c r="K357" t="s">
        <v>60</v>
      </c>
      <c r="L357">
        <v>1820</v>
      </c>
      <c r="M357">
        <v>5</v>
      </c>
      <c r="N357">
        <v>5.5</v>
      </c>
      <c r="O357" t="s">
        <v>80</v>
      </c>
      <c r="P357" t="s">
        <v>62</v>
      </c>
      <c r="Q357" t="s">
        <v>63</v>
      </c>
      <c r="R357" t="s">
        <v>154</v>
      </c>
      <c r="S357" t="s">
        <v>65</v>
      </c>
      <c r="T357" t="s">
        <v>154</v>
      </c>
      <c r="U357" t="s">
        <v>66</v>
      </c>
      <c r="V357" t="s">
        <v>67</v>
      </c>
      <c r="W357" t="s">
        <v>59</v>
      </c>
      <c r="X357">
        <v>838570</v>
      </c>
      <c r="Y357">
        <v>568190</v>
      </c>
      <c r="Z357">
        <v>2088</v>
      </c>
      <c r="AB357">
        <v>2016</v>
      </c>
      <c r="AC357" t="s">
        <v>164</v>
      </c>
      <c r="AD357" t="s">
        <v>63</v>
      </c>
      <c r="AE357">
        <v>-77.030019999999993</v>
      </c>
      <c r="AF357">
        <v>15975320</v>
      </c>
      <c r="AG357">
        <v>10393</v>
      </c>
      <c r="AH357" s="3">
        <v>1406760</v>
      </c>
      <c r="AI357">
        <v>2015</v>
      </c>
      <c r="AK357" t="s">
        <v>70</v>
      </c>
      <c r="AL357" t="s">
        <v>71</v>
      </c>
      <c r="AN357" t="s">
        <v>100</v>
      </c>
      <c r="AO357" t="s">
        <v>73</v>
      </c>
      <c r="AP357">
        <v>38.914749999999998</v>
      </c>
      <c r="AQ357" t="s">
        <v>303</v>
      </c>
      <c r="AR357">
        <v>20009</v>
      </c>
      <c r="AS357" t="s">
        <v>304</v>
      </c>
      <c r="AT357" t="s">
        <v>59</v>
      </c>
      <c r="AU357" t="s">
        <v>305</v>
      </c>
      <c r="AV357">
        <v>2</v>
      </c>
      <c r="AW357">
        <v>2</v>
      </c>
      <c r="AX357">
        <v>4001</v>
      </c>
      <c r="BB357" s="3">
        <v>2700000</v>
      </c>
      <c r="BC357" t="s">
        <v>123</v>
      </c>
      <c r="BD357">
        <v>1</v>
      </c>
      <c r="BE357">
        <v>0</v>
      </c>
      <c r="BF357">
        <v>0</v>
      </c>
      <c r="BG357" s="3">
        <v>1827364.48867028</v>
      </c>
      <c r="BH357" s="6">
        <f t="shared" si="20"/>
        <v>-872635.51132972003</v>
      </c>
      <c r="BI357" s="6">
        <f t="shared" si="21"/>
        <v>420604.48867027997</v>
      </c>
      <c r="BJ357" s="6">
        <f t="shared" si="22"/>
        <v>91368.224433513999</v>
      </c>
      <c r="BK357" t="s">
        <v>1702</v>
      </c>
      <c r="BL357" s="3">
        <f t="shared" si="23"/>
        <v>70338</v>
      </c>
    </row>
    <row r="358" spans="1:64" hidden="1" x14ac:dyDescent="0.2">
      <c r="A358">
        <v>159</v>
      </c>
      <c r="B358" t="s">
        <v>55</v>
      </c>
      <c r="C358" t="s">
        <v>58</v>
      </c>
      <c r="D358" t="s">
        <v>59</v>
      </c>
      <c r="E358">
        <v>1923</v>
      </c>
      <c r="F358">
        <v>1</v>
      </c>
      <c r="G358">
        <v>3</v>
      </c>
      <c r="H358">
        <v>4400</v>
      </c>
      <c r="I358">
        <v>4400</v>
      </c>
      <c r="J358">
        <v>2800</v>
      </c>
      <c r="K358" t="s">
        <v>60</v>
      </c>
      <c r="L358">
        <v>3704</v>
      </c>
      <c r="M358">
        <v>6</v>
      </c>
      <c r="N358">
        <v>4</v>
      </c>
      <c r="O358" t="s">
        <v>589</v>
      </c>
      <c r="P358" t="s">
        <v>62</v>
      </c>
      <c r="Q358" t="s">
        <v>63</v>
      </c>
      <c r="R358" t="s">
        <v>245</v>
      </c>
      <c r="S358" t="s">
        <v>590</v>
      </c>
      <c r="T358" t="s">
        <v>173</v>
      </c>
      <c r="U358" t="s">
        <v>66</v>
      </c>
      <c r="V358" t="s">
        <v>67</v>
      </c>
      <c r="W358" t="s">
        <v>59</v>
      </c>
      <c r="X358">
        <v>645220</v>
      </c>
      <c r="Y358">
        <v>654010</v>
      </c>
      <c r="Z358">
        <v>6432</v>
      </c>
      <c r="AA358" t="s">
        <v>380</v>
      </c>
      <c r="AB358">
        <v>2020</v>
      </c>
      <c r="AC358" t="s">
        <v>69</v>
      </c>
      <c r="AD358" t="s">
        <v>63</v>
      </c>
      <c r="AE358">
        <v>-77.072959999999995</v>
      </c>
      <c r="AF358">
        <v>16021286</v>
      </c>
      <c r="AG358">
        <v>5122</v>
      </c>
      <c r="AH358" s="3">
        <v>1299230</v>
      </c>
      <c r="AI358">
        <v>2020</v>
      </c>
      <c r="AK358" t="s">
        <v>70</v>
      </c>
      <c r="AL358" t="s">
        <v>71</v>
      </c>
      <c r="AN358" t="s">
        <v>591</v>
      </c>
      <c r="AO358" t="s">
        <v>73</v>
      </c>
      <c r="AP358">
        <v>38.949480000000001</v>
      </c>
      <c r="AQ358" t="s">
        <v>356</v>
      </c>
      <c r="AR358">
        <v>20016</v>
      </c>
      <c r="AS358" t="s">
        <v>592</v>
      </c>
      <c r="AU358" t="s">
        <v>593</v>
      </c>
      <c r="AV358">
        <v>2</v>
      </c>
      <c r="AW358">
        <v>4</v>
      </c>
      <c r="AX358">
        <v>3523</v>
      </c>
      <c r="AY358">
        <v>1810</v>
      </c>
      <c r="AZ358">
        <v>2002</v>
      </c>
      <c r="BA358" t="s">
        <v>77</v>
      </c>
      <c r="BB358" s="3">
        <v>1890000</v>
      </c>
      <c r="BC358" t="s">
        <v>78</v>
      </c>
      <c r="BD358">
        <v>0</v>
      </c>
      <c r="BE358">
        <v>1</v>
      </c>
      <c r="BF358">
        <v>0</v>
      </c>
      <c r="BG358" s="3">
        <v>1721680.64269927</v>
      </c>
      <c r="BH358" s="6">
        <f t="shared" si="20"/>
        <v>-168319.35730072996</v>
      </c>
      <c r="BI358" s="6">
        <f t="shared" si="21"/>
        <v>422450.64269927004</v>
      </c>
      <c r="BJ358" s="6">
        <f t="shared" si="22"/>
        <v>86084.032134963505</v>
      </c>
      <c r="BK358" t="s">
        <v>1702</v>
      </c>
      <c r="BL358" s="3">
        <f t="shared" si="23"/>
        <v>64961.5</v>
      </c>
    </row>
    <row r="359" spans="1:64" hidden="1" x14ac:dyDescent="0.2">
      <c r="A359">
        <v>426</v>
      </c>
      <c r="B359" t="s">
        <v>55</v>
      </c>
      <c r="C359" t="s">
        <v>373</v>
      </c>
      <c r="D359" t="s">
        <v>59</v>
      </c>
      <c r="E359">
        <v>1936</v>
      </c>
      <c r="F359">
        <v>1</v>
      </c>
      <c r="G359">
        <v>3</v>
      </c>
      <c r="H359">
        <v>3150</v>
      </c>
      <c r="I359">
        <v>2912</v>
      </c>
      <c r="J359">
        <v>2112</v>
      </c>
      <c r="K359" t="s">
        <v>113</v>
      </c>
      <c r="L359">
        <v>3516</v>
      </c>
      <c r="M359">
        <v>3</v>
      </c>
      <c r="N359">
        <v>3.5</v>
      </c>
      <c r="P359" t="s">
        <v>62</v>
      </c>
      <c r="Q359" t="s">
        <v>63</v>
      </c>
      <c r="R359" t="s">
        <v>64</v>
      </c>
      <c r="S359" t="s">
        <v>82</v>
      </c>
      <c r="T359" t="s">
        <v>154</v>
      </c>
      <c r="U359" t="s">
        <v>66</v>
      </c>
      <c r="V359" t="s">
        <v>67</v>
      </c>
      <c r="W359" t="s">
        <v>59</v>
      </c>
      <c r="X359">
        <v>281600</v>
      </c>
      <c r="Y359">
        <v>632800</v>
      </c>
      <c r="Z359">
        <v>5100</v>
      </c>
      <c r="AA359" t="s">
        <v>380</v>
      </c>
      <c r="AB359">
        <v>2021</v>
      </c>
      <c r="AC359" t="s">
        <v>115</v>
      </c>
      <c r="AD359" t="s">
        <v>59</v>
      </c>
      <c r="AE359">
        <v>-77.07047</v>
      </c>
      <c r="AF359">
        <v>13924971</v>
      </c>
      <c r="AG359">
        <v>10104</v>
      </c>
      <c r="AH359" s="3">
        <v>911467</v>
      </c>
      <c r="AI359">
        <v>2021</v>
      </c>
      <c r="AK359" t="s">
        <v>116</v>
      </c>
      <c r="AL359" t="s">
        <v>117</v>
      </c>
      <c r="AM359" t="s">
        <v>1005</v>
      </c>
      <c r="AN359" t="s">
        <v>800</v>
      </c>
      <c r="AO359" t="s">
        <v>128</v>
      </c>
      <c r="AP359">
        <v>38.979390000000002</v>
      </c>
      <c r="AQ359" t="s">
        <v>1006</v>
      </c>
      <c r="AR359">
        <v>20815</v>
      </c>
      <c r="AS359" t="s">
        <v>1007</v>
      </c>
      <c r="AT359" t="s">
        <v>59</v>
      </c>
      <c r="AU359" t="s">
        <v>131</v>
      </c>
      <c r="AV359">
        <v>0</v>
      </c>
      <c r="AW359">
        <v>2</v>
      </c>
      <c r="AX359">
        <v>2912</v>
      </c>
      <c r="AY359">
        <v>3222</v>
      </c>
      <c r="AZ359">
        <v>2021</v>
      </c>
      <c r="BB359" s="3">
        <v>1225000</v>
      </c>
      <c r="BC359" t="s">
        <v>123</v>
      </c>
      <c r="BD359">
        <v>0</v>
      </c>
      <c r="BE359">
        <v>1</v>
      </c>
      <c r="BF359">
        <v>0</v>
      </c>
      <c r="BG359" s="3">
        <v>1303213.62882441</v>
      </c>
      <c r="BH359" s="6">
        <f t="shared" si="20"/>
        <v>78213.628824410029</v>
      </c>
      <c r="BI359" s="6">
        <f t="shared" si="21"/>
        <v>391746.62882441003</v>
      </c>
      <c r="BJ359" s="6">
        <f t="shared" si="22"/>
        <v>65160.681441220506</v>
      </c>
      <c r="BL359" s="3">
        <f t="shared" si="23"/>
        <v>45573.350000000006</v>
      </c>
    </row>
    <row r="360" spans="1:64" hidden="1" x14ac:dyDescent="0.2">
      <c r="A360">
        <v>111</v>
      </c>
      <c r="B360" t="s">
        <v>55</v>
      </c>
      <c r="C360" t="s">
        <v>97</v>
      </c>
      <c r="D360" t="s">
        <v>59</v>
      </c>
      <c r="E360">
        <v>1983</v>
      </c>
      <c r="F360">
        <v>2</v>
      </c>
      <c r="G360">
        <v>3</v>
      </c>
      <c r="H360">
        <v>5910</v>
      </c>
      <c r="I360">
        <v>5103</v>
      </c>
      <c r="J360">
        <v>3940</v>
      </c>
      <c r="K360" t="s">
        <v>60</v>
      </c>
      <c r="L360">
        <v>4711</v>
      </c>
      <c r="M360">
        <v>5</v>
      </c>
      <c r="N360">
        <v>5.5</v>
      </c>
      <c r="O360" t="s">
        <v>80</v>
      </c>
      <c r="P360" t="s">
        <v>62</v>
      </c>
      <c r="Q360" t="s">
        <v>63</v>
      </c>
      <c r="R360" t="s">
        <v>154</v>
      </c>
      <c r="S360" t="s">
        <v>65</v>
      </c>
      <c r="T360" t="s">
        <v>154</v>
      </c>
      <c r="U360" t="s">
        <v>66</v>
      </c>
      <c r="V360" t="s">
        <v>67</v>
      </c>
      <c r="W360" t="s">
        <v>63</v>
      </c>
      <c r="X360">
        <v>736120</v>
      </c>
      <c r="Y360">
        <v>907390</v>
      </c>
      <c r="Z360">
        <v>7514</v>
      </c>
      <c r="AA360" t="s">
        <v>68</v>
      </c>
      <c r="AB360">
        <v>2020</v>
      </c>
      <c r="AC360" t="s">
        <v>492</v>
      </c>
      <c r="AD360" t="s">
        <v>63</v>
      </c>
      <c r="AE360">
        <v>-77.093729999999994</v>
      </c>
      <c r="AF360">
        <v>16130425</v>
      </c>
      <c r="AG360">
        <v>13104</v>
      </c>
      <c r="AH360" s="3">
        <v>1643510</v>
      </c>
      <c r="AI360">
        <v>2020</v>
      </c>
      <c r="AK360" t="s">
        <v>70</v>
      </c>
      <c r="AL360" t="s">
        <v>71</v>
      </c>
      <c r="AN360" t="s">
        <v>72</v>
      </c>
      <c r="AO360" t="s">
        <v>73</v>
      </c>
      <c r="AP360">
        <v>38.921810000000001</v>
      </c>
      <c r="AQ360" t="s">
        <v>493</v>
      </c>
      <c r="AR360">
        <v>20007</v>
      </c>
      <c r="AS360" t="s">
        <v>494</v>
      </c>
      <c r="AT360" t="s">
        <v>59</v>
      </c>
      <c r="AU360" t="s">
        <v>495</v>
      </c>
      <c r="AV360">
        <v>2</v>
      </c>
      <c r="AW360">
        <v>2</v>
      </c>
      <c r="AX360">
        <v>5103</v>
      </c>
      <c r="AY360">
        <v>1065</v>
      </c>
      <c r="BB360" s="3">
        <v>2199000</v>
      </c>
      <c r="BC360" t="s">
        <v>123</v>
      </c>
      <c r="BD360">
        <v>0</v>
      </c>
      <c r="BE360">
        <v>1</v>
      </c>
      <c r="BF360">
        <v>0</v>
      </c>
      <c r="BG360" s="3">
        <v>2276853.78410431</v>
      </c>
      <c r="BH360" s="6">
        <f t="shared" si="20"/>
        <v>77853.784104309976</v>
      </c>
      <c r="BI360" s="6">
        <f t="shared" si="21"/>
        <v>633343.78410430998</v>
      </c>
      <c r="BJ360" s="6">
        <f t="shared" si="22"/>
        <v>113842.6892052155</v>
      </c>
      <c r="BL360" s="3">
        <f t="shared" si="23"/>
        <v>82175.5</v>
      </c>
    </row>
    <row r="361" spans="1:64" hidden="1" x14ac:dyDescent="0.2">
      <c r="A361">
        <v>792</v>
      </c>
      <c r="B361" t="s">
        <v>55</v>
      </c>
      <c r="C361" t="s">
        <v>79</v>
      </c>
      <c r="D361" t="s">
        <v>59</v>
      </c>
      <c r="E361">
        <v>1910</v>
      </c>
      <c r="F361">
        <v>0</v>
      </c>
      <c r="G361">
        <v>2</v>
      </c>
      <c r="H361">
        <v>2649</v>
      </c>
      <c r="I361">
        <v>1788</v>
      </c>
      <c r="J361">
        <v>1788</v>
      </c>
      <c r="K361" t="s">
        <v>60</v>
      </c>
      <c r="L361">
        <v>1238</v>
      </c>
      <c r="M361">
        <v>5</v>
      </c>
      <c r="N361">
        <v>2</v>
      </c>
      <c r="O361" t="s">
        <v>1518</v>
      </c>
      <c r="P361" t="s">
        <v>62</v>
      </c>
      <c r="Q361" t="s">
        <v>59</v>
      </c>
      <c r="R361" t="s">
        <v>64</v>
      </c>
      <c r="S361" t="s">
        <v>65</v>
      </c>
      <c r="T361" t="s">
        <v>64</v>
      </c>
      <c r="U361" t="s">
        <v>66</v>
      </c>
      <c r="V361" t="s">
        <v>67</v>
      </c>
      <c r="W361" t="s">
        <v>59</v>
      </c>
      <c r="X361">
        <v>285030</v>
      </c>
      <c r="Y361">
        <v>373050</v>
      </c>
      <c r="Z361">
        <v>7500</v>
      </c>
      <c r="AB361">
        <v>2020</v>
      </c>
      <c r="AD361" t="s">
        <v>63</v>
      </c>
      <c r="AE361">
        <v>-76.989760000000004</v>
      </c>
      <c r="AF361">
        <v>16070804</v>
      </c>
      <c r="AG361">
        <v>5381</v>
      </c>
      <c r="AH361" s="3">
        <v>658080</v>
      </c>
      <c r="AI361">
        <v>2020</v>
      </c>
      <c r="AK361" t="s">
        <v>70</v>
      </c>
      <c r="AL361" t="s">
        <v>71</v>
      </c>
      <c r="AN361" t="s">
        <v>910</v>
      </c>
      <c r="AO361" t="s">
        <v>73</v>
      </c>
      <c r="AP361">
        <v>38.932780000000001</v>
      </c>
      <c r="AQ361" t="s">
        <v>806</v>
      </c>
      <c r="AR361">
        <v>20017</v>
      </c>
      <c r="AS361" t="s">
        <v>1519</v>
      </c>
      <c r="AT361" t="s">
        <v>59</v>
      </c>
      <c r="AU361" t="s">
        <v>136</v>
      </c>
      <c r="AV361">
        <v>0</v>
      </c>
      <c r="AW361">
        <v>0</v>
      </c>
      <c r="AX361">
        <v>1788</v>
      </c>
      <c r="AY361">
        <v>2507</v>
      </c>
      <c r="BA361" t="s">
        <v>913</v>
      </c>
      <c r="BB361" s="3">
        <v>695000</v>
      </c>
      <c r="BC361" t="s">
        <v>88</v>
      </c>
      <c r="BD361">
        <v>0</v>
      </c>
      <c r="BE361">
        <v>1</v>
      </c>
      <c r="BF361">
        <v>0</v>
      </c>
      <c r="BG361" s="3">
        <v>771805.68110832502</v>
      </c>
      <c r="BH361" s="6">
        <f t="shared" si="20"/>
        <v>76805.681108325021</v>
      </c>
      <c r="BI361" s="6">
        <f t="shared" si="21"/>
        <v>113725.68110832502</v>
      </c>
      <c r="BJ361" s="6">
        <f t="shared" si="22"/>
        <v>38590.284055416254</v>
      </c>
      <c r="BL361" s="3">
        <f t="shared" si="23"/>
        <v>32904</v>
      </c>
    </row>
    <row r="362" spans="1:64" hidden="1" x14ac:dyDescent="0.2">
      <c r="A362">
        <v>662</v>
      </c>
      <c r="B362" t="s">
        <v>55</v>
      </c>
      <c r="C362" t="s">
        <v>873</v>
      </c>
      <c r="D362" t="s">
        <v>59</v>
      </c>
      <c r="E362">
        <v>1937</v>
      </c>
      <c r="F362">
        <v>0</v>
      </c>
      <c r="G362">
        <v>2</v>
      </c>
      <c r="H362">
        <v>2100</v>
      </c>
      <c r="I362">
        <v>2100</v>
      </c>
      <c r="J362">
        <v>2100</v>
      </c>
      <c r="K362" t="s">
        <v>113</v>
      </c>
      <c r="L362">
        <v>4852</v>
      </c>
      <c r="M362">
        <v>3</v>
      </c>
      <c r="N362">
        <v>2</v>
      </c>
      <c r="O362" t="s">
        <v>158</v>
      </c>
      <c r="P362" t="s">
        <v>62</v>
      </c>
      <c r="Q362" t="s">
        <v>63</v>
      </c>
      <c r="R362" t="s">
        <v>64</v>
      </c>
      <c r="S362" t="s">
        <v>133</v>
      </c>
      <c r="T362" t="s">
        <v>64</v>
      </c>
      <c r="U362" t="s">
        <v>66</v>
      </c>
      <c r="V362" t="s">
        <v>67</v>
      </c>
      <c r="W362" t="s">
        <v>59</v>
      </c>
      <c r="X362">
        <v>157310</v>
      </c>
      <c r="Y362">
        <v>404000</v>
      </c>
      <c r="Z362">
        <v>4000</v>
      </c>
      <c r="AB362">
        <v>2010</v>
      </c>
      <c r="AC362" t="s">
        <v>115</v>
      </c>
      <c r="AD362" t="s">
        <v>59</v>
      </c>
      <c r="AE362">
        <v>-77.096519999999998</v>
      </c>
      <c r="AF362">
        <v>13864908</v>
      </c>
      <c r="AG362">
        <v>6186</v>
      </c>
      <c r="AH362" s="3">
        <v>561310</v>
      </c>
      <c r="AI362">
        <v>2010</v>
      </c>
      <c r="AK362" t="s">
        <v>116</v>
      </c>
      <c r="AL362" t="s">
        <v>117</v>
      </c>
      <c r="AN362" t="s">
        <v>1347</v>
      </c>
      <c r="AO362" t="s">
        <v>119</v>
      </c>
      <c r="AP362">
        <v>38.95364</v>
      </c>
      <c r="AQ362" t="s">
        <v>1348</v>
      </c>
      <c r="AR362">
        <v>20816</v>
      </c>
      <c r="AS362" t="s">
        <v>1349</v>
      </c>
      <c r="AV362">
        <v>0</v>
      </c>
      <c r="AW362">
        <v>0</v>
      </c>
      <c r="AX362">
        <v>2100</v>
      </c>
      <c r="BB362" s="3">
        <v>899000</v>
      </c>
      <c r="BC362" t="s">
        <v>88</v>
      </c>
      <c r="BD362">
        <v>0</v>
      </c>
      <c r="BE362">
        <v>1</v>
      </c>
      <c r="BF362">
        <v>0</v>
      </c>
      <c r="BG362" s="3">
        <v>974747.81741359795</v>
      </c>
      <c r="BH362" s="6">
        <f t="shared" si="20"/>
        <v>75747.81741359795</v>
      </c>
      <c r="BI362" s="6">
        <f t="shared" si="21"/>
        <v>413437.81741359795</v>
      </c>
      <c r="BJ362" s="6">
        <f t="shared" si="22"/>
        <v>48737.390870679897</v>
      </c>
      <c r="BL362" s="3">
        <f t="shared" si="23"/>
        <v>28065.5</v>
      </c>
    </row>
    <row r="363" spans="1:64" hidden="1" x14ac:dyDescent="0.2">
      <c r="A363">
        <v>891</v>
      </c>
      <c r="B363" t="s">
        <v>55</v>
      </c>
      <c r="C363" t="s">
        <v>615</v>
      </c>
      <c r="D363" t="s">
        <v>59</v>
      </c>
      <c r="E363">
        <v>1951</v>
      </c>
      <c r="F363">
        <v>1</v>
      </c>
      <c r="G363">
        <v>1</v>
      </c>
      <c r="H363">
        <v>922</v>
      </c>
      <c r="I363">
        <v>922</v>
      </c>
      <c r="J363">
        <v>922</v>
      </c>
      <c r="K363" t="s">
        <v>113</v>
      </c>
      <c r="L363">
        <v>716</v>
      </c>
      <c r="M363">
        <v>4</v>
      </c>
      <c r="N363">
        <v>2</v>
      </c>
      <c r="O363" t="s">
        <v>80</v>
      </c>
      <c r="P363" t="s">
        <v>62</v>
      </c>
      <c r="Q363" t="s">
        <v>63</v>
      </c>
      <c r="R363" t="s">
        <v>64</v>
      </c>
      <c r="S363" t="s">
        <v>65</v>
      </c>
      <c r="T363" t="s">
        <v>64</v>
      </c>
      <c r="U363" t="s">
        <v>66</v>
      </c>
      <c r="V363" t="s">
        <v>67</v>
      </c>
      <c r="W363" t="s">
        <v>59</v>
      </c>
      <c r="X363">
        <v>169100</v>
      </c>
      <c r="Y363">
        <v>100100</v>
      </c>
      <c r="Z363">
        <v>5871</v>
      </c>
      <c r="AB363">
        <v>2021</v>
      </c>
      <c r="AC363" t="s">
        <v>1576</v>
      </c>
      <c r="AD363" t="s">
        <v>59</v>
      </c>
      <c r="AE363">
        <v>-76.996949999999998</v>
      </c>
      <c r="AF363">
        <v>14615445</v>
      </c>
      <c r="AG363">
        <v>4243</v>
      </c>
      <c r="AH363" s="3">
        <v>269200</v>
      </c>
      <c r="AI363">
        <v>2021</v>
      </c>
      <c r="AK363" t="s">
        <v>1577</v>
      </c>
      <c r="AL363" t="s">
        <v>1578</v>
      </c>
      <c r="AN363" t="s">
        <v>1579</v>
      </c>
      <c r="AO363" t="s">
        <v>1580</v>
      </c>
      <c r="AP363">
        <v>38.965510000000002</v>
      </c>
      <c r="AQ363" t="s">
        <v>889</v>
      </c>
      <c r="AR363">
        <v>20783</v>
      </c>
      <c r="AS363" t="s">
        <v>1647</v>
      </c>
      <c r="AU363" t="s">
        <v>372</v>
      </c>
      <c r="AV363">
        <v>0</v>
      </c>
      <c r="AW363">
        <v>0</v>
      </c>
      <c r="AX363">
        <v>922</v>
      </c>
      <c r="AY363">
        <v>3238</v>
      </c>
      <c r="BB363" s="3">
        <v>345000</v>
      </c>
      <c r="BC363" t="s">
        <v>123</v>
      </c>
      <c r="BD363">
        <v>0</v>
      </c>
      <c r="BE363">
        <v>1</v>
      </c>
      <c r="BF363">
        <v>0</v>
      </c>
      <c r="BG363" s="3">
        <v>420668.68833592499</v>
      </c>
      <c r="BH363" s="6">
        <f t="shared" si="20"/>
        <v>75668.688335924991</v>
      </c>
      <c r="BI363" s="6">
        <f t="shared" si="21"/>
        <v>151468.68833592499</v>
      </c>
      <c r="BJ363" s="6">
        <f t="shared" si="22"/>
        <v>21033.434416796252</v>
      </c>
      <c r="BL363" s="3">
        <f t="shared" si="23"/>
        <v>13460</v>
      </c>
    </row>
    <row r="364" spans="1:64" hidden="1" x14ac:dyDescent="0.2">
      <c r="A364">
        <v>730</v>
      </c>
      <c r="B364" t="s">
        <v>54</v>
      </c>
      <c r="C364" t="s">
        <v>58</v>
      </c>
      <c r="D364" t="s">
        <v>59</v>
      </c>
      <c r="E364">
        <v>1911</v>
      </c>
      <c r="F364">
        <v>0</v>
      </c>
      <c r="G364">
        <v>3</v>
      </c>
      <c r="H364">
        <v>1890</v>
      </c>
      <c r="I364">
        <v>1865</v>
      </c>
      <c r="J364">
        <v>1275</v>
      </c>
      <c r="K364" t="s">
        <v>60</v>
      </c>
      <c r="L364">
        <v>3663</v>
      </c>
      <c r="M364">
        <v>3</v>
      </c>
      <c r="N364">
        <v>2</v>
      </c>
      <c r="O364" t="s">
        <v>1428</v>
      </c>
      <c r="P364" t="s">
        <v>62</v>
      </c>
      <c r="Q364" t="s">
        <v>63</v>
      </c>
      <c r="R364" t="s">
        <v>154</v>
      </c>
      <c r="S364" t="s">
        <v>65</v>
      </c>
      <c r="T364" t="s">
        <v>154</v>
      </c>
      <c r="U364" t="s">
        <v>66</v>
      </c>
      <c r="V364" t="s">
        <v>67</v>
      </c>
      <c r="W364" t="s">
        <v>59</v>
      </c>
      <c r="X364">
        <v>349950</v>
      </c>
      <c r="Y364">
        <v>420070</v>
      </c>
      <c r="Z364">
        <v>1216</v>
      </c>
      <c r="AA364" t="s">
        <v>68</v>
      </c>
      <c r="AB364">
        <v>2020</v>
      </c>
      <c r="AC364" t="s">
        <v>471</v>
      </c>
      <c r="AD364" t="s">
        <v>63</v>
      </c>
      <c r="AE364">
        <v>-77.029520000000005</v>
      </c>
      <c r="AF364">
        <v>16043704</v>
      </c>
      <c r="AG364">
        <v>5772</v>
      </c>
      <c r="AH364" s="3">
        <v>770020</v>
      </c>
      <c r="AI364">
        <v>2020</v>
      </c>
      <c r="AK364" t="s">
        <v>70</v>
      </c>
      <c r="AL364" t="s">
        <v>71</v>
      </c>
      <c r="AN364" t="s">
        <v>534</v>
      </c>
      <c r="AO364" t="s">
        <v>73</v>
      </c>
      <c r="AP364">
        <v>38.936039999999998</v>
      </c>
      <c r="AQ364" t="s">
        <v>303</v>
      </c>
      <c r="AR364">
        <v>20010</v>
      </c>
      <c r="AS364" t="s">
        <v>1435</v>
      </c>
      <c r="AU364" t="s">
        <v>131</v>
      </c>
      <c r="AV364">
        <v>0</v>
      </c>
      <c r="AW364">
        <v>0</v>
      </c>
      <c r="AX364">
        <v>1865</v>
      </c>
      <c r="AY364">
        <v>1408</v>
      </c>
      <c r="BB364" s="3">
        <v>799000</v>
      </c>
      <c r="BC364" t="s">
        <v>78</v>
      </c>
      <c r="BD364">
        <v>1</v>
      </c>
      <c r="BE364">
        <v>0</v>
      </c>
      <c r="BF364">
        <v>0</v>
      </c>
      <c r="BG364" s="3">
        <v>874665.43576931895</v>
      </c>
      <c r="BH364" s="6">
        <f t="shared" si="20"/>
        <v>75665.435769318952</v>
      </c>
      <c r="BI364" s="6">
        <f t="shared" si="21"/>
        <v>104645.43576931895</v>
      </c>
      <c r="BJ364" s="6">
        <f t="shared" si="22"/>
        <v>43733.271788465951</v>
      </c>
      <c r="BL364" s="3">
        <f t="shared" si="23"/>
        <v>38501</v>
      </c>
    </row>
    <row r="365" spans="1:64" hidden="1" x14ac:dyDescent="0.2">
      <c r="A365">
        <v>849</v>
      </c>
      <c r="B365" t="s">
        <v>55</v>
      </c>
      <c r="C365" t="s">
        <v>1031</v>
      </c>
      <c r="D365" t="s">
        <v>59</v>
      </c>
      <c r="E365">
        <v>1957</v>
      </c>
      <c r="F365">
        <v>0</v>
      </c>
      <c r="G365">
        <v>2</v>
      </c>
      <c r="H365">
        <v>1932</v>
      </c>
      <c r="I365">
        <v>1666</v>
      </c>
      <c r="J365">
        <v>966</v>
      </c>
      <c r="K365" t="s">
        <v>113</v>
      </c>
      <c r="L365">
        <v>6413</v>
      </c>
      <c r="M365">
        <v>4</v>
      </c>
      <c r="N365">
        <v>2.5</v>
      </c>
      <c r="P365" t="s">
        <v>62</v>
      </c>
      <c r="Q365" t="s">
        <v>63</v>
      </c>
      <c r="R365" t="s">
        <v>64</v>
      </c>
      <c r="S365" t="s">
        <v>65</v>
      </c>
      <c r="T365" t="s">
        <v>64</v>
      </c>
      <c r="U365" t="s">
        <v>66</v>
      </c>
      <c r="V365" t="s">
        <v>67</v>
      </c>
      <c r="W365" t="s">
        <v>59</v>
      </c>
      <c r="X365">
        <v>190100</v>
      </c>
      <c r="Y365">
        <v>309200</v>
      </c>
      <c r="Z365">
        <v>6427</v>
      </c>
      <c r="AB365">
        <v>2021</v>
      </c>
      <c r="AC365" t="s">
        <v>115</v>
      </c>
      <c r="AD365" t="s">
        <v>63</v>
      </c>
      <c r="AE365">
        <v>-77.003240000000005</v>
      </c>
      <c r="AF365">
        <v>14068549</v>
      </c>
      <c r="AG365">
        <v>8207</v>
      </c>
      <c r="AH365" s="3">
        <v>499300</v>
      </c>
      <c r="AI365">
        <v>2021</v>
      </c>
      <c r="AK365" t="s">
        <v>116</v>
      </c>
      <c r="AL365" t="s">
        <v>117</v>
      </c>
      <c r="AM365" t="s">
        <v>931</v>
      </c>
      <c r="AN365" t="s">
        <v>932</v>
      </c>
      <c r="AO365" t="s">
        <v>932</v>
      </c>
      <c r="AP365">
        <v>38.967979999999997</v>
      </c>
      <c r="AQ365" t="s">
        <v>1589</v>
      </c>
      <c r="AR365">
        <v>20912</v>
      </c>
      <c r="AS365" t="s">
        <v>1590</v>
      </c>
      <c r="AT365" t="s">
        <v>59</v>
      </c>
      <c r="AU365" t="s">
        <v>1591</v>
      </c>
      <c r="AV365">
        <v>0</v>
      </c>
      <c r="AW365">
        <v>2</v>
      </c>
      <c r="AX365">
        <v>1666</v>
      </c>
      <c r="AY365">
        <v>4705</v>
      </c>
      <c r="BB365" s="3">
        <v>575000</v>
      </c>
      <c r="BC365" t="s">
        <v>88</v>
      </c>
      <c r="BD365">
        <v>0</v>
      </c>
      <c r="BE365">
        <v>1</v>
      </c>
      <c r="BF365">
        <v>0</v>
      </c>
      <c r="BG365" s="3">
        <v>649700.05244457698</v>
      </c>
      <c r="BH365" s="6">
        <f t="shared" si="20"/>
        <v>74700.052444576984</v>
      </c>
      <c r="BI365" s="6">
        <f t="shared" si="21"/>
        <v>150400.05244457698</v>
      </c>
      <c r="BJ365" s="6">
        <f t="shared" si="22"/>
        <v>32485.002622228851</v>
      </c>
      <c r="BL365" s="3">
        <f t="shared" si="23"/>
        <v>24965</v>
      </c>
    </row>
    <row r="366" spans="1:64" hidden="1" x14ac:dyDescent="0.2">
      <c r="A366">
        <v>582</v>
      </c>
      <c r="B366" t="s">
        <v>54</v>
      </c>
      <c r="C366" t="s">
        <v>89</v>
      </c>
      <c r="D366" t="s">
        <v>59</v>
      </c>
      <c r="E366">
        <v>1917</v>
      </c>
      <c r="F366">
        <v>0</v>
      </c>
      <c r="G366">
        <v>3</v>
      </c>
      <c r="H366">
        <v>2424</v>
      </c>
      <c r="I366">
        <v>2306</v>
      </c>
      <c r="J366">
        <v>1616</v>
      </c>
      <c r="K366" t="s">
        <v>60</v>
      </c>
      <c r="L366">
        <v>918</v>
      </c>
      <c r="M366">
        <v>4</v>
      </c>
      <c r="N366">
        <v>3.5</v>
      </c>
      <c r="O366" t="s">
        <v>80</v>
      </c>
      <c r="P366" t="s">
        <v>62</v>
      </c>
      <c r="Q366" t="s">
        <v>63</v>
      </c>
      <c r="R366" t="s">
        <v>154</v>
      </c>
      <c r="S366" t="s">
        <v>221</v>
      </c>
      <c r="T366" t="s">
        <v>154</v>
      </c>
      <c r="U366" t="s">
        <v>66</v>
      </c>
      <c r="V366" t="s">
        <v>67</v>
      </c>
      <c r="W366" t="s">
        <v>59</v>
      </c>
      <c r="X366">
        <v>437760</v>
      </c>
      <c r="Y366">
        <v>484740</v>
      </c>
      <c r="Z366">
        <v>1617</v>
      </c>
      <c r="AB366">
        <v>2020</v>
      </c>
      <c r="AC366" t="s">
        <v>164</v>
      </c>
      <c r="AD366" t="s">
        <v>63</v>
      </c>
      <c r="AE366">
        <v>-76.995239999999995</v>
      </c>
      <c r="AF366">
        <v>15990288</v>
      </c>
      <c r="AG366">
        <v>7502</v>
      </c>
      <c r="AH366" s="3">
        <v>922500</v>
      </c>
      <c r="AI366">
        <v>2020</v>
      </c>
      <c r="AK366" t="s">
        <v>70</v>
      </c>
      <c r="AL366" t="s">
        <v>71</v>
      </c>
      <c r="AN366" t="s">
        <v>392</v>
      </c>
      <c r="AO366" t="s">
        <v>73</v>
      </c>
      <c r="AP366">
        <v>38.901910000000001</v>
      </c>
      <c r="AQ366" t="s">
        <v>1020</v>
      </c>
      <c r="AR366">
        <v>20002</v>
      </c>
      <c r="AS366" t="s">
        <v>1237</v>
      </c>
      <c r="AU366" t="s">
        <v>1238</v>
      </c>
      <c r="AV366">
        <v>0</v>
      </c>
      <c r="AW366">
        <v>1</v>
      </c>
      <c r="AX366">
        <v>2306</v>
      </c>
      <c r="AY366">
        <v>3619</v>
      </c>
      <c r="BB366" s="3">
        <v>979000</v>
      </c>
      <c r="BC366" t="s">
        <v>78</v>
      </c>
      <c r="BD366">
        <v>1</v>
      </c>
      <c r="BE366">
        <v>0</v>
      </c>
      <c r="BF366">
        <v>0</v>
      </c>
      <c r="BG366" s="3">
        <v>1052818.2002547299</v>
      </c>
      <c r="BH366" s="6">
        <f t="shared" si="20"/>
        <v>73818.200254729949</v>
      </c>
      <c r="BI366" s="6">
        <f t="shared" si="21"/>
        <v>130318.20025472995</v>
      </c>
      <c r="BJ366" s="6">
        <f t="shared" si="22"/>
        <v>52640.910012736502</v>
      </c>
      <c r="BL366" s="3">
        <f t="shared" si="23"/>
        <v>46125</v>
      </c>
    </row>
    <row r="367" spans="1:64" hidden="1" x14ac:dyDescent="0.2">
      <c r="A367">
        <v>536</v>
      </c>
      <c r="B367" t="s">
        <v>55</v>
      </c>
      <c r="C367" t="s">
        <v>1177</v>
      </c>
      <c r="D367" t="s">
        <v>59</v>
      </c>
      <c r="E367">
        <v>1952</v>
      </c>
      <c r="F367">
        <v>1</v>
      </c>
      <c r="G367">
        <v>2</v>
      </c>
      <c r="H367">
        <v>2800</v>
      </c>
      <c r="I367">
        <v>2800</v>
      </c>
      <c r="J367">
        <v>2000</v>
      </c>
      <c r="K367" t="s">
        <v>60</v>
      </c>
      <c r="L367">
        <v>1430</v>
      </c>
      <c r="M367">
        <v>5</v>
      </c>
      <c r="N367">
        <v>3</v>
      </c>
      <c r="O367" t="s">
        <v>908</v>
      </c>
      <c r="P367" t="s">
        <v>62</v>
      </c>
      <c r="Q367" t="s">
        <v>59</v>
      </c>
      <c r="R367" t="s">
        <v>64</v>
      </c>
      <c r="S367" t="s">
        <v>82</v>
      </c>
      <c r="T367" t="s">
        <v>64</v>
      </c>
      <c r="U367" t="s">
        <v>582</v>
      </c>
      <c r="V367" t="s">
        <v>67</v>
      </c>
      <c r="W367" t="s">
        <v>59</v>
      </c>
      <c r="X367">
        <v>381520</v>
      </c>
      <c r="Y367">
        <v>475500</v>
      </c>
      <c r="Z367">
        <v>7032</v>
      </c>
      <c r="AA367" t="s">
        <v>68</v>
      </c>
      <c r="AB367">
        <v>2020</v>
      </c>
      <c r="AC367" t="s">
        <v>164</v>
      </c>
      <c r="AD367" t="s">
        <v>63</v>
      </c>
      <c r="AE367">
        <v>-77.034809999999993</v>
      </c>
      <c r="AF367">
        <v>16040574</v>
      </c>
      <c r="AG367">
        <v>7100</v>
      </c>
      <c r="AH367" s="3">
        <v>857020</v>
      </c>
      <c r="AI367">
        <v>2020</v>
      </c>
      <c r="AK367" t="s">
        <v>70</v>
      </c>
      <c r="AL367" t="s">
        <v>71</v>
      </c>
      <c r="AN367" t="s">
        <v>642</v>
      </c>
      <c r="AO367" t="s">
        <v>73</v>
      </c>
      <c r="AP367">
        <v>38.960949999999997</v>
      </c>
      <c r="AQ367" t="s">
        <v>1178</v>
      </c>
      <c r="AR367">
        <v>20011</v>
      </c>
      <c r="AS367" t="s">
        <v>1179</v>
      </c>
      <c r="AU367" t="s">
        <v>1180</v>
      </c>
      <c r="AV367">
        <v>0</v>
      </c>
      <c r="AW367">
        <v>0</v>
      </c>
      <c r="AX367">
        <v>2400</v>
      </c>
      <c r="AY367">
        <v>8119</v>
      </c>
      <c r="BB367" s="3">
        <v>1045000</v>
      </c>
      <c r="BC367" t="s">
        <v>78</v>
      </c>
      <c r="BD367">
        <v>0</v>
      </c>
      <c r="BE367">
        <v>1</v>
      </c>
      <c r="BF367">
        <v>0</v>
      </c>
      <c r="BG367" s="3">
        <v>1117422.9501719701</v>
      </c>
      <c r="BH367" s="6">
        <f t="shared" si="20"/>
        <v>72422.950171970064</v>
      </c>
      <c r="BI367" s="6">
        <f t="shared" si="21"/>
        <v>260402.95017197006</v>
      </c>
      <c r="BJ367" s="6">
        <f t="shared" si="22"/>
        <v>55871.147508598508</v>
      </c>
      <c r="BL367" s="3">
        <f t="shared" si="23"/>
        <v>42851</v>
      </c>
    </row>
    <row r="368" spans="1:64" hidden="1" x14ac:dyDescent="0.2">
      <c r="A368">
        <v>802</v>
      </c>
      <c r="B368" t="s">
        <v>56</v>
      </c>
      <c r="D368" t="s">
        <v>59</v>
      </c>
      <c r="E368">
        <v>1925</v>
      </c>
      <c r="F368">
        <v>0</v>
      </c>
      <c r="G368">
        <v>3</v>
      </c>
      <c r="H368">
        <v>1581</v>
      </c>
      <c r="I368">
        <v>1481</v>
      </c>
      <c r="J368">
        <v>1054</v>
      </c>
      <c r="K368" t="s">
        <v>60</v>
      </c>
      <c r="L368">
        <v>507</v>
      </c>
      <c r="M368">
        <v>3</v>
      </c>
      <c r="N368">
        <v>2</v>
      </c>
      <c r="O368" t="s">
        <v>80</v>
      </c>
      <c r="P368" t="s">
        <v>62</v>
      </c>
      <c r="Q368" t="s">
        <v>59</v>
      </c>
      <c r="R368" t="s">
        <v>64</v>
      </c>
      <c r="S368" t="s">
        <v>82</v>
      </c>
      <c r="T368" t="s">
        <v>64</v>
      </c>
      <c r="U368" t="s">
        <v>66</v>
      </c>
      <c r="V368" t="s">
        <v>67</v>
      </c>
      <c r="W368" t="s">
        <v>59</v>
      </c>
      <c r="X368">
        <v>362510</v>
      </c>
      <c r="Y368">
        <v>269550</v>
      </c>
      <c r="Z368">
        <v>1462</v>
      </c>
      <c r="AB368">
        <v>2020</v>
      </c>
      <c r="AD368" t="s">
        <v>63</v>
      </c>
      <c r="AE368">
        <v>-77.020340000000004</v>
      </c>
      <c r="AF368">
        <v>16055790</v>
      </c>
      <c r="AG368">
        <v>3866</v>
      </c>
      <c r="AH368" s="3">
        <v>632060</v>
      </c>
      <c r="AI368">
        <v>2020</v>
      </c>
      <c r="AK368" t="s">
        <v>70</v>
      </c>
      <c r="AL368" t="s">
        <v>71</v>
      </c>
      <c r="AN368" t="s">
        <v>710</v>
      </c>
      <c r="AO368" t="s">
        <v>73</v>
      </c>
      <c r="AP368">
        <v>38.966320000000003</v>
      </c>
      <c r="AQ368" t="s">
        <v>1527</v>
      </c>
      <c r="AR368">
        <v>20011</v>
      </c>
      <c r="AS368" t="s">
        <v>1528</v>
      </c>
      <c r="AU368" t="s">
        <v>1529</v>
      </c>
      <c r="AV368">
        <v>0</v>
      </c>
      <c r="AW368">
        <v>1</v>
      </c>
      <c r="AX368">
        <v>1481</v>
      </c>
      <c r="AY368">
        <v>1240</v>
      </c>
      <c r="BB368" s="3">
        <v>674900</v>
      </c>
      <c r="BC368" t="s">
        <v>88</v>
      </c>
      <c r="BD368">
        <v>0</v>
      </c>
      <c r="BE368">
        <v>0</v>
      </c>
      <c r="BF368">
        <v>1</v>
      </c>
      <c r="BG368" s="3">
        <v>747243.42695739795</v>
      </c>
      <c r="BH368" s="6">
        <f t="shared" si="20"/>
        <v>72343.426957397955</v>
      </c>
      <c r="BI368" s="6">
        <f t="shared" si="21"/>
        <v>115183.42695739795</v>
      </c>
      <c r="BJ368" s="6">
        <f t="shared" si="22"/>
        <v>37362.171347869902</v>
      </c>
      <c r="BL368" s="3">
        <f t="shared" si="23"/>
        <v>31603</v>
      </c>
    </row>
    <row r="369" spans="1:64" hidden="1" x14ac:dyDescent="0.2">
      <c r="A369">
        <v>789</v>
      </c>
      <c r="B369" t="s">
        <v>56</v>
      </c>
      <c r="C369" t="s">
        <v>97</v>
      </c>
      <c r="D369" t="s">
        <v>59</v>
      </c>
      <c r="E369">
        <v>1936</v>
      </c>
      <c r="F369">
        <v>2</v>
      </c>
      <c r="G369">
        <v>3</v>
      </c>
      <c r="H369">
        <v>2760</v>
      </c>
      <c r="I369">
        <v>2580</v>
      </c>
      <c r="J369">
        <v>1760</v>
      </c>
      <c r="K369" t="s">
        <v>60</v>
      </c>
      <c r="L369">
        <v>5714</v>
      </c>
      <c r="M369">
        <v>3</v>
      </c>
      <c r="N369">
        <v>2.5</v>
      </c>
      <c r="O369" t="s">
        <v>80</v>
      </c>
      <c r="P369" t="s">
        <v>62</v>
      </c>
      <c r="Q369" t="s">
        <v>63</v>
      </c>
      <c r="R369" t="s">
        <v>64</v>
      </c>
      <c r="S369" t="s">
        <v>82</v>
      </c>
      <c r="T369" t="s">
        <v>64</v>
      </c>
      <c r="U369" t="s">
        <v>66</v>
      </c>
      <c r="V369" t="s">
        <v>67</v>
      </c>
      <c r="W369" t="s">
        <v>59</v>
      </c>
      <c r="X369">
        <v>294820</v>
      </c>
      <c r="Y369">
        <v>292590</v>
      </c>
      <c r="Z369">
        <v>2785</v>
      </c>
      <c r="AB369">
        <v>2020</v>
      </c>
      <c r="AC369" t="s">
        <v>824</v>
      </c>
      <c r="AD369" t="s">
        <v>63</v>
      </c>
      <c r="AE369">
        <v>-77.017349999999993</v>
      </c>
      <c r="AF369">
        <v>16058935</v>
      </c>
      <c r="AG369">
        <v>4196</v>
      </c>
      <c r="AH369" s="3">
        <v>587410</v>
      </c>
      <c r="AI369">
        <v>2020</v>
      </c>
      <c r="AK369" t="s">
        <v>70</v>
      </c>
      <c r="AL369" t="s">
        <v>71</v>
      </c>
      <c r="AN369" t="s">
        <v>710</v>
      </c>
      <c r="AO369" t="s">
        <v>73</v>
      </c>
      <c r="AP369">
        <v>38.959319999999998</v>
      </c>
      <c r="AQ369" t="s">
        <v>1513</v>
      </c>
      <c r="AR369">
        <v>20011</v>
      </c>
      <c r="AS369" t="s">
        <v>1514</v>
      </c>
      <c r="AU369" t="s">
        <v>1515</v>
      </c>
      <c r="AV369">
        <v>1</v>
      </c>
      <c r="AW369">
        <v>2</v>
      </c>
      <c r="AX369">
        <v>2580</v>
      </c>
      <c r="AY369">
        <v>2105</v>
      </c>
      <c r="BB369" s="3">
        <v>699900</v>
      </c>
      <c r="BC369" t="s">
        <v>123</v>
      </c>
      <c r="BD369">
        <v>0</v>
      </c>
      <c r="BE369">
        <v>0</v>
      </c>
      <c r="BF369">
        <v>1</v>
      </c>
      <c r="BG369" s="3">
        <v>770560.15000963199</v>
      </c>
      <c r="BH369" s="6">
        <f t="shared" si="20"/>
        <v>70660.150009631994</v>
      </c>
      <c r="BI369" s="6">
        <f t="shared" si="21"/>
        <v>183150.15000963199</v>
      </c>
      <c r="BJ369" s="6">
        <f t="shared" si="22"/>
        <v>38528.007500481603</v>
      </c>
      <c r="BL369" s="3">
        <f t="shared" si="23"/>
        <v>29370.5</v>
      </c>
    </row>
    <row r="370" spans="1:64" hidden="1" x14ac:dyDescent="0.2">
      <c r="A370">
        <v>794</v>
      </c>
      <c r="B370" t="s">
        <v>55</v>
      </c>
      <c r="C370" t="s">
        <v>185</v>
      </c>
      <c r="D370" t="s">
        <v>59</v>
      </c>
      <c r="E370">
        <v>1912</v>
      </c>
      <c r="F370">
        <v>0</v>
      </c>
      <c r="G370">
        <v>3</v>
      </c>
      <c r="H370">
        <v>2218</v>
      </c>
      <c r="I370">
        <v>2038</v>
      </c>
      <c r="J370">
        <v>1498</v>
      </c>
      <c r="K370" t="s">
        <v>60</v>
      </c>
      <c r="L370">
        <v>1122</v>
      </c>
      <c r="M370">
        <v>3</v>
      </c>
      <c r="N370">
        <v>2</v>
      </c>
      <c r="P370" t="s">
        <v>62</v>
      </c>
      <c r="Q370" t="s">
        <v>59</v>
      </c>
      <c r="R370" t="s">
        <v>64</v>
      </c>
      <c r="S370" t="s">
        <v>82</v>
      </c>
      <c r="T370" t="s">
        <v>64</v>
      </c>
      <c r="U370" t="s">
        <v>66</v>
      </c>
      <c r="V370" t="s">
        <v>67</v>
      </c>
      <c r="W370" t="s">
        <v>59</v>
      </c>
      <c r="X370">
        <v>258700</v>
      </c>
      <c r="Y370">
        <v>332720</v>
      </c>
      <c r="Z370">
        <v>3713</v>
      </c>
      <c r="AB370">
        <v>2020</v>
      </c>
      <c r="AC370" t="s">
        <v>274</v>
      </c>
      <c r="AD370" t="s">
        <v>63</v>
      </c>
      <c r="AE370">
        <v>-76.990840000000006</v>
      </c>
      <c r="AF370">
        <v>16069772</v>
      </c>
      <c r="AG370">
        <v>1536</v>
      </c>
      <c r="AH370" s="3">
        <v>591420</v>
      </c>
      <c r="AI370">
        <v>2020</v>
      </c>
      <c r="AK370" t="s">
        <v>70</v>
      </c>
      <c r="AL370" t="s">
        <v>71</v>
      </c>
      <c r="AN370" t="s">
        <v>910</v>
      </c>
      <c r="AO370" t="s">
        <v>73</v>
      </c>
      <c r="AP370">
        <v>38.939819999999997</v>
      </c>
      <c r="AQ370" t="s">
        <v>1006</v>
      </c>
      <c r="AR370">
        <v>20017</v>
      </c>
      <c r="AS370" t="s">
        <v>1520</v>
      </c>
      <c r="AU370" t="s">
        <v>1521</v>
      </c>
      <c r="AV370">
        <v>0</v>
      </c>
      <c r="AW370">
        <v>0</v>
      </c>
      <c r="AX370">
        <v>2038</v>
      </c>
      <c r="AY370">
        <v>1815</v>
      </c>
      <c r="BB370" s="3">
        <v>694900</v>
      </c>
      <c r="BC370" t="s">
        <v>123</v>
      </c>
      <c r="BD370">
        <v>0</v>
      </c>
      <c r="BE370">
        <v>1</v>
      </c>
      <c r="BF370">
        <v>0</v>
      </c>
      <c r="BG370" s="3">
        <v>762835.02924376703</v>
      </c>
      <c r="BH370" s="6">
        <f t="shared" si="20"/>
        <v>67935.029243767029</v>
      </c>
      <c r="BI370" s="6">
        <f t="shared" si="21"/>
        <v>171415.02924376703</v>
      </c>
      <c r="BJ370" s="6">
        <f t="shared" si="22"/>
        <v>38141.751462188353</v>
      </c>
      <c r="BL370" s="3">
        <f t="shared" si="23"/>
        <v>29571</v>
      </c>
    </row>
    <row r="371" spans="1:64" hidden="1" x14ac:dyDescent="0.2">
      <c r="A371">
        <v>885</v>
      </c>
      <c r="B371" t="s">
        <v>55</v>
      </c>
      <c r="C371" t="s">
        <v>1246</v>
      </c>
      <c r="D371" t="s">
        <v>59</v>
      </c>
      <c r="E371">
        <v>1954</v>
      </c>
      <c r="F371">
        <v>1</v>
      </c>
      <c r="G371">
        <v>2</v>
      </c>
      <c r="H371">
        <v>1288</v>
      </c>
      <c r="I371">
        <v>1288</v>
      </c>
      <c r="J371">
        <v>1288</v>
      </c>
      <c r="K371" t="s">
        <v>113</v>
      </c>
      <c r="L371">
        <v>5808</v>
      </c>
      <c r="M371">
        <v>3</v>
      </c>
      <c r="N371">
        <v>2</v>
      </c>
      <c r="O371" t="s">
        <v>80</v>
      </c>
      <c r="P371" t="s">
        <v>62</v>
      </c>
      <c r="Q371" t="s">
        <v>63</v>
      </c>
      <c r="R371" t="s">
        <v>64</v>
      </c>
      <c r="S371" t="s">
        <v>1239</v>
      </c>
      <c r="T371" t="s">
        <v>64</v>
      </c>
      <c r="U371" t="s">
        <v>66</v>
      </c>
      <c r="V371" t="s">
        <v>67</v>
      </c>
      <c r="W371" t="s">
        <v>59</v>
      </c>
      <c r="X371">
        <v>226000</v>
      </c>
      <c r="Y371">
        <v>100100</v>
      </c>
      <c r="Z371">
        <v>5502</v>
      </c>
      <c r="AA371" t="s">
        <v>293</v>
      </c>
      <c r="AB371">
        <v>2021</v>
      </c>
      <c r="AC371" t="s">
        <v>1576</v>
      </c>
      <c r="AD371" t="s">
        <v>59</v>
      </c>
      <c r="AE371">
        <v>-76.990250000000003</v>
      </c>
      <c r="AF371">
        <v>14662372</v>
      </c>
      <c r="AG371">
        <v>4932</v>
      </c>
      <c r="AH371" s="3">
        <v>326100</v>
      </c>
      <c r="AI371">
        <v>2021</v>
      </c>
      <c r="AK371" t="s">
        <v>1577</v>
      </c>
      <c r="AL371" t="s">
        <v>1578</v>
      </c>
      <c r="AN371" t="s">
        <v>1633</v>
      </c>
      <c r="AO371" t="s">
        <v>1580</v>
      </c>
      <c r="AP371">
        <v>38.961069999999999</v>
      </c>
      <c r="AQ371" t="s">
        <v>1634</v>
      </c>
      <c r="AR371">
        <v>20782</v>
      </c>
      <c r="AS371" t="s">
        <v>1635</v>
      </c>
      <c r="AU371" t="s">
        <v>1636</v>
      </c>
      <c r="AV371">
        <v>0</v>
      </c>
      <c r="AW371">
        <v>2</v>
      </c>
      <c r="AX371">
        <v>1288</v>
      </c>
      <c r="AY371">
        <v>2203</v>
      </c>
      <c r="BB371" s="3">
        <v>395000</v>
      </c>
      <c r="BC371" t="s">
        <v>88</v>
      </c>
      <c r="BD371">
        <v>0</v>
      </c>
      <c r="BE371">
        <v>1</v>
      </c>
      <c r="BF371">
        <v>0</v>
      </c>
      <c r="BG371" s="3">
        <v>461929.38643556798</v>
      </c>
      <c r="BH371" s="6">
        <f t="shared" si="20"/>
        <v>66929.386435567983</v>
      </c>
      <c r="BI371" s="6">
        <f t="shared" si="21"/>
        <v>135829.38643556798</v>
      </c>
      <c r="BJ371" s="6">
        <f t="shared" si="22"/>
        <v>23096.469321778401</v>
      </c>
      <c r="BL371" s="3">
        <f t="shared" si="23"/>
        <v>16305</v>
      </c>
    </row>
    <row r="372" spans="1:64" hidden="1" x14ac:dyDescent="0.2">
      <c r="A372">
        <v>314</v>
      </c>
      <c r="B372" t="s">
        <v>55</v>
      </c>
      <c r="C372" t="s">
        <v>58</v>
      </c>
      <c r="D372" t="s">
        <v>59</v>
      </c>
      <c r="E372">
        <v>1958</v>
      </c>
      <c r="F372">
        <v>1</v>
      </c>
      <c r="G372">
        <v>5</v>
      </c>
      <c r="H372">
        <v>3028</v>
      </c>
      <c r="I372">
        <v>3028</v>
      </c>
      <c r="J372">
        <v>2492</v>
      </c>
      <c r="K372" t="s">
        <v>143</v>
      </c>
      <c r="L372">
        <v>3720</v>
      </c>
      <c r="M372">
        <v>4</v>
      </c>
      <c r="N372">
        <v>4</v>
      </c>
      <c r="O372" t="s">
        <v>255</v>
      </c>
      <c r="P372" t="s">
        <v>62</v>
      </c>
      <c r="Q372" t="s">
        <v>63</v>
      </c>
      <c r="R372" t="s">
        <v>64</v>
      </c>
      <c r="S372" t="s">
        <v>65</v>
      </c>
      <c r="T372" t="s">
        <v>64</v>
      </c>
      <c r="U372" t="s">
        <v>582</v>
      </c>
      <c r="V372" t="s">
        <v>67</v>
      </c>
      <c r="W372" t="s">
        <v>59</v>
      </c>
      <c r="X372">
        <v>419100</v>
      </c>
      <c r="Y372">
        <v>811400</v>
      </c>
      <c r="Z372">
        <v>10581</v>
      </c>
      <c r="AA372" t="s">
        <v>68</v>
      </c>
      <c r="AB372">
        <v>2021</v>
      </c>
      <c r="AC372" t="s">
        <v>147</v>
      </c>
      <c r="AD372" t="s">
        <v>59</v>
      </c>
      <c r="AE372">
        <v>-77.127979999999994</v>
      </c>
      <c r="AF372">
        <v>10674917</v>
      </c>
      <c r="AG372">
        <v>12674</v>
      </c>
      <c r="AH372" s="3">
        <v>1230500</v>
      </c>
      <c r="AI372">
        <v>2021</v>
      </c>
      <c r="AK372" t="s">
        <v>148</v>
      </c>
      <c r="AL372" t="s">
        <v>149</v>
      </c>
      <c r="AO372" t="s">
        <v>150</v>
      </c>
      <c r="AP372">
        <v>38.918100000000003</v>
      </c>
      <c r="AQ372" t="s">
        <v>822</v>
      </c>
      <c r="AR372">
        <v>22207</v>
      </c>
      <c r="AS372" t="s">
        <v>823</v>
      </c>
      <c r="AU372" t="s">
        <v>131</v>
      </c>
      <c r="AV372">
        <v>0</v>
      </c>
      <c r="AW372">
        <v>0</v>
      </c>
      <c r="AX372">
        <v>2492</v>
      </c>
      <c r="AY372">
        <v>4540</v>
      </c>
      <c r="AZ372">
        <v>2015</v>
      </c>
      <c r="BB372" s="3">
        <v>1399000</v>
      </c>
      <c r="BC372" t="s">
        <v>78</v>
      </c>
      <c r="BD372">
        <v>0</v>
      </c>
      <c r="BE372">
        <v>1</v>
      </c>
      <c r="BF372">
        <v>0</v>
      </c>
      <c r="BG372" s="3">
        <v>1464318.6646692101</v>
      </c>
      <c r="BH372" s="6">
        <f t="shared" si="20"/>
        <v>65318.664669210091</v>
      </c>
      <c r="BI372" s="6">
        <f t="shared" si="21"/>
        <v>233818.66466921009</v>
      </c>
      <c r="BJ372" s="6">
        <f t="shared" si="22"/>
        <v>73215.933233460513</v>
      </c>
      <c r="BL372" s="3">
        <f t="shared" si="23"/>
        <v>61525</v>
      </c>
    </row>
    <row r="373" spans="1:64" hidden="1" x14ac:dyDescent="0.2">
      <c r="A373">
        <v>878</v>
      </c>
      <c r="B373" t="s">
        <v>55</v>
      </c>
      <c r="C373" t="s">
        <v>961</v>
      </c>
      <c r="D373" t="s">
        <v>59</v>
      </c>
      <c r="E373">
        <v>1966</v>
      </c>
      <c r="F373">
        <v>1</v>
      </c>
      <c r="G373">
        <v>2</v>
      </c>
      <c r="H373">
        <v>1264</v>
      </c>
      <c r="I373">
        <v>1264</v>
      </c>
      <c r="J373">
        <v>1264</v>
      </c>
      <c r="K373" t="s">
        <v>113</v>
      </c>
      <c r="L373">
        <v>1203</v>
      </c>
      <c r="M373">
        <v>3</v>
      </c>
      <c r="N373">
        <v>2.5</v>
      </c>
      <c r="O373" t="s">
        <v>1619</v>
      </c>
      <c r="P373" t="s">
        <v>62</v>
      </c>
      <c r="Q373" t="s">
        <v>63</v>
      </c>
      <c r="R373" t="s">
        <v>64</v>
      </c>
      <c r="S373" t="s">
        <v>1620</v>
      </c>
      <c r="T373" t="s">
        <v>64</v>
      </c>
      <c r="U373" t="s">
        <v>66</v>
      </c>
      <c r="V373" t="s">
        <v>67</v>
      </c>
      <c r="W373" t="s">
        <v>59</v>
      </c>
      <c r="X373">
        <v>217200</v>
      </c>
      <c r="Y373">
        <v>100600</v>
      </c>
      <c r="Z373">
        <v>10191</v>
      </c>
      <c r="AA373" t="s">
        <v>68</v>
      </c>
      <c r="AB373">
        <v>2021</v>
      </c>
      <c r="AC373" t="s">
        <v>1576</v>
      </c>
      <c r="AD373" t="s">
        <v>59</v>
      </c>
      <c r="AE373">
        <v>-76.987660000000005</v>
      </c>
      <c r="AF373">
        <v>14700112</v>
      </c>
      <c r="AG373">
        <v>4915</v>
      </c>
      <c r="AH373" s="3">
        <v>317800</v>
      </c>
      <c r="AI373">
        <v>2021</v>
      </c>
      <c r="AK373" t="s">
        <v>1577</v>
      </c>
      <c r="AL373" t="s">
        <v>1578</v>
      </c>
      <c r="AN373" t="s">
        <v>1621</v>
      </c>
      <c r="AO373" t="s">
        <v>1580</v>
      </c>
      <c r="AP373">
        <v>38.96902</v>
      </c>
      <c r="AQ373" t="s">
        <v>1622</v>
      </c>
      <c r="AR373">
        <v>20783</v>
      </c>
      <c r="AS373" t="s">
        <v>1623</v>
      </c>
      <c r="AT373" t="s">
        <v>59</v>
      </c>
      <c r="AU373" t="s">
        <v>1624</v>
      </c>
      <c r="AV373">
        <v>1</v>
      </c>
      <c r="AW373">
        <v>2</v>
      </c>
      <c r="AX373">
        <v>1264</v>
      </c>
      <c r="AY373">
        <v>3062</v>
      </c>
      <c r="BB373" s="3">
        <v>460000</v>
      </c>
      <c r="BC373" t="s">
        <v>88</v>
      </c>
      <c r="BD373">
        <v>0</v>
      </c>
      <c r="BE373">
        <v>1</v>
      </c>
      <c r="BF373">
        <v>0</v>
      </c>
      <c r="BG373" s="3">
        <v>522108.75033548399</v>
      </c>
      <c r="BH373" s="6">
        <f t="shared" si="20"/>
        <v>62108.750335483986</v>
      </c>
      <c r="BI373" s="6">
        <f t="shared" si="21"/>
        <v>204308.75033548399</v>
      </c>
      <c r="BJ373" s="6">
        <f t="shared" si="22"/>
        <v>26105.4375167742</v>
      </c>
      <c r="BL373" s="3">
        <f t="shared" si="23"/>
        <v>15890</v>
      </c>
    </row>
    <row r="374" spans="1:64" hidden="1" x14ac:dyDescent="0.2">
      <c r="A374">
        <v>626</v>
      </c>
      <c r="B374" t="s">
        <v>54</v>
      </c>
      <c r="C374" t="s">
        <v>97</v>
      </c>
      <c r="D374" t="s">
        <v>59</v>
      </c>
      <c r="E374">
        <v>1939</v>
      </c>
      <c r="F374">
        <v>0</v>
      </c>
      <c r="G374">
        <v>3</v>
      </c>
      <c r="H374">
        <v>1656</v>
      </c>
      <c r="I374">
        <v>1624</v>
      </c>
      <c r="J374">
        <v>1024</v>
      </c>
      <c r="K374" t="s">
        <v>60</v>
      </c>
      <c r="L374">
        <v>3717</v>
      </c>
      <c r="M374">
        <v>4</v>
      </c>
      <c r="N374">
        <v>2</v>
      </c>
      <c r="O374" t="s">
        <v>80</v>
      </c>
      <c r="P374" t="s">
        <v>62</v>
      </c>
      <c r="Q374" t="s">
        <v>63</v>
      </c>
      <c r="R374" t="s">
        <v>64</v>
      </c>
      <c r="S374" t="s">
        <v>65</v>
      </c>
      <c r="T374" t="s">
        <v>64</v>
      </c>
      <c r="U374" t="s">
        <v>66</v>
      </c>
      <c r="V374" t="s">
        <v>67</v>
      </c>
      <c r="W374" t="s">
        <v>59</v>
      </c>
      <c r="X374">
        <v>376510</v>
      </c>
      <c r="Y374">
        <v>440760</v>
      </c>
      <c r="Z374">
        <v>1480</v>
      </c>
      <c r="AB374">
        <v>2020</v>
      </c>
      <c r="AC374" t="s">
        <v>585</v>
      </c>
      <c r="AD374" t="s">
        <v>63</v>
      </c>
      <c r="AE374">
        <v>-77.071010000000001</v>
      </c>
      <c r="AF374">
        <v>16020967</v>
      </c>
      <c r="AG374">
        <v>6252</v>
      </c>
      <c r="AH374" s="3">
        <v>817270</v>
      </c>
      <c r="AI374">
        <v>2020</v>
      </c>
      <c r="AK374" t="s">
        <v>70</v>
      </c>
      <c r="AL374" t="s">
        <v>71</v>
      </c>
      <c r="AN374" t="s">
        <v>128</v>
      </c>
      <c r="AO374" t="s">
        <v>73</v>
      </c>
      <c r="AP374">
        <v>38.959240000000001</v>
      </c>
      <c r="AQ374" t="s">
        <v>1280</v>
      </c>
      <c r="AR374">
        <v>20015</v>
      </c>
      <c r="AS374" t="s">
        <v>1294</v>
      </c>
      <c r="AU374" t="s">
        <v>131</v>
      </c>
      <c r="AV374">
        <v>0</v>
      </c>
      <c r="AW374">
        <v>0</v>
      </c>
      <c r="AX374">
        <v>1624</v>
      </c>
      <c r="AY374">
        <v>1805</v>
      </c>
      <c r="BB374" s="3">
        <v>935000</v>
      </c>
      <c r="BC374" t="s">
        <v>88</v>
      </c>
      <c r="BD374">
        <v>1</v>
      </c>
      <c r="BE374">
        <v>0</v>
      </c>
      <c r="BF374">
        <v>0</v>
      </c>
      <c r="BG374" s="3">
        <v>997046.41543832398</v>
      </c>
      <c r="BH374" s="6">
        <f t="shared" si="20"/>
        <v>62046.41543832398</v>
      </c>
      <c r="BI374" s="6">
        <f t="shared" si="21"/>
        <v>179776.41543832398</v>
      </c>
      <c r="BJ374" s="6">
        <f t="shared" si="22"/>
        <v>49852.320771916202</v>
      </c>
      <c r="BL374" s="3">
        <f t="shared" si="23"/>
        <v>40863.5</v>
      </c>
    </row>
    <row r="375" spans="1:64" hidden="1" x14ac:dyDescent="0.2">
      <c r="A375">
        <v>324</v>
      </c>
      <c r="B375" t="s">
        <v>55</v>
      </c>
      <c r="C375" t="s">
        <v>58</v>
      </c>
      <c r="D375" t="s">
        <v>59</v>
      </c>
      <c r="E375">
        <v>1936</v>
      </c>
      <c r="F375">
        <v>1</v>
      </c>
      <c r="G375">
        <v>3</v>
      </c>
      <c r="H375">
        <v>3438</v>
      </c>
      <c r="I375">
        <v>3199</v>
      </c>
      <c r="J375">
        <v>2502</v>
      </c>
      <c r="K375" t="s">
        <v>60</v>
      </c>
      <c r="L375">
        <v>5540</v>
      </c>
      <c r="M375">
        <v>5</v>
      </c>
      <c r="N375">
        <v>3.5</v>
      </c>
      <c r="O375" t="s">
        <v>80</v>
      </c>
      <c r="P375" t="s">
        <v>62</v>
      </c>
      <c r="Q375" t="s">
        <v>63</v>
      </c>
      <c r="R375" t="s">
        <v>64</v>
      </c>
      <c r="S375" t="s">
        <v>82</v>
      </c>
      <c r="T375" t="s">
        <v>64</v>
      </c>
      <c r="U375" t="s">
        <v>66</v>
      </c>
      <c r="V375" t="s">
        <v>67</v>
      </c>
      <c r="W375" t="s">
        <v>59</v>
      </c>
      <c r="X375">
        <v>395720</v>
      </c>
      <c r="Y375">
        <v>490380</v>
      </c>
      <c r="Z375">
        <v>6129</v>
      </c>
      <c r="AA375" t="s">
        <v>380</v>
      </c>
      <c r="AB375">
        <v>2021</v>
      </c>
      <c r="AC375" t="s">
        <v>138</v>
      </c>
      <c r="AD375" t="s">
        <v>63</v>
      </c>
      <c r="AE375">
        <v>-77.06174</v>
      </c>
      <c r="AF375">
        <v>16029995</v>
      </c>
      <c r="AG375">
        <v>6679</v>
      </c>
      <c r="AH375" s="3">
        <v>886100</v>
      </c>
      <c r="AI375">
        <v>2020</v>
      </c>
      <c r="AK375" t="s">
        <v>70</v>
      </c>
      <c r="AL375" t="s">
        <v>71</v>
      </c>
      <c r="AN375" t="s">
        <v>128</v>
      </c>
      <c r="AO375" t="s">
        <v>73</v>
      </c>
      <c r="AP375">
        <v>38.964700000000001</v>
      </c>
      <c r="AQ375" t="s">
        <v>370</v>
      </c>
      <c r="AR375">
        <v>20015</v>
      </c>
      <c r="AS375" t="s">
        <v>848</v>
      </c>
      <c r="AT375" t="s">
        <v>59</v>
      </c>
      <c r="AU375" t="s">
        <v>849</v>
      </c>
      <c r="AV375">
        <v>2</v>
      </c>
      <c r="AW375">
        <v>2</v>
      </c>
      <c r="AX375">
        <v>3199</v>
      </c>
      <c r="AY375">
        <v>1250</v>
      </c>
      <c r="BB375" s="3">
        <v>1390000</v>
      </c>
      <c r="BC375" t="s">
        <v>123</v>
      </c>
      <c r="BD375">
        <v>0</v>
      </c>
      <c r="BE375">
        <v>1</v>
      </c>
      <c r="BF375">
        <v>0</v>
      </c>
      <c r="BG375" s="3">
        <v>1451338.5013295701</v>
      </c>
      <c r="BH375" s="6">
        <f t="shared" si="20"/>
        <v>61338.501329570077</v>
      </c>
      <c r="BI375" s="6">
        <f t="shared" si="21"/>
        <v>565238.50132957008</v>
      </c>
      <c r="BJ375" s="6">
        <f t="shared" si="22"/>
        <v>72566.925066478507</v>
      </c>
      <c r="BL375" s="3">
        <f t="shared" si="23"/>
        <v>44305</v>
      </c>
    </row>
    <row r="376" spans="1:64" hidden="1" x14ac:dyDescent="0.2">
      <c r="A376">
        <v>726</v>
      </c>
      <c r="B376" t="s">
        <v>54</v>
      </c>
      <c r="C376" t="s">
        <v>97</v>
      </c>
      <c r="D376" t="s">
        <v>59</v>
      </c>
      <c r="E376">
        <v>1927</v>
      </c>
      <c r="F376">
        <v>0</v>
      </c>
      <c r="G376">
        <v>2</v>
      </c>
      <c r="H376">
        <v>2450</v>
      </c>
      <c r="I376">
        <v>2173</v>
      </c>
      <c r="J376">
        <v>1700</v>
      </c>
      <c r="K376" t="s">
        <v>60</v>
      </c>
      <c r="L376">
        <v>1438</v>
      </c>
      <c r="M376">
        <v>3</v>
      </c>
      <c r="N376">
        <v>1.5</v>
      </c>
      <c r="O376" t="s">
        <v>449</v>
      </c>
      <c r="P376" t="s">
        <v>62</v>
      </c>
      <c r="Q376" t="s">
        <v>63</v>
      </c>
      <c r="R376" t="s">
        <v>1425</v>
      </c>
      <c r="S376" t="s">
        <v>65</v>
      </c>
      <c r="T376" t="s">
        <v>64</v>
      </c>
      <c r="U376" t="s">
        <v>359</v>
      </c>
      <c r="V376" t="s">
        <v>67</v>
      </c>
      <c r="W376" t="s">
        <v>59</v>
      </c>
      <c r="X376">
        <v>238780</v>
      </c>
      <c r="Y376">
        <v>443400</v>
      </c>
      <c r="Z376">
        <v>1500</v>
      </c>
      <c r="AB376">
        <v>2020</v>
      </c>
      <c r="AC376" t="s">
        <v>246</v>
      </c>
      <c r="AD376" t="s">
        <v>63</v>
      </c>
      <c r="AE376">
        <v>-77.034239999999997</v>
      </c>
      <c r="AF376">
        <v>16039428</v>
      </c>
      <c r="AG376">
        <v>2421</v>
      </c>
      <c r="AH376" s="3">
        <v>682180</v>
      </c>
      <c r="AI376">
        <v>2020</v>
      </c>
      <c r="AK376" t="s">
        <v>70</v>
      </c>
      <c r="AL376" t="s">
        <v>71</v>
      </c>
      <c r="AN376" t="s">
        <v>534</v>
      </c>
      <c r="AO376" t="s">
        <v>73</v>
      </c>
      <c r="AP376">
        <v>38.9358</v>
      </c>
      <c r="AQ376" t="s">
        <v>1426</v>
      </c>
      <c r="AR376">
        <v>20010</v>
      </c>
      <c r="AS376" t="s">
        <v>1427</v>
      </c>
      <c r="AU376" t="s">
        <v>136</v>
      </c>
      <c r="AV376">
        <v>1</v>
      </c>
      <c r="AW376">
        <v>1</v>
      </c>
      <c r="AX376">
        <v>1894</v>
      </c>
      <c r="AY376">
        <v>3217</v>
      </c>
      <c r="BB376" s="3">
        <v>799900</v>
      </c>
      <c r="BC376" t="s">
        <v>78</v>
      </c>
      <c r="BD376">
        <v>1</v>
      </c>
      <c r="BE376">
        <v>0</v>
      </c>
      <c r="BF376">
        <v>0</v>
      </c>
      <c r="BG376" s="3">
        <v>858209.612055987</v>
      </c>
      <c r="BH376" s="6">
        <f t="shared" si="20"/>
        <v>58309.612055987003</v>
      </c>
      <c r="BI376" s="6">
        <f t="shared" si="21"/>
        <v>176029.612055987</v>
      </c>
      <c r="BJ376" s="6">
        <f t="shared" si="22"/>
        <v>42910.480602799355</v>
      </c>
      <c r="BL376" s="3">
        <f t="shared" si="23"/>
        <v>34109</v>
      </c>
    </row>
    <row r="377" spans="1:64" hidden="1" x14ac:dyDescent="0.2">
      <c r="A377">
        <v>689</v>
      </c>
      <c r="B377" t="s">
        <v>163</v>
      </c>
      <c r="C377" t="s">
        <v>58</v>
      </c>
      <c r="D377" t="s">
        <v>59</v>
      </c>
      <c r="E377">
        <v>1907</v>
      </c>
      <c r="F377">
        <v>0</v>
      </c>
      <c r="G377">
        <v>3</v>
      </c>
      <c r="H377">
        <v>1931</v>
      </c>
      <c r="I377">
        <v>1787</v>
      </c>
      <c r="J377">
        <v>1355</v>
      </c>
      <c r="K377" t="s">
        <v>60</v>
      </c>
      <c r="L377">
        <v>1628</v>
      </c>
      <c r="M377">
        <v>3</v>
      </c>
      <c r="N377">
        <v>3</v>
      </c>
      <c r="O377" t="s">
        <v>80</v>
      </c>
      <c r="P377" t="s">
        <v>62</v>
      </c>
      <c r="Q377" t="s">
        <v>63</v>
      </c>
      <c r="R377" t="s">
        <v>154</v>
      </c>
      <c r="S377" t="s">
        <v>467</v>
      </c>
      <c r="T377" t="s">
        <v>154</v>
      </c>
      <c r="U377" t="s">
        <v>66</v>
      </c>
      <c r="V377" t="s">
        <v>67</v>
      </c>
      <c r="W377" t="s">
        <v>59</v>
      </c>
      <c r="X377">
        <v>278210</v>
      </c>
      <c r="Y377">
        <v>418620</v>
      </c>
      <c r="Z377">
        <v>2343</v>
      </c>
      <c r="AB377">
        <v>2020</v>
      </c>
      <c r="AC377" t="s">
        <v>1381</v>
      </c>
      <c r="AD377" t="s">
        <v>59</v>
      </c>
      <c r="AE377">
        <v>-77.004819999999995</v>
      </c>
      <c r="AF377">
        <v>16063056</v>
      </c>
      <c r="AG377">
        <v>5687</v>
      </c>
      <c r="AH377" s="3">
        <v>696830</v>
      </c>
      <c r="AI377">
        <v>2020</v>
      </c>
      <c r="AK377" t="s">
        <v>70</v>
      </c>
      <c r="AL377" t="s">
        <v>71</v>
      </c>
      <c r="AN377" t="s">
        <v>761</v>
      </c>
      <c r="AO377" t="s">
        <v>73</v>
      </c>
      <c r="AP377">
        <v>38.911990000000003</v>
      </c>
      <c r="AQ377" t="s">
        <v>1382</v>
      </c>
      <c r="AR377">
        <v>20002</v>
      </c>
      <c r="AS377" t="s">
        <v>1383</v>
      </c>
      <c r="AU377" t="s">
        <v>131</v>
      </c>
      <c r="AV377">
        <v>0</v>
      </c>
      <c r="AW377">
        <v>0</v>
      </c>
      <c r="AX377">
        <v>1787</v>
      </c>
      <c r="AY377">
        <v>2148</v>
      </c>
      <c r="BB377" s="3">
        <v>867000</v>
      </c>
      <c r="BC377" t="s">
        <v>78</v>
      </c>
      <c r="BD377">
        <v>0</v>
      </c>
      <c r="BE377">
        <v>0</v>
      </c>
      <c r="BF377">
        <v>0</v>
      </c>
      <c r="BG377" s="3">
        <v>924120.75265407504</v>
      </c>
      <c r="BH377" s="6">
        <f t="shared" si="20"/>
        <v>57120.75265407504</v>
      </c>
      <c r="BI377" s="6">
        <f t="shared" si="21"/>
        <v>227290.75265407504</v>
      </c>
      <c r="BJ377" s="6">
        <f t="shared" si="22"/>
        <v>46206.037632703752</v>
      </c>
      <c r="BL377" s="3">
        <f t="shared" si="23"/>
        <v>34841.5</v>
      </c>
    </row>
    <row r="378" spans="1:64" hidden="1" x14ac:dyDescent="0.2">
      <c r="A378">
        <v>838</v>
      </c>
      <c r="B378" t="s">
        <v>163</v>
      </c>
      <c r="C378" t="s">
        <v>137</v>
      </c>
      <c r="D378" t="s">
        <v>59</v>
      </c>
      <c r="E378">
        <v>1947</v>
      </c>
      <c r="F378">
        <v>0</v>
      </c>
      <c r="G378">
        <v>3</v>
      </c>
      <c r="H378">
        <v>1532</v>
      </c>
      <c r="I378">
        <v>1532</v>
      </c>
      <c r="J378">
        <v>1088</v>
      </c>
      <c r="K378" t="s">
        <v>60</v>
      </c>
      <c r="L378">
        <v>6335</v>
      </c>
      <c r="M378">
        <v>3</v>
      </c>
      <c r="N378">
        <v>1.5</v>
      </c>
      <c r="O378" t="s">
        <v>80</v>
      </c>
      <c r="P378" t="s">
        <v>62</v>
      </c>
      <c r="Q378" t="s">
        <v>59</v>
      </c>
      <c r="R378" t="s">
        <v>64</v>
      </c>
      <c r="S378" t="s">
        <v>82</v>
      </c>
      <c r="T378" t="s">
        <v>64</v>
      </c>
      <c r="U378" t="s">
        <v>66</v>
      </c>
      <c r="V378" t="s">
        <v>67</v>
      </c>
      <c r="W378" t="s">
        <v>59</v>
      </c>
      <c r="X378">
        <v>124100</v>
      </c>
      <c r="Y378">
        <v>193560</v>
      </c>
      <c r="Z378">
        <v>3524</v>
      </c>
      <c r="AB378">
        <v>2009</v>
      </c>
      <c r="AC378" t="s">
        <v>824</v>
      </c>
      <c r="AD378" t="s">
        <v>63</v>
      </c>
      <c r="AE378">
        <v>-77.008740000000003</v>
      </c>
      <c r="AF378">
        <v>16066263</v>
      </c>
      <c r="AG378">
        <v>2700</v>
      </c>
      <c r="AH378" s="3">
        <v>317660</v>
      </c>
      <c r="AI378">
        <v>2009</v>
      </c>
      <c r="AK378" t="s">
        <v>70</v>
      </c>
      <c r="AL378" t="s">
        <v>71</v>
      </c>
      <c r="AN378" t="s">
        <v>1253</v>
      </c>
      <c r="AO378" t="s">
        <v>73</v>
      </c>
      <c r="AP378">
        <v>38.967210000000001</v>
      </c>
      <c r="AQ378" t="s">
        <v>1566</v>
      </c>
      <c r="AR378">
        <v>20011</v>
      </c>
      <c r="AS378" t="s">
        <v>1567</v>
      </c>
      <c r="AU378" t="s">
        <v>1568</v>
      </c>
      <c r="AV378">
        <v>0</v>
      </c>
      <c r="AW378">
        <v>0</v>
      </c>
      <c r="AX378">
        <v>1532</v>
      </c>
      <c r="BB378" s="3">
        <v>599900</v>
      </c>
      <c r="BC378" t="s">
        <v>123</v>
      </c>
      <c r="BD378">
        <v>0</v>
      </c>
      <c r="BE378">
        <v>0</v>
      </c>
      <c r="BF378">
        <v>0</v>
      </c>
      <c r="BG378" s="3">
        <v>654379.82619741501</v>
      </c>
      <c r="BH378" s="6">
        <f t="shared" si="20"/>
        <v>54479.826197415008</v>
      </c>
      <c r="BI378" s="6">
        <f t="shared" si="21"/>
        <v>336719.82619741501</v>
      </c>
      <c r="BJ378" s="6">
        <f t="shared" si="22"/>
        <v>32718.991309870751</v>
      </c>
      <c r="BL378" s="3">
        <f t="shared" si="23"/>
        <v>15883</v>
      </c>
    </row>
    <row r="379" spans="1:64" hidden="1" x14ac:dyDescent="0.2">
      <c r="A379">
        <v>821</v>
      </c>
      <c r="B379" t="s">
        <v>56</v>
      </c>
      <c r="C379" t="s">
        <v>97</v>
      </c>
      <c r="D379" t="s">
        <v>59</v>
      </c>
      <c r="E379">
        <v>1951</v>
      </c>
      <c r="F379">
        <v>0</v>
      </c>
      <c r="G379">
        <v>3</v>
      </c>
      <c r="H379">
        <v>1728</v>
      </c>
      <c r="I379">
        <v>1594</v>
      </c>
      <c r="J379">
        <v>1152</v>
      </c>
      <c r="K379" t="s">
        <v>60</v>
      </c>
      <c r="L379">
        <v>124</v>
      </c>
      <c r="M379">
        <v>3</v>
      </c>
      <c r="N379">
        <v>2</v>
      </c>
      <c r="O379" t="s">
        <v>80</v>
      </c>
      <c r="P379" t="s">
        <v>62</v>
      </c>
      <c r="Q379" t="s">
        <v>63</v>
      </c>
      <c r="R379" t="s">
        <v>1552</v>
      </c>
      <c r="T379" t="s">
        <v>64</v>
      </c>
      <c r="U379" t="s">
        <v>66</v>
      </c>
      <c r="V379" t="s">
        <v>67</v>
      </c>
      <c r="W379" t="s">
        <v>59</v>
      </c>
      <c r="X379">
        <v>236490</v>
      </c>
      <c r="Y379">
        <v>278490</v>
      </c>
      <c r="Z379">
        <v>2050</v>
      </c>
      <c r="AB379">
        <v>2020</v>
      </c>
      <c r="AC379" t="s">
        <v>1384</v>
      </c>
      <c r="AD379" t="s">
        <v>63</v>
      </c>
      <c r="AE379">
        <v>-77.004980000000003</v>
      </c>
      <c r="AF379">
        <v>16065042</v>
      </c>
      <c r="AG379">
        <v>3422</v>
      </c>
      <c r="AH379" s="3">
        <v>514980</v>
      </c>
      <c r="AI379">
        <v>2020</v>
      </c>
      <c r="AK379" t="s">
        <v>70</v>
      </c>
      <c r="AL379" t="s">
        <v>71</v>
      </c>
      <c r="AN379" t="s">
        <v>910</v>
      </c>
      <c r="AO379" t="s">
        <v>73</v>
      </c>
      <c r="AP379">
        <v>38.941699999999997</v>
      </c>
      <c r="AQ379" t="s">
        <v>1553</v>
      </c>
      <c r="AR379">
        <v>20011</v>
      </c>
      <c r="AS379" t="s">
        <v>1554</v>
      </c>
      <c r="AU379" t="s">
        <v>1555</v>
      </c>
      <c r="AV379">
        <v>0</v>
      </c>
      <c r="AW379">
        <v>0</v>
      </c>
      <c r="AX379">
        <v>1594</v>
      </c>
      <c r="AY379">
        <v>7409</v>
      </c>
      <c r="BB379" s="3">
        <v>630000</v>
      </c>
      <c r="BC379" t="s">
        <v>78</v>
      </c>
      <c r="BD379">
        <v>0</v>
      </c>
      <c r="BE379">
        <v>0</v>
      </c>
      <c r="BF379">
        <v>1</v>
      </c>
      <c r="BG379" s="3">
        <v>682870.57642760803</v>
      </c>
      <c r="BH379" s="6">
        <f t="shared" si="20"/>
        <v>52870.57642760803</v>
      </c>
      <c r="BI379" s="6">
        <f t="shared" si="21"/>
        <v>167890.57642760803</v>
      </c>
      <c r="BJ379" s="6">
        <f t="shared" si="22"/>
        <v>34143.528821380401</v>
      </c>
      <c r="BL379" s="3">
        <f t="shared" si="23"/>
        <v>25749</v>
      </c>
    </row>
    <row r="380" spans="1:64" hidden="1" x14ac:dyDescent="0.2">
      <c r="A380">
        <v>856</v>
      </c>
      <c r="B380" t="s">
        <v>55</v>
      </c>
      <c r="C380" t="s">
        <v>496</v>
      </c>
      <c r="D380" t="s">
        <v>59</v>
      </c>
      <c r="E380">
        <v>1941</v>
      </c>
      <c r="F380">
        <v>0</v>
      </c>
      <c r="G380">
        <v>3</v>
      </c>
      <c r="H380">
        <v>1485</v>
      </c>
      <c r="I380">
        <v>1485</v>
      </c>
      <c r="J380">
        <v>1485</v>
      </c>
      <c r="K380" t="s">
        <v>113</v>
      </c>
      <c r="L380">
        <v>831</v>
      </c>
      <c r="M380">
        <v>5</v>
      </c>
      <c r="N380">
        <v>2.5</v>
      </c>
      <c r="O380" t="s">
        <v>543</v>
      </c>
      <c r="P380" t="s">
        <v>62</v>
      </c>
      <c r="Q380" t="s">
        <v>63</v>
      </c>
      <c r="R380" t="s">
        <v>64</v>
      </c>
      <c r="S380" t="s">
        <v>1600</v>
      </c>
      <c r="T380" t="s">
        <v>154</v>
      </c>
      <c r="U380" t="s">
        <v>66</v>
      </c>
      <c r="V380" t="s">
        <v>67</v>
      </c>
      <c r="W380" t="s">
        <v>59</v>
      </c>
      <c r="X380">
        <v>219600</v>
      </c>
      <c r="Y380">
        <v>100400</v>
      </c>
      <c r="Z380">
        <v>8196</v>
      </c>
      <c r="AA380" t="s">
        <v>68</v>
      </c>
      <c r="AB380">
        <v>2021</v>
      </c>
      <c r="AC380" t="s">
        <v>1576</v>
      </c>
      <c r="AD380" t="s">
        <v>63</v>
      </c>
      <c r="AE380">
        <v>-76.993250000000003</v>
      </c>
      <c r="AF380">
        <v>14671596</v>
      </c>
      <c r="AG380">
        <v>5019</v>
      </c>
      <c r="AH380" s="3">
        <v>320000</v>
      </c>
      <c r="AI380">
        <v>2020</v>
      </c>
      <c r="AK380" t="s">
        <v>1577</v>
      </c>
      <c r="AL380" t="s">
        <v>1578</v>
      </c>
      <c r="AN380" t="s">
        <v>1601</v>
      </c>
      <c r="AO380" t="s">
        <v>1580</v>
      </c>
      <c r="AP380">
        <v>38.970140000000001</v>
      </c>
      <c r="AQ380" t="s">
        <v>1602</v>
      </c>
      <c r="AR380">
        <v>20783</v>
      </c>
      <c r="AS380" t="s">
        <v>1603</v>
      </c>
      <c r="AT380" t="s">
        <v>59</v>
      </c>
      <c r="AU380" t="s">
        <v>1604</v>
      </c>
      <c r="AV380">
        <v>0</v>
      </c>
      <c r="AW380">
        <v>0</v>
      </c>
      <c r="AX380">
        <v>1485</v>
      </c>
      <c r="AY380">
        <v>5025</v>
      </c>
      <c r="BB380" s="3">
        <v>554900</v>
      </c>
      <c r="BC380" t="s">
        <v>78</v>
      </c>
      <c r="BD380">
        <v>0</v>
      </c>
      <c r="BE380">
        <v>1</v>
      </c>
      <c r="BF380">
        <v>0</v>
      </c>
      <c r="BG380" s="3">
        <v>602847.66120103002</v>
      </c>
      <c r="BH380" s="6">
        <f t="shared" si="20"/>
        <v>47947.661201030016</v>
      </c>
      <c r="BI380" s="6">
        <f t="shared" si="21"/>
        <v>282847.66120103002</v>
      </c>
      <c r="BJ380" s="6">
        <f t="shared" si="22"/>
        <v>30142.383060051503</v>
      </c>
      <c r="BL380" s="3">
        <f t="shared" si="23"/>
        <v>16000</v>
      </c>
    </row>
    <row r="381" spans="1:64" hidden="1" x14ac:dyDescent="0.2">
      <c r="A381">
        <v>572</v>
      </c>
      <c r="B381" t="s">
        <v>55</v>
      </c>
      <c r="C381" t="s">
        <v>58</v>
      </c>
      <c r="D381" t="s">
        <v>63</v>
      </c>
      <c r="E381">
        <v>2021</v>
      </c>
      <c r="F381">
        <v>0</v>
      </c>
      <c r="G381">
        <v>3</v>
      </c>
      <c r="H381">
        <v>2500</v>
      </c>
      <c r="I381">
        <v>2500</v>
      </c>
      <c r="J381">
        <v>2500</v>
      </c>
      <c r="K381" t="s">
        <v>113</v>
      </c>
      <c r="L381">
        <v>432</v>
      </c>
      <c r="M381">
        <v>4</v>
      </c>
      <c r="N381">
        <v>2.5</v>
      </c>
      <c r="O381" t="s">
        <v>427</v>
      </c>
      <c r="P381" t="s">
        <v>62</v>
      </c>
      <c r="Q381" t="s">
        <v>63</v>
      </c>
      <c r="R381" t="s">
        <v>154</v>
      </c>
      <c r="S381" t="s">
        <v>65</v>
      </c>
      <c r="T381" t="s">
        <v>154</v>
      </c>
      <c r="U381" t="s">
        <v>66</v>
      </c>
      <c r="V381" t="s">
        <v>67</v>
      </c>
      <c r="W381" t="s">
        <v>59</v>
      </c>
      <c r="Y381">
        <v>293700</v>
      </c>
      <c r="Z381">
        <v>21750</v>
      </c>
      <c r="AA381" t="s">
        <v>68</v>
      </c>
      <c r="AB381">
        <v>2021</v>
      </c>
      <c r="AC381" t="s">
        <v>115</v>
      </c>
      <c r="AD381" t="s">
        <v>59</v>
      </c>
      <c r="AE381">
        <v>-76.998540000000006</v>
      </c>
      <c r="AF381">
        <v>14067808</v>
      </c>
      <c r="AG381">
        <v>4823</v>
      </c>
      <c r="AH381" s="3">
        <v>293700</v>
      </c>
      <c r="AI381">
        <v>2021</v>
      </c>
      <c r="AK381" t="s">
        <v>116</v>
      </c>
      <c r="AL381" t="s">
        <v>117</v>
      </c>
      <c r="AM381" t="s">
        <v>931</v>
      </c>
      <c r="AN381" t="s">
        <v>932</v>
      </c>
      <c r="AO381" t="s">
        <v>932</v>
      </c>
      <c r="AP381">
        <v>38.977260000000001</v>
      </c>
      <c r="AQ381" t="s">
        <v>1221</v>
      </c>
      <c r="AR381">
        <v>20912</v>
      </c>
      <c r="AS381" t="s">
        <v>1224</v>
      </c>
      <c r="AU381" t="s">
        <v>1223</v>
      </c>
      <c r="AV381">
        <v>2</v>
      </c>
      <c r="AW381">
        <v>2</v>
      </c>
      <c r="AX381">
        <v>2500</v>
      </c>
      <c r="AY381">
        <v>5429</v>
      </c>
      <c r="BB381" s="3">
        <v>990000</v>
      </c>
      <c r="BC381" t="s">
        <v>78</v>
      </c>
      <c r="BD381">
        <v>0</v>
      </c>
      <c r="BE381">
        <v>1</v>
      </c>
      <c r="BF381">
        <v>0</v>
      </c>
      <c r="BG381" s="3">
        <v>757368.71078550804</v>
      </c>
      <c r="BH381" s="6">
        <f t="shared" si="20"/>
        <v>-232631.28921449196</v>
      </c>
      <c r="BI381" s="6">
        <f t="shared" si="21"/>
        <v>463668.71078550804</v>
      </c>
      <c r="BJ381" s="6">
        <f t="shared" si="22"/>
        <v>37868.435539275401</v>
      </c>
      <c r="BK381" t="s">
        <v>1702</v>
      </c>
      <c r="BL381" s="3">
        <f t="shared" si="23"/>
        <v>14685</v>
      </c>
    </row>
    <row r="382" spans="1:64" hidden="1" x14ac:dyDescent="0.2">
      <c r="A382">
        <v>100</v>
      </c>
      <c r="B382" t="s">
        <v>55</v>
      </c>
      <c r="C382" t="s">
        <v>79</v>
      </c>
      <c r="D382" t="s">
        <v>59</v>
      </c>
      <c r="E382">
        <v>2000</v>
      </c>
      <c r="F382">
        <v>1</v>
      </c>
      <c r="G382">
        <v>4</v>
      </c>
      <c r="H382">
        <v>4638</v>
      </c>
      <c r="I382">
        <v>4202</v>
      </c>
      <c r="J382">
        <v>3102</v>
      </c>
      <c r="K382" t="s">
        <v>113</v>
      </c>
      <c r="L382">
        <v>6400</v>
      </c>
      <c r="M382">
        <v>5</v>
      </c>
      <c r="N382">
        <v>4.5</v>
      </c>
      <c r="P382" t="s">
        <v>62</v>
      </c>
      <c r="Q382" t="s">
        <v>63</v>
      </c>
      <c r="R382" t="s">
        <v>64</v>
      </c>
      <c r="S382" t="s">
        <v>172</v>
      </c>
      <c r="T382" t="s">
        <v>64</v>
      </c>
      <c r="U382" t="s">
        <v>66</v>
      </c>
      <c r="V382" t="s">
        <v>67</v>
      </c>
      <c r="W382" t="s">
        <v>59</v>
      </c>
      <c r="X382">
        <v>915500</v>
      </c>
      <c r="Y382">
        <v>619600</v>
      </c>
      <c r="Z382">
        <v>6000</v>
      </c>
      <c r="AB382">
        <v>2021</v>
      </c>
      <c r="AC382" t="s">
        <v>115</v>
      </c>
      <c r="AD382" t="s">
        <v>59</v>
      </c>
      <c r="AE382">
        <v>-77.121939999999995</v>
      </c>
      <c r="AF382">
        <v>13894425</v>
      </c>
      <c r="AG382">
        <v>16810</v>
      </c>
      <c r="AH382" s="3">
        <v>1515833</v>
      </c>
      <c r="AI382">
        <v>2021</v>
      </c>
      <c r="AK382" t="s">
        <v>116</v>
      </c>
      <c r="AL382" t="s">
        <v>117</v>
      </c>
      <c r="AN382" t="s">
        <v>459</v>
      </c>
      <c r="AO382" t="s">
        <v>119</v>
      </c>
      <c r="AP382">
        <v>38.942439999999998</v>
      </c>
      <c r="AQ382" t="s">
        <v>460</v>
      </c>
      <c r="AR382">
        <v>20816</v>
      </c>
      <c r="AS382" t="s">
        <v>461</v>
      </c>
      <c r="AU382" t="s">
        <v>462</v>
      </c>
      <c r="AV382">
        <v>0</v>
      </c>
      <c r="AW382">
        <v>2</v>
      </c>
      <c r="AX382">
        <v>4202</v>
      </c>
      <c r="AY382">
        <v>2638</v>
      </c>
      <c r="BB382" s="3">
        <v>2250000</v>
      </c>
      <c r="BC382" t="s">
        <v>88</v>
      </c>
      <c r="BD382">
        <v>0</v>
      </c>
      <c r="BE382">
        <v>1</v>
      </c>
      <c r="BF382">
        <v>0</v>
      </c>
      <c r="BG382" s="3">
        <v>1981128.4409861199</v>
      </c>
      <c r="BH382" s="6">
        <f t="shared" si="20"/>
        <v>-268871.55901388009</v>
      </c>
      <c r="BI382" s="6">
        <f t="shared" si="21"/>
        <v>465295.44098611991</v>
      </c>
      <c r="BJ382" s="6">
        <f t="shared" si="22"/>
        <v>99056.422049305998</v>
      </c>
      <c r="BK382" t="s">
        <v>1702</v>
      </c>
      <c r="BL382" s="3">
        <f t="shared" si="23"/>
        <v>75791.650000000009</v>
      </c>
    </row>
    <row r="383" spans="1:64" hidden="1" x14ac:dyDescent="0.2">
      <c r="A383">
        <v>753</v>
      </c>
      <c r="B383" t="s">
        <v>54</v>
      </c>
      <c r="C383" t="s">
        <v>97</v>
      </c>
      <c r="D383" t="s">
        <v>59</v>
      </c>
      <c r="E383">
        <v>1900</v>
      </c>
      <c r="F383">
        <v>0</v>
      </c>
      <c r="G383">
        <v>3</v>
      </c>
      <c r="H383">
        <v>1470</v>
      </c>
      <c r="I383">
        <v>1356</v>
      </c>
      <c r="J383">
        <v>1036</v>
      </c>
      <c r="K383" t="s">
        <v>60</v>
      </c>
      <c r="L383">
        <v>907</v>
      </c>
      <c r="M383">
        <v>3</v>
      </c>
      <c r="N383">
        <v>2</v>
      </c>
      <c r="O383" t="s">
        <v>863</v>
      </c>
      <c r="P383" t="s">
        <v>62</v>
      </c>
      <c r="Q383" t="s">
        <v>59</v>
      </c>
      <c r="R383" t="s">
        <v>64</v>
      </c>
      <c r="S383" t="s">
        <v>155</v>
      </c>
      <c r="T383" t="s">
        <v>154</v>
      </c>
      <c r="U383" t="s">
        <v>66</v>
      </c>
      <c r="V383" t="s">
        <v>67</v>
      </c>
      <c r="W383" t="s">
        <v>59</v>
      </c>
      <c r="X383">
        <v>161800</v>
      </c>
      <c r="Y383">
        <v>312740</v>
      </c>
      <c r="Z383">
        <v>698</v>
      </c>
      <c r="AB383">
        <v>2020</v>
      </c>
      <c r="AC383" t="s">
        <v>191</v>
      </c>
      <c r="AD383" t="s">
        <v>63</v>
      </c>
      <c r="AE383">
        <v>-77.026330000000002</v>
      </c>
      <c r="AF383">
        <v>16044799</v>
      </c>
      <c r="AG383">
        <v>3761</v>
      </c>
      <c r="AH383" s="3">
        <v>474540</v>
      </c>
      <c r="AI383">
        <v>2020</v>
      </c>
      <c r="AK383" t="s">
        <v>70</v>
      </c>
      <c r="AL383" t="s">
        <v>71</v>
      </c>
      <c r="AN383" t="s">
        <v>534</v>
      </c>
      <c r="AO383" t="s">
        <v>73</v>
      </c>
      <c r="AP383">
        <v>38.927959999999999</v>
      </c>
      <c r="AQ383" t="s">
        <v>1118</v>
      </c>
      <c r="AR383">
        <v>20001</v>
      </c>
      <c r="AS383" t="s">
        <v>1472</v>
      </c>
      <c r="AU383" t="s">
        <v>1473</v>
      </c>
      <c r="AV383">
        <v>0</v>
      </c>
      <c r="AW383">
        <v>0</v>
      </c>
      <c r="AX383">
        <v>1356</v>
      </c>
      <c r="AY383">
        <v>3803</v>
      </c>
      <c r="BB383" s="3">
        <v>750000</v>
      </c>
      <c r="BC383" t="s">
        <v>78</v>
      </c>
      <c r="BD383">
        <v>1</v>
      </c>
      <c r="BE383">
        <v>0</v>
      </c>
      <c r="BF383">
        <v>0</v>
      </c>
      <c r="BG383" s="3">
        <v>797210.31490284204</v>
      </c>
      <c r="BH383" s="6">
        <f t="shared" si="20"/>
        <v>47210.314902842045</v>
      </c>
      <c r="BI383" s="6">
        <f t="shared" si="21"/>
        <v>322670.31490284204</v>
      </c>
      <c r="BJ383" s="6">
        <f t="shared" si="22"/>
        <v>39860.515745142104</v>
      </c>
      <c r="BL383" s="3">
        <f t="shared" si="23"/>
        <v>23727</v>
      </c>
    </row>
    <row r="384" spans="1:64" hidden="1" x14ac:dyDescent="0.2">
      <c r="A384">
        <v>207</v>
      </c>
      <c r="B384" t="s">
        <v>55</v>
      </c>
      <c r="C384" t="s">
        <v>58</v>
      </c>
      <c r="D384" t="s">
        <v>59</v>
      </c>
      <c r="E384">
        <v>1929</v>
      </c>
      <c r="F384">
        <v>1</v>
      </c>
      <c r="G384">
        <v>4</v>
      </c>
      <c r="H384">
        <v>3902</v>
      </c>
      <c r="I384">
        <v>2750</v>
      </c>
      <c r="J384">
        <v>2750</v>
      </c>
      <c r="K384" t="s">
        <v>60</v>
      </c>
      <c r="L384">
        <v>4715</v>
      </c>
      <c r="M384">
        <v>5</v>
      </c>
      <c r="N384">
        <v>3.5</v>
      </c>
      <c r="O384" t="s">
        <v>674</v>
      </c>
      <c r="P384" t="s">
        <v>62</v>
      </c>
      <c r="Q384" t="s">
        <v>63</v>
      </c>
      <c r="R384" t="s">
        <v>64</v>
      </c>
      <c r="S384" t="s">
        <v>82</v>
      </c>
      <c r="T384" t="s">
        <v>64</v>
      </c>
      <c r="U384" t="s">
        <v>66</v>
      </c>
      <c r="V384" t="s">
        <v>67</v>
      </c>
      <c r="W384" t="s">
        <v>59</v>
      </c>
      <c r="X384">
        <v>613210</v>
      </c>
      <c r="Y384">
        <v>577690</v>
      </c>
      <c r="Z384">
        <v>6680</v>
      </c>
      <c r="AB384">
        <v>2020</v>
      </c>
      <c r="AC384" t="s">
        <v>164</v>
      </c>
      <c r="AD384" t="s">
        <v>63</v>
      </c>
      <c r="AE384">
        <v>-77.093410000000006</v>
      </c>
      <c r="AF384">
        <v>16114457</v>
      </c>
      <c r="AG384">
        <v>4592</v>
      </c>
      <c r="AH384" s="3">
        <v>1190900</v>
      </c>
      <c r="AI384">
        <v>2020</v>
      </c>
      <c r="AK384" t="s">
        <v>70</v>
      </c>
      <c r="AL384" t="s">
        <v>71</v>
      </c>
      <c r="AN384" t="s">
        <v>209</v>
      </c>
      <c r="AO384" t="s">
        <v>73</v>
      </c>
      <c r="AP384">
        <v>38.95232</v>
      </c>
      <c r="AQ384" t="s">
        <v>675</v>
      </c>
      <c r="AR384">
        <v>20016</v>
      </c>
      <c r="AS384" t="s">
        <v>676</v>
      </c>
      <c r="AU384" t="s">
        <v>136</v>
      </c>
      <c r="AV384">
        <v>1</v>
      </c>
      <c r="AW384">
        <v>1</v>
      </c>
      <c r="AX384">
        <v>2381</v>
      </c>
      <c r="AY384">
        <v>4405</v>
      </c>
      <c r="AZ384">
        <v>1991</v>
      </c>
      <c r="BA384" t="s">
        <v>77</v>
      </c>
      <c r="BB384" s="3">
        <v>1678000</v>
      </c>
      <c r="BC384" t="s">
        <v>88</v>
      </c>
      <c r="BD384">
        <v>0</v>
      </c>
      <c r="BE384">
        <v>1</v>
      </c>
      <c r="BF384">
        <v>0</v>
      </c>
      <c r="BG384" s="3">
        <v>1723667.1019529901</v>
      </c>
      <c r="BH384" s="6">
        <f t="shared" si="20"/>
        <v>45667.101952990051</v>
      </c>
      <c r="BI384" s="6">
        <f t="shared" si="21"/>
        <v>532767.10195299005</v>
      </c>
      <c r="BJ384" s="6">
        <f t="shared" si="22"/>
        <v>86183.355097649503</v>
      </c>
      <c r="BL384" s="3">
        <f t="shared" si="23"/>
        <v>59545</v>
      </c>
    </row>
    <row r="385" spans="1:64" hidden="1" x14ac:dyDescent="0.2">
      <c r="A385">
        <v>7</v>
      </c>
      <c r="B385" t="s">
        <v>55</v>
      </c>
      <c r="C385" t="s">
        <v>58</v>
      </c>
      <c r="D385" t="s">
        <v>59</v>
      </c>
      <c r="E385">
        <v>1926</v>
      </c>
      <c r="F385">
        <v>2</v>
      </c>
      <c r="G385">
        <v>4</v>
      </c>
      <c r="H385">
        <v>9085</v>
      </c>
      <c r="I385">
        <v>8750</v>
      </c>
      <c r="J385">
        <v>6425</v>
      </c>
      <c r="K385" t="s">
        <v>60</v>
      </c>
      <c r="L385">
        <v>3801</v>
      </c>
      <c r="M385">
        <v>7</v>
      </c>
      <c r="N385">
        <v>5.5</v>
      </c>
      <c r="O385" t="s">
        <v>80</v>
      </c>
      <c r="P385" t="s">
        <v>132</v>
      </c>
      <c r="Q385" t="s">
        <v>63</v>
      </c>
      <c r="R385" t="s">
        <v>64</v>
      </c>
      <c r="S385" t="s">
        <v>133</v>
      </c>
      <c r="T385" t="s">
        <v>64</v>
      </c>
      <c r="U385" t="s">
        <v>66</v>
      </c>
      <c r="V385" t="s">
        <v>67</v>
      </c>
      <c r="W385" t="s">
        <v>59</v>
      </c>
      <c r="X385">
        <v>1785060</v>
      </c>
      <c r="Y385">
        <v>636880</v>
      </c>
      <c r="Z385">
        <v>10992</v>
      </c>
      <c r="AB385">
        <v>2020</v>
      </c>
      <c r="AC385" t="s">
        <v>69</v>
      </c>
      <c r="AD385" t="s">
        <v>63</v>
      </c>
      <c r="AE385">
        <v>-77.0749</v>
      </c>
      <c r="AF385">
        <v>16020069</v>
      </c>
      <c r="AG385">
        <v>19009</v>
      </c>
      <c r="AH385" s="3">
        <v>2421940</v>
      </c>
      <c r="AI385">
        <v>2020</v>
      </c>
      <c r="AK385" t="s">
        <v>70</v>
      </c>
      <c r="AL385" t="s">
        <v>71</v>
      </c>
      <c r="AN385" t="s">
        <v>128</v>
      </c>
      <c r="AO385" t="s">
        <v>73</v>
      </c>
      <c r="AP385">
        <v>38.95646</v>
      </c>
      <c r="AQ385" t="s">
        <v>134</v>
      </c>
      <c r="AR385">
        <v>20016</v>
      </c>
      <c r="AS385" t="s">
        <v>135</v>
      </c>
      <c r="AU385" t="s">
        <v>136</v>
      </c>
      <c r="AV385">
        <v>0</v>
      </c>
      <c r="AW385">
        <v>0</v>
      </c>
      <c r="AX385">
        <v>7538</v>
      </c>
      <c r="AY385">
        <v>4225</v>
      </c>
      <c r="BA385" t="s">
        <v>77</v>
      </c>
      <c r="BB385" s="3">
        <v>3450000</v>
      </c>
      <c r="BC385" t="s">
        <v>78</v>
      </c>
      <c r="BD385">
        <v>0</v>
      </c>
      <c r="BE385">
        <v>1</v>
      </c>
      <c r="BF385">
        <v>0</v>
      </c>
      <c r="BG385" s="3">
        <v>2892719.0430034101</v>
      </c>
      <c r="BH385" s="6">
        <f t="shared" si="20"/>
        <v>-557280.9569965899</v>
      </c>
      <c r="BI385" s="6">
        <f t="shared" si="21"/>
        <v>470779.0430034101</v>
      </c>
      <c r="BJ385" s="6">
        <f t="shared" si="22"/>
        <v>144635.95215017052</v>
      </c>
      <c r="BK385" t="s">
        <v>1702</v>
      </c>
      <c r="BL385" s="3">
        <f t="shared" si="23"/>
        <v>121097</v>
      </c>
    </row>
    <row r="386" spans="1:64" hidden="1" x14ac:dyDescent="0.2">
      <c r="A386">
        <v>8</v>
      </c>
      <c r="B386" t="s">
        <v>55</v>
      </c>
      <c r="C386" t="s">
        <v>137</v>
      </c>
      <c r="D386" t="s">
        <v>59</v>
      </c>
      <c r="E386">
        <v>1953</v>
      </c>
      <c r="F386">
        <v>1</v>
      </c>
      <c r="G386">
        <v>4</v>
      </c>
      <c r="H386">
        <v>3800</v>
      </c>
      <c r="I386">
        <v>3800</v>
      </c>
      <c r="J386">
        <v>3800</v>
      </c>
      <c r="K386" t="s">
        <v>60</v>
      </c>
      <c r="L386">
        <v>4805</v>
      </c>
      <c r="M386">
        <v>5</v>
      </c>
      <c r="N386">
        <v>4.5</v>
      </c>
      <c r="O386" t="s">
        <v>114</v>
      </c>
      <c r="P386" t="s">
        <v>62</v>
      </c>
      <c r="Q386" t="s">
        <v>63</v>
      </c>
      <c r="R386" t="s">
        <v>64</v>
      </c>
      <c r="S386" t="s">
        <v>65</v>
      </c>
      <c r="T386" t="s">
        <v>64</v>
      </c>
      <c r="U386" t="s">
        <v>66</v>
      </c>
      <c r="V386" t="s">
        <v>67</v>
      </c>
      <c r="W386" t="s">
        <v>59</v>
      </c>
      <c r="X386">
        <v>420750</v>
      </c>
      <c r="Y386">
        <v>976300</v>
      </c>
      <c r="Z386">
        <v>7151</v>
      </c>
      <c r="AA386" t="s">
        <v>68</v>
      </c>
      <c r="AB386">
        <v>2020</v>
      </c>
      <c r="AC386" t="s">
        <v>138</v>
      </c>
      <c r="AD386" t="s">
        <v>63</v>
      </c>
      <c r="AE386">
        <v>-77.097350000000006</v>
      </c>
      <c r="AF386">
        <v>16008223</v>
      </c>
      <c r="AG386">
        <v>11709</v>
      </c>
      <c r="AH386" s="3">
        <v>1397050</v>
      </c>
      <c r="AI386">
        <v>2020</v>
      </c>
      <c r="AK386" t="s">
        <v>70</v>
      </c>
      <c r="AL386" t="s">
        <v>71</v>
      </c>
      <c r="AN386" t="s">
        <v>139</v>
      </c>
      <c r="AO386" t="s">
        <v>73</v>
      </c>
      <c r="AP386">
        <v>38.91563</v>
      </c>
      <c r="AQ386" t="s">
        <v>140</v>
      </c>
      <c r="AR386">
        <v>20007</v>
      </c>
      <c r="AS386" t="s">
        <v>141</v>
      </c>
      <c r="AU386" t="s">
        <v>142</v>
      </c>
      <c r="AV386">
        <v>1</v>
      </c>
      <c r="AW386">
        <v>4</v>
      </c>
      <c r="AX386">
        <v>2650</v>
      </c>
      <c r="AY386">
        <v>1540</v>
      </c>
      <c r="AZ386">
        <v>2018</v>
      </c>
      <c r="BA386" t="s">
        <v>77</v>
      </c>
      <c r="BB386" s="3">
        <v>3395000</v>
      </c>
      <c r="BC386" t="s">
        <v>78</v>
      </c>
      <c r="BD386">
        <v>0</v>
      </c>
      <c r="BE386">
        <v>1</v>
      </c>
      <c r="BF386">
        <v>0</v>
      </c>
      <c r="BG386" s="3">
        <v>1875175.3311137501</v>
      </c>
      <c r="BH386" s="6">
        <f t="shared" ref="BH386:BH449" si="24">BG386-BB386</f>
        <v>-1519824.6688862499</v>
      </c>
      <c r="BI386" s="6">
        <f t="shared" ref="BI386:BI449" si="25">BG386-AH386</f>
        <v>478125.33111375012</v>
      </c>
      <c r="BJ386" s="6">
        <f t="shared" ref="BJ386:BJ449" si="26">0.05*BG386</f>
        <v>93758.766555687514</v>
      </c>
      <c r="BK386" t="s">
        <v>1702</v>
      </c>
      <c r="BL386" s="3">
        <f t="shared" ref="BL386:BL449" si="27">0.05*AH386</f>
        <v>69852.5</v>
      </c>
    </row>
    <row r="387" spans="1:64" hidden="1" x14ac:dyDescent="0.2">
      <c r="A387">
        <v>725</v>
      </c>
      <c r="B387" t="s">
        <v>54</v>
      </c>
      <c r="C387" t="s">
        <v>89</v>
      </c>
      <c r="D387" t="s">
        <v>59</v>
      </c>
      <c r="E387">
        <v>1909</v>
      </c>
      <c r="F387">
        <v>0</v>
      </c>
      <c r="G387">
        <v>3</v>
      </c>
      <c r="H387">
        <v>2079</v>
      </c>
      <c r="I387">
        <v>1979</v>
      </c>
      <c r="J387">
        <v>1386</v>
      </c>
      <c r="K387" t="s">
        <v>60</v>
      </c>
      <c r="L387">
        <v>2208</v>
      </c>
      <c r="M387">
        <v>3</v>
      </c>
      <c r="N387">
        <v>2</v>
      </c>
      <c r="O387" t="s">
        <v>80</v>
      </c>
      <c r="P387" t="s">
        <v>62</v>
      </c>
      <c r="Q387" t="s">
        <v>63</v>
      </c>
      <c r="R387" t="s">
        <v>64</v>
      </c>
      <c r="S387" t="s">
        <v>65</v>
      </c>
      <c r="T387" t="s">
        <v>64</v>
      </c>
      <c r="U387" t="s">
        <v>66</v>
      </c>
      <c r="V387" t="s">
        <v>67</v>
      </c>
      <c r="W387" t="s">
        <v>59</v>
      </c>
      <c r="X387">
        <v>344640</v>
      </c>
      <c r="Y387">
        <v>499700</v>
      </c>
      <c r="Z387">
        <v>1667</v>
      </c>
      <c r="AB387">
        <v>2020</v>
      </c>
      <c r="AC387" t="s">
        <v>164</v>
      </c>
      <c r="AD387" t="s">
        <v>63</v>
      </c>
      <c r="AE387">
        <v>-77.013720000000006</v>
      </c>
      <c r="AF387">
        <v>16053510</v>
      </c>
      <c r="AG387">
        <v>6134</v>
      </c>
      <c r="AH387" s="3">
        <v>844340</v>
      </c>
      <c r="AI387">
        <v>2020</v>
      </c>
      <c r="AK387" t="s">
        <v>70</v>
      </c>
      <c r="AL387" t="s">
        <v>71</v>
      </c>
      <c r="AN387" t="s">
        <v>904</v>
      </c>
      <c r="AO387" t="s">
        <v>73</v>
      </c>
      <c r="AP387">
        <v>38.919510000000002</v>
      </c>
      <c r="AQ387" t="s">
        <v>1423</v>
      </c>
      <c r="AR387">
        <v>20001</v>
      </c>
      <c r="AS387" t="s">
        <v>1424</v>
      </c>
      <c r="AU387" t="s">
        <v>956</v>
      </c>
      <c r="AV387">
        <v>0</v>
      </c>
      <c r="AW387">
        <v>0</v>
      </c>
      <c r="AX387">
        <v>1979</v>
      </c>
      <c r="AY387">
        <v>1615</v>
      </c>
      <c r="BB387" s="3">
        <v>799900</v>
      </c>
      <c r="BC387" t="s">
        <v>78</v>
      </c>
      <c r="BD387">
        <v>1</v>
      </c>
      <c r="BE387">
        <v>0</v>
      </c>
      <c r="BF387">
        <v>0</v>
      </c>
      <c r="BG387" s="3">
        <v>845154.05256807804</v>
      </c>
      <c r="BH387" s="6">
        <f t="shared" si="24"/>
        <v>45254.052568078041</v>
      </c>
      <c r="BI387" s="6">
        <f t="shared" si="25"/>
        <v>814.05256807804108</v>
      </c>
      <c r="BJ387" s="6">
        <f t="shared" si="26"/>
        <v>42257.702628403902</v>
      </c>
      <c r="BL387" s="3">
        <f t="shared" si="27"/>
        <v>42217</v>
      </c>
    </row>
    <row r="388" spans="1:64" hidden="1" x14ac:dyDescent="0.2">
      <c r="A388">
        <v>187</v>
      </c>
      <c r="B388" t="s">
        <v>55</v>
      </c>
      <c r="C388" t="s">
        <v>185</v>
      </c>
      <c r="D388" t="s">
        <v>59</v>
      </c>
      <c r="E388">
        <v>1913</v>
      </c>
      <c r="F388">
        <v>10</v>
      </c>
      <c r="G388">
        <v>4</v>
      </c>
      <c r="H388">
        <v>5591</v>
      </c>
      <c r="I388">
        <v>4828</v>
      </c>
      <c r="J388">
        <v>4065</v>
      </c>
      <c r="K388" t="s">
        <v>60</v>
      </c>
      <c r="L388">
        <v>1411</v>
      </c>
      <c r="M388">
        <v>7</v>
      </c>
      <c r="N388">
        <v>3.5</v>
      </c>
      <c r="O388" t="s">
        <v>80</v>
      </c>
      <c r="P388" t="s">
        <v>62</v>
      </c>
      <c r="Q388" t="s">
        <v>59</v>
      </c>
      <c r="R388" t="s">
        <v>64</v>
      </c>
      <c r="S388" t="s">
        <v>82</v>
      </c>
      <c r="T388" t="s">
        <v>64</v>
      </c>
      <c r="U388" t="s">
        <v>359</v>
      </c>
      <c r="V388" t="s">
        <v>67</v>
      </c>
      <c r="W388" t="s">
        <v>59</v>
      </c>
      <c r="X388">
        <v>635620</v>
      </c>
      <c r="Y388">
        <v>466420</v>
      </c>
      <c r="Z388">
        <v>6326</v>
      </c>
      <c r="AA388" t="s">
        <v>68</v>
      </c>
      <c r="AB388">
        <v>2020</v>
      </c>
      <c r="AC388" t="s">
        <v>471</v>
      </c>
      <c r="AD388" t="s">
        <v>63</v>
      </c>
      <c r="AE388">
        <v>-77.034620000000004</v>
      </c>
      <c r="AF388">
        <v>16040377</v>
      </c>
      <c r="AG388">
        <v>8517</v>
      </c>
      <c r="AH388" s="3">
        <v>1102040</v>
      </c>
      <c r="AI388">
        <v>2020</v>
      </c>
      <c r="AK388" t="s">
        <v>70</v>
      </c>
      <c r="AL388" t="s">
        <v>71</v>
      </c>
      <c r="AN388" t="s">
        <v>642</v>
      </c>
      <c r="AO388" t="s">
        <v>73</v>
      </c>
      <c r="AP388">
        <v>38.956449999999997</v>
      </c>
      <c r="AQ388" t="s">
        <v>643</v>
      </c>
      <c r="AR388">
        <v>20011</v>
      </c>
      <c r="AS388" t="s">
        <v>644</v>
      </c>
      <c r="AT388" t="s">
        <v>59</v>
      </c>
      <c r="AU388" t="s">
        <v>645</v>
      </c>
      <c r="AV388">
        <v>2</v>
      </c>
      <c r="AW388">
        <v>4</v>
      </c>
      <c r="AX388">
        <v>4828</v>
      </c>
      <c r="AY388">
        <v>6824</v>
      </c>
      <c r="BA388" t="s">
        <v>77</v>
      </c>
      <c r="BB388" s="3">
        <v>1750000</v>
      </c>
      <c r="BC388" t="s">
        <v>78</v>
      </c>
      <c r="BD388">
        <v>0</v>
      </c>
      <c r="BE388">
        <v>1</v>
      </c>
      <c r="BF388">
        <v>0</v>
      </c>
      <c r="BG388" s="3">
        <v>1794418.6531288901</v>
      </c>
      <c r="BH388" s="6">
        <f t="shared" si="24"/>
        <v>44418.653128890088</v>
      </c>
      <c r="BI388" s="6">
        <f t="shared" si="25"/>
        <v>692378.65312889009</v>
      </c>
      <c r="BJ388" s="6">
        <f t="shared" si="26"/>
        <v>89720.932656444507</v>
      </c>
      <c r="BL388" s="3">
        <f t="shared" si="27"/>
        <v>55102</v>
      </c>
    </row>
    <row r="389" spans="1:64" hidden="1" x14ac:dyDescent="0.2">
      <c r="A389">
        <v>749</v>
      </c>
      <c r="B389" t="s">
        <v>54</v>
      </c>
      <c r="C389" t="s">
        <v>58</v>
      </c>
      <c r="D389" t="s">
        <v>59</v>
      </c>
      <c r="E389">
        <v>1953</v>
      </c>
      <c r="F389">
        <v>1</v>
      </c>
      <c r="G389">
        <v>2</v>
      </c>
      <c r="H389">
        <v>972</v>
      </c>
      <c r="I389">
        <v>972</v>
      </c>
      <c r="J389">
        <v>972</v>
      </c>
      <c r="K389" t="s">
        <v>60</v>
      </c>
      <c r="L389">
        <v>4</v>
      </c>
      <c r="M389">
        <v>2</v>
      </c>
      <c r="N389">
        <v>2</v>
      </c>
      <c r="O389" t="s">
        <v>80</v>
      </c>
      <c r="P389" t="s">
        <v>62</v>
      </c>
      <c r="Q389" t="s">
        <v>63</v>
      </c>
      <c r="R389" t="s">
        <v>64</v>
      </c>
      <c r="S389" t="s">
        <v>221</v>
      </c>
      <c r="T389" t="s">
        <v>64</v>
      </c>
      <c r="U389" t="s">
        <v>66</v>
      </c>
      <c r="V389" t="s">
        <v>67</v>
      </c>
      <c r="W389" t="s">
        <v>59</v>
      </c>
      <c r="X389">
        <v>146350</v>
      </c>
      <c r="Y389">
        <v>400360</v>
      </c>
      <c r="Z389">
        <v>600</v>
      </c>
      <c r="AB389">
        <v>2016</v>
      </c>
      <c r="AC389" t="s">
        <v>431</v>
      </c>
      <c r="AD389" t="s">
        <v>63</v>
      </c>
      <c r="AE389">
        <v>-77.052570000000003</v>
      </c>
      <c r="AF389">
        <v>15964215</v>
      </c>
      <c r="AG389">
        <v>3942</v>
      </c>
      <c r="AH389" s="3">
        <v>546710</v>
      </c>
      <c r="AI389">
        <v>2015</v>
      </c>
      <c r="AK389" t="s">
        <v>70</v>
      </c>
      <c r="AL389" t="s">
        <v>71</v>
      </c>
      <c r="AN389" t="s">
        <v>432</v>
      </c>
      <c r="AO389" t="s">
        <v>73</v>
      </c>
      <c r="AP389">
        <v>38.901649999999997</v>
      </c>
      <c r="AQ389" t="s">
        <v>1460</v>
      </c>
      <c r="AR389">
        <v>20037</v>
      </c>
      <c r="AS389" t="s">
        <v>1461</v>
      </c>
      <c r="AT389" t="s">
        <v>63</v>
      </c>
      <c r="AU389" t="s">
        <v>1462</v>
      </c>
      <c r="AV389">
        <v>0</v>
      </c>
      <c r="AW389">
        <v>0</v>
      </c>
      <c r="AX389">
        <v>972</v>
      </c>
      <c r="AZ389">
        <v>2014</v>
      </c>
      <c r="BB389" s="3">
        <v>750000</v>
      </c>
      <c r="BC389" t="s">
        <v>123</v>
      </c>
      <c r="BD389">
        <v>1</v>
      </c>
      <c r="BE389">
        <v>0</v>
      </c>
      <c r="BF389">
        <v>0</v>
      </c>
      <c r="BG389" s="3">
        <v>794080.22368866205</v>
      </c>
      <c r="BH389" s="6">
        <f t="shared" si="24"/>
        <v>44080.223688662052</v>
      </c>
      <c r="BI389" s="6">
        <f t="shared" si="25"/>
        <v>247370.22368866205</v>
      </c>
      <c r="BJ389" s="6">
        <f t="shared" si="26"/>
        <v>39704.011184433104</v>
      </c>
      <c r="BL389" s="3">
        <f t="shared" si="27"/>
        <v>27335.5</v>
      </c>
    </row>
    <row r="390" spans="1:64" hidden="1" x14ac:dyDescent="0.2">
      <c r="A390">
        <v>787</v>
      </c>
      <c r="B390" t="s">
        <v>55</v>
      </c>
      <c r="C390" t="s">
        <v>58</v>
      </c>
      <c r="D390" t="s">
        <v>59</v>
      </c>
      <c r="E390">
        <v>1941</v>
      </c>
      <c r="F390">
        <v>0</v>
      </c>
      <c r="G390">
        <v>2</v>
      </c>
      <c r="H390">
        <v>2194</v>
      </c>
      <c r="I390">
        <v>1844</v>
      </c>
      <c r="J390">
        <v>1444</v>
      </c>
      <c r="K390" t="s">
        <v>113</v>
      </c>
      <c r="L390">
        <v>422</v>
      </c>
      <c r="M390">
        <v>4</v>
      </c>
      <c r="N390">
        <v>3</v>
      </c>
      <c r="O390" t="s">
        <v>80</v>
      </c>
      <c r="P390" t="s">
        <v>62</v>
      </c>
      <c r="Q390" t="s">
        <v>63</v>
      </c>
      <c r="S390" t="s">
        <v>221</v>
      </c>
      <c r="T390" t="s">
        <v>154</v>
      </c>
      <c r="U390" t="s">
        <v>66</v>
      </c>
      <c r="V390" t="s">
        <v>67</v>
      </c>
      <c r="W390" t="s">
        <v>63</v>
      </c>
      <c r="X390">
        <v>114200</v>
      </c>
      <c r="Y390">
        <v>301900</v>
      </c>
      <c r="Z390">
        <v>5298</v>
      </c>
      <c r="AA390" t="s">
        <v>293</v>
      </c>
      <c r="AB390">
        <v>2021</v>
      </c>
      <c r="AC390" t="s">
        <v>115</v>
      </c>
      <c r="AD390" t="s">
        <v>63</v>
      </c>
      <c r="AE390">
        <v>-76.998729999999995</v>
      </c>
      <c r="AF390">
        <v>14067577</v>
      </c>
      <c r="AG390">
        <v>6946</v>
      </c>
      <c r="AH390" s="3">
        <v>416100</v>
      </c>
      <c r="AI390">
        <v>2021</v>
      </c>
      <c r="AK390" t="s">
        <v>116</v>
      </c>
      <c r="AL390" t="s">
        <v>117</v>
      </c>
      <c r="AM390" t="s">
        <v>931</v>
      </c>
      <c r="AN390" t="s">
        <v>932</v>
      </c>
      <c r="AO390" t="s">
        <v>932</v>
      </c>
      <c r="AP390">
        <v>38.979210000000002</v>
      </c>
      <c r="AQ390" t="s">
        <v>1510</v>
      </c>
      <c r="AR390">
        <v>20912</v>
      </c>
      <c r="AS390" t="s">
        <v>1511</v>
      </c>
      <c r="AU390" t="s">
        <v>131</v>
      </c>
      <c r="AV390">
        <v>0</v>
      </c>
      <c r="AW390">
        <v>0</v>
      </c>
      <c r="AX390">
        <v>1844</v>
      </c>
      <c r="AY390">
        <v>5713</v>
      </c>
      <c r="BB390" s="3">
        <v>699999</v>
      </c>
      <c r="BC390" t="s">
        <v>123</v>
      </c>
      <c r="BD390">
        <v>0</v>
      </c>
      <c r="BE390">
        <v>1</v>
      </c>
      <c r="BF390">
        <v>0</v>
      </c>
      <c r="BG390" s="3">
        <v>741944.90980783105</v>
      </c>
      <c r="BH390" s="6">
        <f t="shared" si="24"/>
        <v>41945.909807831049</v>
      </c>
      <c r="BI390" s="6">
        <f t="shared" si="25"/>
        <v>325844.90980783105</v>
      </c>
      <c r="BJ390" s="6">
        <f t="shared" si="26"/>
        <v>37097.245490391557</v>
      </c>
      <c r="BL390" s="3">
        <f t="shared" si="27"/>
        <v>20805</v>
      </c>
    </row>
    <row r="391" spans="1:64" hidden="1" x14ac:dyDescent="0.2">
      <c r="A391">
        <v>375</v>
      </c>
      <c r="B391" t="s">
        <v>55</v>
      </c>
      <c r="C391" t="s">
        <v>58</v>
      </c>
      <c r="D391" t="s">
        <v>59</v>
      </c>
      <c r="E391">
        <v>1991</v>
      </c>
      <c r="F391">
        <v>1</v>
      </c>
      <c r="G391">
        <v>3</v>
      </c>
      <c r="H391">
        <v>3444</v>
      </c>
      <c r="I391">
        <v>3144</v>
      </c>
      <c r="J391">
        <v>2296</v>
      </c>
      <c r="K391" t="s">
        <v>143</v>
      </c>
      <c r="L391">
        <v>4809</v>
      </c>
      <c r="M391">
        <v>4</v>
      </c>
      <c r="N391">
        <v>3.5</v>
      </c>
      <c r="O391" t="s">
        <v>171</v>
      </c>
      <c r="P391" t="s">
        <v>62</v>
      </c>
      <c r="Q391" t="s">
        <v>63</v>
      </c>
      <c r="R391" t="s">
        <v>64</v>
      </c>
      <c r="S391" t="s">
        <v>65</v>
      </c>
      <c r="T391" t="s">
        <v>64</v>
      </c>
      <c r="U391" t="s">
        <v>66</v>
      </c>
      <c r="V391" t="s">
        <v>67</v>
      </c>
      <c r="W391" t="s">
        <v>59</v>
      </c>
      <c r="X391">
        <v>366600</v>
      </c>
      <c r="Y391">
        <v>677400</v>
      </c>
      <c r="Z391">
        <v>4996</v>
      </c>
      <c r="AA391" t="s">
        <v>68</v>
      </c>
      <c r="AB391">
        <v>2021</v>
      </c>
      <c r="AC391" t="s">
        <v>299</v>
      </c>
      <c r="AD391" t="s">
        <v>59</v>
      </c>
      <c r="AE391">
        <v>-77.128699999999995</v>
      </c>
      <c r="AF391">
        <v>10666853</v>
      </c>
      <c r="AG391">
        <v>10753</v>
      </c>
      <c r="AH391" s="3">
        <v>1044000</v>
      </c>
      <c r="AI391">
        <v>2021</v>
      </c>
      <c r="AK391" t="s">
        <v>148</v>
      </c>
      <c r="AL391" t="s">
        <v>149</v>
      </c>
      <c r="AO391" t="s">
        <v>150</v>
      </c>
      <c r="AP391">
        <v>38.901009999999999</v>
      </c>
      <c r="AQ391" t="s">
        <v>580</v>
      </c>
      <c r="AR391">
        <v>22207</v>
      </c>
      <c r="AS391" t="s">
        <v>940</v>
      </c>
      <c r="AU391" t="s">
        <v>941</v>
      </c>
      <c r="AV391">
        <v>0</v>
      </c>
      <c r="AW391">
        <v>2</v>
      </c>
      <c r="AX391">
        <v>2296</v>
      </c>
      <c r="AY391">
        <v>2618</v>
      </c>
      <c r="BA391" t="s">
        <v>242</v>
      </c>
      <c r="BB391" s="3">
        <v>1295000</v>
      </c>
      <c r="BC391" t="s">
        <v>88</v>
      </c>
      <c r="BD391">
        <v>0</v>
      </c>
      <c r="BE391">
        <v>1</v>
      </c>
      <c r="BF391">
        <v>0</v>
      </c>
      <c r="BG391" s="3">
        <v>1336068.87372532</v>
      </c>
      <c r="BH391" s="6">
        <f t="shared" si="24"/>
        <v>41068.87372531998</v>
      </c>
      <c r="BI391" s="6">
        <f t="shared" si="25"/>
        <v>292068.87372531998</v>
      </c>
      <c r="BJ391" s="6">
        <f t="shared" si="26"/>
        <v>66803.443686266008</v>
      </c>
      <c r="BL391" s="3">
        <f t="shared" si="27"/>
        <v>52200</v>
      </c>
    </row>
    <row r="392" spans="1:64" hidden="1" x14ac:dyDescent="0.2">
      <c r="A392">
        <v>795</v>
      </c>
      <c r="B392" t="s">
        <v>54</v>
      </c>
      <c r="C392" t="s">
        <v>58</v>
      </c>
      <c r="D392" t="s">
        <v>59</v>
      </c>
      <c r="E392">
        <v>1923</v>
      </c>
      <c r="F392">
        <v>0</v>
      </c>
      <c r="G392">
        <v>3</v>
      </c>
      <c r="H392">
        <v>1603</v>
      </c>
      <c r="I392">
        <v>1498</v>
      </c>
      <c r="J392">
        <v>1048</v>
      </c>
      <c r="K392" t="s">
        <v>60</v>
      </c>
      <c r="L392">
        <v>2422</v>
      </c>
      <c r="M392">
        <v>2</v>
      </c>
      <c r="N392">
        <v>2</v>
      </c>
      <c r="O392" t="s">
        <v>1252</v>
      </c>
      <c r="P392" t="s">
        <v>62</v>
      </c>
      <c r="Q392" t="s">
        <v>63</v>
      </c>
      <c r="R392" t="s">
        <v>64</v>
      </c>
      <c r="S392" t="s">
        <v>82</v>
      </c>
      <c r="T392" t="s">
        <v>64</v>
      </c>
      <c r="U392" t="s">
        <v>66</v>
      </c>
      <c r="V392" t="s">
        <v>67</v>
      </c>
      <c r="W392" t="s">
        <v>59</v>
      </c>
      <c r="X392">
        <v>183200</v>
      </c>
      <c r="Y392">
        <v>299570</v>
      </c>
      <c r="Z392">
        <v>1200</v>
      </c>
      <c r="AB392">
        <v>2020</v>
      </c>
      <c r="AC392" t="s">
        <v>727</v>
      </c>
      <c r="AD392" t="s">
        <v>63</v>
      </c>
      <c r="AE392">
        <v>-77.00376</v>
      </c>
      <c r="AF392">
        <v>16063458</v>
      </c>
      <c r="AG392">
        <v>3330</v>
      </c>
      <c r="AH392" s="3">
        <v>482770</v>
      </c>
      <c r="AI392">
        <v>2020</v>
      </c>
      <c r="AK392" t="s">
        <v>70</v>
      </c>
      <c r="AL392" t="s">
        <v>71</v>
      </c>
      <c r="AN392" t="s">
        <v>910</v>
      </c>
      <c r="AO392" t="s">
        <v>73</v>
      </c>
      <c r="AP392">
        <v>38.921900000000001</v>
      </c>
      <c r="AQ392" t="s">
        <v>1480</v>
      </c>
      <c r="AR392">
        <v>20002</v>
      </c>
      <c r="AS392" t="s">
        <v>1522</v>
      </c>
      <c r="AU392" t="s">
        <v>131</v>
      </c>
      <c r="AV392">
        <v>0</v>
      </c>
      <c r="AW392">
        <v>0</v>
      </c>
      <c r="AX392">
        <v>1363</v>
      </c>
      <c r="AY392">
        <v>1110</v>
      </c>
      <c r="BB392" s="3">
        <v>689998</v>
      </c>
      <c r="BC392" t="s">
        <v>123</v>
      </c>
      <c r="BD392">
        <v>1</v>
      </c>
      <c r="BE392">
        <v>0</v>
      </c>
      <c r="BF392">
        <v>0</v>
      </c>
      <c r="BG392" s="3">
        <v>730945.79221102595</v>
      </c>
      <c r="BH392" s="6">
        <f t="shared" si="24"/>
        <v>40947.792211025953</v>
      </c>
      <c r="BI392" s="6">
        <f t="shared" si="25"/>
        <v>248175.79221102595</v>
      </c>
      <c r="BJ392" s="6">
        <f t="shared" si="26"/>
        <v>36547.289610551299</v>
      </c>
      <c r="BL392" s="3">
        <f t="shared" si="27"/>
        <v>24138.5</v>
      </c>
    </row>
    <row r="393" spans="1:64" hidden="1" x14ac:dyDescent="0.2">
      <c r="A393">
        <v>584</v>
      </c>
      <c r="B393" t="s">
        <v>163</v>
      </c>
      <c r="C393" t="s">
        <v>89</v>
      </c>
      <c r="D393" t="s">
        <v>59</v>
      </c>
      <c r="E393">
        <v>2012</v>
      </c>
      <c r="F393">
        <v>0</v>
      </c>
      <c r="G393">
        <v>4</v>
      </c>
      <c r="H393">
        <v>2001</v>
      </c>
      <c r="I393">
        <v>2001</v>
      </c>
      <c r="J393">
        <v>2001</v>
      </c>
      <c r="K393" t="s">
        <v>60</v>
      </c>
      <c r="L393">
        <v>3031</v>
      </c>
      <c r="M393">
        <v>4</v>
      </c>
      <c r="N393">
        <v>3.5</v>
      </c>
      <c r="O393" t="s">
        <v>220</v>
      </c>
      <c r="P393" t="s">
        <v>62</v>
      </c>
      <c r="Q393" t="s">
        <v>63</v>
      </c>
      <c r="R393" t="s">
        <v>154</v>
      </c>
      <c r="S393" t="s">
        <v>65</v>
      </c>
      <c r="T393" t="s">
        <v>154</v>
      </c>
      <c r="U393" t="s">
        <v>66</v>
      </c>
      <c r="V393" t="s">
        <v>67</v>
      </c>
      <c r="W393" t="s">
        <v>63</v>
      </c>
      <c r="X393">
        <v>489910</v>
      </c>
      <c r="Y393">
        <v>375730</v>
      </c>
      <c r="Z393">
        <v>978</v>
      </c>
      <c r="AB393">
        <v>2020</v>
      </c>
      <c r="AC393" t="s">
        <v>83</v>
      </c>
      <c r="AD393" t="s">
        <v>63</v>
      </c>
      <c r="AE393">
        <v>-76.997380000000007</v>
      </c>
      <c r="AF393">
        <v>16170604</v>
      </c>
      <c r="AG393">
        <v>7160</v>
      </c>
      <c r="AH393" s="3">
        <v>865640</v>
      </c>
      <c r="AI393">
        <v>2020</v>
      </c>
      <c r="AK393" t="s">
        <v>70</v>
      </c>
      <c r="AL393" t="s">
        <v>71</v>
      </c>
      <c r="AN393" t="s">
        <v>910</v>
      </c>
      <c r="AO393" t="s">
        <v>73</v>
      </c>
      <c r="AP393">
        <v>38.927999999999997</v>
      </c>
      <c r="AQ393" t="s">
        <v>1241</v>
      </c>
      <c r="AR393">
        <v>20017</v>
      </c>
      <c r="AS393" t="s">
        <v>1242</v>
      </c>
      <c r="AV393">
        <v>2</v>
      </c>
      <c r="AW393">
        <v>2</v>
      </c>
      <c r="AX393">
        <v>2001</v>
      </c>
      <c r="AY393">
        <v>1406</v>
      </c>
      <c r="BB393" s="3">
        <v>979000</v>
      </c>
      <c r="BC393" t="s">
        <v>78</v>
      </c>
      <c r="BD393">
        <v>0</v>
      </c>
      <c r="BE393">
        <v>0</v>
      </c>
      <c r="BF393">
        <v>0</v>
      </c>
      <c r="BG393" s="3">
        <v>1017820.3105303</v>
      </c>
      <c r="BH393" s="6">
        <f t="shared" si="24"/>
        <v>38820.310530300019</v>
      </c>
      <c r="BI393" s="6">
        <f t="shared" si="25"/>
        <v>152180.31053030002</v>
      </c>
      <c r="BJ393" s="6">
        <f t="shared" si="26"/>
        <v>50891.015526515002</v>
      </c>
      <c r="BL393" s="3">
        <f t="shared" si="27"/>
        <v>43282</v>
      </c>
    </row>
    <row r="394" spans="1:64" hidden="1" x14ac:dyDescent="0.2">
      <c r="A394">
        <v>530</v>
      </c>
      <c r="B394" t="s">
        <v>54</v>
      </c>
      <c r="C394" t="s">
        <v>568</v>
      </c>
      <c r="D394" t="s">
        <v>59</v>
      </c>
      <c r="E394">
        <v>1927</v>
      </c>
      <c r="F394">
        <v>0</v>
      </c>
      <c r="G394">
        <v>3</v>
      </c>
      <c r="H394">
        <v>1934</v>
      </c>
      <c r="I394">
        <v>1786</v>
      </c>
      <c r="J394">
        <v>1286</v>
      </c>
      <c r="K394" t="s">
        <v>60</v>
      </c>
      <c r="L394">
        <v>4420</v>
      </c>
      <c r="M394">
        <v>3</v>
      </c>
      <c r="N394">
        <v>2</v>
      </c>
      <c r="O394" t="s">
        <v>1166</v>
      </c>
      <c r="P394" t="s">
        <v>62</v>
      </c>
      <c r="Q394" t="s">
        <v>63</v>
      </c>
      <c r="R394" t="s">
        <v>64</v>
      </c>
      <c r="S394" t="s">
        <v>82</v>
      </c>
      <c r="T394" t="s">
        <v>154</v>
      </c>
      <c r="U394" t="s">
        <v>66</v>
      </c>
      <c r="V394" t="s">
        <v>67</v>
      </c>
      <c r="W394" t="s">
        <v>59</v>
      </c>
      <c r="X394">
        <v>399820</v>
      </c>
      <c r="Y394">
        <v>499220</v>
      </c>
      <c r="Z394">
        <v>2381</v>
      </c>
      <c r="AB394">
        <v>2020</v>
      </c>
      <c r="AC394" t="s">
        <v>727</v>
      </c>
      <c r="AD394" t="s">
        <v>63</v>
      </c>
      <c r="AE394">
        <v>-77.082340000000002</v>
      </c>
      <c r="AF394">
        <v>16007181</v>
      </c>
      <c r="AG394">
        <v>6890</v>
      </c>
      <c r="AH394" s="3">
        <v>899040</v>
      </c>
      <c r="AI394">
        <v>2020</v>
      </c>
      <c r="AK394" t="s">
        <v>70</v>
      </c>
      <c r="AL394" t="s">
        <v>71</v>
      </c>
      <c r="AN394" t="s">
        <v>834</v>
      </c>
      <c r="AO394" t="s">
        <v>73</v>
      </c>
      <c r="AP394">
        <v>38.911479999999997</v>
      </c>
      <c r="AQ394" t="s">
        <v>1167</v>
      </c>
      <c r="AR394">
        <v>20007</v>
      </c>
      <c r="AS394" t="s">
        <v>1168</v>
      </c>
      <c r="AU394" t="s">
        <v>1169</v>
      </c>
      <c r="AV394">
        <v>0</v>
      </c>
      <c r="AW394">
        <v>3</v>
      </c>
      <c r="AX394">
        <v>1786</v>
      </c>
      <c r="AY394">
        <v>2009</v>
      </c>
      <c r="BB394" s="3">
        <v>1050000</v>
      </c>
      <c r="BC394" t="s">
        <v>78</v>
      </c>
      <c r="BD394">
        <v>1</v>
      </c>
      <c r="BE394">
        <v>0</v>
      </c>
      <c r="BF394">
        <v>0</v>
      </c>
      <c r="BG394" s="3">
        <v>1086355.0759832801</v>
      </c>
      <c r="BH394" s="6">
        <f t="shared" si="24"/>
        <v>36355.075983280083</v>
      </c>
      <c r="BI394" s="6">
        <f t="shared" si="25"/>
        <v>187315.07598328008</v>
      </c>
      <c r="BJ394" s="6">
        <f t="shared" si="26"/>
        <v>54317.753799164006</v>
      </c>
      <c r="BL394" s="3">
        <f t="shared" si="27"/>
        <v>44952</v>
      </c>
    </row>
    <row r="395" spans="1:64" hidden="1" x14ac:dyDescent="0.2">
      <c r="A395">
        <v>573</v>
      </c>
      <c r="B395" t="s">
        <v>55</v>
      </c>
      <c r="C395" t="s">
        <v>58</v>
      </c>
      <c r="D395" t="s">
        <v>63</v>
      </c>
      <c r="E395">
        <v>2021</v>
      </c>
      <c r="F395">
        <v>0</v>
      </c>
      <c r="G395">
        <v>3</v>
      </c>
      <c r="H395">
        <v>2500</v>
      </c>
      <c r="I395">
        <v>2500</v>
      </c>
      <c r="J395">
        <v>2500</v>
      </c>
      <c r="K395" t="s">
        <v>113</v>
      </c>
      <c r="L395">
        <v>436</v>
      </c>
      <c r="M395">
        <v>4</v>
      </c>
      <c r="N395">
        <v>2.5</v>
      </c>
      <c r="O395" t="s">
        <v>427</v>
      </c>
      <c r="P395" t="s">
        <v>62</v>
      </c>
      <c r="Q395" t="s">
        <v>63</v>
      </c>
      <c r="R395" t="s">
        <v>154</v>
      </c>
      <c r="S395" t="s">
        <v>65</v>
      </c>
      <c r="T395" t="s">
        <v>154</v>
      </c>
      <c r="U395" t="s">
        <v>66</v>
      </c>
      <c r="V395" t="s">
        <v>67</v>
      </c>
      <c r="W395" t="s">
        <v>59</v>
      </c>
      <c r="Y395">
        <v>261200</v>
      </c>
      <c r="Z395">
        <v>15297</v>
      </c>
      <c r="AA395" t="s">
        <v>68</v>
      </c>
      <c r="AB395">
        <v>2021</v>
      </c>
      <c r="AC395" t="s">
        <v>115</v>
      </c>
      <c r="AD395" t="s">
        <v>59</v>
      </c>
      <c r="AE395">
        <v>-77.000249999999994</v>
      </c>
      <c r="AF395">
        <v>24556385</v>
      </c>
      <c r="AH395" s="3">
        <v>261200</v>
      </c>
      <c r="AI395">
        <v>2020</v>
      </c>
      <c r="AK395" t="s">
        <v>116</v>
      </c>
      <c r="AL395" t="s">
        <v>117</v>
      </c>
      <c r="AM395" t="s">
        <v>931</v>
      </c>
      <c r="AN395" t="s">
        <v>932</v>
      </c>
      <c r="AO395" t="s">
        <v>932</v>
      </c>
      <c r="AP395">
        <v>38.977789999999999</v>
      </c>
      <c r="AQ395" t="s">
        <v>1221</v>
      </c>
      <c r="AR395">
        <v>20912</v>
      </c>
      <c r="AS395" t="s">
        <v>1225</v>
      </c>
      <c r="AU395" t="s">
        <v>1223</v>
      </c>
      <c r="AV395">
        <v>2</v>
      </c>
      <c r="AW395">
        <v>2</v>
      </c>
      <c r="AX395">
        <v>2500</v>
      </c>
      <c r="BB395" s="3">
        <v>990000</v>
      </c>
      <c r="BC395" t="s">
        <v>78</v>
      </c>
      <c r="BD395">
        <v>0</v>
      </c>
      <c r="BE395">
        <v>1</v>
      </c>
      <c r="BF395">
        <v>0</v>
      </c>
      <c r="BG395" s="3">
        <v>763974.38867381203</v>
      </c>
      <c r="BH395" s="6">
        <f t="shared" si="24"/>
        <v>-226025.61132618797</v>
      </c>
      <c r="BI395" s="6">
        <f t="shared" si="25"/>
        <v>502774.38867381203</v>
      </c>
      <c r="BJ395" s="6">
        <f t="shared" si="26"/>
        <v>38198.719433690603</v>
      </c>
      <c r="BK395" t="s">
        <v>1702</v>
      </c>
      <c r="BL395" s="3">
        <f t="shared" si="27"/>
        <v>13060</v>
      </c>
    </row>
    <row r="396" spans="1:64" hidden="1" x14ac:dyDescent="0.2">
      <c r="A396">
        <v>344</v>
      </c>
      <c r="B396" t="s">
        <v>54</v>
      </c>
      <c r="C396" t="s">
        <v>97</v>
      </c>
      <c r="D396" t="s">
        <v>59</v>
      </c>
      <c r="E396">
        <v>1908</v>
      </c>
      <c r="F396">
        <v>0</v>
      </c>
      <c r="G396">
        <v>3</v>
      </c>
      <c r="H396">
        <v>2190</v>
      </c>
      <c r="I396">
        <v>2190</v>
      </c>
      <c r="J396">
        <v>2190</v>
      </c>
      <c r="K396" t="s">
        <v>60</v>
      </c>
      <c r="L396">
        <v>1341</v>
      </c>
      <c r="M396">
        <v>5</v>
      </c>
      <c r="N396">
        <v>3.5</v>
      </c>
      <c r="O396" t="s">
        <v>80</v>
      </c>
      <c r="P396" t="s">
        <v>62</v>
      </c>
      <c r="Q396" t="s">
        <v>59</v>
      </c>
      <c r="R396" t="s">
        <v>64</v>
      </c>
      <c r="S396" t="s">
        <v>221</v>
      </c>
      <c r="T396" t="s">
        <v>154</v>
      </c>
      <c r="U396" t="s">
        <v>66</v>
      </c>
      <c r="V396" t="s">
        <v>67</v>
      </c>
      <c r="W396" t="s">
        <v>59</v>
      </c>
      <c r="X396">
        <v>205060</v>
      </c>
      <c r="Y396">
        <v>443850</v>
      </c>
      <c r="Z396">
        <v>1742</v>
      </c>
      <c r="AB396">
        <v>2020</v>
      </c>
      <c r="AC396" t="s">
        <v>164</v>
      </c>
      <c r="AD396" t="s">
        <v>59</v>
      </c>
      <c r="AE396">
        <v>-77.031139999999994</v>
      </c>
      <c r="AF396">
        <v>16044050</v>
      </c>
      <c r="AG396">
        <v>1864</v>
      </c>
      <c r="AH396" s="3">
        <v>648910</v>
      </c>
      <c r="AI396">
        <v>2020</v>
      </c>
      <c r="AK396" t="s">
        <v>70</v>
      </c>
      <c r="AL396" t="s">
        <v>71</v>
      </c>
      <c r="AN396" t="s">
        <v>534</v>
      </c>
      <c r="AO396" t="s">
        <v>73</v>
      </c>
      <c r="AP396">
        <v>38.934060000000002</v>
      </c>
      <c r="AQ396" t="s">
        <v>883</v>
      </c>
      <c r="AR396">
        <v>20010</v>
      </c>
      <c r="AS396" t="s">
        <v>884</v>
      </c>
      <c r="AU396" t="s">
        <v>885</v>
      </c>
      <c r="AV396">
        <v>0</v>
      </c>
      <c r="AW396">
        <v>2</v>
      </c>
      <c r="AX396">
        <v>2190</v>
      </c>
      <c r="AY396">
        <v>3431</v>
      </c>
      <c r="AZ396">
        <v>2021</v>
      </c>
      <c r="BB396" s="3">
        <v>1349000</v>
      </c>
      <c r="BC396" t="s">
        <v>78</v>
      </c>
      <c r="BD396">
        <v>1</v>
      </c>
      <c r="BE396">
        <v>0</v>
      </c>
      <c r="BF396">
        <v>0</v>
      </c>
      <c r="BG396" s="3">
        <v>1152236.92142173</v>
      </c>
      <c r="BH396" s="6">
        <f t="shared" si="24"/>
        <v>-196763.07857827004</v>
      </c>
      <c r="BI396" s="6">
        <f t="shared" si="25"/>
        <v>503326.92142172996</v>
      </c>
      <c r="BJ396" s="6">
        <f t="shared" si="26"/>
        <v>57611.846071086504</v>
      </c>
      <c r="BK396" t="s">
        <v>1702</v>
      </c>
      <c r="BL396" s="3">
        <f t="shared" si="27"/>
        <v>32445.5</v>
      </c>
    </row>
    <row r="397" spans="1:64" hidden="1" x14ac:dyDescent="0.2">
      <c r="A397">
        <v>355</v>
      </c>
      <c r="B397" t="s">
        <v>55</v>
      </c>
      <c r="C397" t="s">
        <v>58</v>
      </c>
      <c r="D397" t="s">
        <v>59</v>
      </c>
      <c r="E397">
        <v>1928</v>
      </c>
      <c r="F397">
        <v>1</v>
      </c>
      <c r="G397">
        <v>4</v>
      </c>
      <c r="H397">
        <v>3006</v>
      </c>
      <c r="I397">
        <v>2926</v>
      </c>
      <c r="J397">
        <v>2170</v>
      </c>
      <c r="K397" t="s">
        <v>60</v>
      </c>
      <c r="L397">
        <v>1734</v>
      </c>
      <c r="M397">
        <v>5</v>
      </c>
      <c r="N397">
        <v>3.5</v>
      </c>
      <c r="O397" t="s">
        <v>80</v>
      </c>
      <c r="P397" t="s">
        <v>62</v>
      </c>
      <c r="Q397" t="s">
        <v>63</v>
      </c>
      <c r="R397" t="s">
        <v>64</v>
      </c>
      <c r="S397" t="s">
        <v>897</v>
      </c>
      <c r="T397" t="s">
        <v>350</v>
      </c>
      <c r="U397" t="s">
        <v>66</v>
      </c>
      <c r="V397" t="s">
        <v>67</v>
      </c>
      <c r="W397" t="s">
        <v>59</v>
      </c>
      <c r="X397">
        <v>378460</v>
      </c>
      <c r="Y397">
        <v>475640</v>
      </c>
      <c r="Z397">
        <v>9490</v>
      </c>
      <c r="AA397" t="s">
        <v>380</v>
      </c>
      <c r="AB397">
        <v>2020</v>
      </c>
      <c r="AC397" t="s">
        <v>168</v>
      </c>
      <c r="AD397" t="s">
        <v>63</v>
      </c>
      <c r="AE397">
        <v>-77.039959999999994</v>
      </c>
      <c r="AF397">
        <v>16037957</v>
      </c>
      <c r="AG397">
        <v>6430</v>
      </c>
      <c r="AH397" s="3">
        <v>854100</v>
      </c>
      <c r="AI397">
        <v>2020</v>
      </c>
      <c r="AK397" t="s">
        <v>70</v>
      </c>
      <c r="AL397" t="s">
        <v>71</v>
      </c>
      <c r="AN397" t="s">
        <v>481</v>
      </c>
      <c r="AO397" t="s">
        <v>73</v>
      </c>
      <c r="AP397">
        <v>38.940620000000003</v>
      </c>
      <c r="AQ397" t="s">
        <v>779</v>
      </c>
      <c r="AR397">
        <v>20011</v>
      </c>
      <c r="AS397" t="s">
        <v>898</v>
      </c>
      <c r="AT397" t="s">
        <v>59</v>
      </c>
      <c r="AU397" t="s">
        <v>899</v>
      </c>
      <c r="AV397">
        <v>0</v>
      </c>
      <c r="AW397">
        <v>1</v>
      </c>
      <c r="AX397">
        <v>2727</v>
      </c>
      <c r="AY397">
        <v>5313</v>
      </c>
      <c r="AZ397">
        <v>2021</v>
      </c>
      <c r="BA397" t="s">
        <v>77</v>
      </c>
      <c r="BB397" s="3">
        <v>1325000</v>
      </c>
      <c r="BC397" t="s">
        <v>88</v>
      </c>
      <c r="BD397">
        <v>0</v>
      </c>
      <c r="BE397">
        <v>1</v>
      </c>
      <c r="BF397">
        <v>0</v>
      </c>
      <c r="BG397" s="3">
        <v>1360209.8605492699</v>
      </c>
      <c r="BH397" s="6">
        <f t="shared" si="24"/>
        <v>35209.860549269943</v>
      </c>
      <c r="BI397" s="6">
        <f t="shared" si="25"/>
        <v>506109.86054926994</v>
      </c>
      <c r="BJ397" s="6">
        <f t="shared" si="26"/>
        <v>68010.493027463497</v>
      </c>
      <c r="BL397" s="3">
        <f t="shared" si="27"/>
        <v>42705</v>
      </c>
    </row>
    <row r="398" spans="1:64" hidden="1" x14ac:dyDescent="0.2">
      <c r="A398">
        <v>731</v>
      </c>
      <c r="B398" t="s">
        <v>55</v>
      </c>
      <c r="C398" t="s">
        <v>1177</v>
      </c>
      <c r="D398" t="s">
        <v>59</v>
      </c>
      <c r="E398">
        <v>1923</v>
      </c>
      <c r="F398">
        <v>0</v>
      </c>
      <c r="G398">
        <v>1</v>
      </c>
      <c r="H398">
        <v>1132</v>
      </c>
      <c r="I398">
        <v>1132</v>
      </c>
      <c r="J398">
        <v>1132</v>
      </c>
      <c r="K398" t="s">
        <v>113</v>
      </c>
      <c r="L398">
        <v>4700</v>
      </c>
      <c r="M398">
        <v>2</v>
      </c>
      <c r="N398">
        <v>2</v>
      </c>
      <c r="O398" t="s">
        <v>1436</v>
      </c>
      <c r="P398" t="s">
        <v>62</v>
      </c>
      <c r="Q398" t="s">
        <v>63</v>
      </c>
      <c r="R398" t="s">
        <v>64</v>
      </c>
      <c r="S398" t="s">
        <v>65</v>
      </c>
      <c r="T398" t="s">
        <v>64</v>
      </c>
      <c r="U398" t="s">
        <v>66</v>
      </c>
      <c r="V398" t="s">
        <v>67</v>
      </c>
      <c r="W398" t="s">
        <v>59</v>
      </c>
      <c r="X398">
        <v>172800</v>
      </c>
      <c r="Y398">
        <v>460000</v>
      </c>
      <c r="Z398">
        <v>2820</v>
      </c>
      <c r="AB398">
        <v>2021</v>
      </c>
      <c r="AC398" t="s">
        <v>115</v>
      </c>
      <c r="AD398" t="s">
        <v>59</v>
      </c>
      <c r="AE398">
        <v>-77.099199999999996</v>
      </c>
      <c r="AF398">
        <v>13924023</v>
      </c>
      <c r="AG398">
        <v>6829</v>
      </c>
      <c r="AH398" s="3">
        <v>612567</v>
      </c>
      <c r="AI398">
        <v>2021</v>
      </c>
      <c r="AK398" t="s">
        <v>116</v>
      </c>
      <c r="AL398" t="s">
        <v>117</v>
      </c>
      <c r="AN398" t="s">
        <v>1347</v>
      </c>
      <c r="AO398" t="s">
        <v>119</v>
      </c>
      <c r="AP398">
        <v>38.952350000000003</v>
      </c>
      <c r="AQ398" t="s">
        <v>1437</v>
      </c>
      <c r="AR398">
        <v>20816</v>
      </c>
      <c r="AS398" t="s">
        <v>1438</v>
      </c>
      <c r="AU398" t="s">
        <v>136</v>
      </c>
      <c r="AV398">
        <v>0</v>
      </c>
      <c r="AW398">
        <v>0</v>
      </c>
      <c r="AX398">
        <v>1132</v>
      </c>
      <c r="AY398">
        <v>1791</v>
      </c>
      <c r="BB398" s="3">
        <v>799000</v>
      </c>
      <c r="BC398" t="s">
        <v>78</v>
      </c>
      <c r="BD398">
        <v>0</v>
      </c>
      <c r="BE398">
        <v>1</v>
      </c>
      <c r="BF398">
        <v>0</v>
      </c>
      <c r="BG398" s="3">
        <v>833982.59874325898</v>
      </c>
      <c r="BH398" s="6">
        <f t="shared" si="24"/>
        <v>34982.598743258975</v>
      </c>
      <c r="BI398" s="6">
        <f t="shared" si="25"/>
        <v>221415.59874325898</v>
      </c>
      <c r="BJ398" s="6">
        <f t="shared" si="26"/>
        <v>41699.12993716295</v>
      </c>
      <c r="BL398" s="3">
        <f t="shared" si="27"/>
        <v>30628.350000000002</v>
      </c>
    </row>
    <row r="399" spans="1:64" hidden="1" x14ac:dyDescent="0.2">
      <c r="A399">
        <v>690</v>
      </c>
      <c r="B399" t="s">
        <v>56</v>
      </c>
      <c r="C399" t="s">
        <v>89</v>
      </c>
      <c r="D399" t="s">
        <v>59</v>
      </c>
      <c r="E399">
        <v>1910</v>
      </c>
      <c r="F399">
        <v>0</v>
      </c>
      <c r="G399">
        <v>3</v>
      </c>
      <c r="H399">
        <v>2076</v>
      </c>
      <c r="I399">
        <v>2076</v>
      </c>
      <c r="J399">
        <v>1384</v>
      </c>
      <c r="K399" t="s">
        <v>60</v>
      </c>
      <c r="L399">
        <v>764</v>
      </c>
      <c r="M399">
        <v>3</v>
      </c>
      <c r="N399">
        <v>3</v>
      </c>
      <c r="O399" t="s">
        <v>80</v>
      </c>
      <c r="P399" t="s">
        <v>62</v>
      </c>
      <c r="Q399" t="s">
        <v>59</v>
      </c>
      <c r="R399" t="s">
        <v>154</v>
      </c>
      <c r="T399" t="s">
        <v>64</v>
      </c>
      <c r="U399" t="s">
        <v>66</v>
      </c>
      <c r="V399" t="s">
        <v>67</v>
      </c>
      <c r="W399" t="s">
        <v>59</v>
      </c>
      <c r="X399">
        <v>219450</v>
      </c>
      <c r="Y399">
        <v>428960</v>
      </c>
      <c r="Z399">
        <v>1375</v>
      </c>
      <c r="AB399">
        <v>2020</v>
      </c>
      <c r="AC399" t="s">
        <v>1384</v>
      </c>
      <c r="AD399" t="s">
        <v>63</v>
      </c>
      <c r="AE399">
        <v>-77.025139999999993</v>
      </c>
      <c r="AF399">
        <v>16045800</v>
      </c>
      <c r="AG399">
        <v>5128</v>
      </c>
      <c r="AH399" s="3">
        <v>648410</v>
      </c>
      <c r="AI399">
        <v>2020</v>
      </c>
      <c r="AK399" t="s">
        <v>70</v>
      </c>
      <c r="AL399" t="s">
        <v>71</v>
      </c>
      <c r="AN399" t="s">
        <v>534</v>
      </c>
      <c r="AO399" t="s">
        <v>73</v>
      </c>
      <c r="AP399">
        <v>38.926270000000002</v>
      </c>
      <c r="AQ399" t="s">
        <v>1385</v>
      </c>
      <c r="AR399">
        <v>20001</v>
      </c>
      <c r="AS399" t="s">
        <v>1386</v>
      </c>
      <c r="AU399" t="s">
        <v>131</v>
      </c>
      <c r="AV399">
        <v>0</v>
      </c>
      <c r="AW399">
        <v>0</v>
      </c>
      <c r="AX399">
        <v>1384</v>
      </c>
      <c r="AY399">
        <v>3824</v>
      </c>
      <c r="AZ399">
        <v>2020</v>
      </c>
      <c r="BB399" s="3">
        <v>865000</v>
      </c>
      <c r="BC399" t="s">
        <v>1387</v>
      </c>
      <c r="BD399">
        <v>0</v>
      </c>
      <c r="BE399">
        <v>0</v>
      </c>
      <c r="BF399">
        <v>1</v>
      </c>
      <c r="BG399" s="3">
        <v>899449.82495608903</v>
      </c>
      <c r="BH399" s="6">
        <f t="shared" si="24"/>
        <v>34449.824956089025</v>
      </c>
      <c r="BI399" s="6">
        <f t="shared" si="25"/>
        <v>251039.82495608903</v>
      </c>
      <c r="BJ399" s="6">
        <f t="shared" si="26"/>
        <v>44972.491247804457</v>
      </c>
      <c r="BL399" s="3">
        <f t="shared" si="27"/>
        <v>32420.5</v>
      </c>
    </row>
    <row r="400" spans="1:64" hidden="1" x14ac:dyDescent="0.2">
      <c r="A400">
        <v>867</v>
      </c>
      <c r="B400" t="s">
        <v>163</v>
      </c>
      <c r="D400" t="s">
        <v>59</v>
      </c>
      <c r="E400">
        <v>1949</v>
      </c>
      <c r="F400">
        <v>0</v>
      </c>
      <c r="G400">
        <v>3</v>
      </c>
      <c r="H400">
        <v>1344</v>
      </c>
      <c r="I400">
        <v>896</v>
      </c>
      <c r="J400">
        <v>896</v>
      </c>
      <c r="K400" t="s">
        <v>60</v>
      </c>
      <c r="L400">
        <v>6526</v>
      </c>
      <c r="M400">
        <v>2</v>
      </c>
      <c r="N400">
        <v>1</v>
      </c>
      <c r="O400" t="s">
        <v>80</v>
      </c>
      <c r="P400" t="s">
        <v>62</v>
      </c>
      <c r="Q400" t="s">
        <v>63</v>
      </c>
      <c r="R400" t="s">
        <v>64</v>
      </c>
      <c r="S400" t="s">
        <v>65</v>
      </c>
      <c r="T400" t="s">
        <v>64</v>
      </c>
      <c r="U400" t="s">
        <v>66</v>
      </c>
      <c r="V400" t="s">
        <v>67</v>
      </c>
      <c r="W400" t="s">
        <v>59</v>
      </c>
      <c r="X400">
        <v>78730</v>
      </c>
      <c r="Y400">
        <v>305040</v>
      </c>
      <c r="Z400">
        <v>2976</v>
      </c>
      <c r="AB400">
        <v>2020</v>
      </c>
      <c r="AC400" t="s">
        <v>585</v>
      </c>
      <c r="AD400" t="s">
        <v>63</v>
      </c>
      <c r="AE400">
        <v>-77.009320000000002</v>
      </c>
      <c r="AF400">
        <v>16060879</v>
      </c>
      <c r="AG400">
        <v>2568</v>
      </c>
      <c r="AH400" s="3">
        <v>383770</v>
      </c>
      <c r="AI400">
        <v>2020</v>
      </c>
      <c r="AK400" t="s">
        <v>70</v>
      </c>
      <c r="AL400" t="s">
        <v>71</v>
      </c>
      <c r="AN400" t="s">
        <v>1253</v>
      </c>
      <c r="AO400" t="s">
        <v>73</v>
      </c>
      <c r="AP400">
        <v>38.968969999999999</v>
      </c>
      <c r="AQ400" t="s">
        <v>1318</v>
      </c>
      <c r="AR400">
        <v>20012</v>
      </c>
      <c r="AS400" t="s">
        <v>1612</v>
      </c>
      <c r="AU400" t="s">
        <v>136</v>
      </c>
      <c r="AV400">
        <v>0</v>
      </c>
      <c r="AW400">
        <v>0</v>
      </c>
      <c r="AX400">
        <v>896</v>
      </c>
      <c r="BA400" t="s">
        <v>242</v>
      </c>
      <c r="BB400" s="3">
        <v>520000</v>
      </c>
      <c r="BC400" t="s">
        <v>123</v>
      </c>
      <c r="BD400">
        <v>0</v>
      </c>
      <c r="BE400">
        <v>0</v>
      </c>
      <c r="BF400">
        <v>0</v>
      </c>
      <c r="BG400" s="3">
        <v>554307.17680412496</v>
      </c>
      <c r="BH400" s="6">
        <f t="shared" si="24"/>
        <v>34307.17680412496</v>
      </c>
      <c r="BI400" s="6">
        <f t="shared" si="25"/>
        <v>170537.17680412496</v>
      </c>
      <c r="BJ400" s="6">
        <f t="shared" si="26"/>
        <v>27715.358840206249</v>
      </c>
      <c r="BL400" s="3">
        <f t="shared" si="27"/>
        <v>19188.5</v>
      </c>
    </row>
    <row r="401" spans="1:64" hidden="1" x14ac:dyDescent="0.2">
      <c r="A401">
        <v>854</v>
      </c>
      <c r="B401" t="s">
        <v>56</v>
      </c>
      <c r="C401" t="s">
        <v>89</v>
      </c>
      <c r="D401" t="s">
        <v>59</v>
      </c>
      <c r="E401">
        <v>1949</v>
      </c>
      <c r="F401">
        <v>0</v>
      </c>
      <c r="G401">
        <v>3</v>
      </c>
      <c r="H401">
        <v>1224</v>
      </c>
      <c r="I401">
        <v>1128</v>
      </c>
      <c r="J401">
        <v>816</v>
      </c>
      <c r="K401" t="s">
        <v>60</v>
      </c>
      <c r="L401">
        <v>706</v>
      </c>
      <c r="M401">
        <v>2</v>
      </c>
      <c r="N401">
        <v>1.5</v>
      </c>
      <c r="O401" t="s">
        <v>80</v>
      </c>
      <c r="P401" t="s">
        <v>62</v>
      </c>
      <c r="Q401" t="s">
        <v>63</v>
      </c>
      <c r="R401" t="s">
        <v>64</v>
      </c>
      <c r="S401" t="s">
        <v>221</v>
      </c>
      <c r="T401" t="s">
        <v>64</v>
      </c>
      <c r="U401" t="s">
        <v>66</v>
      </c>
      <c r="V401" t="s">
        <v>67</v>
      </c>
      <c r="W401" t="s">
        <v>59</v>
      </c>
      <c r="X401">
        <v>109930</v>
      </c>
      <c r="Y401">
        <v>267930</v>
      </c>
      <c r="Z401">
        <v>1655</v>
      </c>
      <c r="AA401" t="s">
        <v>380</v>
      </c>
      <c r="AB401">
        <v>2020</v>
      </c>
      <c r="AC401" t="s">
        <v>274</v>
      </c>
      <c r="AD401" t="s">
        <v>63</v>
      </c>
      <c r="AE401">
        <v>-76.996430000000004</v>
      </c>
      <c r="AF401">
        <v>16067965</v>
      </c>
      <c r="AG401">
        <v>3015</v>
      </c>
      <c r="AH401" s="3">
        <v>377860</v>
      </c>
      <c r="AI401">
        <v>2020</v>
      </c>
      <c r="AK401" t="s">
        <v>70</v>
      </c>
      <c r="AL401" t="s">
        <v>71</v>
      </c>
      <c r="AN401" t="s">
        <v>910</v>
      </c>
      <c r="AO401" t="s">
        <v>73</v>
      </c>
      <c r="AP401">
        <v>38.951439999999998</v>
      </c>
      <c r="AQ401" t="s">
        <v>1530</v>
      </c>
      <c r="AR401">
        <v>20017</v>
      </c>
      <c r="AS401" t="s">
        <v>1595</v>
      </c>
      <c r="AU401" t="s">
        <v>131</v>
      </c>
      <c r="AV401">
        <v>0</v>
      </c>
      <c r="AW401">
        <v>4</v>
      </c>
      <c r="AX401">
        <v>1128</v>
      </c>
      <c r="AY401">
        <v>2363</v>
      </c>
      <c r="BB401" s="3">
        <v>559000</v>
      </c>
      <c r="BC401" t="s">
        <v>78</v>
      </c>
      <c r="BD401">
        <v>0</v>
      </c>
      <c r="BE401">
        <v>0</v>
      </c>
      <c r="BF401">
        <v>1</v>
      </c>
      <c r="BG401" s="3">
        <v>592552.57958781696</v>
      </c>
      <c r="BH401" s="6">
        <f t="shared" si="24"/>
        <v>33552.579587816959</v>
      </c>
      <c r="BI401" s="6">
        <f t="shared" si="25"/>
        <v>214692.57958781696</v>
      </c>
      <c r="BJ401" s="6">
        <f t="shared" si="26"/>
        <v>29627.628979390851</v>
      </c>
      <c r="BL401" s="3">
        <f t="shared" si="27"/>
        <v>18893</v>
      </c>
    </row>
    <row r="402" spans="1:64" hidden="1" x14ac:dyDescent="0.2">
      <c r="A402">
        <v>416</v>
      </c>
      <c r="B402" t="s">
        <v>55</v>
      </c>
      <c r="C402" t="s">
        <v>137</v>
      </c>
      <c r="D402" t="s">
        <v>59</v>
      </c>
      <c r="E402">
        <v>2007</v>
      </c>
      <c r="F402">
        <v>0</v>
      </c>
      <c r="G402">
        <v>3</v>
      </c>
      <c r="H402">
        <v>3076</v>
      </c>
      <c r="I402">
        <v>3076</v>
      </c>
      <c r="J402">
        <v>3076</v>
      </c>
      <c r="K402" t="s">
        <v>143</v>
      </c>
      <c r="L402">
        <v>2018</v>
      </c>
      <c r="M402">
        <v>4</v>
      </c>
      <c r="N402">
        <v>3.5</v>
      </c>
      <c r="O402" t="s">
        <v>995</v>
      </c>
      <c r="P402" t="s">
        <v>62</v>
      </c>
      <c r="Q402" t="s">
        <v>63</v>
      </c>
      <c r="R402" t="s">
        <v>64</v>
      </c>
      <c r="S402" t="s">
        <v>65</v>
      </c>
      <c r="T402" t="s">
        <v>64</v>
      </c>
      <c r="U402" t="s">
        <v>66</v>
      </c>
      <c r="V402" t="s">
        <v>67</v>
      </c>
      <c r="W402" t="s">
        <v>59</v>
      </c>
      <c r="X402">
        <v>527800</v>
      </c>
      <c r="Y402">
        <v>605200</v>
      </c>
      <c r="Z402">
        <v>6926</v>
      </c>
      <c r="AB402">
        <v>2021</v>
      </c>
      <c r="AC402" t="s">
        <v>996</v>
      </c>
      <c r="AD402" t="s">
        <v>59</v>
      </c>
      <c r="AE402">
        <v>-77.127219999999994</v>
      </c>
      <c r="AF402">
        <v>10665378</v>
      </c>
      <c r="AG402">
        <v>11669</v>
      </c>
      <c r="AH402" s="3">
        <v>1133000</v>
      </c>
      <c r="AI402">
        <v>2021</v>
      </c>
      <c r="AK402" t="s">
        <v>148</v>
      </c>
      <c r="AL402" t="s">
        <v>149</v>
      </c>
      <c r="AO402" t="s">
        <v>150</v>
      </c>
      <c r="AP402">
        <v>38.894660000000002</v>
      </c>
      <c r="AQ402" t="s">
        <v>752</v>
      </c>
      <c r="AR402">
        <v>22207</v>
      </c>
      <c r="AS402" t="s">
        <v>997</v>
      </c>
      <c r="AU402" t="s">
        <v>136</v>
      </c>
      <c r="AV402">
        <v>2</v>
      </c>
      <c r="AW402">
        <v>2</v>
      </c>
      <c r="AX402">
        <v>3076</v>
      </c>
      <c r="AY402">
        <v>2021</v>
      </c>
      <c r="BA402" t="s">
        <v>242</v>
      </c>
      <c r="BB402" s="3">
        <v>1239500</v>
      </c>
      <c r="BC402" t="s">
        <v>78</v>
      </c>
      <c r="BD402">
        <v>0</v>
      </c>
      <c r="BE402">
        <v>1</v>
      </c>
      <c r="BF402">
        <v>0</v>
      </c>
      <c r="BG402" s="3">
        <v>1272910.75239315</v>
      </c>
      <c r="BH402" s="6">
        <f t="shared" si="24"/>
        <v>33410.752393150004</v>
      </c>
      <c r="BI402" s="6">
        <f t="shared" si="25"/>
        <v>139910.75239315</v>
      </c>
      <c r="BJ402" s="6">
        <f t="shared" si="26"/>
        <v>63645.537619657502</v>
      </c>
      <c r="BL402" s="3">
        <f t="shared" si="27"/>
        <v>56650</v>
      </c>
    </row>
    <row r="403" spans="1:64" hidden="1" x14ac:dyDescent="0.2">
      <c r="A403">
        <v>379</v>
      </c>
      <c r="B403" t="s">
        <v>54</v>
      </c>
      <c r="D403" t="s">
        <v>59</v>
      </c>
      <c r="E403">
        <v>1890</v>
      </c>
      <c r="F403">
        <v>2</v>
      </c>
      <c r="G403">
        <v>4</v>
      </c>
      <c r="H403">
        <v>3120</v>
      </c>
      <c r="I403">
        <v>2937</v>
      </c>
      <c r="J403">
        <v>2342</v>
      </c>
      <c r="K403" t="s">
        <v>60</v>
      </c>
      <c r="L403">
        <v>412</v>
      </c>
      <c r="M403">
        <v>4</v>
      </c>
      <c r="N403">
        <v>4</v>
      </c>
      <c r="O403" t="s">
        <v>80</v>
      </c>
      <c r="P403" t="s">
        <v>62</v>
      </c>
      <c r="Q403" t="s">
        <v>59</v>
      </c>
      <c r="R403" t="s">
        <v>64</v>
      </c>
      <c r="S403" t="s">
        <v>746</v>
      </c>
      <c r="T403" t="s">
        <v>64</v>
      </c>
      <c r="U403" t="s">
        <v>66</v>
      </c>
      <c r="V403" t="s">
        <v>67</v>
      </c>
      <c r="W403" t="s">
        <v>59</v>
      </c>
      <c r="X403">
        <v>673810</v>
      </c>
      <c r="Y403">
        <v>655630</v>
      </c>
      <c r="Z403">
        <v>1645</v>
      </c>
      <c r="AA403" t="s">
        <v>293</v>
      </c>
      <c r="AB403">
        <v>2000</v>
      </c>
      <c r="AC403" t="s">
        <v>471</v>
      </c>
      <c r="AD403" t="s">
        <v>63</v>
      </c>
      <c r="AE403">
        <v>-77.000020000000006</v>
      </c>
      <c r="AF403">
        <v>15987533</v>
      </c>
      <c r="AG403">
        <v>10936</v>
      </c>
      <c r="AH403" s="3">
        <v>1329400</v>
      </c>
      <c r="AI403">
        <v>2020</v>
      </c>
      <c r="AK403" t="s">
        <v>70</v>
      </c>
      <c r="AL403" t="s">
        <v>71</v>
      </c>
      <c r="AN403" t="s">
        <v>247</v>
      </c>
      <c r="AO403" t="s">
        <v>73</v>
      </c>
      <c r="AP403">
        <v>38.89226</v>
      </c>
      <c r="AQ403" t="s">
        <v>248</v>
      </c>
      <c r="AR403">
        <v>20002</v>
      </c>
      <c r="AS403" t="s">
        <v>949</v>
      </c>
      <c r="AT403" t="s">
        <v>59</v>
      </c>
      <c r="AU403" t="s">
        <v>950</v>
      </c>
      <c r="AV403">
        <v>0</v>
      </c>
      <c r="AW403">
        <v>0</v>
      </c>
      <c r="AX403">
        <v>2937</v>
      </c>
      <c r="BA403" t="s">
        <v>913</v>
      </c>
      <c r="BB403" s="3">
        <v>1290000</v>
      </c>
      <c r="BC403" t="s">
        <v>78</v>
      </c>
      <c r="BD403">
        <v>1</v>
      </c>
      <c r="BE403">
        <v>0</v>
      </c>
      <c r="BF403">
        <v>0</v>
      </c>
      <c r="BG403" s="3">
        <v>1321717.0422781699</v>
      </c>
      <c r="BH403" s="6">
        <f t="shared" si="24"/>
        <v>31717.042278169887</v>
      </c>
      <c r="BI403" s="6">
        <f t="shared" si="25"/>
        <v>-7682.9577218301129</v>
      </c>
      <c r="BJ403" s="6">
        <f t="shared" si="26"/>
        <v>66085.852113908491</v>
      </c>
      <c r="BL403" s="3">
        <f t="shared" si="27"/>
        <v>66470</v>
      </c>
    </row>
    <row r="404" spans="1:64" hidden="1" x14ac:dyDescent="0.2">
      <c r="A404">
        <v>681</v>
      </c>
      <c r="B404" t="s">
        <v>55</v>
      </c>
      <c r="C404" t="s">
        <v>58</v>
      </c>
      <c r="D404" t="s">
        <v>59</v>
      </c>
      <c r="E404">
        <v>1909</v>
      </c>
      <c r="F404">
        <v>1</v>
      </c>
      <c r="G404">
        <v>3</v>
      </c>
      <c r="H404">
        <v>2208</v>
      </c>
      <c r="I404">
        <v>2021</v>
      </c>
      <c r="J404">
        <v>1472</v>
      </c>
      <c r="K404" t="s">
        <v>60</v>
      </c>
      <c r="L404">
        <v>1209</v>
      </c>
      <c r="M404">
        <v>3</v>
      </c>
      <c r="N404">
        <v>2</v>
      </c>
      <c r="O404" t="s">
        <v>114</v>
      </c>
      <c r="P404" t="s">
        <v>62</v>
      </c>
      <c r="Q404" t="s">
        <v>59</v>
      </c>
      <c r="U404" t="s">
        <v>66</v>
      </c>
      <c r="V404" t="s">
        <v>67</v>
      </c>
      <c r="W404" t="s">
        <v>59</v>
      </c>
      <c r="X404">
        <v>229660</v>
      </c>
      <c r="Y404">
        <v>390000</v>
      </c>
      <c r="Z404">
        <v>4000</v>
      </c>
      <c r="AB404">
        <v>2020</v>
      </c>
      <c r="AC404" t="s">
        <v>585</v>
      </c>
      <c r="AD404" t="s">
        <v>63</v>
      </c>
      <c r="AE404">
        <v>-77.028109999999998</v>
      </c>
      <c r="AF404">
        <v>16047213</v>
      </c>
      <c r="AG404">
        <v>1884</v>
      </c>
      <c r="AH404" s="3">
        <v>619660</v>
      </c>
      <c r="AI404">
        <v>2020</v>
      </c>
      <c r="AK404" t="s">
        <v>70</v>
      </c>
      <c r="AL404" t="s">
        <v>71</v>
      </c>
      <c r="AN404" t="s">
        <v>642</v>
      </c>
      <c r="AO404" t="s">
        <v>73</v>
      </c>
      <c r="AP404">
        <v>38.949919999999999</v>
      </c>
      <c r="AQ404" t="s">
        <v>1375</v>
      </c>
      <c r="AR404">
        <v>20011</v>
      </c>
      <c r="AS404" t="s">
        <v>1376</v>
      </c>
      <c r="AV404">
        <v>1</v>
      </c>
      <c r="AW404">
        <v>1</v>
      </c>
      <c r="AX404">
        <v>2021</v>
      </c>
      <c r="AY404">
        <v>4420</v>
      </c>
      <c r="BA404" t="s">
        <v>77</v>
      </c>
      <c r="BB404" s="3">
        <v>875000</v>
      </c>
      <c r="BC404" t="s">
        <v>78</v>
      </c>
      <c r="BD404">
        <v>0</v>
      </c>
      <c r="BE404">
        <v>1</v>
      </c>
      <c r="BF404">
        <v>0</v>
      </c>
      <c r="BG404" s="3">
        <v>906326.16716700699</v>
      </c>
      <c r="BH404" s="6">
        <f t="shared" si="24"/>
        <v>31326.167167006992</v>
      </c>
      <c r="BI404" s="6">
        <f t="shared" si="25"/>
        <v>286666.16716700699</v>
      </c>
      <c r="BJ404" s="6">
        <f t="shared" si="26"/>
        <v>45316.308358350354</v>
      </c>
      <c r="BL404" s="3">
        <f t="shared" si="27"/>
        <v>30983</v>
      </c>
    </row>
    <row r="405" spans="1:64" hidden="1" x14ac:dyDescent="0.2">
      <c r="A405">
        <v>717</v>
      </c>
      <c r="B405" t="s">
        <v>163</v>
      </c>
      <c r="C405" t="s">
        <v>137</v>
      </c>
      <c r="D405" t="s">
        <v>59</v>
      </c>
      <c r="E405">
        <v>1924</v>
      </c>
      <c r="F405">
        <v>0</v>
      </c>
      <c r="G405">
        <v>3</v>
      </c>
      <c r="H405">
        <v>2788</v>
      </c>
      <c r="I405">
        <v>2066</v>
      </c>
      <c r="J405">
        <v>1444</v>
      </c>
      <c r="K405" t="s">
        <v>60</v>
      </c>
      <c r="L405">
        <v>1022</v>
      </c>
      <c r="M405">
        <v>3</v>
      </c>
      <c r="N405">
        <v>2</v>
      </c>
      <c r="O405" t="s">
        <v>80</v>
      </c>
      <c r="P405" t="s">
        <v>62</v>
      </c>
      <c r="Q405" t="s">
        <v>63</v>
      </c>
      <c r="R405" t="s">
        <v>64</v>
      </c>
      <c r="S405" t="s">
        <v>82</v>
      </c>
      <c r="T405" t="s">
        <v>64</v>
      </c>
      <c r="U405" t="s">
        <v>66</v>
      </c>
      <c r="V405" t="s">
        <v>67</v>
      </c>
      <c r="W405" t="s">
        <v>59</v>
      </c>
      <c r="X405">
        <v>213500</v>
      </c>
      <c r="Y405">
        <v>358680</v>
      </c>
      <c r="Z405">
        <v>3227</v>
      </c>
      <c r="AB405">
        <v>2020</v>
      </c>
      <c r="AC405" t="s">
        <v>585</v>
      </c>
      <c r="AD405" t="s">
        <v>63</v>
      </c>
      <c r="AE405">
        <v>-76.991820000000004</v>
      </c>
      <c r="AF405">
        <v>16069514</v>
      </c>
      <c r="AG405">
        <v>4674</v>
      </c>
      <c r="AH405" s="3">
        <v>572180</v>
      </c>
      <c r="AI405">
        <v>2020</v>
      </c>
      <c r="AK405" t="s">
        <v>70</v>
      </c>
      <c r="AL405" t="s">
        <v>71</v>
      </c>
      <c r="AN405" t="s">
        <v>910</v>
      </c>
      <c r="AO405" t="s">
        <v>73</v>
      </c>
      <c r="AP405">
        <v>38.92671</v>
      </c>
      <c r="AQ405" t="s">
        <v>1394</v>
      </c>
      <c r="AR405">
        <v>20017</v>
      </c>
      <c r="AS405" t="s">
        <v>1413</v>
      </c>
      <c r="AU405" t="s">
        <v>1169</v>
      </c>
      <c r="AV405">
        <v>1</v>
      </c>
      <c r="AW405">
        <v>1</v>
      </c>
      <c r="AX405">
        <v>1444</v>
      </c>
      <c r="AY405">
        <v>3426</v>
      </c>
      <c r="BB405" s="3">
        <v>824900</v>
      </c>
      <c r="BC405" t="s">
        <v>123</v>
      </c>
      <c r="BD405">
        <v>0</v>
      </c>
      <c r="BE405">
        <v>0</v>
      </c>
      <c r="BF405">
        <v>0</v>
      </c>
      <c r="BG405" s="3">
        <v>853691.84208598698</v>
      </c>
      <c r="BH405" s="6">
        <f t="shared" si="24"/>
        <v>28791.84208598698</v>
      </c>
      <c r="BI405" s="6">
        <f t="shared" si="25"/>
        <v>281511.84208598698</v>
      </c>
      <c r="BJ405" s="6">
        <f t="shared" si="26"/>
        <v>42684.59210429935</v>
      </c>
      <c r="BL405" s="3">
        <f t="shared" si="27"/>
        <v>28609</v>
      </c>
    </row>
    <row r="406" spans="1:64" hidden="1" x14ac:dyDescent="0.2">
      <c r="A406">
        <v>284</v>
      </c>
      <c r="B406" t="s">
        <v>55</v>
      </c>
      <c r="C406" t="s">
        <v>58</v>
      </c>
      <c r="D406" t="s">
        <v>59</v>
      </c>
      <c r="E406">
        <v>1942</v>
      </c>
      <c r="F406">
        <v>1</v>
      </c>
      <c r="G406">
        <v>4</v>
      </c>
      <c r="H406">
        <v>2780</v>
      </c>
      <c r="I406">
        <v>2615</v>
      </c>
      <c r="J406">
        <v>2102</v>
      </c>
      <c r="K406" t="s">
        <v>60</v>
      </c>
      <c r="L406">
        <v>3817</v>
      </c>
      <c r="M406">
        <v>4</v>
      </c>
      <c r="N406">
        <v>3.5</v>
      </c>
      <c r="O406" t="s">
        <v>562</v>
      </c>
      <c r="P406" t="s">
        <v>62</v>
      </c>
      <c r="Q406" t="s">
        <v>63</v>
      </c>
      <c r="R406" t="s">
        <v>239</v>
      </c>
      <c r="S406" t="s">
        <v>795</v>
      </c>
      <c r="T406" t="s">
        <v>64</v>
      </c>
      <c r="U406" t="s">
        <v>66</v>
      </c>
      <c r="V406" t="s">
        <v>67</v>
      </c>
      <c r="W406" t="s">
        <v>59</v>
      </c>
      <c r="X406">
        <v>501040</v>
      </c>
      <c r="Y406">
        <v>580160</v>
      </c>
      <c r="Z406">
        <v>4208</v>
      </c>
      <c r="AA406" t="s">
        <v>380</v>
      </c>
      <c r="AB406">
        <v>2020</v>
      </c>
      <c r="AC406" t="s">
        <v>191</v>
      </c>
      <c r="AD406" t="s">
        <v>63</v>
      </c>
      <c r="AE406">
        <v>-77.092269999999999</v>
      </c>
      <c r="AF406">
        <v>16010639</v>
      </c>
      <c r="AG406">
        <v>8282</v>
      </c>
      <c r="AH406" s="3">
        <v>1081200</v>
      </c>
      <c r="AI406">
        <v>2020</v>
      </c>
      <c r="AK406" t="s">
        <v>70</v>
      </c>
      <c r="AL406" t="s">
        <v>71</v>
      </c>
      <c r="AN406" t="s">
        <v>796</v>
      </c>
      <c r="AO406" t="s">
        <v>73</v>
      </c>
      <c r="AP406">
        <v>38.940010000000001</v>
      </c>
      <c r="AQ406" t="s">
        <v>559</v>
      </c>
      <c r="AR406">
        <v>20016</v>
      </c>
      <c r="AS406" t="s">
        <v>797</v>
      </c>
      <c r="AU406" t="s">
        <v>87</v>
      </c>
      <c r="AV406">
        <v>0</v>
      </c>
      <c r="AW406">
        <v>1</v>
      </c>
      <c r="AX406">
        <v>2615</v>
      </c>
      <c r="AY406">
        <v>5611</v>
      </c>
      <c r="AZ406">
        <v>2006</v>
      </c>
      <c r="BA406" t="s">
        <v>77</v>
      </c>
      <c r="BB406" s="3">
        <v>1495000</v>
      </c>
      <c r="BC406" t="s">
        <v>78</v>
      </c>
      <c r="BD406">
        <v>0</v>
      </c>
      <c r="BE406">
        <v>1</v>
      </c>
      <c r="BF406">
        <v>0</v>
      </c>
      <c r="BG406" s="3">
        <v>1521834.9314872299</v>
      </c>
      <c r="BH406" s="6">
        <f t="shared" si="24"/>
        <v>26834.931487229886</v>
      </c>
      <c r="BI406" s="6">
        <f t="shared" si="25"/>
        <v>440634.93148722989</v>
      </c>
      <c r="BJ406" s="6">
        <f t="shared" si="26"/>
        <v>76091.746574361503</v>
      </c>
      <c r="BL406" s="3">
        <f t="shared" si="27"/>
        <v>54060</v>
      </c>
    </row>
    <row r="407" spans="1:64" hidden="1" x14ac:dyDescent="0.2">
      <c r="A407">
        <v>682</v>
      </c>
      <c r="B407" t="s">
        <v>55</v>
      </c>
      <c r="C407" t="s">
        <v>79</v>
      </c>
      <c r="D407" t="s">
        <v>59</v>
      </c>
      <c r="E407">
        <v>2012</v>
      </c>
      <c r="F407">
        <v>1</v>
      </c>
      <c r="G407">
        <v>2</v>
      </c>
      <c r="H407">
        <v>2078</v>
      </c>
      <c r="I407">
        <v>2078</v>
      </c>
      <c r="J407">
        <v>2078</v>
      </c>
      <c r="K407" t="s">
        <v>60</v>
      </c>
      <c r="L407">
        <v>720</v>
      </c>
      <c r="M407">
        <v>3</v>
      </c>
      <c r="N407">
        <v>2.5</v>
      </c>
      <c r="O407" t="s">
        <v>543</v>
      </c>
      <c r="P407" t="s">
        <v>62</v>
      </c>
      <c r="Q407" t="s">
        <v>63</v>
      </c>
      <c r="R407" t="s">
        <v>154</v>
      </c>
      <c r="S407" t="s">
        <v>221</v>
      </c>
      <c r="T407" t="s">
        <v>154</v>
      </c>
      <c r="U407" t="s">
        <v>66</v>
      </c>
      <c r="V407" t="s">
        <v>67</v>
      </c>
      <c r="W407" t="s">
        <v>59</v>
      </c>
      <c r="X407">
        <v>501440</v>
      </c>
      <c r="Y407">
        <v>432550</v>
      </c>
      <c r="Z407">
        <v>3563</v>
      </c>
      <c r="AB407">
        <v>2020</v>
      </c>
      <c r="AC407" t="s">
        <v>246</v>
      </c>
      <c r="AD407" t="s">
        <v>63</v>
      </c>
      <c r="AE407">
        <v>-77.023340000000005</v>
      </c>
      <c r="AF407">
        <v>16054539</v>
      </c>
      <c r="AG407">
        <v>7823</v>
      </c>
      <c r="AH407" s="3">
        <v>933990</v>
      </c>
      <c r="AI407">
        <v>2020</v>
      </c>
      <c r="AK407" t="s">
        <v>70</v>
      </c>
      <c r="AL407" t="s">
        <v>71</v>
      </c>
      <c r="AN407" t="s">
        <v>1019</v>
      </c>
      <c r="AO407" t="s">
        <v>73</v>
      </c>
      <c r="AP407">
        <v>38.955069999999999</v>
      </c>
      <c r="AQ407" t="s">
        <v>1377</v>
      </c>
      <c r="AR407">
        <v>20011</v>
      </c>
      <c r="AS407" t="s">
        <v>1378</v>
      </c>
      <c r="AV407">
        <v>0</v>
      </c>
      <c r="AW407">
        <v>2</v>
      </c>
      <c r="AX407">
        <v>2078</v>
      </c>
      <c r="AY407">
        <v>7720</v>
      </c>
      <c r="BA407" t="s">
        <v>77</v>
      </c>
      <c r="BB407" s="3">
        <v>875000</v>
      </c>
      <c r="BC407" t="s">
        <v>88</v>
      </c>
      <c r="BD407">
        <v>0</v>
      </c>
      <c r="BE407">
        <v>1</v>
      </c>
      <c r="BF407">
        <v>0</v>
      </c>
      <c r="BG407" s="3">
        <v>901137.95965090301</v>
      </c>
      <c r="BH407" s="6">
        <f t="shared" si="24"/>
        <v>26137.959650903009</v>
      </c>
      <c r="BI407" s="6">
        <f t="shared" si="25"/>
        <v>-32852.040349096991</v>
      </c>
      <c r="BJ407" s="6">
        <f t="shared" si="26"/>
        <v>45056.897982545153</v>
      </c>
      <c r="BL407" s="3">
        <f t="shared" si="27"/>
        <v>46699.5</v>
      </c>
    </row>
    <row r="408" spans="1:64" hidden="1" x14ac:dyDescent="0.2">
      <c r="A408">
        <v>563</v>
      </c>
      <c r="B408" t="s">
        <v>55</v>
      </c>
      <c r="D408" t="s">
        <v>59</v>
      </c>
      <c r="E408">
        <v>1906</v>
      </c>
      <c r="F408">
        <v>0</v>
      </c>
      <c r="G408">
        <v>2</v>
      </c>
      <c r="H408">
        <v>1818</v>
      </c>
      <c r="I408">
        <v>1818</v>
      </c>
      <c r="J408">
        <v>1818</v>
      </c>
      <c r="K408" t="s">
        <v>60</v>
      </c>
      <c r="L408">
        <v>721</v>
      </c>
      <c r="M408">
        <v>5</v>
      </c>
      <c r="N408">
        <v>3.5</v>
      </c>
      <c r="O408" t="s">
        <v>214</v>
      </c>
      <c r="P408" t="s">
        <v>62</v>
      </c>
      <c r="Q408" t="s">
        <v>59</v>
      </c>
      <c r="R408" t="s">
        <v>64</v>
      </c>
      <c r="S408" t="s">
        <v>82</v>
      </c>
      <c r="T408" t="s">
        <v>64</v>
      </c>
      <c r="U408" t="s">
        <v>66</v>
      </c>
      <c r="V408" t="s">
        <v>67</v>
      </c>
      <c r="W408" t="s">
        <v>59</v>
      </c>
      <c r="X408">
        <v>352530</v>
      </c>
      <c r="Y408">
        <v>483650</v>
      </c>
      <c r="Z408">
        <v>2651</v>
      </c>
      <c r="AB408">
        <v>2020</v>
      </c>
      <c r="AC408" t="s">
        <v>471</v>
      </c>
      <c r="AD408" t="s">
        <v>59</v>
      </c>
      <c r="AE408">
        <v>-77.0244</v>
      </c>
      <c r="AF408">
        <v>16046308</v>
      </c>
      <c r="AG408">
        <v>6893</v>
      </c>
      <c r="AH408" s="3">
        <v>836180</v>
      </c>
      <c r="AI408">
        <v>2020</v>
      </c>
      <c r="AK408" t="s">
        <v>70</v>
      </c>
      <c r="AL408" t="s">
        <v>71</v>
      </c>
      <c r="AN408" t="s">
        <v>534</v>
      </c>
      <c r="AO408" t="s">
        <v>73</v>
      </c>
      <c r="AP408">
        <v>38.932139999999997</v>
      </c>
      <c r="AQ408" t="s">
        <v>1209</v>
      </c>
      <c r="AR408">
        <v>20010</v>
      </c>
      <c r="AS408" t="s">
        <v>1210</v>
      </c>
      <c r="AT408" t="s">
        <v>59</v>
      </c>
      <c r="AV408">
        <v>0</v>
      </c>
      <c r="AW408">
        <v>0</v>
      </c>
      <c r="AX408">
        <v>1818</v>
      </c>
      <c r="AY408">
        <v>1671</v>
      </c>
      <c r="BA408" t="s">
        <v>77</v>
      </c>
      <c r="BB408" s="3">
        <v>995000</v>
      </c>
      <c r="BC408" t="s">
        <v>123</v>
      </c>
      <c r="BD408">
        <v>0</v>
      </c>
      <c r="BE408">
        <v>1</v>
      </c>
      <c r="BF408">
        <v>0</v>
      </c>
      <c r="BG408" s="3">
        <v>1018881.13391774</v>
      </c>
      <c r="BH408" s="6">
        <f t="shared" si="24"/>
        <v>23881.133917739964</v>
      </c>
      <c r="BI408" s="6">
        <f t="shared" si="25"/>
        <v>182701.13391773996</v>
      </c>
      <c r="BJ408" s="6">
        <f t="shared" si="26"/>
        <v>50944.056695887004</v>
      </c>
      <c r="BL408" s="3">
        <f t="shared" si="27"/>
        <v>41809</v>
      </c>
    </row>
    <row r="409" spans="1:64" hidden="1" x14ac:dyDescent="0.2">
      <c r="A409">
        <v>543</v>
      </c>
      <c r="B409" t="s">
        <v>54</v>
      </c>
      <c r="C409" t="s">
        <v>97</v>
      </c>
      <c r="D409" t="s">
        <v>59</v>
      </c>
      <c r="E409">
        <v>1938</v>
      </c>
      <c r="F409">
        <v>1</v>
      </c>
      <c r="G409">
        <v>3</v>
      </c>
      <c r="H409">
        <v>1842</v>
      </c>
      <c r="I409">
        <v>1842</v>
      </c>
      <c r="J409">
        <v>1218</v>
      </c>
      <c r="K409" t="s">
        <v>60</v>
      </c>
      <c r="L409">
        <v>3714</v>
      </c>
      <c r="M409">
        <v>3</v>
      </c>
      <c r="N409">
        <v>2</v>
      </c>
      <c r="O409" t="s">
        <v>80</v>
      </c>
      <c r="P409" t="s">
        <v>62</v>
      </c>
      <c r="Q409" t="s">
        <v>63</v>
      </c>
      <c r="R409" t="s">
        <v>64</v>
      </c>
      <c r="S409" t="s">
        <v>65</v>
      </c>
      <c r="T409" t="s">
        <v>64</v>
      </c>
      <c r="U409" t="s">
        <v>66</v>
      </c>
      <c r="V409" t="s">
        <v>67</v>
      </c>
      <c r="W409" t="s">
        <v>59</v>
      </c>
      <c r="X409">
        <v>374920</v>
      </c>
      <c r="Y409">
        <v>571770</v>
      </c>
      <c r="Z409">
        <v>2232</v>
      </c>
      <c r="AB409">
        <v>2020</v>
      </c>
      <c r="AC409" t="s">
        <v>1106</v>
      </c>
      <c r="AD409" t="s">
        <v>63</v>
      </c>
      <c r="AE409">
        <v>-77.073599999999999</v>
      </c>
      <c r="AF409">
        <v>16005708</v>
      </c>
      <c r="AG409">
        <v>7232</v>
      </c>
      <c r="AH409" s="3">
        <v>946690</v>
      </c>
      <c r="AI409">
        <v>2020</v>
      </c>
      <c r="AK409" t="s">
        <v>70</v>
      </c>
      <c r="AL409" t="s">
        <v>71</v>
      </c>
      <c r="AN409" t="s">
        <v>728</v>
      </c>
      <c r="AO409" t="s">
        <v>73</v>
      </c>
      <c r="AP409">
        <v>38.918590000000002</v>
      </c>
      <c r="AQ409" t="s">
        <v>1183</v>
      </c>
      <c r="AR409">
        <v>20007</v>
      </c>
      <c r="AS409" t="s">
        <v>1184</v>
      </c>
      <c r="AU409" t="s">
        <v>131</v>
      </c>
      <c r="AV409">
        <v>1</v>
      </c>
      <c r="AW409">
        <v>1</v>
      </c>
      <c r="AX409">
        <v>1842</v>
      </c>
      <c r="AY409">
        <v>1855</v>
      </c>
      <c r="BB409" s="3">
        <v>1015000</v>
      </c>
      <c r="BC409" t="s">
        <v>123</v>
      </c>
      <c r="BD409">
        <v>1</v>
      </c>
      <c r="BE409">
        <v>0</v>
      </c>
      <c r="BF409">
        <v>0</v>
      </c>
      <c r="BG409" s="3">
        <v>1037954.76701956</v>
      </c>
      <c r="BH409" s="6">
        <f t="shared" si="24"/>
        <v>22954.767019559979</v>
      </c>
      <c r="BI409" s="6">
        <f t="shared" si="25"/>
        <v>91264.767019559979</v>
      </c>
      <c r="BJ409" s="6">
        <f t="shared" si="26"/>
        <v>51897.738350978005</v>
      </c>
      <c r="BL409" s="3">
        <f t="shared" si="27"/>
        <v>47334.5</v>
      </c>
    </row>
    <row r="410" spans="1:64" hidden="1" x14ac:dyDescent="0.2">
      <c r="A410">
        <v>892</v>
      </c>
      <c r="B410" t="s">
        <v>55</v>
      </c>
      <c r="C410" t="s">
        <v>615</v>
      </c>
      <c r="D410" t="s">
        <v>59</v>
      </c>
      <c r="E410">
        <v>1950</v>
      </c>
      <c r="F410">
        <v>1</v>
      </c>
      <c r="G410">
        <v>2</v>
      </c>
      <c r="H410">
        <v>972</v>
      </c>
      <c r="I410">
        <v>972</v>
      </c>
      <c r="J410">
        <v>972</v>
      </c>
      <c r="K410" t="s">
        <v>113</v>
      </c>
      <c r="L410">
        <v>801</v>
      </c>
      <c r="M410">
        <v>2</v>
      </c>
      <c r="N410">
        <v>1</v>
      </c>
      <c r="O410" t="s">
        <v>80</v>
      </c>
      <c r="P410" t="s">
        <v>62</v>
      </c>
      <c r="Q410" t="s">
        <v>63</v>
      </c>
      <c r="R410" t="s">
        <v>64</v>
      </c>
      <c r="S410" t="s">
        <v>1109</v>
      </c>
      <c r="T410" t="s">
        <v>64</v>
      </c>
      <c r="U410" t="s">
        <v>66</v>
      </c>
      <c r="V410" t="s">
        <v>67</v>
      </c>
      <c r="W410" t="s">
        <v>59</v>
      </c>
      <c r="X410">
        <v>189700</v>
      </c>
      <c r="Y410">
        <v>100300</v>
      </c>
      <c r="Z410">
        <v>7014</v>
      </c>
      <c r="AB410">
        <v>2021</v>
      </c>
      <c r="AC410" t="s">
        <v>1576</v>
      </c>
      <c r="AD410" t="s">
        <v>63</v>
      </c>
      <c r="AE410">
        <v>-76.99633</v>
      </c>
      <c r="AF410">
        <v>14610535</v>
      </c>
      <c r="AG410">
        <v>4548</v>
      </c>
      <c r="AH410" s="3">
        <v>290000</v>
      </c>
      <c r="AI410">
        <v>2020</v>
      </c>
      <c r="AK410" t="s">
        <v>1577</v>
      </c>
      <c r="AL410" t="s">
        <v>1578</v>
      </c>
      <c r="AN410" t="s">
        <v>1579</v>
      </c>
      <c r="AO410" t="s">
        <v>1580</v>
      </c>
      <c r="AP410">
        <v>38.96452</v>
      </c>
      <c r="AQ410" t="s">
        <v>889</v>
      </c>
      <c r="AR410">
        <v>20783</v>
      </c>
      <c r="AS410" t="s">
        <v>1648</v>
      </c>
      <c r="AU410" t="s">
        <v>131</v>
      </c>
      <c r="AV410">
        <v>0</v>
      </c>
      <c r="AW410">
        <v>0</v>
      </c>
      <c r="AX410">
        <v>972</v>
      </c>
      <c r="AY410">
        <v>3241</v>
      </c>
      <c r="BB410" s="3">
        <v>275000</v>
      </c>
      <c r="BC410" t="s">
        <v>88</v>
      </c>
      <c r="BD410">
        <v>0</v>
      </c>
      <c r="BE410">
        <v>1</v>
      </c>
      <c r="BF410">
        <v>0</v>
      </c>
      <c r="BG410" s="3">
        <v>296815.79410698998</v>
      </c>
      <c r="BH410" s="6">
        <f t="shared" si="24"/>
        <v>21815.794106989983</v>
      </c>
      <c r="BI410" s="6">
        <f t="shared" si="25"/>
        <v>6815.7941069899825</v>
      </c>
      <c r="BJ410" s="6">
        <f t="shared" si="26"/>
        <v>14840.7897053495</v>
      </c>
      <c r="BL410" s="3">
        <f t="shared" si="27"/>
        <v>14500</v>
      </c>
    </row>
    <row r="411" spans="1:64" hidden="1" x14ac:dyDescent="0.2">
      <c r="A411">
        <v>76</v>
      </c>
      <c r="B411" t="s">
        <v>55</v>
      </c>
      <c r="C411" t="s">
        <v>58</v>
      </c>
      <c r="D411" t="s">
        <v>59</v>
      </c>
      <c r="E411">
        <v>1989</v>
      </c>
      <c r="F411">
        <v>3</v>
      </c>
      <c r="G411">
        <v>4</v>
      </c>
      <c r="H411">
        <v>5140</v>
      </c>
      <c r="I411">
        <v>4680</v>
      </c>
      <c r="J411">
        <v>3680</v>
      </c>
      <c r="K411" t="s">
        <v>60</v>
      </c>
      <c r="L411">
        <v>1616</v>
      </c>
      <c r="M411">
        <v>5</v>
      </c>
      <c r="N411">
        <v>5.5</v>
      </c>
      <c r="O411" t="s">
        <v>80</v>
      </c>
      <c r="P411" t="s">
        <v>62</v>
      </c>
      <c r="Q411" t="s">
        <v>63</v>
      </c>
      <c r="R411" t="s">
        <v>64</v>
      </c>
      <c r="S411" t="s">
        <v>172</v>
      </c>
      <c r="T411" t="s">
        <v>64</v>
      </c>
      <c r="U411" t="s">
        <v>66</v>
      </c>
      <c r="V411" t="s">
        <v>67</v>
      </c>
      <c r="W411" t="s">
        <v>59</v>
      </c>
      <c r="X411">
        <v>1086320</v>
      </c>
      <c r="Y411">
        <v>587910</v>
      </c>
      <c r="Z411">
        <v>5161</v>
      </c>
      <c r="AB411">
        <v>2020</v>
      </c>
      <c r="AC411">
        <v>12</v>
      </c>
      <c r="AD411" t="s">
        <v>63</v>
      </c>
      <c r="AE411">
        <v>-77.084819999999993</v>
      </c>
      <c r="AF411">
        <v>16007844</v>
      </c>
      <c r="AG411">
        <v>13518</v>
      </c>
      <c r="AH411" s="3">
        <v>1674230</v>
      </c>
      <c r="AI411">
        <v>2020</v>
      </c>
      <c r="AK411" t="s">
        <v>70</v>
      </c>
      <c r="AL411" t="s">
        <v>71</v>
      </c>
      <c r="AN411" t="s">
        <v>139</v>
      </c>
      <c r="AO411" t="s">
        <v>73</v>
      </c>
      <c r="AP411">
        <v>38.911389999999997</v>
      </c>
      <c r="AQ411" t="s">
        <v>399</v>
      </c>
      <c r="AR411">
        <v>20007</v>
      </c>
      <c r="AS411" t="s">
        <v>400</v>
      </c>
      <c r="AU411" t="s">
        <v>401</v>
      </c>
      <c r="AV411">
        <v>2</v>
      </c>
      <c r="AW411">
        <v>2</v>
      </c>
      <c r="AX411">
        <v>4680</v>
      </c>
      <c r="AY411">
        <v>2029</v>
      </c>
      <c r="BA411" t="s">
        <v>77</v>
      </c>
      <c r="BB411" s="3">
        <v>2495000</v>
      </c>
      <c r="BC411" t="s">
        <v>78</v>
      </c>
      <c r="BD411">
        <v>0</v>
      </c>
      <c r="BE411">
        <v>1</v>
      </c>
      <c r="BF411">
        <v>0</v>
      </c>
      <c r="BG411" s="3">
        <v>2221080.0845630998</v>
      </c>
      <c r="BH411" s="6">
        <f t="shared" si="24"/>
        <v>-273919.91543690022</v>
      </c>
      <c r="BI411" s="6">
        <f t="shared" si="25"/>
        <v>546850.08456309978</v>
      </c>
      <c r="BJ411" s="6">
        <f t="shared" si="26"/>
        <v>111054.004228155</v>
      </c>
      <c r="BK411" t="s">
        <v>1702</v>
      </c>
      <c r="BL411" s="3">
        <f t="shared" si="27"/>
        <v>83711.5</v>
      </c>
    </row>
    <row r="412" spans="1:64" hidden="1" x14ac:dyDescent="0.2">
      <c r="A412">
        <v>653</v>
      </c>
      <c r="B412" t="s">
        <v>55</v>
      </c>
      <c r="C412" t="s">
        <v>1322</v>
      </c>
      <c r="D412" t="s">
        <v>59</v>
      </c>
      <c r="E412">
        <v>1941</v>
      </c>
      <c r="F412">
        <v>2</v>
      </c>
      <c r="G412">
        <v>3</v>
      </c>
      <c r="H412">
        <v>3200</v>
      </c>
      <c r="I412">
        <v>3200</v>
      </c>
      <c r="J412">
        <v>3200</v>
      </c>
      <c r="K412" t="s">
        <v>113</v>
      </c>
      <c r="L412">
        <v>912</v>
      </c>
      <c r="M412">
        <v>4</v>
      </c>
      <c r="N412">
        <v>3</v>
      </c>
      <c r="O412" t="s">
        <v>80</v>
      </c>
      <c r="P412" t="s">
        <v>62</v>
      </c>
      <c r="Q412" t="s">
        <v>63</v>
      </c>
      <c r="R412" t="s">
        <v>64</v>
      </c>
      <c r="S412" t="s">
        <v>963</v>
      </c>
      <c r="T412" t="s">
        <v>64</v>
      </c>
      <c r="U412" t="s">
        <v>66</v>
      </c>
      <c r="V412" t="s">
        <v>67</v>
      </c>
      <c r="W412" t="s">
        <v>59</v>
      </c>
      <c r="X412">
        <v>144100</v>
      </c>
      <c r="Y412">
        <v>310400</v>
      </c>
      <c r="Z412">
        <v>6600</v>
      </c>
      <c r="AA412" t="s">
        <v>380</v>
      </c>
      <c r="AB412">
        <v>2021</v>
      </c>
      <c r="AC412" t="s">
        <v>115</v>
      </c>
      <c r="AD412" t="s">
        <v>63</v>
      </c>
      <c r="AE412">
        <v>-76.992599999999996</v>
      </c>
      <c r="AF412">
        <v>14067028</v>
      </c>
      <c r="AG412">
        <v>7577</v>
      </c>
      <c r="AH412" s="3">
        <v>454500</v>
      </c>
      <c r="AI412">
        <v>2021</v>
      </c>
      <c r="AK412" t="s">
        <v>116</v>
      </c>
      <c r="AL412" t="s">
        <v>117</v>
      </c>
      <c r="AM412" t="s">
        <v>931</v>
      </c>
      <c r="AN412" t="s">
        <v>932</v>
      </c>
      <c r="AO412" t="s">
        <v>932</v>
      </c>
      <c r="AP412">
        <v>38.978149999999999</v>
      </c>
      <c r="AQ412" t="s">
        <v>1323</v>
      </c>
      <c r="AR412">
        <v>20912</v>
      </c>
      <c r="AS412" t="s">
        <v>1324</v>
      </c>
      <c r="AU412" t="s">
        <v>1325</v>
      </c>
      <c r="AV412">
        <v>2</v>
      </c>
      <c r="AW412">
        <v>2</v>
      </c>
      <c r="AX412">
        <v>3200</v>
      </c>
      <c r="AY412">
        <v>5826</v>
      </c>
      <c r="BB412" s="3">
        <v>900000</v>
      </c>
      <c r="BC412" t="s">
        <v>78</v>
      </c>
      <c r="BD412">
        <v>0</v>
      </c>
      <c r="BE412">
        <v>1</v>
      </c>
      <c r="BF412">
        <v>0</v>
      </c>
      <c r="BG412" s="3">
        <v>917802.05323257996</v>
      </c>
      <c r="BH412" s="6">
        <f t="shared" si="24"/>
        <v>17802.053232579958</v>
      </c>
      <c r="BI412" s="6">
        <f t="shared" si="25"/>
        <v>463302.05323257996</v>
      </c>
      <c r="BJ412" s="6">
        <f t="shared" si="26"/>
        <v>45890.102661629004</v>
      </c>
      <c r="BL412" s="3">
        <f t="shared" si="27"/>
        <v>22725</v>
      </c>
    </row>
    <row r="413" spans="1:64" hidden="1" x14ac:dyDescent="0.2">
      <c r="A413">
        <v>735</v>
      </c>
      <c r="B413" t="s">
        <v>55</v>
      </c>
      <c r="C413" t="s">
        <v>615</v>
      </c>
      <c r="D413" t="s">
        <v>59</v>
      </c>
      <c r="E413">
        <v>1952</v>
      </c>
      <c r="F413">
        <v>2</v>
      </c>
      <c r="G413">
        <v>2</v>
      </c>
      <c r="H413">
        <v>2847</v>
      </c>
      <c r="I413">
        <v>2139</v>
      </c>
      <c r="J413">
        <v>1639</v>
      </c>
      <c r="K413" t="s">
        <v>113</v>
      </c>
      <c r="L413">
        <v>835</v>
      </c>
      <c r="M413">
        <v>3</v>
      </c>
      <c r="N413">
        <v>3</v>
      </c>
      <c r="O413" t="s">
        <v>80</v>
      </c>
      <c r="P413" t="s">
        <v>62</v>
      </c>
      <c r="Q413" t="s">
        <v>63</v>
      </c>
      <c r="R413" t="s">
        <v>64</v>
      </c>
      <c r="S413" t="s">
        <v>65</v>
      </c>
      <c r="T413" t="s">
        <v>64</v>
      </c>
      <c r="U413" t="s">
        <v>66</v>
      </c>
      <c r="V413" t="s">
        <v>67</v>
      </c>
      <c r="W413" t="s">
        <v>59</v>
      </c>
      <c r="X413">
        <v>247500</v>
      </c>
      <c r="Y413">
        <v>343000</v>
      </c>
      <c r="Z413">
        <v>13503</v>
      </c>
      <c r="AA413" t="s">
        <v>380</v>
      </c>
      <c r="AB413">
        <v>2021</v>
      </c>
      <c r="AC413" t="s">
        <v>115</v>
      </c>
      <c r="AD413" t="s">
        <v>63</v>
      </c>
      <c r="AE413">
        <v>-76.994950000000003</v>
      </c>
      <c r="AF413">
        <v>14068473</v>
      </c>
      <c r="AG413">
        <v>9444</v>
      </c>
      <c r="AH413" s="3">
        <v>590500</v>
      </c>
      <c r="AI413">
        <v>2021</v>
      </c>
      <c r="AK413" t="s">
        <v>116</v>
      </c>
      <c r="AL413" t="s">
        <v>117</v>
      </c>
      <c r="AM413" t="s">
        <v>931</v>
      </c>
      <c r="AN413" t="s">
        <v>932</v>
      </c>
      <c r="AO413" t="s">
        <v>932</v>
      </c>
      <c r="AP413">
        <v>38.979550000000003</v>
      </c>
      <c r="AQ413" t="s">
        <v>1442</v>
      </c>
      <c r="AR413">
        <v>20912</v>
      </c>
      <c r="AS413" t="s">
        <v>1443</v>
      </c>
      <c r="AU413" t="s">
        <v>131</v>
      </c>
      <c r="AV413">
        <v>2</v>
      </c>
      <c r="AW413">
        <v>2</v>
      </c>
      <c r="AX413">
        <v>2139</v>
      </c>
      <c r="AY413">
        <v>5807</v>
      </c>
      <c r="BB413" s="3">
        <v>799000</v>
      </c>
      <c r="BC413" t="s">
        <v>123</v>
      </c>
      <c r="BD413">
        <v>0</v>
      </c>
      <c r="BE413">
        <v>1</v>
      </c>
      <c r="BF413">
        <v>0</v>
      </c>
      <c r="BG413" s="3">
        <v>815543.12023350596</v>
      </c>
      <c r="BH413" s="6">
        <f t="shared" si="24"/>
        <v>16543.120233505964</v>
      </c>
      <c r="BI413" s="6">
        <f t="shared" si="25"/>
        <v>225043.12023350596</v>
      </c>
      <c r="BJ413" s="6">
        <f t="shared" si="26"/>
        <v>40777.156011675303</v>
      </c>
      <c r="BL413" s="3">
        <f t="shared" si="27"/>
        <v>29525</v>
      </c>
    </row>
    <row r="414" spans="1:64" hidden="1" x14ac:dyDescent="0.2">
      <c r="A414">
        <v>755</v>
      </c>
      <c r="B414" t="s">
        <v>56</v>
      </c>
      <c r="C414" t="s">
        <v>58</v>
      </c>
      <c r="D414" t="s">
        <v>59</v>
      </c>
      <c r="E414">
        <v>1925</v>
      </c>
      <c r="F414">
        <v>1</v>
      </c>
      <c r="G414">
        <v>3</v>
      </c>
      <c r="H414">
        <v>2292</v>
      </c>
      <c r="I414">
        <v>1592</v>
      </c>
      <c r="J414">
        <v>1592</v>
      </c>
      <c r="K414" t="s">
        <v>60</v>
      </c>
      <c r="L414">
        <v>1325</v>
      </c>
      <c r="M414">
        <v>4</v>
      </c>
      <c r="N414">
        <v>2</v>
      </c>
      <c r="O414" t="s">
        <v>220</v>
      </c>
      <c r="P414" t="s">
        <v>62</v>
      </c>
      <c r="Q414" t="s">
        <v>63</v>
      </c>
      <c r="R414" t="s">
        <v>239</v>
      </c>
      <c r="S414" t="s">
        <v>1109</v>
      </c>
      <c r="T414" t="s">
        <v>64</v>
      </c>
      <c r="U414" t="s">
        <v>66</v>
      </c>
      <c r="V414" t="s">
        <v>67</v>
      </c>
      <c r="W414" t="s">
        <v>59</v>
      </c>
      <c r="X414">
        <v>221670</v>
      </c>
      <c r="Y414">
        <v>345370</v>
      </c>
      <c r="Z414">
        <v>1702</v>
      </c>
      <c r="AB414">
        <v>2020</v>
      </c>
      <c r="AC414" t="s">
        <v>83</v>
      </c>
      <c r="AD414" t="s">
        <v>63</v>
      </c>
      <c r="AE414">
        <v>-77.030659999999997</v>
      </c>
      <c r="AF414">
        <v>16042658</v>
      </c>
      <c r="AG414">
        <v>1799</v>
      </c>
      <c r="AH414" s="3">
        <v>567040</v>
      </c>
      <c r="AI414">
        <v>2020</v>
      </c>
      <c r="AK414" t="s">
        <v>70</v>
      </c>
      <c r="AL414" t="s">
        <v>71</v>
      </c>
      <c r="AN414" t="s">
        <v>642</v>
      </c>
      <c r="AO414" t="s">
        <v>73</v>
      </c>
      <c r="AP414">
        <v>38.958539999999999</v>
      </c>
      <c r="AQ414" t="s">
        <v>1477</v>
      </c>
      <c r="AR414">
        <v>20011</v>
      </c>
      <c r="AS414" t="s">
        <v>1478</v>
      </c>
      <c r="AT414" t="s">
        <v>59</v>
      </c>
      <c r="AU414" t="s">
        <v>1479</v>
      </c>
      <c r="AV414">
        <v>1</v>
      </c>
      <c r="AW414">
        <v>2</v>
      </c>
      <c r="AX414">
        <v>1592</v>
      </c>
      <c r="AY414">
        <v>3521</v>
      </c>
      <c r="BB414" s="3">
        <v>750000</v>
      </c>
      <c r="BC414" t="s">
        <v>123</v>
      </c>
      <c r="BD414">
        <v>0</v>
      </c>
      <c r="BE414">
        <v>0</v>
      </c>
      <c r="BF414">
        <v>1</v>
      </c>
      <c r="BG414" s="3">
        <v>762806.50734183099</v>
      </c>
      <c r="BH414" s="6">
        <f t="shared" si="24"/>
        <v>12806.507341830991</v>
      </c>
      <c r="BI414" s="6">
        <f t="shared" si="25"/>
        <v>195766.50734183099</v>
      </c>
      <c r="BJ414" s="6">
        <f t="shared" si="26"/>
        <v>38140.325367091551</v>
      </c>
      <c r="BL414" s="3">
        <f t="shared" si="27"/>
        <v>28352</v>
      </c>
    </row>
    <row r="415" spans="1:64" hidden="1" x14ac:dyDescent="0.2">
      <c r="A415">
        <v>188</v>
      </c>
      <c r="B415" t="s">
        <v>55</v>
      </c>
      <c r="C415" t="s">
        <v>58</v>
      </c>
      <c r="D415" t="s">
        <v>59</v>
      </c>
      <c r="E415">
        <v>1932</v>
      </c>
      <c r="F415">
        <v>2</v>
      </c>
      <c r="G415">
        <v>4</v>
      </c>
      <c r="H415">
        <v>4377</v>
      </c>
      <c r="I415">
        <v>3598</v>
      </c>
      <c r="J415">
        <v>3198</v>
      </c>
      <c r="K415" t="s">
        <v>113</v>
      </c>
      <c r="L415">
        <v>4505</v>
      </c>
      <c r="M415">
        <v>4</v>
      </c>
      <c r="N415">
        <v>4</v>
      </c>
      <c r="O415" t="s">
        <v>646</v>
      </c>
      <c r="P415" t="s">
        <v>62</v>
      </c>
      <c r="Q415" t="s">
        <v>63</v>
      </c>
      <c r="R415" t="s">
        <v>64</v>
      </c>
      <c r="S415" t="s">
        <v>172</v>
      </c>
      <c r="T415" t="s">
        <v>64</v>
      </c>
      <c r="U415" t="s">
        <v>66</v>
      </c>
      <c r="V415" t="s">
        <v>67</v>
      </c>
      <c r="W415" t="s">
        <v>59</v>
      </c>
      <c r="X415">
        <v>372200</v>
      </c>
      <c r="Y415">
        <v>784800</v>
      </c>
      <c r="Z415">
        <v>7130</v>
      </c>
      <c r="AA415" t="s">
        <v>380</v>
      </c>
      <c r="AB415">
        <v>2021</v>
      </c>
      <c r="AC415" t="s">
        <v>115</v>
      </c>
      <c r="AD415" t="s">
        <v>59</v>
      </c>
      <c r="AE415">
        <v>-77.090580000000003</v>
      </c>
      <c r="AF415">
        <v>13923766</v>
      </c>
      <c r="AG415">
        <v>13022</v>
      </c>
      <c r="AH415" s="3">
        <v>1142700</v>
      </c>
      <c r="AI415">
        <v>2021</v>
      </c>
      <c r="AK415" t="s">
        <v>116</v>
      </c>
      <c r="AL415" t="s">
        <v>117</v>
      </c>
      <c r="AM415" t="s">
        <v>417</v>
      </c>
      <c r="AN415" t="s">
        <v>418</v>
      </c>
      <c r="AO415" t="s">
        <v>128</v>
      </c>
      <c r="AP415">
        <v>38.982790000000001</v>
      </c>
      <c r="AQ415" t="s">
        <v>175</v>
      </c>
      <c r="AR415">
        <v>20815</v>
      </c>
      <c r="AS415" t="s">
        <v>647</v>
      </c>
      <c r="AT415" t="s">
        <v>59</v>
      </c>
      <c r="AU415" t="s">
        <v>648</v>
      </c>
      <c r="AV415">
        <v>2</v>
      </c>
      <c r="AW415">
        <v>2</v>
      </c>
      <c r="AX415">
        <v>3011</v>
      </c>
      <c r="AY415">
        <v>6052</v>
      </c>
      <c r="AZ415">
        <v>2008</v>
      </c>
      <c r="BB415" s="3">
        <v>1725000</v>
      </c>
      <c r="BC415" t="s">
        <v>88</v>
      </c>
      <c r="BD415">
        <v>0</v>
      </c>
      <c r="BE415">
        <v>1</v>
      </c>
      <c r="BF415">
        <v>0</v>
      </c>
      <c r="BG415" s="3">
        <v>1736514.73918473</v>
      </c>
      <c r="BH415" s="6">
        <f t="shared" si="24"/>
        <v>11514.739184729988</v>
      </c>
      <c r="BI415" s="6">
        <f t="shared" si="25"/>
        <v>593814.73918472999</v>
      </c>
      <c r="BJ415" s="6">
        <f t="shared" si="26"/>
        <v>86825.736959236499</v>
      </c>
      <c r="BL415" s="3">
        <f t="shared" si="27"/>
        <v>57135</v>
      </c>
    </row>
    <row r="416" spans="1:64" hidden="1" x14ac:dyDescent="0.2">
      <c r="A416">
        <v>870</v>
      </c>
      <c r="B416" t="s">
        <v>55</v>
      </c>
      <c r="C416" t="s">
        <v>1177</v>
      </c>
      <c r="D416" t="s">
        <v>59</v>
      </c>
      <c r="E416">
        <v>1940</v>
      </c>
      <c r="F416">
        <v>0</v>
      </c>
      <c r="G416">
        <v>3</v>
      </c>
      <c r="H416">
        <v>1519</v>
      </c>
      <c r="I416">
        <v>1169</v>
      </c>
      <c r="J416">
        <v>819</v>
      </c>
      <c r="K416" t="s">
        <v>113</v>
      </c>
      <c r="L416">
        <v>7203</v>
      </c>
      <c r="M416">
        <v>2</v>
      </c>
      <c r="N416">
        <v>2</v>
      </c>
      <c r="O416" t="s">
        <v>1606</v>
      </c>
      <c r="P416" t="s">
        <v>62</v>
      </c>
      <c r="Q416" t="s">
        <v>59</v>
      </c>
      <c r="R416" t="s">
        <v>64</v>
      </c>
      <c r="S416" t="s">
        <v>82</v>
      </c>
      <c r="T416" t="s">
        <v>64</v>
      </c>
      <c r="U416" t="s">
        <v>66</v>
      </c>
      <c r="V416" t="s">
        <v>67</v>
      </c>
      <c r="W416" t="s">
        <v>59</v>
      </c>
      <c r="X416">
        <v>123400</v>
      </c>
      <c r="Y416">
        <v>332500</v>
      </c>
      <c r="Z416">
        <v>6009</v>
      </c>
      <c r="AB416">
        <v>2021</v>
      </c>
      <c r="AC416" t="s">
        <v>115</v>
      </c>
      <c r="AD416" t="s">
        <v>63</v>
      </c>
      <c r="AE416">
        <v>-76.994330000000005</v>
      </c>
      <c r="AF416">
        <v>14067466</v>
      </c>
      <c r="AG416">
        <v>6872</v>
      </c>
      <c r="AH416" s="3">
        <v>455900</v>
      </c>
      <c r="AI416">
        <v>2021</v>
      </c>
      <c r="AK416" t="s">
        <v>116</v>
      </c>
      <c r="AL416" t="s">
        <v>117</v>
      </c>
      <c r="AM416" t="s">
        <v>931</v>
      </c>
      <c r="AN416" t="s">
        <v>932</v>
      </c>
      <c r="AO416" t="s">
        <v>932</v>
      </c>
      <c r="AP416">
        <v>38.98207</v>
      </c>
      <c r="AQ416" t="s">
        <v>1615</v>
      </c>
      <c r="AR416">
        <v>20912</v>
      </c>
      <c r="AS416" t="s">
        <v>1616</v>
      </c>
      <c r="AU416" t="s">
        <v>87</v>
      </c>
      <c r="AV416">
        <v>0</v>
      </c>
      <c r="AW416">
        <v>0</v>
      </c>
      <c r="AX416">
        <v>1169</v>
      </c>
      <c r="AY416">
        <v>6403</v>
      </c>
      <c r="BB416" s="3">
        <v>505000</v>
      </c>
      <c r="BC416" t="s">
        <v>88</v>
      </c>
      <c r="BD416">
        <v>0</v>
      </c>
      <c r="BE416">
        <v>1</v>
      </c>
      <c r="BF416">
        <v>0</v>
      </c>
      <c r="BG416" s="3">
        <v>516346.31278356898</v>
      </c>
      <c r="BH416" s="6">
        <f t="shared" si="24"/>
        <v>11346.312783568981</v>
      </c>
      <c r="BI416" s="6">
        <f t="shared" si="25"/>
        <v>60446.312783568981</v>
      </c>
      <c r="BJ416" s="6">
        <f t="shared" si="26"/>
        <v>25817.315639178451</v>
      </c>
      <c r="BL416" s="3">
        <f t="shared" si="27"/>
        <v>22795</v>
      </c>
    </row>
    <row r="417" spans="1:64" hidden="1" x14ac:dyDescent="0.2">
      <c r="A417">
        <v>332</v>
      </c>
      <c r="B417" t="s">
        <v>55</v>
      </c>
      <c r="C417" t="s">
        <v>568</v>
      </c>
      <c r="D417" t="s">
        <v>59</v>
      </c>
      <c r="E417">
        <v>1938</v>
      </c>
      <c r="F417">
        <v>1</v>
      </c>
      <c r="G417">
        <v>3</v>
      </c>
      <c r="H417">
        <v>3334</v>
      </c>
      <c r="I417">
        <v>2756</v>
      </c>
      <c r="J417">
        <v>1906</v>
      </c>
      <c r="K417" t="s">
        <v>113</v>
      </c>
      <c r="L417">
        <v>7310</v>
      </c>
      <c r="M417">
        <v>4</v>
      </c>
      <c r="N417">
        <v>3.5</v>
      </c>
      <c r="O417" t="s">
        <v>80</v>
      </c>
      <c r="P417" t="s">
        <v>62</v>
      </c>
      <c r="Q417" t="s">
        <v>63</v>
      </c>
      <c r="R417" t="s">
        <v>154</v>
      </c>
      <c r="S417" t="s">
        <v>467</v>
      </c>
      <c r="T417" t="s">
        <v>154</v>
      </c>
      <c r="U417" t="s">
        <v>66</v>
      </c>
      <c r="V417" t="s">
        <v>67</v>
      </c>
      <c r="W417" t="s">
        <v>59</v>
      </c>
      <c r="X417">
        <v>408700</v>
      </c>
      <c r="Y417">
        <v>637100</v>
      </c>
      <c r="Z417">
        <v>5412</v>
      </c>
      <c r="AB417">
        <v>2021</v>
      </c>
      <c r="AC417" t="s">
        <v>115</v>
      </c>
      <c r="AD417" t="s">
        <v>63</v>
      </c>
      <c r="AE417">
        <v>-77.084509999999995</v>
      </c>
      <c r="AF417">
        <v>13864760</v>
      </c>
      <c r="AG417">
        <v>12168</v>
      </c>
      <c r="AH417" s="3">
        <v>1045800</v>
      </c>
      <c r="AI417">
        <v>2021</v>
      </c>
      <c r="AK417" t="s">
        <v>116</v>
      </c>
      <c r="AL417" t="s">
        <v>117</v>
      </c>
      <c r="AM417" t="s">
        <v>417</v>
      </c>
      <c r="AN417" t="s">
        <v>790</v>
      </c>
      <c r="AO417" t="s">
        <v>128</v>
      </c>
      <c r="AP417">
        <v>38.983690000000003</v>
      </c>
      <c r="AQ417" t="s">
        <v>861</v>
      </c>
      <c r="AR417">
        <v>20815</v>
      </c>
      <c r="AS417" t="s">
        <v>862</v>
      </c>
      <c r="AU417" t="s">
        <v>131</v>
      </c>
      <c r="AV417">
        <v>0</v>
      </c>
      <c r="AW417">
        <v>2</v>
      </c>
      <c r="AX417">
        <v>2281</v>
      </c>
      <c r="AY417">
        <v>5108</v>
      </c>
      <c r="BB417" s="3">
        <v>1374900</v>
      </c>
      <c r="BC417" t="s">
        <v>88</v>
      </c>
      <c r="BD417">
        <v>0</v>
      </c>
      <c r="BE417">
        <v>1</v>
      </c>
      <c r="BF417">
        <v>0</v>
      </c>
      <c r="BG417" s="3">
        <v>1386220.41901427</v>
      </c>
      <c r="BH417" s="6">
        <f t="shared" si="24"/>
        <v>11320.419014269952</v>
      </c>
      <c r="BI417" s="6">
        <f t="shared" si="25"/>
        <v>340420.41901426995</v>
      </c>
      <c r="BJ417" s="6">
        <f t="shared" si="26"/>
        <v>69311.0209507135</v>
      </c>
      <c r="BL417" s="3">
        <f t="shared" si="27"/>
        <v>52290</v>
      </c>
    </row>
    <row r="418" spans="1:64" hidden="1" x14ac:dyDescent="0.2">
      <c r="A418">
        <v>850</v>
      </c>
      <c r="B418" t="s">
        <v>55</v>
      </c>
      <c r="C418" t="s">
        <v>1177</v>
      </c>
      <c r="D418" t="s">
        <v>59</v>
      </c>
      <c r="E418">
        <v>1941</v>
      </c>
      <c r="F418">
        <v>0</v>
      </c>
      <c r="G418">
        <v>3</v>
      </c>
      <c r="H418">
        <v>1856</v>
      </c>
      <c r="I418">
        <v>1450</v>
      </c>
      <c r="J418">
        <v>950</v>
      </c>
      <c r="K418" t="s">
        <v>113</v>
      </c>
      <c r="L418">
        <v>432</v>
      </c>
      <c r="M418">
        <v>3</v>
      </c>
      <c r="N418">
        <v>2</v>
      </c>
      <c r="O418" t="s">
        <v>1592</v>
      </c>
      <c r="P418" t="s">
        <v>62</v>
      </c>
      <c r="Q418" t="s">
        <v>63</v>
      </c>
      <c r="R418" t="s">
        <v>64</v>
      </c>
      <c r="S418" t="s">
        <v>1593</v>
      </c>
      <c r="T418" t="s">
        <v>64</v>
      </c>
      <c r="U418" t="s">
        <v>66</v>
      </c>
      <c r="V418" t="s">
        <v>67</v>
      </c>
      <c r="W418" t="s">
        <v>59</v>
      </c>
      <c r="X418">
        <v>152500</v>
      </c>
      <c r="Y418">
        <v>300700</v>
      </c>
      <c r="Z418">
        <v>5112</v>
      </c>
      <c r="AB418">
        <v>2021</v>
      </c>
      <c r="AC418" t="s">
        <v>115</v>
      </c>
      <c r="AD418" t="s">
        <v>63</v>
      </c>
      <c r="AE418">
        <v>-76.998059999999995</v>
      </c>
      <c r="AF418">
        <v>14068447</v>
      </c>
      <c r="AG418">
        <v>7353</v>
      </c>
      <c r="AH418" s="3">
        <v>453200</v>
      </c>
      <c r="AI418">
        <v>2021</v>
      </c>
      <c r="AK418" t="s">
        <v>116</v>
      </c>
      <c r="AL418" t="s">
        <v>117</v>
      </c>
      <c r="AM418" t="s">
        <v>931</v>
      </c>
      <c r="AN418" t="s">
        <v>932</v>
      </c>
      <c r="AO418" t="s">
        <v>932</v>
      </c>
      <c r="AP418">
        <v>38.978639999999999</v>
      </c>
      <c r="AQ418" t="s">
        <v>1510</v>
      </c>
      <c r="AR418">
        <v>20912</v>
      </c>
      <c r="AS418" t="s">
        <v>1594</v>
      </c>
      <c r="AT418" t="s">
        <v>59</v>
      </c>
      <c r="AU418" t="s">
        <v>1286</v>
      </c>
      <c r="AV418">
        <v>0</v>
      </c>
      <c r="AW418">
        <v>1</v>
      </c>
      <c r="AX418">
        <v>1450</v>
      </c>
      <c r="AY418">
        <v>5713</v>
      </c>
      <c r="BB418" s="3">
        <v>575000</v>
      </c>
      <c r="BC418" t="s">
        <v>88</v>
      </c>
      <c r="BD418">
        <v>0</v>
      </c>
      <c r="BE418">
        <v>1</v>
      </c>
      <c r="BF418">
        <v>0</v>
      </c>
      <c r="BG418" s="3">
        <v>582233.70475307095</v>
      </c>
      <c r="BH418" s="6">
        <f t="shared" si="24"/>
        <v>7233.7047530709533</v>
      </c>
      <c r="BI418" s="6">
        <f t="shared" si="25"/>
        <v>129033.70475307095</v>
      </c>
      <c r="BJ418" s="6">
        <f t="shared" si="26"/>
        <v>29111.68523765355</v>
      </c>
      <c r="BL418" s="3">
        <f t="shared" si="27"/>
        <v>22660</v>
      </c>
    </row>
    <row r="419" spans="1:64" hidden="1" x14ac:dyDescent="0.2">
      <c r="A419">
        <v>486</v>
      </c>
      <c r="B419" t="s">
        <v>54</v>
      </c>
      <c r="C419" t="s">
        <v>137</v>
      </c>
      <c r="D419" t="s">
        <v>59</v>
      </c>
      <c r="E419">
        <v>1910</v>
      </c>
      <c r="F419">
        <v>1</v>
      </c>
      <c r="G419">
        <v>3</v>
      </c>
      <c r="H419">
        <v>1909</v>
      </c>
      <c r="I419">
        <v>1857</v>
      </c>
      <c r="J419">
        <v>1238</v>
      </c>
      <c r="K419" t="s">
        <v>60</v>
      </c>
      <c r="L419">
        <v>1614</v>
      </c>
      <c r="M419">
        <v>4</v>
      </c>
      <c r="N419">
        <v>3.5</v>
      </c>
      <c r="O419" t="s">
        <v>80</v>
      </c>
      <c r="P419" t="s">
        <v>62</v>
      </c>
      <c r="Q419" t="s">
        <v>63</v>
      </c>
      <c r="R419" t="s">
        <v>64</v>
      </c>
      <c r="S419" t="s">
        <v>65</v>
      </c>
      <c r="T419" t="s">
        <v>64</v>
      </c>
      <c r="U419" t="s">
        <v>186</v>
      </c>
      <c r="V419" t="s">
        <v>67</v>
      </c>
      <c r="W419" t="s">
        <v>59</v>
      </c>
      <c r="X419">
        <v>350280</v>
      </c>
      <c r="Y419">
        <v>654800</v>
      </c>
      <c r="Z419">
        <v>1274</v>
      </c>
      <c r="AB419">
        <v>2020</v>
      </c>
      <c r="AC419" t="s">
        <v>164</v>
      </c>
      <c r="AD419" t="s">
        <v>63</v>
      </c>
      <c r="AE419">
        <v>-77.037360000000007</v>
      </c>
      <c r="AF419">
        <v>15972180</v>
      </c>
      <c r="AG419">
        <v>7685</v>
      </c>
      <c r="AH419" s="3">
        <v>1005080</v>
      </c>
      <c r="AI419">
        <v>2020</v>
      </c>
      <c r="AK419" t="s">
        <v>70</v>
      </c>
      <c r="AL419" t="s">
        <v>71</v>
      </c>
      <c r="AN419" t="s">
        <v>100</v>
      </c>
      <c r="AO419" t="s">
        <v>73</v>
      </c>
      <c r="AP419">
        <v>38.917949999999998</v>
      </c>
      <c r="AQ419" t="s">
        <v>1060</v>
      </c>
      <c r="AR419">
        <v>20009</v>
      </c>
      <c r="AS419" t="s">
        <v>1104</v>
      </c>
      <c r="AU419" t="s">
        <v>1105</v>
      </c>
      <c r="AV419">
        <v>0</v>
      </c>
      <c r="AW419">
        <v>0</v>
      </c>
      <c r="AX419">
        <v>1857</v>
      </c>
      <c r="AY419">
        <v>2609</v>
      </c>
      <c r="BB419" s="3">
        <v>1124000</v>
      </c>
      <c r="BC419" t="s">
        <v>78</v>
      </c>
      <c r="BD419">
        <v>1</v>
      </c>
      <c r="BE419">
        <v>0</v>
      </c>
      <c r="BF419">
        <v>0</v>
      </c>
      <c r="BG419" s="3">
        <v>1130913.32640004</v>
      </c>
      <c r="BH419" s="6">
        <f t="shared" si="24"/>
        <v>6913.3264000399504</v>
      </c>
      <c r="BI419" s="6">
        <f t="shared" si="25"/>
        <v>125833.32640003995</v>
      </c>
      <c r="BJ419" s="6">
        <f t="shared" si="26"/>
        <v>56545.666320001998</v>
      </c>
      <c r="BL419" s="3">
        <f t="shared" si="27"/>
        <v>50254</v>
      </c>
    </row>
    <row r="420" spans="1:64" hidden="1" x14ac:dyDescent="0.2">
      <c r="A420">
        <v>889</v>
      </c>
      <c r="B420" t="s">
        <v>55</v>
      </c>
      <c r="C420" t="s">
        <v>1639</v>
      </c>
      <c r="D420" t="s">
        <v>59</v>
      </c>
      <c r="E420">
        <v>1955</v>
      </c>
      <c r="F420">
        <v>0</v>
      </c>
      <c r="G420">
        <v>2</v>
      </c>
      <c r="H420">
        <v>1014</v>
      </c>
      <c r="I420">
        <v>1014</v>
      </c>
      <c r="J420">
        <v>1014</v>
      </c>
      <c r="K420" t="s">
        <v>113</v>
      </c>
      <c r="L420">
        <v>1003</v>
      </c>
      <c r="M420">
        <v>3</v>
      </c>
      <c r="N420">
        <v>1.5</v>
      </c>
      <c r="O420" t="s">
        <v>80</v>
      </c>
      <c r="P420" t="s">
        <v>62</v>
      </c>
      <c r="Q420" t="s">
        <v>63</v>
      </c>
      <c r="R420" t="s">
        <v>64</v>
      </c>
      <c r="S420" t="s">
        <v>221</v>
      </c>
      <c r="T420" t="s">
        <v>64</v>
      </c>
      <c r="U420" t="s">
        <v>66</v>
      </c>
      <c r="V420" t="s">
        <v>67</v>
      </c>
      <c r="W420" t="s">
        <v>59</v>
      </c>
      <c r="X420">
        <v>188900</v>
      </c>
      <c r="Y420">
        <v>100200</v>
      </c>
      <c r="Z420">
        <v>6181</v>
      </c>
      <c r="AB420">
        <v>2021</v>
      </c>
      <c r="AC420" t="s">
        <v>1576</v>
      </c>
      <c r="AD420" t="s">
        <v>63</v>
      </c>
      <c r="AE420">
        <v>-76.990830000000003</v>
      </c>
      <c r="AF420">
        <v>14611845</v>
      </c>
      <c r="AG420">
        <v>4350</v>
      </c>
      <c r="AH420" s="3">
        <v>289100</v>
      </c>
      <c r="AI420">
        <v>2020</v>
      </c>
      <c r="AK420" t="s">
        <v>1577</v>
      </c>
      <c r="AL420" t="s">
        <v>1578</v>
      </c>
      <c r="AN420" t="s">
        <v>1640</v>
      </c>
      <c r="AO420" t="s">
        <v>1580</v>
      </c>
      <c r="AP420">
        <v>38.96311</v>
      </c>
      <c r="AQ420" t="s">
        <v>1641</v>
      </c>
      <c r="AR420">
        <v>20782</v>
      </c>
      <c r="AS420" t="s">
        <v>1642</v>
      </c>
      <c r="AU420" t="s">
        <v>1643</v>
      </c>
      <c r="AV420">
        <v>0</v>
      </c>
      <c r="AW420">
        <v>0</v>
      </c>
      <c r="AX420">
        <v>1014</v>
      </c>
      <c r="AY420">
        <v>2257</v>
      </c>
      <c r="BB420" s="3">
        <v>350000</v>
      </c>
      <c r="BC420" t="s">
        <v>123</v>
      </c>
      <c r="BD420">
        <v>0</v>
      </c>
      <c r="BE420">
        <v>1</v>
      </c>
      <c r="BF420">
        <v>0</v>
      </c>
      <c r="BG420" s="3">
        <v>354497.40407100302</v>
      </c>
      <c r="BH420" s="6">
        <f t="shared" si="24"/>
        <v>4497.404071003024</v>
      </c>
      <c r="BI420" s="6">
        <f t="shared" si="25"/>
        <v>65397.404071003024</v>
      </c>
      <c r="BJ420" s="6">
        <f t="shared" si="26"/>
        <v>17724.870203550152</v>
      </c>
      <c r="BL420" s="3">
        <f t="shared" si="27"/>
        <v>14455</v>
      </c>
    </row>
    <row r="421" spans="1:64" hidden="1" x14ac:dyDescent="0.2">
      <c r="A421">
        <v>196</v>
      </c>
      <c r="B421" t="s">
        <v>55</v>
      </c>
      <c r="C421" t="s">
        <v>58</v>
      </c>
      <c r="D421" t="s">
        <v>59</v>
      </c>
      <c r="E421">
        <v>1930</v>
      </c>
      <c r="F421">
        <v>1</v>
      </c>
      <c r="G421">
        <v>4</v>
      </c>
      <c r="H421">
        <v>2890</v>
      </c>
      <c r="I421">
        <v>2890</v>
      </c>
      <c r="J421">
        <v>2475</v>
      </c>
      <c r="K421" t="s">
        <v>60</v>
      </c>
      <c r="L421">
        <v>1400</v>
      </c>
      <c r="M421">
        <v>6</v>
      </c>
      <c r="N421">
        <v>5</v>
      </c>
      <c r="O421" t="s">
        <v>80</v>
      </c>
      <c r="P421" t="s">
        <v>62</v>
      </c>
      <c r="Q421" t="s">
        <v>63</v>
      </c>
      <c r="R421" t="s">
        <v>64</v>
      </c>
      <c r="S421" t="s">
        <v>221</v>
      </c>
      <c r="T421" t="s">
        <v>64</v>
      </c>
      <c r="U421" t="s">
        <v>66</v>
      </c>
      <c r="V421" t="s">
        <v>67</v>
      </c>
      <c r="W421" t="s">
        <v>59</v>
      </c>
      <c r="X421">
        <v>498720</v>
      </c>
      <c r="Y421">
        <v>462000</v>
      </c>
      <c r="Z421">
        <v>6098</v>
      </c>
      <c r="AA421" t="s">
        <v>68</v>
      </c>
      <c r="AB421">
        <v>2020</v>
      </c>
      <c r="AC421" t="s">
        <v>69</v>
      </c>
      <c r="AD421" t="s">
        <v>63</v>
      </c>
      <c r="AE421">
        <v>-77.033720000000002</v>
      </c>
      <c r="AF421">
        <v>16040465</v>
      </c>
      <c r="AG421">
        <v>7356</v>
      </c>
      <c r="AH421" s="3">
        <v>960720</v>
      </c>
      <c r="AI421">
        <v>2020</v>
      </c>
      <c r="AK421" t="s">
        <v>70</v>
      </c>
      <c r="AL421" t="s">
        <v>71</v>
      </c>
      <c r="AN421" t="s">
        <v>642</v>
      </c>
      <c r="AO421" t="s">
        <v>73</v>
      </c>
      <c r="AP421">
        <v>38.959069999999997</v>
      </c>
      <c r="AQ421" t="s">
        <v>649</v>
      </c>
      <c r="AR421">
        <v>20011</v>
      </c>
      <c r="AS421" t="s">
        <v>650</v>
      </c>
      <c r="AT421" t="s">
        <v>59</v>
      </c>
      <c r="AU421" t="s">
        <v>651</v>
      </c>
      <c r="AV421">
        <v>2</v>
      </c>
      <c r="AW421">
        <v>8</v>
      </c>
      <c r="AX421">
        <v>2890</v>
      </c>
      <c r="AY421">
        <v>2870</v>
      </c>
      <c r="AZ421">
        <v>2021</v>
      </c>
      <c r="BA421" t="s">
        <v>77</v>
      </c>
      <c r="BB421" s="3">
        <v>1699000</v>
      </c>
      <c r="BC421" t="s">
        <v>78</v>
      </c>
      <c r="BD421">
        <v>0</v>
      </c>
      <c r="BE421">
        <v>1</v>
      </c>
      <c r="BF421">
        <v>0</v>
      </c>
      <c r="BG421" s="3">
        <v>1541687.6779004601</v>
      </c>
      <c r="BH421" s="6">
        <f t="shared" si="24"/>
        <v>-157312.32209953992</v>
      </c>
      <c r="BI421" s="6">
        <f t="shared" si="25"/>
        <v>580967.67790046008</v>
      </c>
      <c r="BJ421" s="6">
        <f t="shared" si="26"/>
        <v>77084.383895023013</v>
      </c>
      <c r="BK421" t="s">
        <v>1702</v>
      </c>
      <c r="BL421" s="3">
        <f t="shared" si="27"/>
        <v>48036</v>
      </c>
    </row>
    <row r="422" spans="1:64" hidden="1" x14ac:dyDescent="0.2">
      <c r="A422">
        <v>142</v>
      </c>
      <c r="B422" t="s">
        <v>55</v>
      </c>
      <c r="C422" t="s">
        <v>137</v>
      </c>
      <c r="D422" t="s">
        <v>59</v>
      </c>
      <c r="E422">
        <v>1968</v>
      </c>
      <c r="F422">
        <v>1</v>
      </c>
      <c r="G422">
        <v>3</v>
      </c>
      <c r="H422">
        <v>4084</v>
      </c>
      <c r="I422">
        <v>4084</v>
      </c>
      <c r="J422">
        <v>2784</v>
      </c>
      <c r="K422" t="s">
        <v>60</v>
      </c>
      <c r="L422">
        <v>4201</v>
      </c>
      <c r="M422">
        <v>6</v>
      </c>
      <c r="N422">
        <v>4</v>
      </c>
      <c r="O422" t="s">
        <v>80</v>
      </c>
      <c r="P422" t="s">
        <v>62</v>
      </c>
      <c r="Q422" t="s">
        <v>63</v>
      </c>
      <c r="R422" t="s">
        <v>64</v>
      </c>
      <c r="S422" t="s">
        <v>65</v>
      </c>
      <c r="T422" t="s">
        <v>64</v>
      </c>
      <c r="U422" t="s">
        <v>66</v>
      </c>
      <c r="V422" t="s">
        <v>67</v>
      </c>
      <c r="W422" t="s">
        <v>59</v>
      </c>
      <c r="X422">
        <v>631090</v>
      </c>
      <c r="Y422">
        <v>532600</v>
      </c>
      <c r="Z422">
        <v>4000</v>
      </c>
      <c r="AA422" t="s">
        <v>68</v>
      </c>
      <c r="AB422">
        <v>2020</v>
      </c>
      <c r="AC422" t="s">
        <v>191</v>
      </c>
      <c r="AD422" t="s">
        <v>63</v>
      </c>
      <c r="AE422">
        <v>-77.092389999999995</v>
      </c>
      <c r="AF422">
        <v>16011223</v>
      </c>
      <c r="AG422">
        <v>9102</v>
      </c>
      <c r="AH422" s="3">
        <v>1163690</v>
      </c>
      <c r="AI422">
        <v>2020</v>
      </c>
      <c r="AK422" t="s">
        <v>70</v>
      </c>
      <c r="AL422" t="s">
        <v>71</v>
      </c>
      <c r="AN422" t="s">
        <v>209</v>
      </c>
      <c r="AO422" t="s">
        <v>73</v>
      </c>
      <c r="AP422">
        <v>38.943420000000003</v>
      </c>
      <c r="AQ422" t="s">
        <v>559</v>
      </c>
      <c r="AR422">
        <v>20016</v>
      </c>
      <c r="AS422" t="s">
        <v>560</v>
      </c>
      <c r="AU422" t="s">
        <v>561</v>
      </c>
      <c r="AV422">
        <v>1</v>
      </c>
      <c r="AW422">
        <v>1</v>
      </c>
      <c r="AX422">
        <v>3371</v>
      </c>
      <c r="AY422">
        <v>2457</v>
      </c>
      <c r="BA422" t="s">
        <v>77</v>
      </c>
      <c r="BB422" s="3">
        <v>1995000</v>
      </c>
      <c r="BC422" t="s">
        <v>78</v>
      </c>
      <c r="BD422">
        <v>0</v>
      </c>
      <c r="BE422">
        <v>1</v>
      </c>
      <c r="BF422">
        <v>0</v>
      </c>
      <c r="BG422" s="3">
        <v>1747154.9570113099</v>
      </c>
      <c r="BH422" s="6">
        <f t="shared" si="24"/>
        <v>-247845.04298869008</v>
      </c>
      <c r="BI422" s="6">
        <f t="shared" si="25"/>
        <v>583464.95701130992</v>
      </c>
      <c r="BJ422" s="6">
        <f t="shared" si="26"/>
        <v>87357.747850565502</v>
      </c>
      <c r="BK422" t="s">
        <v>1702</v>
      </c>
      <c r="BL422" s="3">
        <f t="shared" si="27"/>
        <v>58184.5</v>
      </c>
    </row>
    <row r="423" spans="1:64" hidden="1" x14ac:dyDescent="0.2">
      <c r="A423">
        <v>239</v>
      </c>
      <c r="B423" t="s">
        <v>55</v>
      </c>
      <c r="C423" t="s">
        <v>58</v>
      </c>
      <c r="D423" t="s">
        <v>59</v>
      </c>
      <c r="E423">
        <v>1963</v>
      </c>
      <c r="F423">
        <v>1</v>
      </c>
      <c r="G423">
        <v>3</v>
      </c>
      <c r="H423">
        <v>3560</v>
      </c>
      <c r="I423">
        <v>3560</v>
      </c>
      <c r="J423">
        <v>3560</v>
      </c>
      <c r="K423" t="s">
        <v>60</v>
      </c>
      <c r="L423">
        <v>2010</v>
      </c>
      <c r="M423">
        <v>6</v>
      </c>
      <c r="N423">
        <v>3.5</v>
      </c>
      <c r="O423" t="s">
        <v>80</v>
      </c>
      <c r="P423" t="s">
        <v>62</v>
      </c>
      <c r="Q423" t="s">
        <v>63</v>
      </c>
      <c r="R423" t="s">
        <v>64</v>
      </c>
      <c r="S423" t="s">
        <v>65</v>
      </c>
      <c r="T423" t="s">
        <v>64</v>
      </c>
      <c r="U423" t="s">
        <v>66</v>
      </c>
      <c r="V423" t="s">
        <v>67</v>
      </c>
      <c r="W423" t="s">
        <v>59</v>
      </c>
      <c r="X423">
        <v>539330</v>
      </c>
      <c r="Y423">
        <v>670830</v>
      </c>
      <c r="Z423">
        <v>5106</v>
      </c>
      <c r="AA423" t="s">
        <v>380</v>
      </c>
      <c r="AB423">
        <v>2020</v>
      </c>
      <c r="AC423" t="s">
        <v>164</v>
      </c>
      <c r="AD423" t="s">
        <v>63</v>
      </c>
      <c r="AE423">
        <v>-77.094579999999993</v>
      </c>
      <c r="AF423">
        <v>16008336</v>
      </c>
      <c r="AG423">
        <v>9450</v>
      </c>
      <c r="AH423" s="3">
        <v>1210160</v>
      </c>
      <c r="AI423">
        <v>2020</v>
      </c>
      <c r="AK423" t="s">
        <v>70</v>
      </c>
      <c r="AL423" t="s">
        <v>71</v>
      </c>
      <c r="AN423" t="s">
        <v>72</v>
      </c>
      <c r="AO423" t="s">
        <v>73</v>
      </c>
      <c r="AP423">
        <v>38.917360000000002</v>
      </c>
      <c r="AQ423" t="s">
        <v>725</v>
      </c>
      <c r="AR423">
        <v>20007</v>
      </c>
      <c r="AS423" t="s">
        <v>726</v>
      </c>
      <c r="AV423">
        <v>1</v>
      </c>
      <c r="AW423">
        <v>2</v>
      </c>
      <c r="AX423">
        <v>3071</v>
      </c>
      <c r="AY423">
        <v>1552</v>
      </c>
      <c r="AZ423">
        <v>2010</v>
      </c>
      <c r="BA423" t="s">
        <v>77</v>
      </c>
      <c r="BB423" s="3">
        <v>1595000</v>
      </c>
      <c r="BC423" t="s">
        <v>88</v>
      </c>
      <c r="BD423">
        <v>0</v>
      </c>
      <c r="BE423">
        <v>1</v>
      </c>
      <c r="BF423">
        <v>0</v>
      </c>
      <c r="BG423" s="3">
        <v>1598737.2556769799</v>
      </c>
      <c r="BH423" s="6">
        <f t="shared" si="24"/>
        <v>3737.2556769798975</v>
      </c>
      <c r="BI423" s="6">
        <f t="shared" si="25"/>
        <v>388577.2556769799</v>
      </c>
      <c r="BJ423" s="6">
        <f t="shared" si="26"/>
        <v>79936.862783849007</v>
      </c>
      <c r="BL423" s="3">
        <f t="shared" si="27"/>
        <v>60508</v>
      </c>
    </row>
    <row r="424" spans="1:64" hidden="1" x14ac:dyDescent="0.2">
      <c r="A424">
        <v>371</v>
      </c>
      <c r="B424" t="s">
        <v>54</v>
      </c>
      <c r="C424" t="s">
        <v>97</v>
      </c>
      <c r="D424" t="s">
        <v>59</v>
      </c>
      <c r="E424">
        <v>1900</v>
      </c>
      <c r="F424">
        <v>0</v>
      </c>
      <c r="G424">
        <v>2</v>
      </c>
      <c r="H424">
        <v>2988</v>
      </c>
      <c r="I424">
        <v>2988</v>
      </c>
      <c r="J424">
        <v>2988</v>
      </c>
      <c r="K424" t="s">
        <v>60</v>
      </c>
      <c r="L424">
        <v>88</v>
      </c>
      <c r="M424">
        <v>4</v>
      </c>
      <c r="N424">
        <v>4.5</v>
      </c>
      <c r="O424" t="s">
        <v>80</v>
      </c>
      <c r="P424" t="s">
        <v>62</v>
      </c>
      <c r="Q424" t="s">
        <v>63</v>
      </c>
      <c r="R424" t="s">
        <v>64</v>
      </c>
      <c r="S424" t="s">
        <v>65</v>
      </c>
      <c r="T424" t="s">
        <v>64</v>
      </c>
      <c r="U424" t="s">
        <v>66</v>
      </c>
      <c r="V424" t="s">
        <v>67</v>
      </c>
      <c r="W424" t="s">
        <v>59</v>
      </c>
      <c r="X424">
        <v>657950</v>
      </c>
      <c r="Y424">
        <v>460530</v>
      </c>
      <c r="Z424">
        <v>1800</v>
      </c>
      <c r="AB424">
        <v>2020</v>
      </c>
      <c r="AC424" t="s">
        <v>164</v>
      </c>
      <c r="AD424" t="s">
        <v>63</v>
      </c>
      <c r="AE424">
        <v>-77.01191</v>
      </c>
      <c r="AF424">
        <v>16179044</v>
      </c>
      <c r="AG424">
        <v>8349</v>
      </c>
      <c r="AH424" s="3">
        <v>1118480</v>
      </c>
      <c r="AI424">
        <v>2020</v>
      </c>
      <c r="AK424" t="s">
        <v>70</v>
      </c>
      <c r="AL424" t="s">
        <v>71</v>
      </c>
      <c r="AN424" t="s">
        <v>100</v>
      </c>
      <c r="AO424" t="s">
        <v>73</v>
      </c>
      <c r="AP424">
        <v>38.909469999999999</v>
      </c>
      <c r="AQ424" t="s">
        <v>95</v>
      </c>
      <c r="AR424">
        <v>20001</v>
      </c>
      <c r="AS424" t="s">
        <v>926</v>
      </c>
      <c r="AV424">
        <v>0</v>
      </c>
      <c r="AW424">
        <v>0</v>
      </c>
      <c r="AX424">
        <v>2988</v>
      </c>
      <c r="AY424">
        <v>1711</v>
      </c>
      <c r="BB424" s="3">
        <v>1299000</v>
      </c>
      <c r="BC424" t="s">
        <v>78</v>
      </c>
      <c r="BD424">
        <v>1</v>
      </c>
      <c r="BE424">
        <v>0</v>
      </c>
      <c r="BF424">
        <v>0</v>
      </c>
      <c r="BG424" s="3">
        <v>1300225.7759769801</v>
      </c>
      <c r="BH424" s="6">
        <f t="shared" si="24"/>
        <v>1225.775976980105</v>
      </c>
      <c r="BI424" s="6">
        <f t="shared" si="25"/>
        <v>181745.77597698011</v>
      </c>
      <c r="BJ424" s="6">
        <f t="shared" si="26"/>
        <v>65011.288798849011</v>
      </c>
      <c r="BL424" s="3">
        <f t="shared" si="27"/>
        <v>55924</v>
      </c>
    </row>
    <row r="425" spans="1:64" hidden="1" x14ac:dyDescent="0.2">
      <c r="A425">
        <v>242</v>
      </c>
      <c r="B425" t="s">
        <v>55</v>
      </c>
      <c r="C425" t="s">
        <v>58</v>
      </c>
      <c r="D425" t="s">
        <v>59</v>
      </c>
      <c r="E425">
        <v>1940</v>
      </c>
      <c r="F425">
        <v>1</v>
      </c>
      <c r="G425">
        <v>4</v>
      </c>
      <c r="H425">
        <v>3467</v>
      </c>
      <c r="I425">
        <v>3271</v>
      </c>
      <c r="J425">
        <v>2264</v>
      </c>
      <c r="K425" t="s">
        <v>60</v>
      </c>
      <c r="L425">
        <v>3841</v>
      </c>
      <c r="M425">
        <v>5</v>
      </c>
      <c r="N425">
        <v>3.5</v>
      </c>
      <c r="O425" t="s">
        <v>80</v>
      </c>
      <c r="P425" t="s">
        <v>62</v>
      </c>
      <c r="Q425" t="s">
        <v>63</v>
      </c>
      <c r="R425" t="s">
        <v>64</v>
      </c>
      <c r="S425" t="s">
        <v>65</v>
      </c>
      <c r="T425" t="s">
        <v>64</v>
      </c>
      <c r="U425" t="s">
        <v>66</v>
      </c>
      <c r="V425" t="s">
        <v>67</v>
      </c>
      <c r="W425" t="s">
        <v>59</v>
      </c>
      <c r="X425">
        <v>884230</v>
      </c>
      <c r="Y425">
        <v>569900</v>
      </c>
      <c r="Z425">
        <v>5970</v>
      </c>
      <c r="AB425">
        <v>2020</v>
      </c>
      <c r="AC425" t="s">
        <v>138</v>
      </c>
      <c r="AD425" t="s">
        <v>63</v>
      </c>
      <c r="AE425">
        <v>-77.076279999999997</v>
      </c>
      <c r="AF425">
        <v>16020086</v>
      </c>
      <c r="AG425">
        <v>11182</v>
      </c>
      <c r="AH425" s="3">
        <v>1454130</v>
      </c>
      <c r="AI425">
        <v>2020</v>
      </c>
      <c r="AK425" t="s">
        <v>70</v>
      </c>
      <c r="AL425" t="s">
        <v>71</v>
      </c>
      <c r="AN425" t="s">
        <v>128</v>
      </c>
      <c r="AO425" t="s">
        <v>73</v>
      </c>
      <c r="AP425">
        <v>38.954990000000002</v>
      </c>
      <c r="AQ425" t="s">
        <v>736</v>
      </c>
      <c r="AR425">
        <v>20016</v>
      </c>
      <c r="AS425" t="s">
        <v>737</v>
      </c>
      <c r="AT425" t="s">
        <v>59</v>
      </c>
      <c r="AU425" t="s">
        <v>738</v>
      </c>
      <c r="AV425">
        <v>0</v>
      </c>
      <c r="AW425">
        <v>3</v>
      </c>
      <c r="AX425">
        <v>3271</v>
      </c>
      <c r="AY425">
        <v>4211</v>
      </c>
      <c r="AZ425">
        <v>2015</v>
      </c>
      <c r="BA425" t="s">
        <v>77</v>
      </c>
      <c r="BB425" s="3">
        <v>1580000</v>
      </c>
      <c r="BC425" t="s">
        <v>88</v>
      </c>
      <c r="BD425">
        <v>0</v>
      </c>
      <c r="BE425">
        <v>1</v>
      </c>
      <c r="BF425">
        <v>0</v>
      </c>
      <c r="BG425" s="3">
        <v>1580879.9804190099</v>
      </c>
      <c r="BH425" s="6">
        <f t="shared" si="24"/>
        <v>879.98041900992393</v>
      </c>
      <c r="BI425" s="6">
        <f t="shared" si="25"/>
        <v>126749.98041900992</v>
      </c>
      <c r="BJ425" s="6">
        <f t="shared" si="26"/>
        <v>79043.999020950505</v>
      </c>
      <c r="BL425" s="3">
        <f t="shared" si="27"/>
        <v>72706.5</v>
      </c>
    </row>
    <row r="426" spans="1:64" hidden="1" x14ac:dyDescent="0.2">
      <c r="A426">
        <v>500</v>
      </c>
      <c r="B426" t="s">
        <v>55</v>
      </c>
      <c r="C426" t="s">
        <v>58</v>
      </c>
      <c r="D426" t="s">
        <v>59</v>
      </c>
      <c r="E426">
        <v>1951</v>
      </c>
      <c r="F426">
        <v>1</v>
      </c>
      <c r="G426">
        <v>3</v>
      </c>
      <c r="H426">
        <v>2212</v>
      </c>
      <c r="I426">
        <v>2212</v>
      </c>
      <c r="J426">
        <v>1992</v>
      </c>
      <c r="K426" t="s">
        <v>113</v>
      </c>
      <c r="L426">
        <v>5304</v>
      </c>
      <c r="M426">
        <v>4</v>
      </c>
      <c r="N426">
        <v>2.5</v>
      </c>
      <c r="O426" t="s">
        <v>80</v>
      </c>
      <c r="P426" t="s">
        <v>62</v>
      </c>
      <c r="Q426" t="s">
        <v>63</v>
      </c>
      <c r="R426" t="s">
        <v>64</v>
      </c>
      <c r="S426" t="s">
        <v>65</v>
      </c>
      <c r="T426" t="s">
        <v>64</v>
      </c>
      <c r="U426" t="s">
        <v>66</v>
      </c>
      <c r="V426" t="s">
        <v>67</v>
      </c>
      <c r="W426" t="s">
        <v>59</v>
      </c>
      <c r="X426">
        <v>295500</v>
      </c>
      <c r="Y426">
        <v>538000</v>
      </c>
      <c r="Z426">
        <v>5000</v>
      </c>
      <c r="AB426">
        <v>2021</v>
      </c>
      <c r="AC426" t="s">
        <v>115</v>
      </c>
      <c r="AD426" t="s">
        <v>59</v>
      </c>
      <c r="AE426">
        <v>-77.093860000000006</v>
      </c>
      <c r="AF426">
        <v>13875030</v>
      </c>
      <c r="AG426">
        <v>9177</v>
      </c>
      <c r="AH426" s="3">
        <v>818933</v>
      </c>
      <c r="AI426">
        <v>2021</v>
      </c>
      <c r="AK426" t="s">
        <v>116</v>
      </c>
      <c r="AL426" t="s">
        <v>117</v>
      </c>
      <c r="AN426" t="s">
        <v>1130</v>
      </c>
      <c r="AO426" t="s">
        <v>128</v>
      </c>
      <c r="AP426">
        <v>38.960929999999998</v>
      </c>
      <c r="AQ426" t="s">
        <v>1131</v>
      </c>
      <c r="AR426">
        <v>20815</v>
      </c>
      <c r="AS426" t="s">
        <v>1132</v>
      </c>
      <c r="AU426" t="s">
        <v>1035</v>
      </c>
      <c r="AV426">
        <v>0</v>
      </c>
      <c r="AW426">
        <v>0</v>
      </c>
      <c r="AX426">
        <v>1816</v>
      </c>
      <c r="AY426">
        <v>3720</v>
      </c>
      <c r="BB426" s="3">
        <v>1100000</v>
      </c>
      <c r="BC426" t="s">
        <v>88</v>
      </c>
      <c r="BD426">
        <v>0</v>
      </c>
      <c r="BE426">
        <v>1</v>
      </c>
      <c r="BF426">
        <v>0</v>
      </c>
      <c r="BG426" s="3">
        <v>1098102.29173243</v>
      </c>
      <c r="BH426" s="6">
        <f t="shared" si="24"/>
        <v>-1897.7082675700076</v>
      </c>
      <c r="BI426" s="6">
        <f t="shared" si="25"/>
        <v>279169.29173242999</v>
      </c>
      <c r="BJ426" s="6">
        <f t="shared" si="26"/>
        <v>54905.114586621501</v>
      </c>
      <c r="BL426" s="3">
        <f t="shared" si="27"/>
        <v>40946.65</v>
      </c>
    </row>
    <row r="427" spans="1:64" hidden="1" x14ac:dyDescent="0.2">
      <c r="A427">
        <v>256</v>
      </c>
      <c r="B427" t="s">
        <v>55</v>
      </c>
      <c r="C427" t="s">
        <v>568</v>
      </c>
      <c r="D427" t="s">
        <v>59</v>
      </c>
      <c r="E427">
        <v>1925</v>
      </c>
      <c r="F427">
        <v>1</v>
      </c>
      <c r="G427">
        <v>3</v>
      </c>
      <c r="H427">
        <v>4041</v>
      </c>
      <c r="I427">
        <v>3361</v>
      </c>
      <c r="J427">
        <v>2692</v>
      </c>
      <c r="K427" t="s">
        <v>60</v>
      </c>
      <c r="L427">
        <v>4316</v>
      </c>
      <c r="M427">
        <v>4</v>
      </c>
      <c r="N427">
        <v>4</v>
      </c>
      <c r="O427" t="s">
        <v>220</v>
      </c>
      <c r="P427" t="s">
        <v>62</v>
      </c>
      <c r="Q427" t="s">
        <v>63</v>
      </c>
      <c r="R427" t="s">
        <v>64</v>
      </c>
      <c r="S427" t="s">
        <v>746</v>
      </c>
      <c r="T427" t="s">
        <v>64</v>
      </c>
      <c r="U427" t="s">
        <v>66</v>
      </c>
      <c r="V427" t="s">
        <v>67</v>
      </c>
      <c r="W427" t="s">
        <v>59</v>
      </c>
      <c r="X427">
        <v>455880</v>
      </c>
      <c r="Y427">
        <v>527570</v>
      </c>
      <c r="Z427">
        <v>6891</v>
      </c>
      <c r="AB427">
        <v>2020</v>
      </c>
      <c r="AC427" t="s">
        <v>164</v>
      </c>
      <c r="AD427" t="s">
        <v>63</v>
      </c>
      <c r="AE427">
        <v>-77.041579999999996</v>
      </c>
      <c r="AF427">
        <v>16038282</v>
      </c>
      <c r="AG427">
        <v>7449</v>
      </c>
      <c r="AH427" s="3">
        <v>983450</v>
      </c>
      <c r="AI427">
        <v>2020</v>
      </c>
      <c r="AK427" t="s">
        <v>70</v>
      </c>
      <c r="AL427" t="s">
        <v>71</v>
      </c>
      <c r="AN427" t="s">
        <v>481</v>
      </c>
      <c r="AO427" t="s">
        <v>73</v>
      </c>
      <c r="AP427">
        <v>38.943579999999997</v>
      </c>
      <c r="AQ427" t="s">
        <v>747</v>
      </c>
      <c r="AR427">
        <v>20011</v>
      </c>
      <c r="AS427" t="s">
        <v>748</v>
      </c>
      <c r="AU427" t="s">
        <v>749</v>
      </c>
      <c r="AV427">
        <v>2</v>
      </c>
      <c r="AW427">
        <v>2</v>
      </c>
      <c r="AX427">
        <v>3361</v>
      </c>
      <c r="AY427">
        <v>4228</v>
      </c>
      <c r="BB427" s="3">
        <v>1548000</v>
      </c>
      <c r="BC427" t="s">
        <v>78</v>
      </c>
      <c r="BD427">
        <v>0</v>
      </c>
      <c r="BE427">
        <v>1</v>
      </c>
      <c r="BF427">
        <v>0</v>
      </c>
      <c r="BG427" s="3">
        <v>1544802.8798231999</v>
      </c>
      <c r="BH427" s="6">
        <f t="shared" si="24"/>
        <v>-3197.120176800061</v>
      </c>
      <c r="BI427" s="6">
        <f t="shared" si="25"/>
        <v>561352.87982319994</v>
      </c>
      <c r="BJ427" s="6">
        <f t="shared" si="26"/>
        <v>77240.143991160003</v>
      </c>
      <c r="BL427" s="3">
        <f t="shared" si="27"/>
        <v>49172.5</v>
      </c>
    </row>
    <row r="428" spans="1:64" hidden="1" x14ac:dyDescent="0.2">
      <c r="A428">
        <v>511</v>
      </c>
      <c r="B428" t="s">
        <v>56</v>
      </c>
      <c r="C428" t="s">
        <v>568</v>
      </c>
      <c r="D428" t="s">
        <v>59</v>
      </c>
      <c r="E428">
        <v>1926</v>
      </c>
      <c r="F428">
        <v>1</v>
      </c>
      <c r="G428">
        <v>3</v>
      </c>
      <c r="H428">
        <v>2514</v>
      </c>
      <c r="I428">
        <v>2033</v>
      </c>
      <c r="J428">
        <v>1566</v>
      </c>
      <c r="K428" t="s">
        <v>60</v>
      </c>
      <c r="L428">
        <v>3823</v>
      </c>
      <c r="M428">
        <v>4</v>
      </c>
      <c r="N428">
        <v>3</v>
      </c>
      <c r="O428" t="s">
        <v>80</v>
      </c>
      <c r="P428" t="s">
        <v>62</v>
      </c>
      <c r="Q428" t="s">
        <v>63</v>
      </c>
      <c r="R428" t="s">
        <v>64</v>
      </c>
      <c r="S428" t="s">
        <v>82</v>
      </c>
      <c r="T428" t="s">
        <v>64</v>
      </c>
      <c r="U428" t="s">
        <v>66</v>
      </c>
      <c r="V428" t="s">
        <v>67</v>
      </c>
      <c r="W428" t="s">
        <v>59</v>
      </c>
      <c r="X428">
        <v>362530</v>
      </c>
      <c r="Y428">
        <v>641270</v>
      </c>
      <c r="Z428">
        <v>3601</v>
      </c>
      <c r="AB428">
        <v>2020</v>
      </c>
      <c r="AC428" t="s">
        <v>824</v>
      </c>
      <c r="AD428" t="s">
        <v>63</v>
      </c>
      <c r="AE428">
        <v>-77.076440000000005</v>
      </c>
      <c r="AF428">
        <v>16019865</v>
      </c>
      <c r="AG428">
        <v>8156</v>
      </c>
      <c r="AH428" s="3">
        <v>1003800</v>
      </c>
      <c r="AI428">
        <v>2020</v>
      </c>
      <c r="AK428" t="s">
        <v>70</v>
      </c>
      <c r="AL428" t="s">
        <v>71</v>
      </c>
      <c r="AN428" t="s">
        <v>181</v>
      </c>
      <c r="AO428" t="s">
        <v>73</v>
      </c>
      <c r="AP428">
        <v>38.943390000000001</v>
      </c>
      <c r="AQ428" t="s">
        <v>1154</v>
      </c>
      <c r="AR428">
        <v>20016</v>
      </c>
      <c r="AS428" t="s">
        <v>1155</v>
      </c>
      <c r="AU428" t="s">
        <v>1156</v>
      </c>
      <c r="AV428">
        <v>1</v>
      </c>
      <c r="AW428">
        <v>1</v>
      </c>
      <c r="AX428">
        <v>2033</v>
      </c>
      <c r="AY428">
        <v>2227</v>
      </c>
      <c r="BB428" s="3">
        <v>1085000</v>
      </c>
      <c r="BC428" t="s">
        <v>123</v>
      </c>
      <c r="BD428">
        <v>0</v>
      </c>
      <c r="BE428">
        <v>0</v>
      </c>
      <c r="BF428">
        <v>1</v>
      </c>
      <c r="BG428" s="3">
        <v>1081170.8224164499</v>
      </c>
      <c r="BH428" s="6">
        <f t="shared" si="24"/>
        <v>-3829.177583550103</v>
      </c>
      <c r="BI428" s="6">
        <f t="shared" si="25"/>
        <v>77370.822416449897</v>
      </c>
      <c r="BJ428" s="6">
        <f t="shared" si="26"/>
        <v>54058.541120822498</v>
      </c>
      <c r="BL428" s="3">
        <f t="shared" si="27"/>
        <v>50190</v>
      </c>
    </row>
    <row r="429" spans="1:64" hidden="1" x14ac:dyDescent="0.2">
      <c r="A429">
        <v>564</v>
      </c>
      <c r="B429" t="s">
        <v>55</v>
      </c>
      <c r="C429" t="s">
        <v>568</v>
      </c>
      <c r="D429" t="s">
        <v>59</v>
      </c>
      <c r="E429">
        <v>1930</v>
      </c>
      <c r="F429">
        <v>1</v>
      </c>
      <c r="G429">
        <v>3</v>
      </c>
      <c r="H429">
        <v>1816</v>
      </c>
      <c r="I429">
        <v>1744</v>
      </c>
      <c r="J429">
        <v>1144</v>
      </c>
      <c r="K429" t="s">
        <v>60</v>
      </c>
      <c r="L429">
        <v>3239</v>
      </c>
      <c r="M429">
        <v>3</v>
      </c>
      <c r="N429">
        <v>2</v>
      </c>
      <c r="O429" t="s">
        <v>220</v>
      </c>
      <c r="P429" t="s">
        <v>62</v>
      </c>
      <c r="Q429" t="s">
        <v>63</v>
      </c>
      <c r="R429" t="s">
        <v>64</v>
      </c>
      <c r="S429" t="s">
        <v>65</v>
      </c>
      <c r="T429" t="s">
        <v>64</v>
      </c>
      <c r="U429" t="s">
        <v>66</v>
      </c>
      <c r="V429" t="s">
        <v>67</v>
      </c>
      <c r="W429" t="s">
        <v>59</v>
      </c>
      <c r="Z429">
        <v>2455</v>
      </c>
      <c r="AA429" t="s">
        <v>68</v>
      </c>
      <c r="AB429">
        <v>2020</v>
      </c>
      <c r="AC429" t="s">
        <v>93</v>
      </c>
      <c r="AD429" t="s">
        <v>63</v>
      </c>
      <c r="AE429">
        <v>-77.065439999999995</v>
      </c>
      <c r="AF429">
        <v>16024827</v>
      </c>
      <c r="AG429">
        <v>5345</v>
      </c>
      <c r="AH429" s="3">
        <v>768290</v>
      </c>
      <c r="AI429">
        <v>2020</v>
      </c>
      <c r="AK429" t="s">
        <v>70</v>
      </c>
      <c r="AL429" t="s">
        <v>71</v>
      </c>
      <c r="AN429" t="s">
        <v>128</v>
      </c>
      <c r="AO429" t="s">
        <v>73</v>
      </c>
      <c r="AP429">
        <v>38.961179999999999</v>
      </c>
      <c r="AQ429" t="s">
        <v>1211</v>
      </c>
      <c r="AR429">
        <v>20015</v>
      </c>
      <c r="AS429" t="s">
        <v>1212</v>
      </c>
      <c r="AU429" t="s">
        <v>1213</v>
      </c>
      <c r="AV429">
        <v>0</v>
      </c>
      <c r="AW429">
        <v>0</v>
      </c>
      <c r="AX429">
        <v>1744</v>
      </c>
      <c r="AY429">
        <v>1319</v>
      </c>
      <c r="BA429" t="s">
        <v>77</v>
      </c>
      <c r="BB429" s="3">
        <v>995000</v>
      </c>
      <c r="BC429" t="s">
        <v>78</v>
      </c>
      <c r="BD429">
        <v>0</v>
      </c>
      <c r="BE429">
        <v>1</v>
      </c>
      <c r="BF429">
        <v>0</v>
      </c>
      <c r="BG429" s="3">
        <v>990054.14500123204</v>
      </c>
      <c r="BH429" s="6">
        <f t="shared" si="24"/>
        <v>-4945.854998767958</v>
      </c>
      <c r="BI429" s="6">
        <f t="shared" si="25"/>
        <v>221764.14500123204</v>
      </c>
      <c r="BJ429" s="6">
        <f t="shared" si="26"/>
        <v>49502.707250061605</v>
      </c>
      <c r="BL429" s="3">
        <f t="shared" si="27"/>
        <v>38414.5</v>
      </c>
    </row>
    <row r="430" spans="1:64" hidden="1" x14ac:dyDescent="0.2">
      <c r="A430">
        <v>801</v>
      </c>
      <c r="B430" t="s">
        <v>54</v>
      </c>
      <c r="C430" t="s">
        <v>58</v>
      </c>
      <c r="D430" t="s">
        <v>59</v>
      </c>
      <c r="E430">
        <v>1880</v>
      </c>
      <c r="F430">
        <v>0</v>
      </c>
      <c r="G430">
        <v>2</v>
      </c>
      <c r="H430">
        <v>1444</v>
      </c>
      <c r="I430">
        <v>1444</v>
      </c>
      <c r="J430">
        <v>1444</v>
      </c>
      <c r="K430" t="s">
        <v>60</v>
      </c>
      <c r="L430">
        <v>615</v>
      </c>
      <c r="M430">
        <v>3</v>
      </c>
      <c r="N430">
        <v>1.5</v>
      </c>
      <c r="O430" t="s">
        <v>1126</v>
      </c>
      <c r="P430" t="s">
        <v>62</v>
      </c>
      <c r="Q430" t="s">
        <v>63</v>
      </c>
      <c r="R430" t="s">
        <v>64</v>
      </c>
      <c r="S430" t="s">
        <v>65</v>
      </c>
      <c r="T430" t="s">
        <v>64</v>
      </c>
      <c r="U430" t="s">
        <v>66</v>
      </c>
      <c r="V430" t="s">
        <v>67</v>
      </c>
      <c r="W430" t="s">
        <v>59</v>
      </c>
      <c r="X430">
        <v>163000</v>
      </c>
      <c r="Y430">
        <v>574560</v>
      </c>
      <c r="Z430">
        <v>1300</v>
      </c>
      <c r="AB430">
        <v>2020</v>
      </c>
      <c r="AC430" t="s">
        <v>471</v>
      </c>
      <c r="AD430" t="s">
        <v>63</v>
      </c>
      <c r="AE430">
        <v>-77.020629999999997</v>
      </c>
      <c r="AF430">
        <v>15978778</v>
      </c>
      <c r="AG430">
        <v>5106</v>
      </c>
      <c r="AH430" s="3">
        <v>737560</v>
      </c>
      <c r="AI430">
        <v>2020</v>
      </c>
      <c r="AK430" t="s">
        <v>70</v>
      </c>
      <c r="AL430" t="s">
        <v>71</v>
      </c>
      <c r="AN430" t="s">
        <v>100</v>
      </c>
      <c r="AO430" t="s">
        <v>73</v>
      </c>
      <c r="AP430">
        <v>38.913040000000002</v>
      </c>
      <c r="AQ430" t="s">
        <v>762</v>
      </c>
      <c r="AR430">
        <v>20001</v>
      </c>
      <c r="AS430" t="s">
        <v>1526</v>
      </c>
      <c r="AT430" t="s">
        <v>59</v>
      </c>
      <c r="AV430">
        <v>0</v>
      </c>
      <c r="AW430">
        <v>0</v>
      </c>
      <c r="AX430">
        <v>1444</v>
      </c>
      <c r="AY430">
        <v>1854</v>
      </c>
      <c r="BB430" s="3">
        <v>675000</v>
      </c>
      <c r="BC430" t="s">
        <v>88</v>
      </c>
      <c r="BD430">
        <v>1</v>
      </c>
      <c r="BE430">
        <v>0</v>
      </c>
      <c r="BF430">
        <v>0</v>
      </c>
      <c r="BG430" s="3">
        <v>668590.78303837695</v>
      </c>
      <c r="BH430" s="6">
        <f t="shared" si="24"/>
        <v>-6409.2169616230531</v>
      </c>
      <c r="BI430" s="6">
        <f t="shared" si="25"/>
        <v>-68969.216961623053</v>
      </c>
      <c r="BJ430" s="6">
        <f t="shared" si="26"/>
        <v>33429.539151918849</v>
      </c>
      <c r="BL430" s="3">
        <f t="shared" si="27"/>
        <v>36878</v>
      </c>
    </row>
    <row r="431" spans="1:64" hidden="1" x14ac:dyDescent="0.2">
      <c r="A431">
        <v>559</v>
      </c>
      <c r="B431" t="s">
        <v>163</v>
      </c>
      <c r="C431" t="s">
        <v>89</v>
      </c>
      <c r="D431" t="s">
        <v>59</v>
      </c>
      <c r="E431">
        <v>1909</v>
      </c>
      <c r="F431">
        <v>0</v>
      </c>
      <c r="G431">
        <v>3</v>
      </c>
      <c r="H431">
        <v>1944</v>
      </c>
      <c r="I431">
        <v>1856</v>
      </c>
      <c r="J431">
        <v>1336</v>
      </c>
      <c r="K431" t="s">
        <v>60</v>
      </c>
      <c r="L431">
        <v>307</v>
      </c>
      <c r="M431">
        <v>3</v>
      </c>
      <c r="N431">
        <v>3.5</v>
      </c>
      <c r="O431" t="s">
        <v>80</v>
      </c>
      <c r="P431" t="s">
        <v>62</v>
      </c>
      <c r="Q431" t="s">
        <v>63</v>
      </c>
      <c r="R431" t="s">
        <v>154</v>
      </c>
      <c r="S431" t="s">
        <v>298</v>
      </c>
      <c r="T431" t="s">
        <v>64</v>
      </c>
      <c r="U431" t="s">
        <v>66</v>
      </c>
      <c r="V431" t="s">
        <v>67</v>
      </c>
      <c r="W431" t="s">
        <v>59</v>
      </c>
      <c r="X431">
        <v>514900</v>
      </c>
      <c r="Y431">
        <v>476560</v>
      </c>
      <c r="Z431">
        <v>1470</v>
      </c>
      <c r="AB431">
        <v>2020</v>
      </c>
      <c r="AC431" t="s">
        <v>1198</v>
      </c>
      <c r="AD431" t="s">
        <v>63</v>
      </c>
      <c r="AE431">
        <v>-77.001630000000006</v>
      </c>
      <c r="AF431">
        <v>15986104</v>
      </c>
      <c r="AG431">
        <v>7537</v>
      </c>
      <c r="AH431" s="3">
        <v>991460</v>
      </c>
      <c r="AI431">
        <v>2020</v>
      </c>
      <c r="AK431" t="s">
        <v>70</v>
      </c>
      <c r="AL431" t="s">
        <v>71</v>
      </c>
      <c r="AN431" t="s">
        <v>392</v>
      </c>
      <c r="AO431" t="s">
        <v>73</v>
      </c>
      <c r="AP431">
        <v>38.901150000000001</v>
      </c>
      <c r="AQ431" t="s">
        <v>1199</v>
      </c>
      <c r="AR431">
        <v>20002</v>
      </c>
      <c r="AS431" t="s">
        <v>1200</v>
      </c>
      <c r="AU431" t="s">
        <v>1201</v>
      </c>
      <c r="AV431">
        <v>0</v>
      </c>
      <c r="AW431">
        <v>2</v>
      </c>
      <c r="AX431">
        <v>1856</v>
      </c>
      <c r="AY431">
        <v>4341</v>
      </c>
      <c r="BB431" s="3">
        <v>995000</v>
      </c>
      <c r="BC431" t="s">
        <v>78</v>
      </c>
      <c r="BD431">
        <v>0</v>
      </c>
      <c r="BE431">
        <v>0</v>
      </c>
      <c r="BF431">
        <v>0</v>
      </c>
      <c r="BG431" s="3">
        <v>988104.24526065495</v>
      </c>
      <c r="BH431" s="6">
        <f t="shared" si="24"/>
        <v>-6895.7547393450513</v>
      </c>
      <c r="BI431" s="6">
        <f t="shared" si="25"/>
        <v>-3355.7547393450513</v>
      </c>
      <c r="BJ431" s="6">
        <f t="shared" si="26"/>
        <v>49405.21226303275</v>
      </c>
      <c r="BL431" s="3">
        <f t="shared" si="27"/>
        <v>49573</v>
      </c>
    </row>
    <row r="432" spans="1:64" hidden="1" x14ac:dyDescent="0.2">
      <c r="A432">
        <v>91</v>
      </c>
      <c r="B432" t="s">
        <v>55</v>
      </c>
      <c r="C432" t="s">
        <v>79</v>
      </c>
      <c r="D432" t="s">
        <v>59</v>
      </c>
      <c r="E432">
        <v>2017</v>
      </c>
      <c r="F432">
        <v>1</v>
      </c>
      <c r="G432">
        <v>4</v>
      </c>
      <c r="H432">
        <v>5973</v>
      </c>
      <c r="I432">
        <v>5629</v>
      </c>
      <c r="J432">
        <v>4254</v>
      </c>
      <c r="K432" t="s">
        <v>113</v>
      </c>
      <c r="L432">
        <v>5608</v>
      </c>
      <c r="M432">
        <v>6</v>
      </c>
      <c r="N432">
        <v>5.5</v>
      </c>
      <c r="O432" t="s">
        <v>171</v>
      </c>
      <c r="P432" t="s">
        <v>62</v>
      </c>
      <c r="Q432" t="s">
        <v>63</v>
      </c>
      <c r="R432" t="s">
        <v>64</v>
      </c>
      <c r="S432" t="s">
        <v>65</v>
      </c>
      <c r="T432" t="s">
        <v>154</v>
      </c>
      <c r="U432" t="s">
        <v>66</v>
      </c>
      <c r="V432" t="s">
        <v>67</v>
      </c>
      <c r="W432" t="s">
        <v>59</v>
      </c>
      <c r="X432">
        <v>1326000</v>
      </c>
      <c r="Y432">
        <v>669700</v>
      </c>
      <c r="Z432">
        <v>10767</v>
      </c>
      <c r="AB432">
        <v>2021</v>
      </c>
      <c r="AC432" t="s">
        <v>198</v>
      </c>
      <c r="AD432" t="s">
        <v>59</v>
      </c>
      <c r="AE432">
        <v>-77.113190000000003</v>
      </c>
      <c r="AF432">
        <v>13875372</v>
      </c>
      <c r="AG432">
        <v>20862</v>
      </c>
      <c r="AH432" s="3">
        <v>1995700</v>
      </c>
      <c r="AI432">
        <v>2021</v>
      </c>
      <c r="AK432" t="s">
        <v>116</v>
      </c>
      <c r="AL432" t="s">
        <v>117</v>
      </c>
      <c r="AN432" t="s">
        <v>436</v>
      </c>
      <c r="AO432" t="s">
        <v>119</v>
      </c>
      <c r="AP432">
        <v>38.985259999999997</v>
      </c>
      <c r="AQ432" t="s">
        <v>437</v>
      </c>
      <c r="AR432">
        <v>20814</v>
      </c>
      <c r="AS432" t="s">
        <v>438</v>
      </c>
      <c r="AU432" t="s">
        <v>439</v>
      </c>
      <c r="AV432">
        <v>2</v>
      </c>
      <c r="AW432">
        <v>2</v>
      </c>
      <c r="AX432">
        <v>5629</v>
      </c>
      <c r="AY432">
        <v>1022</v>
      </c>
      <c r="BB432" s="3">
        <v>2350000</v>
      </c>
      <c r="BC432" t="s">
        <v>88</v>
      </c>
      <c r="BD432">
        <v>0</v>
      </c>
      <c r="BE432">
        <v>1</v>
      </c>
      <c r="BF432">
        <v>0</v>
      </c>
      <c r="BG432" s="3">
        <v>2342928.7278308799</v>
      </c>
      <c r="BH432" s="6">
        <f t="shared" si="24"/>
        <v>-7071.2721691201441</v>
      </c>
      <c r="BI432" s="6">
        <f t="shared" si="25"/>
        <v>347228.72783087986</v>
      </c>
      <c r="BJ432" s="6">
        <f t="shared" si="26"/>
        <v>117146.436391544</v>
      </c>
      <c r="BL432" s="3">
        <f t="shared" si="27"/>
        <v>99785</v>
      </c>
    </row>
    <row r="433" spans="1:64" hidden="1" x14ac:dyDescent="0.2">
      <c r="A433">
        <v>39</v>
      </c>
      <c r="B433" t="s">
        <v>55</v>
      </c>
      <c r="C433" t="s">
        <v>269</v>
      </c>
      <c r="D433" t="s">
        <v>63</v>
      </c>
      <c r="E433">
        <v>2021</v>
      </c>
      <c r="F433">
        <v>1</v>
      </c>
      <c r="G433">
        <v>3</v>
      </c>
      <c r="H433">
        <v>3825</v>
      </c>
      <c r="I433">
        <v>3825</v>
      </c>
      <c r="J433">
        <v>3825</v>
      </c>
      <c r="K433" t="s">
        <v>60</v>
      </c>
      <c r="L433">
        <v>4520</v>
      </c>
      <c r="M433">
        <v>4</v>
      </c>
      <c r="N433">
        <v>4</v>
      </c>
      <c r="P433" t="s">
        <v>62</v>
      </c>
      <c r="Q433" t="s">
        <v>63</v>
      </c>
      <c r="R433" t="s">
        <v>64</v>
      </c>
      <c r="S433" t="s">
        <v>65</v>
      </c>
      <c r="T433" t="s">
        <v>64</v>
      </c>
      <c r="U433" t="s">
        <v>66</v>
      </c>
      <c r="V433" t="s">
        <v>67</v>
      </c>
      <c r="W433" t="s">
        <v>59</v>
      </c>
      <c r="X433">
        <v>503330</v>
      </c>
      <c r="Y433">
        <v>546170</v>
      </c>
      <c r="Z433">
        <v>4901</v>
      </c>
      <c r="AB433">
        <v>2020</v>
      </c>
      <c r="AC433" t="s">
        <v>270</v>
      </c>
      <c r="AD433" t="s">
        <v>63</v>
      </c>
      <c r="AE433">
        <v>-77.085239999999999</v>
      </c>
      <c r="AF433">
        <v>16186240</v>
      </c>
      <c r="AG433">
        <v>8511</v>
      </c>
      <c r="AH433" s="3">
        <v>1049500</v>
      </c>
      <c r="AI433">
        <v>2020</v>
      </c>
      <c r="AK433" t="s">
        <v>70</v>
      </c>
      <c r="AL433" t="s">
        <v>71</v>
      </c>
      <c r="AN433" t="s">
        <v>271</v>
      </c>
      <c r="AO433" t="s">
        <v>73</v>
      </c>
      <c r="AP433">
        <v>38.948599999999999</v>
      </c>
      <c r="AQ433" t="s">
        <v>272</v>
      </c>
      <c r="AR433">
        <v>20016</v>
      </c>
      <c r="AS433" t="s">
        <v>273</v>
      </c>
      <c r="AU433" t="s">
        <v>131</v>
      </c>
      <c r="AV433">
        <v>0</v>
      </c>
      <c r="AW433">
        <v>0</v>
      </c>
      <c r="AX433">
        <v>3825</v>
      </c>
      <c r="AY433">
        <v>4556</v>
      </c>
      <c r="BB433" s="3">
        <v>2850000</v>
      </c>
      <c r="BC433" t="s">
        <v>78</v>
      </c>
      <c r="BD433">
        <v>0</v>
      </c>
      <c r="BE433">
        <v>1</v>
      </c>
      <c r="BF433">
        <v>0</v>
      </c>
      <c r="BG433" s="3">
        <v>1678796.73131379</v>
      </c>
      <c r="BH433" s="6">
        <f t="shared" si="24"/>
        <v>-1171203.26868621</v>
      </c>
      <c r="BI433" s="6">
        <f t="shared" si="25"/>
        <v>629296.73131378996</v>
      </c>
      <c r="BJ433" s="6">
        <f t="shared" si="26"/>
        <v>83939.836565689504</v>
      </c>
      <c r="BK433" t="s">
        <v>1702</v>
      </c>
      <c r="BL433" s="3">
        <f t="shared" si="27"/>
        <v>52475</v>
      </c>
    </row>
    <row r="434" spans="1:64" hidden="1" x14ac:dyDescent="0.2">
      <c r="A434">
        <v>0</v>
      </c>
      <c r="B434" t="s">
        <v>55</v>
      </c>
      <c r="C434" t="s">
        <v>58</v>
      </c>
      <c r="D434" t="s">
        <v>59</v>
      </c>
      <c r="E434">
        <v>1954</v>
      </c>
      <c r="F434">
        <v>2</v>
      </c>
      <c r="G434">
        <v>3</v>
      </c>
      <c r="H434">
        <v>5156</v>
      </c>
      <c r="I434">
        <v>5156</v>
      </c>
      <c r="J434">
        <v>3656</v>
      </c>
      <c r="K434" t="s">
        <v>60</v>
      </c>
      <c r="L434">
        <v>4606</v>
      </c>
      <c r="M434">
        <v>7</v>
      </c>
      <c r="N434">
        <v>6</v>
      </c>
      <c r="O434" t="s">
        <v>61</v>
      </c>
      <c r="P434" t="s">
        <v>62</v>
      </c>
      <c r="Q434" t="s">
        <v>63</v>
      </c>
      <c r="R434" t="s">
        <v>64</v>
      </c>
      <c r="S434" t="s">
        <v>65</v>
      </c>
      <c r="T434" t="s">
        <v>64</v>
      </c>
      <c r="U434" t="s">
        <v>66</v>
      </c>
      <c r="V434" t="s">
        <v>67</v>
      </c>
      <c r="W434" t="s">
        <v>59</v>
      </c>
      <c r="X434">
        <v>774180</v>
      </c>
      <c r="Y434">
        <v>826260</v>
      </c>
      <c r="Z434">
        <v>7357</v>
      </c>
      <c r="AA434" t="s">
        <v>68</v>
      </c>
      <c r="AB434">
        <v>2020</v>
      </c>
      <c r="AC434" t="s">
        <v>69</v>
      </c>
      <c r="AD434" t="s">
        <v>63</v>
      </c>
      <c r="AE434">
        <v>-77.092920000000007</v>
      </c>
      <c r="AF434">
        <v>16173047</v>
      </c>
      <c r="AG434">
        <v>11141</v>
      </c>
      <c r="AH434" s="3">
        <v>1600440</v>
      </c>
      <c r="AI434">
        <v>2020</v>
      </c>
      <c r="AK434" t="s">
        <v>70</v>
      </c>
      <c r="AL434" t="s">
        <v>71</v>
      </c>
      <c r="AN434" t="s">
        <v>72</v>
      </c>
      <c r="AO434" t="s">
        <v>73</v>
      </c>
      <c r="AP434">
        <v>38.91901</v>
      </c>
      <c r="AQ434" t="s">
        <v>74</v>
      </c>
      <c r="AR434">
        <v>20007</v>
      </c>
      <c r="AS434" t="s">
        <v>75</v>
      </c>
      <c r="AU434" t="s">
        <v>76</v>
      </c>
      <c r="AV434">
        <v>2</v>
      </c>
      <c r="AW434">
        <v>4</v>
      </c>
      <c r="AX434">
        <v>5156</v>
      </c>
      <c r="AY434">
        <v>1514</v>
      </c>
      <c r="AZ434">
        <v>2012</v>
      </c>
      <c r="BA434" t="s">
        <v>77</v>
      </c>
      <c r="BB434" s="3">
        <v>3590000</v>
      </c>
      <c r="BC434" t="s">
        <v>78</v>
      </c>
      <c r="BD434">
        <v>0</v>
      </c>
      <c r="BE434">
        <v>1</v>
      </c>
      <c r="BF434">
        <v>0</v>
      </c>
      <c r="BG434" s="3">
        <v>2230557.5636370699</v>
      </c>
      <c r="BH434" s="6">
        <f t="shared" si="24"/>
        <v>-1359442.4363629301</v>
      </c>
      <c r="BI434" s="6">
        <f t="shared" si="25"/>
        <v>630117.56363706989</v>
      </c>
      <c r="BJ434" s="6">
        <f t="shared" si="26"/>
        <v>111527.87818185351</v>
      </c>
      <c r="BK434" t="s">
        <v>1702</v>
      </c>
      <c r="BL434" s="3">
        <f t="shared" si="27"/>
        <v>80022</v>
      </c>
    </row>
    <row r="435" spans="1:64" hidden="1" x14ac:dyDescent="0.2">
      <c r="A435">
        <v>615</v>
      </c>
      <c r="B435" t="s">
        <v>54</v>
      </c>
      <c r="C435" t="s">
        <v>89</v>
      </c>
      <c r="D435" t="s">
        <v>59</v>
      </c>
      <c r="E435">
        <v>1908</v>
      </c>
      <c r="F435">
        <v>0</v>
      </c>
      <c r="G435">
        <v>3</v>
      </c>
      <c r="H435">
        <v>2080</v>
      </c>
      <c r="I435">
        <v>1980</v>
      </c>
      <c r="J435">
        <v>1440</v>
      </c>
      <c r="K435" t="s">
        <v>60</v>
      </c>
      <c r="L435">
        <v>424</v>
      </c>
      <c r="M435">
        <v>3</v>
      </c>
      <c r="N435">
        <v>2.5</v>
      </c>
      <c r="O435" t="s">
        <v>80</v>
      </c>
      <c r="P435" t="s">
        <v>62</v>
      </c>
      <c r="Q435" t="s">
        <v>63</v>
      </c>
      <c r="R435" t="s">
        <v>64</v>
      </c>
      <c r="S435" t="s">
        <v>65</v>
      </c>
      <c r="T435" t="s">
        <v>64</v>
      </c>
      <c r="U435" t="s">
        <v>66</v>
      </c>
      <c r="V435" t="s">
        <v>67</v>
      </c>
      <c r="W435" t="s">
        <v>59</v>
      </c>
      <c r="X435">
        <v>243010</v>
      </c>
      <c r="Y435">
        <v>430120</v>
      </c>
      <c r="Z435">
        <v>2100</v>
      </c>
      <c r="AA435" t="s">
        <v>68</v>
      </c>
      <c r="AB435">
        <v>2020</v>
      </c>
      <c r="AC435" t="s">
        <v>246</v>
      </c>
      <c r="AD435" t="s">
        <v>63</v>
      </c>
      <c r="AE435">
        <v>-77.019409999999993</v>
      </c>
      <c r="AF435">
        <v>16050777</v>
      </c>
      <c r="AG435">
        <v>4415</v>
      </c>
      <c r="AH435" s="3">
        <v>673130</v>
      </c>
      <c r="AI435">
        <v>2020</v>
      </c>
      <c r="AK435" t="s">
        <v>70</v>
      </c>
      <c r="AL435" t="s">
        <v>71</v>
      </c>
      <c r="AN435" t="s">
        <v>534</v>
      </c>
      <c r="AO435" t="s">
        <v>73</v>
      </c>
      <c r="AP435">
        <v>38.931710000000002</v>
      </c>
      <c r="AQ435" t="s">
        <v>1277</v>
      </c>
      <c r="AR435">
        <v>20010</v>
      </c>
      <c r="AS435" t="s">
        <v>1278</v>
      </c>
      <c r="AU435" t="s">
        <v>1279</v>
      </c>
      <c r="AV435">
        <v>0</v>
      </c>
      <c r="AW435">
        <v>0</v>
      </c>
      <c r="AX435">
        <v>1980</v>
      </c>
      <c r="AY435">
        <v>2527</v>
      </c>
      <c r="BB435" s="3">
        <v>949000</v>
      </c>
      <c r="BC435" t="s">
        <v>123</v>
      </c>
      <c r="BD435">
        <v>1</v>
      </c>
      <c r="BE435">
        <v>0</v>
      </c>
      <c r="BF435">
        <v>0</v>
      </c>
      <c r="BG435" s="3">
        <v>940199.88080581999</v>
      </c>
      <c r="BH435" s="6">
        <f t="shared" si="24"/>
        <v>-8800.1191941800062</v>
      </c>
      <c r="BI435" s="6">
        <f t="shared" si="25"/>
        <v>267069.88080581999</v>
      </c>
      <c r="BJ435" s="6">
        <f t="shared" si="26"/>
        <v>47009.994040291</v>
      </c>
      <c r="BL435" s="3">
        <f t="shared" si="27"/>
        <v>33656.5</v>
      </c>
    </row>
    <row r="436" spans="1:64" hidden="1" x14ac:dyDescent="0.2">
      <c r="A436">
        <v>727</v>
      </c>
      <c r="B436" t="s">
        <v>54</v>
      </c>
      <c r="D436" t="s">
        <v>63</v>
      </c>
      <c r="E436">
        <v>2020</v>
      </c>
      <c r="F436">
        <v>0</v>
      </c>
      <c r="G436">
        <v>3</v>
      </c>
      <c r="H436">
        <v>1570</v>
      </c>
      <c r="I436">
        <v>1570</v>
      </c>
      <c r="J436">
        <v>1570</v>
      </c>
      <c r="K436" t="s">
        <v>60</v>
      </c>
      <c r="L436">
        <v>48</v>
      </c>
      <c r="M436">
        <v>3</v>
      </c>
      <c r="N436">
        <v>2.5</v>
      </c>
      <c r="O436" t="s">
        <v>1428</v>
      </c>
      <c r="P436" t="s">
        <v>62</v>
      </c>
      <c r="Q436" t="s">
        <v>63</v>
      </c>
      <c r="R436" t="s">
        <v>64</v>
      </c>
      <c r="S436" t="s">
        <v>666</v>
      </c>
      <c r="T436" t="s">
        <v>154</v>
      </c>
      <c r="U436" t="s">
        <v>1429</v>
      </c>
      <c r="V436" t="s">
        <v>67</v>
      </c>
      <c r="W436" t="s">
        <v>63</v>
      </c>
      <c r="Z436">
        <v>1226</v>
      </c>
      <c r="AA436" t="s">
        <v>68</v>
      </c>
      <c r="AC436" t="s">
        <v>164</v>
      </c>
      <c r="AD436" t="s">
        <v>63</v>
      </c>
      <c r="AE436">
        <v>-77.001440000000002</v>
      </c>
      <c r="AI436">
        <v>2022</v>
      </c>
      <c r="AK436" t="s">
        <v>70</v>
      </c>
      <c r="AL436" t="s">
        <v>71</v>
      </c>
      <c r="AO436" t="s">
        <v>73</v>
      </c>
      <c r="AP436">
        <v>38.956850000000003</v>
      </c>
      <c r="AQ436" t="s">
        <v>1430</v>
      </c>
      <c r="AR436">
        <v>20011</v>
      </c>
      <c r="AS436" t="s">
        <v>1431</v>
      </c>
      <c r="AV436">
        <v>1</v>
      </c>
      <c r="AW436">
        <v>1</v>
      </c>
      <c r="AX436">
        <v>1570</v>
      </c>
      <c r="BB436" s="3">
        <v>799900</v>
      </c>
      <c r="BC436" t="s">
        <v>78</v>
      </c>
      <c r="BD436">
        <v>1</v>
      </c>
      <c r="BE436">
        <v>0</v>
      </c>
      <c r="BF436">
        <v>0</v>
      </c>
      <c r="BG436" s="3">
        <v>789084.90570735896</v>
      </c>
      <c r="BH436" s="6">
        <f t="shared" si="24"/>
        <v>-10815.094292641035</v>
      </c>
      <c r="BI436" s="6">
        <f t="shared" si="25"/>
        <v>789084.90570735896</v>
      </c>
      <c r="BJ436" s="6">
        <f t="shared" si="26"/>
        <v>39454.24528536795</v>
      </c>
      <c r="BL436" s="3">
        <f t="shared" si="27"/>
        <v>0</v>
      </c>
    </row>
    <row r="437" spans="1:64" hidden="1" x14ac:dyDescent="0.2">
      <c r="A437">
        <v>234</v>
      </c>
      <c r="B437" t="s">
        <v>55</v>
      </c>
      <c r="D437" t="s">
        <v>59</v>
      </c>
      <c r="E437">
        <v>1913</v>
      </c>
      <c r="F437">
        <v>1</v>
      </c>
      <c r="G437">
        <v>4</v>
      </c>
      <c r="H437">
        <v>3599</v>
      </c>
      <c r="I437">
        <v>2484</v>
      </c>
      <c r="J437">
        <v>2484</v>
      </c>
      <c r="K437" t="s">
        <v>60</v>
      </c>
      <c r="L437">
        <v>3704</v>
      </c>
      <c r="M437">
        <v>5</v>
      </c>
      <c r="N437">
        <v>3.5</v>
      </c>
      <c r="O437" t="s">
        <v>114</v>
      </c>
      <c r="P437" t="s">
        <v>106</v>
      </c>
      <c r="Q437" t="s">
        <v>63</v>
      </c>
      <c r="R437" t="s">
        <v>64</v>
      </c>
      <c r="S437" t="s">
        <v>82</v>
      </c>
      <c r="T437" t="s">
        <v>64</v>
      </c>
      <c r="U437" t="s">
        <v>66</v>
      </c>
      <c r="V437" t="s">
        <v>67</v>
      </c>
      <c r="W437" t="s">
        <v>59</v>
      </c>
      <c r="X437">
        <v>524590</v>
      </c>
      <c r="Y437">
        <v>575970</v>
      </c>
      <c r="Z437">
        <v>6500</v>
      </c>
      <c r="AB437">
        <v>2020</v>
      </c>
      <c r="AC437" t="s">
        <v>706</v>
      </c>
      <c r="AD437" t="s">
        <v>63</v>
      </c>
      <c r="AE437">
        <v>-77.072149999999993</v>
      </c>
      <c r="AF437">
        <v>16020782</v>
      </c>
      <c r="AG437">
        <v>8498</v>
      </c>
      <c r="AH437" s="3">
        <v>1100560</v>
      </c>
      <c r="AI437">
        <v>2020</v>
      </c>
      <c r="AK437" t="s">
        <v>70</v>
      </c>
      <c r="AL437" t="s">
        <v>71</v>
      </c>
      <c r="AN437" t="s">
        <v>128</v>
      </c>
      <c r="AO437" t="s">
        <v>73</v>
      </c>
      <c r="AP437">
        <v>38.963799999999999</v>
      </c>
      <c r="AQ437" t="s">
        <v>707</v>
      </c>
      <c r="AR437">
        <v>20015</v>
      </c>
      <c r="AS437" t="s">
        <v>708</v>
      </c>
      <c r="AT437" t="s">
        <v>59</v>
      </c>
      <c r="AU437" t="s">
        <v>709</v>
      </c>
      <c r="AV437">
        <v>1</v>
      </c>
      <c r="AW437">
        <v>1</v>
      </c>
      <c r="AX437">
        <v>2484</v>
      </c>
      <c r="AY437">
        <v>1734</v>
      </c>
      <c r="BA437" t="s">
        <v>77</v>
      </c>
      <c r="BB437" s="3">
        <v>1600000</v>
      </c>
      <c r="BC437" t="s">
        <v>88</v>
      </c>
      <c r="BD437">
        <v>0</v>
      </c>
      <c r="BE437">
        <v>1</v>
      </c>
      <c r="BF437">
        <v>0</v>
      </c>
      <c r="BG437" s="3">
        <v>1588307.8182756</v>
      </c>
      <c r="BH437" s="6">
        <f t="shared" si="24"/>
        <v>-11692.181724400027</v>
      </c>
      <c r="BI437" s="6">
        <f t="shared" si="25"/>
        <v>487747.81827559997</v>
      </c>
      <c r="BJ437" s="6">
        <f t="shared" si="26"/>
        <v>79415.390913780007</v>
      </c>
      <c r="BL437" s="3">
        <f t="shared" si="27"/>
        <v>55028</v>
      </c>
    </row>
    <row r="438" spans="1:64" hidden="1" x14ac:dyDescent="0.2">
      <c r="A438">
        <v>226</v>
      </c>
      <c r="B438" t="s">
        <v>55</v>
      </c>
      <c r="C438" t="s">
        <v>79</v>
      </c>
      <c r="D438" t="s">
        <v>63</v>
      </c>
      <c r="E438">
        <v>2021</v>
      </c>
      <c r="F438">
        <v>1</v>
      </c>
      <c r="G438">
        <v>4</v>
      </c>
      <c r="H438">
        <v>3520</v>
      </c>
      <c r="I438">
        <v>3520</v>
      </c>
      <c r="J438">
        <v>3520</v>
      </c>
      <c r="K438" t="s">
        <v>60</v>
      </c>
      <c r="L438">
        <v>4336</v>
      </c>
      <c r="M438">
        <v>4</v>
      </c>
      <c r="N438">
        <v>3.5</v>
      </c>
      <c r="O438" t="s">
        <v>697</v>
      </c>
      <c r="P438" t="s">
        <v>62</v>
      </c>
      <c r="Q438" t="s">
        <v>63</v>
      </c>
      <c r="R438" t="s">
        <v>64</v>
      </c>
      <c r="S438" t="s">
        <v>221</v>
      </c>
      <c r="T438" t="s">
        <v>154</v>
      </c>
      <c r="U438" t="s">
        <v>66</v>
      </c>
      <c r="V438" t="s">
        <v>67</v>
      </c>
      <c r="W438" t="s">
        <v>59</v>
      </c>
      <c r="X438">
        <v>307340</v>
      </c>
      <c r="Y438">
        <v>501320</v>
      </c>
      <c r="Z438">
        <v>6898</v>
      </c>
      <c r="AA438" t="s">
        <v>68</v>
      </c>
      <c r="AB438">
        <v>2020</v>
      </c>
      <c r="AC438" t="s">
        <v>556</v>
      </c>
      <c r="AD438" t="s">
        <v>63</v>
      </c>
      <c r="AE438">
        <v>-77.043710000000004</v>
      </c>
      <c r="AF438">
        <v>16038588</v>
      </c>
      <c r="AG438">
        <v>6672</v>
      </c>
      <c r="AH438" s="3">
        <v>808660</v>
      </c>
      <c r="AI438">
        <v>2020</v>
      </c>
      <c r="AK438" t="s">
        <v>70</v>
      </c>
      <c r="AL438" t="s">
        <v>71</v>
      </c>
      <c r="AN438" t="s">
        <v>481</v>
      </c>
      <c r="AO438" t="s">
        <v>73</v>
      </c>
      <c r="AP438">
        <v>38.944769999999998</v>
      </c>
      <c r="AQ438" t="s">
        <v>698</v>
      </c>
      <c r="AR438">
        <v>20011</v>
      </c>
      <c r="AS438" t="s">
        <v>699</v>
      </c>
      <c r="AV438">
        <v>1</v>
      </c>
      <c r="AW438">
        <v>4</v>
      </c>
      <c r="AX438">
        <v>1993</v>
      </c>
      <c r="AY438">
        <v>4238</v>
      </c>
      <c r="AZ438">
        <v>2021</v>
      </c>
      <c r="BB438" s="3">
        <v>1625000</v>
      </c>
      <c r="BC438" t="s">
        <v>123</v>
      </c>
      <c r="BD438">
        <v>0</v>
      </c>
      <c r="BE438">
        <v>1</v>
      </c>
      <c r="BF438">
        <v>0</v>
      </c>
      <c r="BG438" s="3">
        <v>1465145.55194023</v>
      </c>
      <c r="BH438" s="6">
        <f t="shared" si="24"/>
        <v>-159854.44805977005</v>
      </c>
      <c r="BI438" s="6">
        <f t="shared" si="25"/>
        <v>656485.55194022995</v>
      </c>
      <c r="BJ438" s="6">
        <f t="shared" si="26"/>
        <v>73257.277597011504</v>
      </c>
      <c r="BK438" t="s">
        <v>1702</v>
      </c>
      <c r="BL438" s="3">
        <f t="shared" si="27"/>
        <v>40433</v>
      </c>
    </row>
    <row r="439" spans="1:64" hidden="1" x14ac:dyDescent="0.2">
      <c r="A439">
        <v>264</v>
      </c>
      <c r="B439" t="s">
        <v>55</v>
      </c>
      <c r="C439" t="s">
        <v>755</v>
      </c>
      <c r="D439" t="s">
        <v>63</v>
      </c>
      <c r="E439">
        <v>2021</v>
      </c>
      <c r="F439">
        <v>0</v>
      </c>
      <c r="G439">
        <v>3</v>
      </c>
      <c r="H439">
        <v>3513</v>
      </c>
      <c r="I439">
        <v>3513</v>
      </c>
      <c r="J439">
        <v>3513</v>
      </c>
      <c r="K439" t="s">
        <v>143</v>
      </c>
      <c r="L439">
        <v>1729</v>
      </c>
      <c r="M439">
        <v>4</v>
      </c>
      <c r="N439">
        <v>3.5</v>
      </c>
      <c r="O439" t="s">
        <v>756</v>
      </c>
      <c r="P439" t="s">
        <v>62</v>
      </c>
      <c r="Q439" t="s">
        <v>63</v>
      </c>
      <c r="R439" t="s">
        <v>64</v>
      </c>
      <c r="S439" t="s">
        <v>65</v>
      </c>
      <c r="T439" t="s">
        <v>64</v>
      </c>
      <c r="U439" t="s">
        <v>66</v>
      </c>
      <c r="V439" t="s">
        <v>67</v>
      </c>
      <c r="W439" t="s">
        <v>59</v>
      </c>
      <c r="X439">
        <v>96100</v>
      </c>
      <c r="Y439">
        <v>585900</v>
      </c>
      <c r="Z439">
        <v>5000</v>
      </c>
      <c r="AA439" t="s">
        <v>68</v>
      </c>
      <c r="AB439">
        <v>2021</v>
      </c>
      <c r="AC439" t="s">
        <v>299</v>
      </c>
      <c r="AD439" t="s">
        <v>59</v>
      </c>
      <c r="AE439">
        <v>-77.127020000000002</v>
      </c>
      <c r="AF439">
        <v>10693916</v>
      </c>
      <c r="AG439">
        <v>7024</v>
      </c>
      <c r="AH439" s="3">
        <v>682000</v>
      </c>
      <c r="AI439">
        <v>2021</v>
      </c>
      <c r="AK439" t="s">
        <v>148</v>
      </c>
      <c r="AL439" t="s">
        <v>149</v>
      </c>
      <c r="AO439" t="s">
        <v>150</v>
      </c>
      <c r="AP439">
        <v>38.891289999999998</v>
      </c>
      <c r="AQ439" t="s">
        <v>757</v>
      </c>
      <c r="AR439">
        <v>22207</v>
      </c>
      <c r="AS439" t="s">
        <v>758</v>
      </c>
      <c r="AV439">
        <v>0</v>
      </c>
      <c r="AW439">
        <v>0</v>
      </c>
      <c r="AX439">
        <v>3513</v>
      </c>
      <c r="AY439">
        <v>1935</v>
      </c>
      <c r="AZ439">
        <v>2021</v>
      </c>
      <c r="BB439" s="3">
        <v>1500000</v>
      </c>
      <c r="BC439" t="s">
        <v>78</v>
      </c>
      <c r="BD439">
        <v>0</v>
      </c>
      <c r="BE439">
        <v>1</v>
      </c>
      <c r="BF439">
        <v>0</v>
      </c>
      <c r="BG439" s="3">
        <v>1340336.64126962</v>
      </c>
      <c r="BH439" s="6">
        <f t="shared" si="24"/>
        <v>-159663.35873037996</v>
      </c>
      <c r="BI439" s="6">
        <f t="shared" si="25"/>
        <v>658336.64126962004</v>
      </c>
      <c r="BJ439" s="6">
        <f t="shared" si="26"/>
        <v>67016.832063481008</v>
      </c>
      <c r="BK439" t="s">
        <v>1702</v>
      </c>
      <c r="BL439" s="3">
        <f t="shared" si="27"/>
        <v>34100</v>
      </c>
    </row>
    <row r="440" spans="1:64" hidden="1" x14ac:dyDescent="0.2">
      <c r="A440">
        <v>325</v>
      </c>
      <c r="B440" t="s">
        <v>55</v>
      </c>
      <c r="C440" t="s">
        <v>58</v>
      </c>
      <c r="D440" t="s">
        <v>59</v>
      </c>
      <c r="E440">
        <v>1941</v>
      </c>
      <c r="F440">
        <v>2</v>
      </c>
      <c r="G440">
        <v>4</v>
      </c>
      <c r="H440">
        <v>3775</v>
      </c>
      <c r="I440">
        <v>3007</v>
      </c>
      <c r="J440">
        <v>2623</v>
      </c>
      <c r="K440" t="s">
        <v>143</v>
      </c>
      <c r="L440">
        <v>3708</v>
      </c>
      <c r="M440">
        <v>4</v>
      </c>
      <c r="N440">
        <v>3.5</v>
      </c>
      <c r="O440" t="s">
        <v>850</v>
      </c>
      <c r="P440" t="s">
        <v>62</v>
      </c>
      <c r="Q440" t="s">
        <v>59</v>
      </c>
      <c r="R440" t="s">
        <v>64</v>
      </c>
      <c r="S440" t="s">
        <v>18</v>
      </c>
      <c r="T440" t="s">
        <v>222</v>
      </c>
      <c r="U440" t="s">
        <v>66</v>
      </c>
      <c r="V440" t="s">
        <v>851</v>
      </c>
      <c r="W440" t="s">
        <v>59</v>
      </c>
      <c r="X440">
        <v>207700</v>
      </c>
      <c r="Y440">
        <v>784800</v>
      </c>
      <c r="Z440">
        <v>13667</v>
      </c>
      <c r="AA440" t="s">
        <v>293</v>
      </c>
      <c r="AB440">
        <v>2021</v>
      </c>
      <c r="AC440" t="s">
        <v>299</v>
      </c>
      <c r="AD440" t="s">
        <v>59</v>
      </c>
      <c r="AE440">
        <v>-77.104770000000002</v>
      </c>
      <c r="AF440">
        <v>10673433</v>
      </c>
      <c r="AG440">
        <v>10222</v>
      </c>
      <c r="AH440" s="3">
        <v>992500</v>
      </c>
      <c r="AI440">
        <v>2021</v>
      </c>
      <c r="AK440" t="s">
        <v>148</v>
      </c>
      <c r="AL440" t="s">
        <v>149</v>
      </c>
      <c r="AO440" t="s">
        <v>150</v>
      </c>
      <c r="AP440">
        <v>38.900239999999997</v>
      </c>
      <c r="AQ440" t="s">
        <v>852</v>
      </c>
      <c r="AR440">
        <v>22207</v>
      </c>
      <c r="AS440" t="s">
        <v>853</v>
      </c>
      <c r="AU440" t="s">
        <v>854</v>
      </c>
      <c r="AV440">
        <v>1</v>
      </c>
      <c r="AW440">
        <v>6</v>
      </c>
      <c r="AX440">
        <v>2343</v>
      </c>
      <c r="AY440">
        <v>3806</v>
      </c>
      <c r="BA440" t="s">
        <v>242</v>
      </c>
      <c r="BB440" s="3">
        <v>1387000</v>
      </c>
      <c r="BC440" t="s">
        <v>78</v>
      </c>
      <c r="BD440">
        <v>0</v>
      </c>
      <c r="BE440">
        <v>1</v>
      </c>
      <c r="BF440">
        <v>0</v>
      </c>
      <c r="BG440" s="3">
        <v>1370239.6062320699</v>
      </c>
      <c r="BH440" s="6">
        <f t="shared" si="24"/>
        <v>-16760.393767930102</v>
      </c>
      <c r="BI440" s="6">
        <f t="shared" si="25"/>
        <v>377739.6062320699</v>
      </c>
      <c r="BJ440" s="6">
        <f t="shared" si="26"/>
        <v>68511.980311603504</v>
      </c>
      <c r="BL440" s="3">
        <f t="shared" si="27"/>
        <v>49625</v>
      </c>
    </row>
    <row r="441" spans="1:64" hidden="1" x14ac:dyDescent="0.2">
      <c r="A441">
        <v>259</v>
      </c>
      <c r="B441" t="s">
        <v>55</v>
      </c>
      <c r="C441" t="s">
        <v>750</v>
      </c>
      <c r="D441" t="s">
        <v>59</v>
      </c>
      <c r="E441">
        <v>2014</v>
      </c>
      <c r="F441">
        <v>1</v>
      </c>
      <c r="G441">
        <v>3</v>
      </c>
      <c r="H441">
        <v>3610</v>
      </c>
      <c r="I441">
        <v>3610</v>
      </c>
      <c r="J441">
        <v>2610</v>
      </c>
      <c r="K441" t="s">
        <v>143</v>
      </c>
      <c r="L441">
        <v>1923</v>
      </c>
      <c r="M441">
        <v>5</v>
      </c>
      <c r="N441">
        <v>4.5</v>
      </c>
      <c r="P441" t="s">
        <v>62</v>
      </c>
      <c r="Q441" t="s">
        <v>63</v>
      </c>
      <c r="R441" t="s">
        <v>64</v>
      </c>
      <c r="S441" t="s">
        <v>751</v>
      </c>
      <c r="T441" t="s">
        <v>64</v>
      </c>
      <c r="U441" t="s">
        <v>66</v>
      </c>
      <c r="V441" t="s">
        <v>67</v>
      </c>
      <c r="W441" t="s">
        <v>59</v>
      </c>
      <c r="X441">
        <v>706800</v>
      </c>
      <c r="Y441">
        <v>615400</v>
      </c>
      <c r="Z441">
        <v>7947</v>
      </c>
      <c r="AB441">
        <v>2021</v>
      </c>
      <c r="AC441" t="s">
        <v>299</v>
      </c>
      <c r="AD441" t="s">
        <v>59</v>
      </c>
      <c r="AE441">
        <v>-77.125479999999996</v>
      </c>
      <c r="AF441">
        <v>10665383</v>
      </c>
      <c r="AG441">
        <v>13618</v>
      </c>
      <c r="AH441" s="3">
        <v>1322200</v>
      </c>
      <c r="AI441">
        <v>2021</v>
      </c>
      <c r="AK441" t="s">
        <v>148</v>
      </c>
      <c r="AL441" t="s">
        <v>149</v>
      </c>
      <c r="AO441" t="s">
        <v>150</v>
      </c>
      <c r="AP441">
        <v>38.893500000000003</v>
      </c>
      <c r="AQ441" t="s">
        <v>752</v>
      </c>
      <c r="AR441">
        <v>22207</v>
      </c>
      <c r="AS441" t="s">
        <v>753</v>
      </c>
      <c r="AU441" t="s">
        <v>754</v>
      </c>
      <c r="AV441">
        <v>2</v>
      </c>
      <c r="AW441">
        <v>2</v>
      </c>
      <c r="AX441">
        <v>2610</v>
      </c>
      <c r="AY441">
        <v>2018</v>
      </c>
      <c r="BB441" s="3">
        <v>1520000</v>
      </c>
      <c r="BC441" t="s">
        <v>88</v>
      </c>
      <c r="BD441">
        <v>0</v>
      </c>
      <c r="BE441">
        <v>1</v>
      </c>
      <c r="BF441">
        <v>0</v>
      </c>
      <c r="BG441" s="3">
        <v>1501773.4305454099</v>
      </c>
      <c r="BH441" s="6">
        <f t="shared" si="24"/>
        <v>-18226.569454590091</v>
      </c>
      <c r="BI441" s="6">
        <f t="shared" si="25"/>
        <v>179573.43054540991</v>
      </c>
      <c r="BJ441" s="6">
        <f t="shared" si="26"/>
        <v>75088.671527270504</v>
      </c>
      <c r="BL441" s="3">
        <f t="shared" si="27"/>
        <v>66110</v>
      </c>
    </row>
    <row r="442" spans="1:64" hidden="1" x14ac:dyDescent="0.2">
      <c r="A442">
        <v>638</v>
      </c>
      <c r="B442" t="s">
        <v>55</v>
      </c>
      <c r="C442" t="s">
        <v>58</v>
      </c>
      <c r="D442" t="s">
        <v>59</v>
      </c>
      <c r="E442">
        <v>1935</v>
      </c>
      <c r="F442">
        <v>1</v>
      </c>
      <c r="G442">
        <v>2</v>
      </c>
      <c r="H442">
        <v>2070</v>
      </c>
      <c r="I442">
        <v>1380</v>
      </c>
      <c r="J442">
        <v>1380</v>
      </c>
      <c r="K442" t="s">
        <v>60</v>
      </c>
      <c r="L442">
        <v>804</v>
      </c>
      <c r="M442">
        <v>3</v>
      </c>
      <c r="N442">
        <v>2.5</v>
      </c>
      <c r="O442" t="s">
        <v>80</v>
      </c>
      <c r="P442" t="s">
        <v>106</v>
      </c>
      <c r="Q442" t="s">
        <v>59</v>
      </c>
      <c r="R442" t="s">
        <v>154</v>
      </c>
      <c r="S442" t="s">
        <v>65</v>
      </c>
      <c r="T442" t="s">
        <v>154</v>
      </c>
      <c r="U442" t="s">
        <v>66</v>
      </c>
      <c r="V442" t="s">
        <v>67</v>
      </c>
      <c r="W442" t="s">
        <v>59</v>
      </c>
      <c r="X442">
        <v>182580</v>
      </c>
      <c r="Y442">
        <v>303120</v>
      </c>
      <c r="Z442">
        <v>2801</v>
      </c>
      <c r="AA442" t="s">
        <v>68</v>
      </c>
      <c r="AB442">
        <v>2020</v>
      </c>
      <c r="AC442" t="s">
        <v>274</v>
      </c>
      <c r="AD442" t="s">
        <v>63</v>
      </c>
      <c r="AE442">
        <v>-77.024600000000007</v>
      </c>
      <c r="AF442">
        <v>16048704</v>
      </c>
      <c r="AG442">
        <v>4033</v>
      </c>
      <c r="AH442" s="3">
        <v>485700</v>
      </c>
      <c r="AI442">
        <v>2020</v>
      </c>
      <c r="AK442" t="s">
        <v>70</v>
      </c>
      <c r="AL442" t="s">
        <v>71</v>
      </c>
      <c r="AN442" t="s">
        <v>710</v>
      </c>
      <c r="AO442" t="s">
        <v>73</v>
      </c>
      <c r="AP442">
        <v>38.9636</v>
      </c>
      <c r="AQ442" t="s">
        <v>1312</v>
      </c>
      <c r="AR442">
        <v>20011</v>
      </c>
      <c r="AS442" t="s">
        <v>1313</v>
      </c>
      <c r="AT442" t="s">
        <v>59</v>
      </c>
      <c r="AU442" t="s">
        <v>1314</v>
      </c>
      <c r="AV442">
        <v>0</v>
      </c>
      <c r="AW442">
        <v>0</v>
      </c>
      <c r="AX442">
        <v>1380</v>
      </c>
      <c r="AY442">
        <v>1913</v>
      </c>
      <c r="BA442" t="s">
        <v>77</v>
      </c>
      <c r="BB442" s="3">
        <v>925000</v>
      </c>
      <c r="BC442" t="s">
        <v>88</v>
      </c>
      <c r="BD442">
        <v>0</v>
      </c>
      <c r="BE442">
        <v>1</v>
      </c>
      <c r="BF442">
        <v>0</v>
      </c>
      <c r="BG442" s="3">
        <v>904935.12383878196</v>
      </c>
      <c r="BH442" s="6">
        <f t="shared" si="24"/>
        <v>-20064.876161218039</v>
      </c>
      <c r="BI442" s="6">
        <f t="shared" si="25"/>
        <v>419235.12383878196</v>
      </c>
      <c r="BJ442" s="6">
        <f t="shared" si="26"/>
        <v>45246.756191939101</v>
      </c>
      <c r="BL442" s="3">
        <f t="shared" si="27"/>
        <v>24285</v>
      </c>
    </row>
    <row r="443" spans="1:64" hidden="1" x14ac:dyDescent="0.2">
      <c r="A443">
        <v>762</v>
      </c>
      <c r="B443" t="s">
        <v>56</v>
      </c>
      <c r="D443" t="s">
        <v>59</v>
      </c>
      <c r="E443">
        <v>1925</v>
      </c>
      <c r="F443">
        <v>0</v>
      </c>
      <c r="G443">
        <v>3</v>
      </c>
      <c r="H443">
        <v>2025</v>
      </c>
      <c r="I443">
        <v>1350</v>
      </c>
      <c r="J443">
        <v>1350</v>
      </c>
      <c r="K443" t="s">
        <v>60</v>
      </c>
      <c r="L443">
        <v>613</v>
      </c>
      <c r="M443">
        <v>3</v>
      </c>
      <c r="N443">
        <v>2.5</v>
      </c>
      <c r="O443" t="s">
        <v>80</v>
      </c>
      <c r="P443" t="s">
        <v>62</v>
      </c>
      <c r="Q443" t="s">
        <v>63</v>
      </c>
      <c r="R443" t="s">
        <v>64</v>
      </c>
      <c r="S443" t="s">
        <v>82</v>
      </c>
      <c r="T443" t="s">
        <v>350</v>
      </c>
      <c r="U443" t="s">
        <v>66</v>
      </c>
      <c r="V443" t="s">
        <v>67</v>
      </c>
      <c r="W443" t="s">
        <v>59</v>
      </c>
      <c r="X443">
        <v>203310</v>
      </c>
      <c r="Y443">
        <v>315600</v>
      </c>
      <c r="Z443">
        <v>1597</v>
      </c>
      <c r="AB443">
        <v>2020</v>
      </c>
      <c r="AC443" t="s">
        <v>191</v>
      </c>
      <c r="AD443" t="s">
        <v>63</v>
      </c>
      <c r="AE443">
        <v>-76.997879999999995</v>
      </c>
      <c r="AF443">
        <v>16064728</v>
      </c>
      <c r="AG443">
        <v>3414</v>
      </c>
      <c r="AH443" s="3">
        <v>518910</v>
      </c>
      <c r="AI443">
        <v>2020</v>
      </c>
      <c r="AK443" t="s">
        <v>70</v>
      </c>
      <c r="AL443" t="s">
        <v>71</v>
      </c>
      <c r="AN443" t="s">
        <v>910</v>
      </c>
      <c r="AO443" t="s">
        <v>73</v>
      </c>
      <c r="AP443">
        <v>38.926290000000002</v>
      </c>
      <c r="AQ443" t="s">
        <v>1394</v>
      </c>
      <c r="AR443">
        <v>20017</v>
      </c>
      <c r="AS443" t="s">
        <v>1489</v>
      </c>
      <c r="AU443" t="s">
        <v>195</v>
      </c>
      <c r="AV443">
        <v>0</v>
      </c>
      <c r="AW443">
        <v>0</v>
      </c>
      <c r="AX443">
        <v>1350</v>
      </c>
      <c r="AY443">
        <v>1321</v>
      </c>
      <c r="AZ443">
        <v>2018</v>
      </c>
      <c r="BB443" s="3">
        <v>739900</v>
      </c>
      <c r="BC443" t="s">
        <v>88</v>
      </c>
      <c r="BD443">
        <v>0</v>
      </c>
      <c r="BE443">
        <v>0</v>
      </c>
      <c r="BF443">
        <v>1</v>
      </c>
      <c r="BG443" s="3">
        <v>718640.10444253602</v>
      </c>
      <c r="BH443" s="6">
        <f t="shared" si="24"/>
        <v>-21259.895557463984</v>
      </c>
      <c r="BI443" s="6">
        <f t="shared" si="25"/>
        <v>199730.10444253602</v>
      </c>
      <c r="BJ443" s="6">
        <f t="shared" si="26"/>
        <v>35932.005222126805</v>
      </c>
      <c r="BL443" s="3">
        <f t="shared" si="27"/>
        <v>25945.5</v>
      </c>
    </row>
    <row r="444" spans="1:64" hidden="1" x14ac:dyDescent="0.2">
      <c r="A444">
        <v>742</v>
      </c>
      <c r="B444" t="s">
        <v>54</v>
      </c>
      <c r="C444" t="s">
        <v>89</v>
      </c>
      <c r="D444" t="s">
        <v>63</v>
      </c>
      <c r="E444">
        <v>2021</v>
      </c>
      <c r="F444">
        <v>0</v>
      </c>
      <c r="G444">
        <v>3</v>
      </c>
      <c r="H444">
        <v>1610</v>
      </c>
      <c r="I444">
        <v>1610</v>
      </c>
      <c r="J444">
        <v>1610</v>
      </c>
      <c r="K444" t="s">
        <v>60</v>
      </c>
      <c r="L444">
        <v>4519</v>
      </c>
      <c r="M444">
        <v>3</v>
      </c>
      <c r="N444">
        <v>2.5</v>
      </c>
      <c r="O444" t="s">
        <v>80</v>
      </c>
      <c r="P444" t="s">
        <v>62</v>
      </c>
      <c r="Q444" t="s">
        <v>63</v>
      </c>
      <c r="R444" t="s">
        <v>64</v>
      </c>
      <c r="S444" t="s">
        <v>65</v>
      </c>
      <c r="T444" t="s">
        <v>154</v>
      </c>
      <c r="U444" t="s">
        <v>359</v>
      </c>
      <c r="V444" t="s">
        <v>67</v>
      </c>
      <c r="W444" t="s">
        <v>63</v>
      </c>
      <c r="Z444">
        <v>1120</v>
      </c>
      <c r="AA444" t="s">
        <v>68</v>
      </c>
      <c r="AC444" t="s">
        <v>164</v>
      </c>
      <c r="AD444" t="s">
        <v>63</v>
      </c>
      <c r="AE444">
        <v>-76.988990000000001</v>
      </c>
      <c r="AI444">
        <v>2021</v>
      </c>
      <c r="AK444" t="s">
        <v>70</v>
      </c>
      <c r="AL444" t="s">
        <v>71</v>
      </c>
      <c r="AO444" t="s">
        <v>73</v>
      </c>
      <c r="AP444">
        <v>38.944429999999997</v>
      </c>
      <c r="AQ444" t="s">
        <v>377</v>
      </c>
      <c r="AR444">
        <v>20017</v>
      </c>
      <c r="AS444" t="s">
        <v>1459</v>
      </c>
      <c r="AV444">
        <v>2</v>
      </c>
      <c r="AW444">
        <v>2</v>
      </c>
      <c r="AX444">
        <v>1610</v>
      </c>
      <c r="BB444" s="3">
        <v>769400</v>
      </c>
      <c r="BC444" t="s">
        <v>78</v>
      </c>
      <c r="BD444">
        <v>1</v>
      </c>
      <c r="BE444">
        <v>0</v>
      </c>
      <c r="BF444">
        <v>0</v>
      </c>
      <c r="BG444" s="3">
        <v>746359.99522385001</v>
      </c>
      <c r="BH444" s="6">
        <f t="shared" si="24"/>
        <v>-23040.004776149988</v>
      </c>
      <c r="BI444" s="6">
        <f t="shared" si="25"/>
        <v>746359.99522385001</v>
      </c>
      <c r="BJ444" s="6">
        <f t="shared" si="26"/>
        <v>37317.999761192499</v>
      </c>
      <c r="BL444" s="3">
        <f t="shared" si="27"/>
        <v>0</v>
      </c>
    </row>
    <row r="445" spans="1:64" hidden="1" x14ac:dyDescent="0.2">
      <c r="A445">
        <v>370</v>
      </c>
      <c r="B445" t="s">
        <v>55</v>
      </c>
      <c r="C445" t="s">
        <v>79</v>
      </c>
      <c r="D445" t="s">
        <v>59</v>
      </c>
      <c r="E445">
        <v>1988</v>
      </c>
      <c r="F445">
        <v>1</v>
      </c>
      <c r="G445">
        <v>3</v>
      </c>
      <c r="H445">
        <v>3136</v>
      </c>
      <c r="I445">
        <v>3136</v>
      </c>
      <c r="J445">
        <v>2336</v>
      </c>
      <c r="K445" t="s">
        <v>143</v>
      </c>
      <c r="L445">
        <v>4704</v>
      </c>
      <c r="M445">
        <v>4</v>
      </c>
      <c r="N445">
        <v>3.5</v>
      </c>
      <c r="O445" t="s">
        <v>922</v>
      </c>
      <c r="P445" t="s">
        <v>62</v>
      </c>
      <c r="Q445" t="s">
        <v>63</v>
      </c>
      <c r="R445" t="s">
        <v>64</v>
      </c>
      <c r="S445" t="s">
        <v>923</v>
      </c>
      <c r="T445" t="s">
        <v>154</v>
      </c>
      <c r="U445" t="s">
        <v>66</v>
      </c>
      <c r="V445" t="s">
        <v>67</v>
      </c>
      <c r="W445" t="s">
        <v>59</v>
      </c>
      <c r="X445">
        <v>434700</v>
      </c>
      <c r="Y445">
        <v>696800</v>
      </c>
      <c r="Z445">
        <v>6930</v>
      </c>
      <c r="AA445" t="s">
        <v>68</v>
      </c>
      <c r="AB445">
        <v>2021</v>
      </c>
      <c r="AC445" t="s">
        <v>299</v>
      </c>
      <c r="AD445" t="s">
        <v>59</v>
      </c>
      <c r="AE445">
        <v>-77.122960000000006</v>
      </c>
      <c r="AF445">
        <v>10665180</v>
      </c>
      <c r="AG445">
        <v>11654</v>
      </c>
      <c r="AH445" s="3">
        <v>1131500</v>
      </c>
      <c r="AI445">
        <v>2021</v>
      </c>
      <c r="AK445" t="s">
        <v>148</v>
      </c>
      <c r="AL445" t="s">
        <v>149</v>
      </c>
      <c r="AO445" t="s">
        <v>150</v>
      </c>
      <c r="AP445">
        <v>38.899340000000002</v>
      </c>
      <c r="AQ445" t="s">
        <v>852</v>
      </c>
      <c r="AR445">
        <v>22207</v>
      </c>
      <c r="AS445" t="s">
        <v>924</v>
      </c>
      <c r="AU445" t="s">
        <v>925</v>
      </c>
      <c r="AV445">
        <v>2</v>
      </c>
      <c r="AW445">
        <v>4</v>
      </c>
      <c r="AX445">
        <v>3136</v>
      </c>
      <c r="AY445">
        <v>3409</v>
      </c>
      <c r="BA445" t="s">
        <v>242</v>
      </c>
      <c r="BB445" s="3">
        <v>1299000</v>
      </c>
      <c r="BC445" t="s">
        <v>78</v>
      </c>
      <c r="BD445">
        <v>0</v>
      </c>
      <c r="BE445">
        <v>1</v>
      </c>
      <c r="BF445">
        <v>0</v>
      </c>
      <c r="BG445" s="3">
        <v>1265791.4508167501</v>
      </c>
      <c r="BH445" s="6">
        <f t="shared" si="24"/>
        <v>-33208.549183249939</v>
      </c>
      <c r="BI445" s="6">
        <f t="shared" si="25"/>
        <v>134291.45081675006</v>
      </c>
      <c r="BJ445" s="6">
        <f t="shared" si="26"/>
        <v>63289.572540837507</v>
      </c>
      <c r="BL445" s="3">
        <f t="shared" si="27"/>
        <v>56575</v>
      </c>
    </row>
    <row r="446" spans="1:64" hidden="1" x14ac:dyDescent="0.2">
      <c r="A446">
        <v>238</v>
      </c>
      <c r="B446" t="s">
        <v>55</v>
      </c>
      <c r="C446" t="s">
        <v>58</v>
      </c>
      <c r="D446" t="s">
        <v>59</v>
      </c>
      <c r="E446">
        <v>1941</v>
      </c>
      <c r="F446">
        <v>3</v>
      </c>
      <c r="G446">
        <v>2</v>
      </c>
      <c r="H446">
        <v>4528</v>
      </c>
      <c r="I446">
        <v>3219</v>
      </c>
      <c r="J446">
        <v>2869</v>
      </c>
      <c r="K446" t="s">
        <v>113</v>
      </c>
      <c r="L446">
        <v>5301</v>
      </c>
      <c r="M446">
        <v>3</v>
      </c>
      <c r="N446">
        <v>3.5</v>
      </c>
      <c r="O446" t="s">
        <v>717</v>
      </c>
      <c r="P446" t="s">
        <v>62</v>
      </c>
      <c r="Q446" t="s">
        <v>63</v>
      </c>
      <c r="R446" t="s">
        <v>718</v>
      </c>
      <c r="S446" t="s">
        <v>719</v>
      </c>
      <c r="T446" t="s">
        <v>720</v>
      </c>
      <c r="U446" t="s">
        <v>66</v>
      </c>
      <c r="V446" t="s">
        <v>67</v>
      </c>
      <c r="W446" t="s">
        <v>59</v>
      </c>
      <c r="X446">
        <v>453400</v>
      </c>
      <c r="Y446">
        <v>821500</v>
      </c>
      <c r="Z446">
        <v>12210</v>
      </c>
      <c r="AB446">
        <v>2021</v>
      </c>
      <c r="AC446" t="s">
        <v>115</v>
      </c>
      <c r="AD446" t="s">
        <v>63</v>
      </c>
      <c r="AE446">
        <v>-77.105620000000002</v>
      </c>
      <c r="AF446">
        <v>13868757</v>
      </c>
      <c r="AG446">
        <v>14235</v>
      </c>
      <c r="AH446" s="3">
        <v>1240100</v>
      </c>
      <c r="AI446">
        <v>2021</v>
      </c>
      <c r="AK446" t="s">
        <v>116</v>
      </c>
      <c r="AL446" t="s">
        <v>117</v>
      </c>
      <c r="AN446" t="s">
        <v>721</v>
      </c>
      <c r="AO446" t="s">
        <v>119</v>
      </c>
      <c r="AP446">
        <v>38.949060000000003</v>
      </c>
      <c r="AQ446" t="s">
        <v>722</v>
      </c>
      <c r="AR446">
        <v>20816</v>
      </c>
      <c r="AS446" t="s">
        <v>723</v>
      </c>
      <c r="AU446" t="s">
        <v>724</v>
      </c>
      <c r="AV446">
        <v>2</v>
      </c>
      <c r="AW446">
        <v>2</v>
      </c>
      <c r="AX446">
        <v>3219</v>
      </c>
      <c r="AY446">
        <v>1806</v>
      </c>
      <c r="BB446" s="3">
        <v>1599000</v>
      </c>
      <c r="BC446" t="s">
        <v>88</v>
      </c>
      <c r="BD446">
        <v>0</v>
      </c>
      <c r="BE446">
        <v>1</v>
      </c>
      <c r="BF446">
        <v>0</v>
      </c>
      <c r="BG446" s="3">
        <v>1563962.98531606</v>
      </c>
      <c r="BH446" s="6">
        <f t="shared" si="24"/>
        <v>-35037.014683939982</v>
      </c>
      <c r="BI446" s="6">
        <f t="shared" si="25"/>
        <v>323862.98531606002</v>
      </c>
      <c r="BJ446" s="6">
        <f t="shared" si="26"/>
        <v>78198.149265803004</v>
      </c>
      <c r="BL446" s="3">
        <f t="shared" si="27"/>
        <v>62005</v>
      </c>
    </row>
    <row r="447" spans="1:64" hidden="1" x14ac:dyDescent="0.2">
      <c r="A447">
        <v>529</v>
      </c>
      <c r="B447" t="s">
        <v>55</v>
      </c>
      <c r="C447" t="s">
        <v>1161</v>
      </c>
      <c r="D447" t="s">
        <v>59</v>
      </c>
      <c r="E447">
        <v>1937</v>
      </c>
      <c r="F447">
        <v>1</v>
      </c>
      <c r="G447">
        <v>3</v>
      </c>
      <c r="H447">
        <v>3194</v>
      </c>
      <c r="I447">
        <v>2502</v>
      </c>
      <c r="J447">
        <v>1810</v>
      </c>
      <c r="K447" t="s">
        <v>143</v>
      </c>
      <c r="L447">
        <v>1819</v>
      </c>
      <c r="M447">
        <v>3</v>
      </c>
      <c r="N447">
        <v>2</v>
      </c>
      <c r="O447" t="s">
        <v>80</v>
      </c>
      <c r="P447" t="s">
        <v>62</v>
      </c>
      <c r="Q447" t="s">
        <v>63</v>
      </c>
      <c r="R447" t="s">
        <v>64</v>
      </c>
      <c r="S447" t="s">
        <v>1162</v>
      </c>
      <c r="T447" t="s">
        <v>64</v>
      </c>
      <c r="U447" t="s">
        <v>66</v>
      </c>
      <c r="V447" t="s">
        <v>67</v>
      </c>
      <c r="W447" t="s">
        <v>59</v>
      </c>
      <c r="X447">
        <v>244700</v>
      </c>
      <c r="Y447">
        <v>746800</v>
      </c>
      <c r="Z447">
        <v>8213</v>
      </c>
      <c r="AA447" t="s">
        <v>68</v>
      </c>
      <c r="AB447">
        <v>2021</v>
      </c>
      <c r="AC447" t="s">
        <v>299</v>
      </c>
      <c r="AD447" t="s">
        <v>59</v>
      </c>
      <c r="AE447">
        <v>-77.114419999999996</v>
      </c>
      <c r="AF447">
        <v>10673147</v>
      </c>
      <c r="AG447">
        <v>10212</v>
      </c>
      <c r="AH447" s="3">
        <v>991500</v>
      </c>
      <c r="AI447">
        <v>2021</v>
      </c>
      <c r="AK447" t="s">
        <v>148</v>
      </c>
      <c r="AL447" t="s">
        <v>149</v>
      </c>
      <c r="AO447" t="s">
        <v>150</v>
      </c>
      <c r="AP447">
        <v>38.893369999999997</v>
      </c>
      <c r="AQ447" t="s">
        <v>1163</v>
      </c>
      <c r="AR447">
        <v>22207</v>
      </c>
      <c r="AS447" t="s">
        <v>1164</v>
      </c>
      <c r="AT447" t="s">
        <v>59</v>
      </c>
      <c r="AU447" t="s">
        <v>1165</v>
      </c>
      <c r="AV447">
        <v>0</v>
      </c>
      <c r="AW447">
        <v>2</v>
      </c>
      <c r="AX447">
        <v>1810</v>
      </c>
      <c r="AY447">
        <v>2330</v>
      </c>
      <c r="BB447" s="3">
        <v>1050000</v>
      </c>
      <c r="BC447" t="s">
        <v>88</v>
      </c>
      <c r="BD447">
        <v>0</v>
      </c>
      <c r="BE447">
        <v>1</v>
      </c>
      <c r="BF447">
        <v>0</v>
      </c>
      <c r="BG447" s="3">
        <v>1014791.67592197</v>
      </c>
      <c r="BH447" s="6">
        <f t="shared" si="24"/>
        <v>-35208.324078029953</v>
      </c>
      <c r="BI447" s="6">
        <f t="shared" si="25"/>
        <v>23291.675921970047</v>
      </c>
      <c r="BJ447" s="6">
        <f t="shared" si="26"/>
        <v>50739.583796098508</v>
      </c>
      <c r="BL447" s="3">
        <f t="shared" si="27"/>
        <v>49575</v>
      </c>
    </row>
    <row r="448" spans="1:64" hidden="1" x14ac:dyDescent="0.2">
      <c r="A448">
        <v>629</v>
      </c>
      <c r="B448" t="s">
        <v>55</v>
      </c>
      <c r="C448" t="s">
        <v>185</v>
      </c>
      <c r="D448" t="s">
        <v>59</v>
      </c>
      <c r="E448">
        <v>1914</v>
      </c>
      <c r="F448">
        <v>0</v>
      </c>
      <c r="G448">
        <v>4</v>
      </c>
      <c r="H448">
        <v>3183</v>
      </c>
      <c r="I448">
        <v>2397</v>
      </c>
      <c r="J448">
        <v>2397</v>
      </c>
      <c r="K448" t="s">
        <v>60</v>
      </c>
      <c r="L448">
        <v>1236</v>
      </c>
      <c r="M448">
        <v>4</v>
      </c>
      <c r="N448">
        <v>1.5</v>
      </c>
      <c r="O448" t="s">
        <v>1296</v>
      </c>
      <c r="P448" t="s">
        <v>62</v>
      </c>
      <c r="Q448" t="s">
        <v>59</v>
      </c>
      <c r="R448" t="s">
        <v>154</v>
      </c>
      <c r="S448" t="s">
        <v>298</v>
      </c>
      <c r="T448" t="s">
        <v>64</v>
      </c>
      <c r="U448" t="s">
        <v>66</v>
      </c>
      <c r="V448" t="s">
        <v>67</v>
      </c>
      <c r="W448" t="s">
        <v>59</v>
      </c>
      <c r="X448">
        <v>325200</v>
      </c>
      <c r="Y448">
        <v>373050</v>
      </c>
      <c r="Z448">
        <v>7500</v>
      </c>
      <c r="AB448">
        <v>2020</v>
      </c>
      <c r="AC448" t="s">
        <v>69</v>
      </c>
      <c r="AD448" t="s">
        <v>63</v>
      </c>
      <c r="AE448">
        <v>-76.989699999999999</v>
      </c>
      <c r="AF448">
        <v>16070955</v>
      </c>
      <c r="AG448">
        <v>5011</v>
      </c>
      <c r="AH448" s="3">
        <v>698250</v>
      </c>
      <c r="AI448">
        <v>2020</v>
      </c>
      <c r="AK448" t="s">
        <v>70</v>
      </c>
      <c r="AL448" t="s">
        <v>71</v>
      </c>
      <c r="AN448" t="s">
        <v>910</v>
      </c>
      <c r="AO448" t="s">
        <v>73</v>
      </c>
      <c r="AP448">
        <v>38.927849999999999</v>
      </c>
      <c r="AQ448" t="s">
        <v>1297</v>
      </c>
      <c r="AR448">
        <v>20017</v>
      </c>
      <c r="AS448" t="s">
        <v>1298</v>
      </c>
      <c r="AU448" t="s">
        <v>1299</v>
      </c>
      <c r="AV448">
        <v>2</v>
      </c>
      <c r="AW448">
        <v>2</v>
      </c>
      <c r="AX448">
        <v>2397</v>
      </c>
      <c r="AY448">
        <v>2425</v>
      </c>
      <c r="BA448" t="s">
        <v>913</v>
      </c>
      <c r="BB448" s="3">
        <v>929000</v>
      </c>
      <c r="BC448" t="s">
        <v>78</v>
      </c>
      <c r="BD448">
        <v>0</v>
      </c>
      <c r="BE448">
        <v>1</v>
      </c>
      <c r="BF448">
        <v>0</v>
      </c>
      <c r="BG448" s="3">
        <v>893503.09326442995</v>
      </c>
      <c r="BH448" s="6">
        <f t="shared" si="24"/>
        <v>-35496.906735570054</v>
      </c>
      <c r="BI448" s="6">
        <f t="shared" si="25"/>
        <v>195253.09326442995</v>
      </c>
      <c r="BJ448" s="6">
        <f t="shared" si="26"/>
        <v>44675.154663221503</v>
      </c>
      <c r="BL448" s="3">
        <f t="shared" si="27"/>
        <v>34912.5</v>
      </c>
    </row>
    <row r="449" spans="1:64" hidden="1" x14ac:dyDescent="0.2">
      <c r="A449">
        <v>373</v>
      </c>
      <c r="B449" t="s">
        <v>55</v>
      </c>
      <c r="C449" t="s">
        <v>79</v>
      </c>
      <c r="D449" t="s">
        <v>63</v>
      </c>
      <c r="E449">
        <v>2021</v>
      </c>
      <c r="F449">
        <v>1</v>
      </c>
      <c r="G449">
        <v>3</v>
      </c>
      <c r="H449">
        <v>3726</v>
      </c>
      <c r="I449">
        <v>3726</v>
      </c>
      <c r="J449">
        <v>2636</v>
      </c>
      <c r="K449" t="s">
        <v>113</v>
      </c>
      <c r="L449">
        <v>7303</v>
      </c>
      <c r="M449">
        <v>5</v>
      </c>
      <c r="N449">
        <v>4.5</v>
      </c>
      <c r="O449" t="s">
        <v>171</v>
      </c>
      <c r="P449" t="s">
        <v>62</v>
      </c>
      <c r="Q449" t="s">
        <v>63</v>
      </c>
      <c r="R449" t="s">
        <v>64</v>
      </c>
      <c r="S449" t="s">
        <v>155</v>
      </c>
      <c r="T449" t="s">
        <v>64</v>
      </c>
      <c r="U449" t="s">
        <v>66</v>
      </c>
      <c r="V449" t="s">
        <v>67</v>
      </c>
      <c r="W449" t="s">
        <v>59</v>
      </c>
      <c r="Y449">
        <v>319800</v>
      </c>
      <c r="Z449">
        <v>8052</v>
      </c>
      <c r="AA449" t="s">
        <v>68</v>
      </c>
      <c r="AB449">
        <v>2021</v>
      </c>
      <c r="AC449" t="s">
        <v>115</v>
      </c>
      <c r="AD449" t="s">
        <v>63</v>
      </c>
      <c r="AE449">
        <v>-77.001580000000004</v>
      </c>
      <c r="AF449">
        <v>22335427</v>
      </c>
      <c r="AG449">
        <v>5252</v>
      </c>
      <c r="AH449" s="3">
        <v>319800</v>
      </c>
      <c r="AI449">
        <v>2021</v>
      </c>
      <c r="AK449" t="s">
        <v>116</v>
      </c>
      <c r="AL449" t="s">
        <v>117</v>
      </c>
      <c r="AM449" t="s">
        <v>931</v>
      </c>
      <c r="AN449" t="s">
        <v>932</v>
      </c>
      <c r="AO449" t="s">
        <v>932</v>
      </c>
      <c r="AP449">
        <v>38.978149999999999</v>
      </c>
      <c r="AQ449" t="s">
        <v>933</v>
      </c>
      <c r="AR449">
        <v>20912</v>
      </c>
      <c r="AS449" t="s">
        <v>934</v>
      </c>
      <c r="AU449" t="s">
        <v>935</v>
      </c>
      <c r="AV449">
        <v>1</v>
      </c>
      <c r="AW449">
        <v>1</v>
      </c>
      <c r="AX449">
        <v>3726</v>
      </c>
      <c r="BB449" s="3">
        <v>1299000</v>
      </c>
      <c r="BC449" t="s">
        <v>88</v>
      </c>
      <c r="BD449">
        <v>0</v>
      </c>
      <c r="BE449">
        <v>1</v>
      </c>
      <c r="BF449">
        <v>0</v>
      </c>
      <c r="BG449" s="3">
        <v>1262769.81382671</v>
      </c>
      <c r="BH449" s="6">
        <f t="shared" si="24"/>
        <v>-36230.186173290014</v>
      </c>
      <c r="BI449" s="6">
        <f t="shared" si="25"/>
        <v>942969.81382670999</v>
      </c>
      <c r="BJ449" s="6">
        <f t="shared" si="26"/>
        <v>63138.490691335501</v>
      </c>
      <c r="BL449" s="3">
        <f t="shared" si="27"/>
        <v>15990</v>
      </c>
    </row>
    <row r="450" spans="1:64" hidden="1" x14ac:dyDescent="0.2">
      <c r="A450">
        <v>95</v>
      </c>
      <c r="B450" t="s">
        <v>55</v>
      </c>
      <c r="C450" t="s">
        <v>440</v>
      </c>
      <c r="D450" t="s">
        <v>63</v>
      </c>
      <c r="E450">
        <v>2022</v>
      </c>
      <c r="F450">
        <v>1</v>
      </c>
      <c r="G450">
        <v>3</v>
      </c>
      <c r="H450">
        <v>1014</v>
      </c>
      <c r="I450">
        <v>989</v>
      </c>
      <c r="J450">
        <v>989</v>
      </c>
      <c r="K450" t="s">
        <v>113</v>
      </c>
      <c r="L450">
        <v>7500</v>
      </c>
      <c r="M450">
        <v>6</v>
      </c>
      <c r="N450">
        <v>6.5</v>
      </c>
      <c r="O450" t="s">
        <v>441</v>
      </c>
      <c r="P450" t="s">
        <v>132</v>
      </c>
      <c r="Q450" t="s">
        <v>63</v>
      </c>
      <c r="R450" t="s">
        <v>64</v>
      </c>
      <c r="S450" t="s">
        <v>442</v>
      </c>
      <c r="T450" t="s">
        <v>64</v>
      </c>
      <c r="U450" t="s">
        <v>66</v>
      </c>
      <c r="V450" t="s">
        <v>67</v>
      </c>
      <c r="W450" t="s">
        <v>59</v>
      </c>
      <c r="X450">
        <v>184100</v>
      </c>
      <c r="Y450">
        <v>685900</v>
      </c>
      <c r="Z450">
        <v>9187</v>
      </c>
      <c r="AA450" t="s">
        <v>68</v>
      </c>
      <c r="AB450">
        <v>2021</v>
      </c>
      <c r="AC450" t="s">
        <v>198</v>
      </c>
      <c r="AD450" t="s">
        <v>59</v>
      </c>
      <c r="AE450">
        <v>-77.12124</v>
      </c>
      <c r="AF450">
        <v>13875135</v>
      </c>
      <c r="AG450">
        <v>10040</v>
      </c>
      <c r="AH450" s="3">
        <v>870000</v>
      </c>
      <c r="AI450">
        <v>2021</v>
      </c>
      <c r="AK450" t="s">
        <v>116</v>
      </c>
      <c r="AL450" t="s">
        <v>117</v>
      </c>
      <c r="AN450" t="s">
        <v>288</v>
      </c>
      <c r="AO450" t="s">
        <v>119</v>
      </c>
      <c r="AP450">
        <v>38.985080000000004</v>
      </c>
      <c r="AQ450" t="s">
        <v>443</v>
      </c>
      <c r="AR450">
        <v>20817</v>
      </c>
      <c r="AS450" t="s">
        <v>444</v>
      </c>
      <c r="AU450" t="s">
        <v>330</v>
      </c>
      <c r="AV450">
        <v>2</v>
      </c>
      <c r="AW450">
        <v>2</v>
      </c>
      <c r="AX450">
        <v>2199</v>
      </c>
      <c r="AY450">
        <v>6223</v>
      </c>
      <c r="BA450" t="s">
        <v>242</v>
      </c>
      <c r="BB450" s="3">
        <v>2299350</v>
      </c>
      <c r="BC450" t="s">
        <v>78</v>
      </c>
      <c r="BD450">
        <v>0</v>
      </c>
      <c r="BE450">
        <v>1</v>
      </c>
      <c r="BF450">
        <v>0</v>
      </c>
      <c r="BG450" s="3">
        <v>1605493.00557476</v>
      </c>
      <c r="BH450" s="6">
        <f t="shared" ref="BH450:BH504" si="28">BG450-BB450</f>
        <v>-693856.99442523997</v>
      </c>
      <c r="BI450" s="6">
        <f t="shared" ref="BI450:BI504" si="29">BG450-AH450</f>
        <v>735493.00557476003</v>
      </c>
      <c r="BJ450" s="6">
        <f t="shared" ref="BJ450:BJ504" si="30">0.05*BG450</f>
        <v>80274.650278738001</v>
      </c>
      <c r="BK450" t="s">
        <v>1702</v>
      </c>
      <c r="BL450" s="3">
        <f t="shared" ref="BL450:BL504" si="31">0.05*AH450</f>
        <v>43500</v>
      </c>
    </row>
    <row r="451" spans="1:64" hidden="1" x14ac:dyDescent="0.2">
      <c r="A451">
        <v>203</v>
      </c>
      <c r="B451" t="s">
        <v>55</v>
      </c>
      <c r="C451" t="s">
        <v>79</v>
      </c>
      <c r="D451" t="s">
        <v>59</v>
      </c>
      <c r="E451">
        <v>1941</v>
      </c>
      <c r="F451">
        <v>2</v>
      </c>
      <c r="G451">
        <v>3</v>
      </c>
      <c r="H451">
        <v>4665</v>
      </c>
      <c r="I451">
        <v>4665</v>
      </c>
      <c r="J451">
        <v>4665</v>
      </c>
      <c r="K451" t="s">
        <v>143</v>
      </c>
      <c r="L451">
        <v>2326</v>
      </c>
      <c r="M451">
        <v>5</v>
      </c>
      <c r="N451">
        <v>4.5</v>
      </c>
      <c r="O451" t="s">
        <v>171</v>
      </c>
      <c r="P451" t="s">
        <v>106</v>
      </c>
      <c r="Q451" t="s">
        <v>63</v>
      </c>
      <c r="R451" t="s">
        <v>154</v>
      </c>
      <c r="S451" t="s">
        <v>666</v>
      </c>
      <c r="T451" t="s">
        <v>154</v>
      </c>
      <c r="U451" t="s">
        <v>66</v>
      </c>
      <c r="V451" t="s">
        <v>67</v>
      </c>
      <c r="W451" t="s">
        <v>59</v>
      </c>
      <c r="X451">
        <v>734100</v>
      </c>
      <c r="Y451">
        <v>718600</v>
      </c>
      <c r="Z451">
        <v>7050</v>
      </c>
      <c r="AB451">
        <v>2021</v>
      </c>
      <c r="AC451" t="s">
        <v>579</v>
      </c>
      <c r="AD451" t="s">
        <v>59</v>
      </c>
      <c r="AE451">
        <v>-77.119900000000001</v>
      </c>
      <c r="AF451">
        <v>10664637</v>
      </c>
      <c r="AG451">
        <v>14962</v>
      </c>
      <c r="AH451" s="3">
        <v>1452700</v>
      </c>
      <c r="AI451">
        <v>2021</v>
      </c>
      <c r="AK451" t="s">
        <v>148</v>
      </c>
      <c r="AL451" t="s">
        <v>149</v>
      </c>
      <c r="AO451" t="s">
        <v>150</v>
      </c>
      <c r="AP451">
        <v>38.901710000000001</v>
      </c>
      <c r="AQ451" t="s">
        <v>240</v>
      </c>
      <c r="AR451">
        <v>22207</v>
      </c>
      <c r="AS451" t="s">
        <v>667</v>
      </c>
      <c r="AU451" t="s">
        <v>668</v>
      </c>
      <c r="AV451">
        <v>1</v>
      </c>
      <c r="AW451">
        <v>1</v>
      </c>
      <c r="AX451">
        <v>3615</v>
      </c>
      <c r="AY451">
        <v>4037</v>
      </c>
      <c r="BB451" s="3">
        <v>1684900</v>
      </c>
      <c r="BC451" t="s">
        <v>78</v>
      </c>
      <c r="BD451">
        <v>0</v>
      </c>
      <c r="BE451">
        <v>1</v>
      </c>
      <c r="BF451">
        <v>0</v>
      </c>
      <c r="BG451" s="3">
        <v>1647156.15764626</v>
      </c>
      <c r="BH451" s="6">
        <f t="shared" si="28"/>
        <v>-37743.842353740009</v>
      </c>
      <c r="BI451" s="6">
        <f t="shared" si="29"/>
        <v>194456.15764625999</v>
      </c>
      <c r="BJ451" s="6">
        <f t="shared" si="30"/>
        <v>82357.807882313005</v>
      </c>
      <c r="BL451" s="3">
        <f t="shared" si="31"/>
        <v>72635</v>
      </c>
    </row>
    <row r="452" spans="1:64" hidden="1" x14ac:dyDescent="0.2">
      <c r="A452">
        <v>476</v>
      </c>
      <c r="B452" t="s">
        <v>54</v>
      </c>
      <c r="C452" t="s">
        <v>568</v>
      </c>
      <c r="D452" t="s">
        <v>59</v>
      </c>
      <c r="E452">
        <v>1931</v>
      </c>
      <c r="F452">
        <v>1</v>
      </c>
      <c r="G452">
        <v>3</v>
      </c>
      <c r="H452">
        <v>2078</v>
      </c>
      <c r="I452">
        <v>2078</v>
      </c>
      <c r="J452">
        <v>1484</v>
      </c>
      <c r="K452" t="s">
        <v>60</v>
      </c>
      <c r="L452">
        <v>4439</v>
      </c>
      <c r="M452">
        <v>4</v>
      </c>
      <c r="N452">
        <v>2</v>
      </c>
      <c r="O452" t="s">
        <v>80</v>
      </c>
      <c r="P452" t="s">
        <v>62</v>
      </c>
      <c r="Q452" t="s">
        <v>63</v>
      </c>
      <c r="R452" t="s">
        <v>64</v>
      </c>
      <c r="S452" t="s">
        <v>82</v>
      </c>
      <c r="T452" t="s">
        <v>64</v>
      </c>
      <c r="U452" t="s">
        <v>186</v>
      </c>
      <c r="V452" t="s">
        <v>67</v>
      </c>
      <c r="W452" t="s">
        <v>59</v>
      </c>
      <c r="X452">
        <v>442350</v>
      </c>
      <c r="Y452">
        <v>515250</v>
      </c>
      <c r="Z452">
        <v>2829</v>
      </c>
      <c r="AA452" t="s">
        <v>68</v>
      </c>
      <c r="AB452">
        <v>2020</v>
      </c>
      <c r="AC452" t="s">
        <v>164</v>
      </c>
      <c r="AD452" t="s">
        <v>63</v>
      </c>
      <c r="AE452">
        <v>-77.082269999999994</v>
      </c>
      <c r="AF452">
        <v>16007241</v>
      </c>
      <c r="AG452">
        <v>7156</v>
      </c>
      <c r="AH452" s="3">
        <v>957600</v>
      </c>
      <c r="AI452">
        <v>2020</v>
      </c>
      <c r="AK452" t="s">
        <v>70</v>
      </c>
      <c r="AL452" t="s">
        <v>71</v>
      </c>
      <c r="AN452" t="s">
        <v>834</v>
      </c>
      <c r="AO452" t="s">
        <v>73</v>
      </c>
      <c r="AP452">
        <v>38.909860000000002</v>
      </c>
      <c r="AQ452" t="s">
        <v>1089</v>
      </c>
      <c r="AR452">
        <v>20007</v>
      </c>
      <c r="AS452" t="s">
        <v>1090</v>
      </c>
      <c r="AU452" t="s">
        <v>1091</v>
      </c>
      <c r="AV452">
        <v>1</v>
      </c>
      <c r="AW452">
        <v>1</v>
      </c>
      <c r="AX452">
        <v>2078</v>
      </c>
      <c r="AY452">
        <v>2020</v>
      </c>
      <c r="AZ452">
        <v>2018</v>
      </c>
      <c r="BA452" t="s">
        <v>77</v>
      </c>
      <c r="BB452" s="3">
        <v>1149000</v>
      </c>
      <c r="BC452" t="s">
        <v>88</v>
      </c>
      <c r="BD452">
        <v>1</v>
      </c>
      <c r="BE452">
        <v>0</v>
      </c>
      <c r="BF452">
        <v>0</v>
      </c>
      <c r="BG452" s="3">
        <v>1108942.03240343</v>
      </c>
      <c r="BH452" s="6">
        <f t="shared" si="28"/>
        <v>-40057.96759657003</v>
      </c>
      <c r="BI452" s="6">
        <f t="shared" si="29"/>
        <v>151342.03240342997</v>
      </c>
      <c r="BJ452" s="6">
        <f t="shared" si="30"/>
        <v>55447.101620171503</v>
      </c>
      <c r="BL452" s="3">
        <f t="shared" si="31"/>
        <v>47880</v>
      </c>
    </row>
    <row r="453" spans="1:64" hidden="1" x14ac:dyDescent="0.2">
      <c r="A453">
        <v>166</v>
      </c>
      <c r="B453" t="s">
        <v>55</v>
      </c>
      <c r="D453" t="s">
        <v>59</v>
      </c>
      <c r="E453">
        <v>1927</v>
      </c>
      <c r="F453">
        <v>2</v>
      </c>
      <c r="G453">
        <v>4</v>
      </c>
      <c r="H453">
        <v>4600</v>
      </c>
      <c r="I453">
        <v>4600</v>
      </c>
      <c r="J453">
        <v>4600</v>
      </c>
      <c r="K453" t="s">
        <v>113</v>
      </c>
      <c r="L453">
        <v>3207</v>
      </c>
      <c r="M453">
        <v>4</v>
      </c>
      <c r="N453">
        <v>4</v>
      </c>
      <c r="O453" t="s">
        <v>114</v>
      </c>
      <c r="P453" t="s">
        <v>62</v>
      </c>
      <c r="Q453" t="s">
        <v>63</v>
      </c>
      <c r="R453" t="s">
        <v>64</v>
      </c>
      <c r="S453" t="s">
        <v>65</v>
      </c>
      <c r="T453" t="s">
        <v>64</v>
      </c>
      <c r="U453" t="s">
        <v>66</v>
      </c>
      <c r="V453" t="s">
        <v>67</v>
      </c>
      <c r="W453" t="s">
        <v>59</v>
      </c>
      <c r="X453">
        <v>472400</v>
      </c>
      <c r="Y453">
        <v>445800</v>
      </c>
      <c r="Z453">
        <v>4680</v>
      </c>
      <c r="AB453">
        <v>2021</v>
      </c>
      <c r="AC453" t="s">
        <v>198</v>
      </c>
      <c r="AD453" t="s">
        <v>59</v>
      </c>
      <c r="AE453">
        <v>-77.065100000000001</v>
      </c>
      <c r="AF453">
        <v>13862601</v>
      </c>
      <c r="AG453">
        <v>10323</v>
      </c>
      <c r="AH453" s="3">
        <v>908467</v>
      </c>
      <c r="AI453">
        <v>2021</v>
      </c>
      <c r="AK453" t="s">
        <v>116</v>
      </c>
      <c r="AL453" t="s">
        <v>117</v>
      </c>
      <c r="AN453" t="s">
        <v>422</v>
      </c>
      <c r="AO453" t="s">
        <v>128</v>
      </c>
      <c r="AP453">
        <v>38.987499999999997</v>
      </c>
      <c r="AQ453" t="s">
        <v>606</v>
      </c>
      <c r="AR453">
        <v>20815</v>
      </c>
      <c r="AS453" t="s">
        <v>609</v>
      </c>
      <c r="AV453">
        <v>0</v>
      </c>
      <c r="AW453">
        <v>0</v>
      </c>
      <c r="AX453">
        <v>3529</v>
      </c>
      <c r="AY453">
        <v>3929</v>
      </c>
      <c r="BB453" s="3">
        <v>1875000</v>
      </c>
      <c r="BC453" t="s">
        <v>78</v>
      </c>
      <c r="BD453">
        <v>0</v>
      </c>
      <c r="BE453">
        <v>1</v>
      </c>
      <c r="BF453">
        <v>0</v>
      </c>
      <c r="BG453" s="3">
        <v>1677470.0530456</v>
      </c>
      <c r="BH453" s="6">
        <f t="shared" si="28"/>
        <v>-197529.94695440005</v>
      </c>
      <c r="BI453" s="6">
        <f t="shared" si="29"/>
        <v>769003.05304559995</v>
      </c>
      <c r="BJ453" s="6">
        <f t="shared" si="30"/>
        <v>83873.502652280004</v>
      </c>
      <c r="BK453" t="s">
        <v>1702</v>
      </c>
      <c r="BL453" s="3">
        <f t="shared" si="31"/>
        <v>45423.350000000006</v>
      </c>
    </row>
    <row r="454" spans="1:64" x14ac:dyDescent="0.2">
      <c r="A454">
        <v>578</v>
      </c>
      <c r="B454" t="s">
        <v>54</v>
      </c>
      <c r="C454" t="s">
        <v>185</v>
      </c>
      <c r="D454" t="s">
        <v>59</v>
      </c>
      <c r="E454">
        <v>1890</v>
      </c>
      <c r="F454">
        <v>1</v>
      </c>
      <c r="G454">
        <v>3</v>
      </c>
      <c r="H454">
        <v>1611</v>
      </c>
      <c r="I454">
        <v>1530</v>
      </c>
      <c r="J454">
        <v>1074</v>
      </c>
      <c r="K454" t="s">
        <v>60</v>
      </c>
      <c r="L454">
        <v>415</v>
      </c>
      <c r="M454">
        <v>3</v>
      </c>
      <c r="N454">
        <v>3</v>
      </c>
      <c r="O454" t="s">
        <v>80</v>
      </c>
      <c r="P454" t="s">
        <v>62</v>
      </c>
      <c r="Q454" t="s">
        <v>63</v>
      </c>
      <c r="R454" t="s">
        <v>64</v>
      </c>
      <c r="S454" t="s">
        <v>65</v>
      </c>
      <c r="T454" t="s">
        <v>64</v>
      </c>
      <c r="U454" t="s">
        <v>186</v>
      </c>
      <c r="V454" t="s">
        <v>67</v>
      </c>
      <c r="W454" t="s">
        <v>59</v>
      </c>
      <c r="X454">
        <v>215960</v>
      </c>
      <c r="Y454">
        <v>487280</v>
      </c>
      <c r="Z454">
        <v>1230</v>
      </c>
      <c r="AA454" t="s">
        <v>380</v>
      </c>
      <c r="AB454">
        <v>2020</v>
      </c>
      <c r="AC454" t="s">
        <v>187</v>
      </c>
      <c r="AD454" t="s">
        <v>63</v>
      </c>
      <c r="AE454">
        <v>-77.017579999999995</v>
      </c>
      <c r="AF454">
        <v>16052145</v>
      </c>
      <c r="AG454">
        <v>5645</v>
      </c>
      <c r="AH454" s="3">
        <v>703240</v>
      </c>
      <c r="AI454">
        <v>2020</v>
      </c>
      <c r="AK454" t="s">
        <v>70</v>
      </c>
      <c r="AL454" t="s">
        <v>71</v>
      </c>
      <c r="AN454" t="s">
        <v>904</v>
      </c>
      <c r="AO454" t="s">
        <v>73</v>
      </c>
      <c r="AP454">
        <v>38.914650000000002</v>
      </c>
      <c r="AQ454" t="s">
        <v>1011</v>
      </c>
      <c r="AR454">
        <v>20001</v>
      </c>
      <c r="AS454" t="s">
        <v>1231</v>
      </c>
      <c r="AT454" t="s">
        <v>63</v>
      </c>
      <c r="AU454" t="s">
        <v>1232</v>
      </c>
      <c r="AV454">
        <v>0</v>
      </c>
      <c r="AW454">
        <v>2</v>
      </c>
      <c r="AX454">
        <v>1530</v>
      </c>
      <c r="AY454">
        <v>1820</v>
      </c>
      <c r="AZ454">
        <v>2005</v>
      </c>
      <c r="BB454" s="3">
        <v>980000</v>
      </c>
      <c r="BC454" t="s">
        <v>78</v>
      </c>
      <c r="BD454">
        <v>1</v>
      </c>
      <c r="BE454">
        <v>0</v>
      </c>
      <c r="BF454">
        <v>0</v>
      </c>
      <c r="BG454" s="3">
        <v>933631.79686272098</v>
      </c>
      <c r="BH454" s="6">
        <f t="shared" si="28"/>
        <v>-46368.203137279022</v>
      </c>
      <c r="BI454" s="6">
        <f t="shared" si="29"/>
        <v>230391.79686272098</v>
      </c>
      <c r="BJ454" s="6">
        <f t="shared" si="30"/>
        <v>46681.589843136055</v>
      </c>
      <c r="BL454" s="3">
        <f t="shared" si="31"/>
        <v>35162</v>
      </c>
    </row>
    <row r="455" spans="1:64" hidden="1" x14ac:dyDescent="0.2">
      <c r="A455">
        <v>695</v>
      </c>
      <c r="B455" t="s">
        <v>54</v>
      </c>
      <c r="C455" t="s">
        <v>89</v>
      </c>
      <c r="D455" t="s">
        <v>59</v>
      </c>
      <c r="E455">
        <v>1912</v>
      </c>
      <c r="F455">
        <v>0</v>
      </c>
      <c r="G455">
        <v>3</v>
      </c>
      <c r="H455">
        <v>1550</v>
      </c>
      <c r="I455">
        <v>1550</v>
      </c>
      <c r="J455">
        <v>1060</v>
      </c>
      <c r="K455" t="s">
        <v>60</v>
      </c>
      <c r="L455">
        <v>917</v>
      </c>
      <c r="M455">
        <v>4</v>
      </c>
      <c r="N455">
        <v>2</v>
      </c>
      <c r="O455" t="s">
        <v>663</v>
      </c>
      <c r="P455" t="s">
        <v>62</v>
      </c>
      <c r="Q455" t="s">
        <v>63</v>
      </c>
      <c r="R455" t="s">
        <v>154</v>
      </c>
      <c r="S455" t="s">
        <v>65</v>
      </c>
      <c r="T455" t="s">
        <v>64</v>
      </c>
      <c r="U455" t="s">
        <v>66</v>
      </c>
      <c r="V455" t="s">
        <v>67</v>
      </c>
      <c r="W455" t="s">
        <v>59</v>
      </c>
      <c r="Z455">
        <v>1256</v>
      </c>
      <c r="AB455">
        <v>2021</v>
      </c>
      <c r="AC455" t="s">
        <v>246</v>
      </c>
      <c r="AD455" t="s">
        <v>63</v>
      </c>
      <c r="AE455">
        <v>-77.025049999999993</v>
      </c>
      <c r="AF455">
        <v>16045599</v>
      </c>
      <c r="AG455">
        <v>5722</v>
      </c>
      <c r="AH455" s="3">
        <v>749480</v>
      </c>
      <c r="AI455">
        <v>2021</v>
      </c>
      <c r="AK455" t="s">
        <v>70</v>
      </c>
      <c r="AL455" t="s">
        <v>71</v>
      </c>
      <c r="AN455" t="s">
        <v>534</v>
      </c>
      <c r="AO455" t="s">
        <v>73</v>
      </c>
      <c r="AP455">
        <v>38.924120000000002</v>
      </c>
      <c r="AQ455" t="s">
        <v>1388</v>
      </c>
      <c r="AR455">
        <v>20001</v>
      </c>
      <c r="AS455" t="s">
        <v>1389</v>
      </c>
      <c r="AU455" t="s">
        <v>362</v>
      </c>
      <c r="AV455">
        <v>0</v>
      </c>
      <c r="AW455">
        <v>0</v>
      </c>
      <c r="AX455">
        <v>1550</v>
      </c>
      <c r="AY455">
        <v>3927</v>
      </c>
      <c r="BB455" s="3">
        <v>855000</v>
      </c>
      <c r="BC455" t="s">
        <v>78</v>
      </c>
      <c r="BD455">
        <v>1</v>
      </c>
      <c r="BE455">
        <v>0</v>
      </c>
      <c r="BF455">
        <v>0</v>
      </c>
      <c r="BG455" s="3">
        <v>804962.72282120504</v>
      </c>
      <c r="BH455" s="6">
        <f t="shared" si="28"/>
        <v>-50037.27717879496</v>
      </c>
      <c r="BI455" s="6">
        <f t="shared" si="29"/>
        <v>55482.72282120504</v>
      </c>
      <c r="BJ455" s="6">
        <f t="shared" si="30"/>
        <v>40248.136141060255</v>
      </c>
      <c r="BL455" s="3">
        <f t="shared" si="31"/>
        <v>37474</v>
      </c>
    </row>
    <row r="456" spans="1:64" hidden="1" x14ac:dyDescent="0.2">
      <c r="A456">
        <v>182</v>
      </c>
      <c r="B456" t="s">
        <v>55</v>
      </c>
      <c r="C456" t="s">
        <v>384</v>
      </c>
      <c r="D456" t="s">
        <v>59</v>
      </c>
      <c r="E456">
        <v>1913</v>
      </c>
      <c r="F456">
        <v>2</v>
      </c>
      <c r="G456">
        <v>3</v>
      </c>
      <c r="H456">
        <v>4300</v>
      </c>
      <c r="I456">
        <v>4300</v>
      </c>
      <c r="J456">
        <v>4300</v>
      </c>
      <c r="K456" t="s">
        <v>113</v>
      </c>
      <c r="L456">
        <v>7302</v>
      </c>
      <c r="M456">
        <v>5</v>
      </c>
      <c r="N456">
        <v>5</v>
      </c>
      <c r="P456" t="s">
        <v>132</v>
      </c>
      <c r="Q456" t="s">
        <v>63</v>
      </c>
      <c r="R456" t="s">
        <v>64</v>
      </c>
      <c r="S456" t="s">
        <v>65</v>
      </c>
      <c r="T456" t="s">
        <v>64</v>
      </c>
      <c r="U456" t="s">
        <v>66</v>
      </c>
      <c r="V456" t="s">
        <v>67</v>
      </c>
      <c r="W456" t="s">
        <v>59</v>
      </c>
      <c r="X456">
        <v>305100</v>
      </c>
      <c r="Y456">
        <v>615100</v>
      </c>
      <c r="Z456">
        <v>10485</v>
      </c>
      <c r="AB456">
        <v>2021</v>
      </c>
      <c r="AC456" t="s">
        <v>115</v>
      </c>
      <c r="AD456" t="s">
        <v>59</v>
      </c>
      <c r="AE456">
        <v>-77.062939999999998</v>
      </c>
      <c r="AF456">
        <v>13867830</v>
      </c>
      <c r="AG456">
        <v>9835</v>
      </c>
      <c r="AH456" s="3">
        <v>891900</v>
      </c>
      <c r="AI456">
        <v>2021</v>
      </c>
      <c r="AK456" t="s">
        <v>116</v>
      </c>
      <c r="AL456" t="s">
        <v>117</v>
      </c>
      <c r="AN456" t="s">
        <v>638</v>
      </c>
      <c r="AO456" t="s">
        <v>128</v>
      </c>
      <c r="AP456">
        <v>38.982840000000003</v>
      </c>
      <c r="AQ456" t="s">
        <v>639</v>
      </c>
      <c r="AR456">
        <v>20815</v>
      </c>
      <c r="AS456" t="s">
        <v>640</v>
      </c>
      <c r="AT456" t="s">
        <v>63</v>
      </c>
      <c r="AU456" t="s">
        <v>641</v>
      </c>
      <c r="AV456">
        <v>0</v>
      </c>
      <c r="AW456">
        <v>2</v>
      </c>
      <c r="AX456">
        <v>2228</v>
      </c>
      <c r="AY456">
        <v>3133</v>
      </c>
      <c r="BB456" s="3">
        <v>1795000</v>
      </c>
      <c r="BC456" t="s">
        <v>78</v>
      </c>
      <c r="BD456">
        <v>0</v>
      </c>
      <c r="BE456">
        <v>1</v>
      </c>
      <c r="BF456">
        <v>0</v>
      </c>
      <c r="BG456" s="3">
        <v>1684240.7023965099</v>
      </c>
      <c r="BH456" s="6">
        <f t="shared" si="28"/>
        <v>-110759.29760349006</v>
      </c>
      <c r="BI456" s="6">
        <f t="shared" si="29"/>
        <v>792340.70239650994</v>
      </c>
      <c r="BJ456" s="6">
        <f t="shared" si="30"/>
        <v>84212.035119825508</v>
      </c>
      <c r="BK456" t="s">
        <v>1702</v>
      </c>
      <c r="BL456" s="3">
        <f t="shared" si="31"/>
        <v>44595</v>
      </c>
    </row>
    <row r="457" spans="1:64" hidden="1" x14ac:dyDescent="0.2">
      <c r="A457">
        <v>390</v>
      </c>
      <c r="B457" t="s">
        <v>54</v>
      </c>
      <c r="C457" t="s">
        <v>89</v>
      </c>
      <c r="D457" t="s">
        <v>59</v>
      </c>
      <c r="E457">
        <v>1926</v>
      </c>
      <c r="F457">
        <v>1</v>
      </c>
      <c r="G457">
        <v>3</v>
      </c>
      <c r="H457">
        <v>2660</v>
      </c>
      <c r="I457">
        <v>2660</v>
      </c>
      <c r="J457">
        <v>2660</v>
      </c>
      <c r="K457" t="s">
        <v>60</v>
      </c>
      <c r="L457">
        <v>3513</v>
      </c>
      <c r="M457">
        <v>3</v>
      </c>
      <c r="N457">
        <v>2.5</v>
      </c>
      <c r="O457" t="s">
        <v>80</v>
      </c>
      <c r="P457" t="s">
        <v>62</v>
      </c>
      <c r="Q457" t="s">
        <v>63</v>
      </c>
      <c r="R457" t="s">
        <v>64</v>
      </c>
      <c r="S457" t="s">
        <v>65</v>
      </c>
      <c r="T457" t="s">
        <v>64</v>
      </c>
      <c r="U457" t="s">
        <v>66</v>
      </c>
      <c r="V457" t="s">
        <v>67</v>
      </c>
      <c r="W457" t="s">
        <v>59</v>
      </c>
      <c r="Z457">
        <v>2500</v>
      </c>
      <c r="AB457">
        <v>2020</v>
      </c>
      <c r="AC457" s="2">
        <v>44197</v>
      </c>
      <c r="AD457" t="s">
        <v>63</v>
      </c>
      <c r="AE457">
        <v>-77.069959999999995</v>
      </c>
      <c r="AF457">
        <v>16006035</v>
      </c>
      <c r="AG457">
        <v>8966</v>
      </c>
      <c r="AH457" s="3">
        <v>1154580</v>
      </c>
      <c r="AI457">
        <v>2020</v>
      </c>
      <c r="AK457" t="s">
        <v>70</v>
      </c>
      <c r="AL457" t="s">
        <v>71</v>
      </c>
      <c r="AN457" t="s">
        <v>660</v>
      </c>
      <c r="AO457" t="s">
        <v>73</v>
      </c>
      <c r="AP457">
        <v>38.913899999999998</v>
      </c>
      <c r="AQ457" t="s">
        <v>954</v>
      </c>
      <c r="AR457">
        <v>20007</v>
      </c>
      <c r="AS457" t="s">
        <v>955</v>
      </c>
      <c r="AU457" t="s">
        <v>956</v>
      </c>
      <c r="AV457">
        <v>0</v>
      </c>
      <c r="AW457">
        <v>1</v>
      </c>
      <c r="AX457">
        <v>2660</v>
      </c>
      <c r="BB457" s="3">
        <v>1279000</v>
      </c>
      <c r="BC457" t="s">
        <v>88</v>
      </c>
      <c r="BD457">
        <v>1</v>
      </c>
      <c r="BE457">
        <v>0</v>
      </c>
      <c r="BF457">
        <v>0</v>
      </c>
      <c r="BG457" s="3">
        <v>1228806.15727689</v>
      </c>
      <c r="BH457" s="6">
        <f t="shared" si="28"/>
        <v>-50193.842723109992</v>
      </c>
      <c r="BI457" s="6">
        <f t="shared" si="29"/>
        <v>74226.157276890008</v>
      </c>
      <c r="BJ457" s="6">
        <f t="shared" si="30"/>
        <v>61440.3078638445</v>
      </c>
      <c r="BL457" s="3">
        <f t="shared" si="31"/>
        <v>57729</v>
      </c>
    </row>
    <row r="458" spans="1:64" hidden="1" x14ac:dyDescent="0.2">
      <c r="A458">
        <v>633</v>
      </c>
      <c r="B458" t="s">
        <v>54</v>
      </c>
      <c r="C458" t="s">
        <v>58</v>
      </c>
      <c r="D458" t="s">
        <v>59</v>
      </c>
      <c r="E458">
        <v>1989</v>
      </c>
      <c r="F458">
        <v>1</v>
      </c>
      <c r="G458">
        <v>2</v>
      </c>
      <c r="H458">
        <v>1620</v>
      </c>
      <c r="I458">
        <v>1620</v>
      </c>
      <c r="J458">
        <v>1620</v>
      </c>
      <c r="K458" t="s">
        <v>143</v>
      </c>
      <c r="L458">
        <v>1863</v>
      </c>
      <c r="M458">
        <v>3</v>
      </c>
      <c r="N458">
        <v>3.5</v>
      </c>
      <c r="O458" t="s">
        <v>158</v>
      </c>
      <c r="P458" t="s">
        <v>62</v>
      </c>
      <c r="Q458" t="s">
        <v>63</v>
      </c>
      <c r="R458" t="s">
        <v>64</v>
      </c>
      <c r="S458" t="s">
        <v>65</v>
      </c>
      <c r="T458" t="s">
        <v>64</v>
      </c>
      <c r="U458" t="s">
        <v>66</v>
      </c>
      <c r="V458" t="s">
        <v>67</v>
      </c>
      <c r="W458" t="s">
        <v>63</v>
      </c>
      <c r="X458">
        <v>286800</v>
      </c>
      <c r="Y458">
        <v>545000</v>
      </c>
      <c r="Z458">
        <v>761</v>
      </c>
      <c r="AB458">
        <v>2021</v>
      </c>
      <c r="AC458" t="s">
        <v>979</v>
      </c>
      <c r="AD458" t="s">
        <v>59</v>
      </c>
      <c r="AE458">
        <v>-77.088560000000001</v>
      </c>
      <c r="AF458">
        <v>10686305</v>
      </c>
      <c r="AG458">
        <v>8567</v>
      </c>
      <c r="AH458" s="3">
        <v>831800</v>
      </c>
      <c r="AI458">
        <v>2021</v>
      </c>
      <c r="AK458" t="s">
        <v>148</v>
      </c>
      <c r="AL458" t="s">
        <v>149</v>
      </c>
      <c r="AO458" t="s">
        <v>150</v>
      </c>
      <c r="AP458">
        <v>38.894939999999998</v>
      </c>
      <c r="AQ458" t="s">
        <v>1302</v>
      </c>
      <c r="AR458">
        <v>22201</v>
      </c>
      <c r="AS458" t="s">
        <v>1303</v>
      </c>
      <c r="AV458">
        <v>1</v>
      </c>
      <c r="AW458">
        <v>1</v>
      </c>
      <c r="AX458">
        <v>1620</v>
      </c>
      <c r="AY458">
        <v>3512</v>
      </c>
      <c r="BA458" t="s">
        <v>242</v>
      </c>
      <c r="BB458" s="3">
        <v>925000</v>
      </c>
      <c r="BC458" t="s">
        <v>78</v>
      </c>
      <c r="BD458">
        <v>1</v>
      </c>
      <c r="BE458">
        <v>0</v>
      </c>
      <c r="BF458">
        <v>0</v>
      </c>
      <c r="BG458" s="3">
        <v>874612.27478811098</v>
      </c>
      <c r="BH458" s="6">
        <f t="shared" si="28"/>
        <v>-50387.725211889017</v>
      </c>
      <c r="BI458" s="6">
        <f t="shared" si="29"/>
        <v>42812.274788110983</v>
      </c>
      <c r="BJ458" s="6">
        <f t="shared" si="30"/>
        <v>43730.613739405555</v>
      </c>
      <c r="BL458" s="3">
        <f t="shared" si="31"/>
        <v>41590</v>
      </c>
    </row>
    <row r="459" spans="1:64" hidden="1" x14ac:dyDescent="0.2">
      <c r="A459">
        <v>665</v>
      </c>
      <c r="B459" t="s">
        <v>55</v>
      </c>
      <c r="C459" t="s">
        <v>79</v>
      </c>
      <c r="D459" t="s">
        <v>59</v>
      </c>
      <c r="E459">
        <v>1923</v>
      </c>
      <c r="F459">
        <v>1</v>
      </c>
      <c r="G459">
        <v>3</v>
      </c>
      <c r="H459">
        <v>2182</v>
      </c>
      <c r="I459">
        <v>2014</v>
      </c>
      <c r="J459">
        <v>1510</v>
      </c>
      <c r="K459" t="s">
        <v>60</v>
      </c>
      <c r="L459">
        <v>6815</v>
      </c>
      <c r="M459">
        <v>4</v>
      </c>
      <c r="N459">
        <v>2</v>
      </c>
      <c r="O459" t="s">
        <v>114</v>
      </c>
      <c r="P459" t="s">
        <v>62</v>
      </c>
      <c r="Q459" t="s">
        <v>63</v>
      </c>
      <c r="R459" t="s">
        <v>64</v>
      </c>
      <c r="S459" t="s">
        <v>82</v>
      </c>
      <c r="T459" t="s">
        <v>64</v>
      </c>
      <c r="U459" t="s">
        <v>66</v>
      </c>
      <c r="V459" t="s">
        <v>67</v>
      </c>
      <c r="W459" t="s">
        <v>59</v>
      </c>
      <c r="X459">
        <v>191590</v>
      </c>
      <c r="Y459">
        <v>380720</v>
      </c>
      <c r="Z459">
        <v>4995</v>
      </c>
      <c r="AB459">
        <v>2020</v>
      </c>
      <c r="AC459" t="s">
        <v>69</v>
      </c>
      <c r="AD459" t="s">
        <v>63</v>
      </c>
      <c r="AE459">
        <v>-77.013869999999997</v>
      </c>
      <c r="AF459">
        <v>16060682</v>
      </c>
      <c r="AG459">
        <v>4135</v>
      </c>
      <c r="AH459" s="3">
        <v>572310</v>
      </c>
      <c r="AI459">
        <v>2020</v>
      </c>
      <c r="AK459" t="s">
        <v>70</v>
      </c>
      <c r="AL459" t="s">
        <v>71</v>
      </c>
      <c r="AN459" t="s">
        <v>1253</v>
      </c>
      <c r="AO459" t="s">
        <v>73</v>
      </c>
      <c r="AP459">
        <v>38.972320000000003</v>
      </c>
      <c r="AQ459" t="s">
        <v>1358</v>
      </c>
      <c r="AR459">
        <v>20012</v>
      </c>
      <c r="AS459" t="s">
        <v>1359</v>
      </c>
      <c r="AU459" t="s">
        <v>1360</v>
      </c>
      <c r="AV459">
        <v>0</v>
      </c>
      <c r="AW459">
        <v>2</v>
      </c>
      <c r="AX459">
        <v>2014</v>
      </c>
      <c r="AY459">
        <v>2018</v>
      </c>
      <c r="BA459" t="s">
        <v>77</v>
      </c>
      <c r="BB459" s="3">
        <v>899000</v>
      </c>
      <c r="BC459" t="s">
        <v>78</v>
      </c>
      <c r="BD459">
        <v>0</v>
      </c>
      <c r="BE459">
        <v>1</v>
      </c>
      <c r="BF459">
        <v>0</v>
      </c>
      <c r="BG459" s="3">
        <v>847159.20675310399</v>
      </c>
      <c r="BH459" s="6">
        <f t="shared" si="28"/>
        <v>-51840.793246896006</v>
      </c>
      <c r="BI459" s="6">
        <f t="shared" si="29"/>
        <v>274849.20675310399</v>
      </c>
      <c r="BJ459" s="6">
        <f t="shared" si="30"/>
        <v>42357.960337655204</v>
      </c>
      <c r="BL459" s="3">
        <f t="shared" si="31"/>
        <v>28615.5</v>
      </c>
    </row>
    <row r="460" spans="1:64" hidden="1" x14ac:dyDescent="0.2">
      <c r="A460">
        <v>40</v>
      </c>
      <c r="B460" t="s">
        <v>55</v>
      </c>
      <c r="C460" t="s">
        <v>137</v>
      </c>
      <c r="D460" t="s">
        <v>59</v>
      </c>
      <c r="E460">
        <v>1917</v>
      </c>
      <c r="F460">
        <v>1</v>
      </c>
      <c r="G460">
        <v>3</v>
      </c>
      <c r="H460">
        <v>5000</v>
      </c>
      <c r="I460">
        <v>4980</v>
      </c>
      <c r="J460">
        <v>3395</v>
      </c>
      <c r="K460" t="s">
        <v>60</v>
      </c>
      <c r="L460">
        <v>3903</v>
      </c>
      <c r="M460">
        <v>5</v>
      </c>
      <c r="N460">
        <v>4.5</v>
      </c>
      <c r="O460" t="s">
        <v>114</v>
      </c>
      <c r="P460" t="s">
        <v>62</v>
      </c>
      <c r="Q460" t="s">
        <v>59</v>
      </c>
      <c r="R460" t="s">
        <v>154</v>
      </c>
      <c r="S460" t="s">
        <v>65</v>
      </c>
      <c r="T460" t="s">
        <v>154</v>
      </c>
      <c r="U460" t="s">
        <v>66</v>
      </c>
      <c r="V460" t="s">
        <v>67</v>
      </c>
      <c r="W460" t="s">
        <v>59</v>
      </c>
      <c r="X460">
        <v>420850</v>
      </c>
      <c r="Y460">
        <v>603420</v>
      </c>
      <c r="Z460">
        <v>8172</v>
      </c>
      <c r="AA460" t="s">
        <v>68</v>
      </c>
      <c r="AB460">
        <v>2020</v>
      </c>
      <c r="AC460" t="s">
        <v>274</v>
      </c>
      <c r="AD460" t="s">
        <v>63</v>
      </c>
      <c r="AE460">
        <v>-77.077879999999993</v>
      </c>
      <c r="AF460">
        <v>16017060</v>
      </c>
      <c r="AG460">
        <v>26527</v>
      </c>
      <c r="AH460" s="3">
        <v>1024270</v>
      </c>
      <c r="AI460">
        <v>2020</v>
      </c>
      <c r="AK460" t="s">
        <v>70</v>
      </c>
      <c r="AL460" t="s">
        <v>71</v>
      </c>
      <c r="AN460" t="s">
        <v>128</v>
      </c>
      <c r="AO460" t="s">
        <v>73</v>
      </c>
      <c r="AP460">
        <v>38.962350000000001</v>
      </c>
      <c r="AQ460" t="s">
        <v>275</v>
      </c>
      <c r="AR460">
        <v>20015</v>
      </c>
      <c r="AS460" t="s">
        <v>276</v>
      </c>
      <c r="AU460" t="s">
        <v>131</v>
      </c>
      <c r="AV460">
        <v>1</v>
      </c>
      <c r="AW460">
        <v>2</v>
      </c>
      <c r="AX460">
        <v>2804</v>
      </c>
      <c r="AY460">
        <v>2915</v>
      </c>
      <c r="AZ460">
        <v>2021</v>
      </c>
      <c r="BA460" t="s">
        <v>77</v>
      </c>
      <c r="BB460" s="3">
        <v>2850000</v>
      </c>
      <c r="BC460" t="s">
        <v>123</v>
      </c>
      <c r="BD460">
        <v>0</v>
      </c>
      <c r="BE460">
        <v>1</v>
      </c>
      <c r="BF460">
        <v>0</v>
      </c>
      <c r="BG460" s="3">
        <v>1912836.52648454</v>
      </c>
      <c r="BH460" s="6">
        <f t="shared" si="28"/>
        <v>-937163.47351546003</v>
      </c>
      <c r="BI460" s="6">
        <f t="shared" si="29"/>
        <v>888566.52648453997</v>
      </c>
      <c r="BJ460" s="6">
        <f t="shared" si="30"/>
        <v>95641.826324227004</v>
      </c>
      <c r="BK460" t="s">
        <v>1702</v>
      </c>
      <c r="BL460" s="3">
        <f t="shared" si="31"/>
        <v>51213.5</v>
      </c>
    </row>
    <row r="461" spans="1:64" hidden="1" x14ac:dyDescent="0.2">
      <c r="A461">
        <v>6</v>
      </c>
      <c r="B461" t="s">
        <v>55</v>
      </c>
      <c r="C461" t="s">
        <v>124</v>
      </c>
      <c r="D461" t="s">
        <v>59</v>
      </c>
      <c r="E461">
        <v>1928</v>
      </c>
      <c r="F461">
        <v>3</v>
      </c>
      <c r="G461">
        <v>3</v>
      </c>
      <c r="H461">
        <v>6542</v>
      </c>
      <c r="I461">
        <v>5838</v>
      </c>
      <c r="J461">
        <v>4024</v>
      </c>
      <c r="K461" t="s">
        <v>113</v>
      </c>
      <c r="L461">
        <v>5609</v>
      </c>
      <c r="M461">
        <v>5</v>
      </c>
      <c r="N461">
        <v>4.5</v>
      </c>
      <c r="O461" t="s">
        <v>125</v>
      </c>
      <c r="P461" t="s">
        <v>62</v>
      </c>
      <c r="Q461" t="s">
        <v>63</v>
      </c>
      <c r="R461" t="s">
        <v>64</v>
      </c>
      <c r="S461" t="s">
        <v>65</v>
      </c>
      <c r="T461" t="s">
        <v>64</v>
      </c>
      <c r="U461" t="s">
        <v>66</v>
      </c>
      <c r="V461" t="s">
        <v>67</v>
      </c>
      <c r="W461" t="s">
        <v>59</v>
      </c>
      <c r="X461">
        <v>338800</v>
      </c>
      <c r="Y461">
        <v>844300</v>
      </c>
      <c r="Z461">
        <v>8400</v>
      </c>
      <c r="AA461" t="s">
        <v>68</v>
      </c>
      <c r="AB461">
        <v>2021</v>
      </c>
      <c r="AC461" t="s">
        <v>115</v>
      </c>
      <c r="AD461" t="s">
        <v>63</v>
      </c>
      <c r="AE461">
        <v>-77.080590000000001</v>
      </c>
      <c r="AF461">
        <v>13863433</v>
      </c>
      <c r="AG461">
        <v>12651</v>
      </c>
      <c r="AH461" s="3">
        <v>1141667</v>
      </c>
      <c r="AI461">
        <v>2021</v>
      </c>
      <c r="AK461" t="s">
        <v>116</v>
      </c>
      <c r="AL461" t="s">
        <v>117</v>
      </c>
      <c r="AM461" t="s">
        <v>126</v>
      </c>
      <c r="AN461" t="s">
        <v>127</v>
      </c>
      <c r="AO461" t="s">
        <v>128</v>
      </c>
      <c r="AP461">
        <v>38.965910000000001</v>
      </c>
      <c r="AQ461" t="s">
        <v>129</v>
      </c>
      <c r="AR461">
        <v>20815</v>
      </c>
      <c r="AS461" t="s">
        <v>130</v>
      </c>
      <c r="AU461" t="s">
        <v>131</v>
      </c>
      <c r="AV461">
        <v>2</v>
      </c>
      <c r="AW461">
        <v>2</v>
      </c>
      <c r="AX461">
        <v>3015</v>
      </c>
      <c r="AY461">
        <v>3420</v>
      </c>
      <c r="AZ461">
        <v>2021</v>
      </c>
      <c r="BB461" s="3">
        <v>3485000</v>
      </c>
      <c r="BC461" t="s">
        <v>88</v>
      </c>
      <c r="BD461">
        <v>0</v>
      </c>
      <c r="BE461">
        <v>1</v>
      </c>
      <c r="BF461">
        <v>0</v>
      </c>
      <c r="BG461" s="3">
        <v>2030433.5824897201</v>
      </c>
      <c r="BH461" s="6">
        <f t="shared" si="28"/>
        <v>-1454566.4175102799</v>
      </c>
      <c r="BI461" s="6">
        <f t="shared" si="29"/>
        <v>888766.58248972008</v>
      </c>
      <c r="BJ461" s="6">
        <f t="shared" si="30"/>
        <v>101521.67912448601</v>
      </c>
      <c r="BK461" t="s">
        <v>1702</v>
      </c>
      <c r="BL461" s="3">
        <f t="shared" si="31"/>
        <v>57083.350000000006</v>
      </c>
    </row>
    <row r="462" spans="1:64" hidden="1" x14ac:dyDescent="0.2">
      <c r="A462">
        <v>96</v>
      </c>
      <c r="B462" t="s">
        <v>55</v>
      </c>
      <c r="C462" t="s">
        <v>384</v>
      </c>
      <c r="D462" t="s">
        <v>63</v>
      </c>
      <c r="E462">
        <v>2022</v>
      </c>
      <c r="F462">
        <v>1</v>
      </c>
      <c r="G462">
        <v>3</v>
      </c>
      <c r="H462">
        <v>6225</v>
      </c>
      <c r="I462">
        <v>6225</v>
      </c>
      <c r="J462">
        <v>4237</v>
      </c>
      <c r="K462" t="s">
        <v>143</v>
      </c>
      <c r="L462">
        <v>4001</v>
      </c>
      <c r="M462">
        <v>6</v>
      </c>
      <c r="N462">
        <v>6.5</v>
      </c>
      <c r="O462" t="s">
        <v>144</v>
      </c>
      <c r="P462" t="s">
        <v>62</v>
      </c>
      <c r="Q462" t="s">
        <v>63</v>
      </c>
      <c r="R462" t="s">
        <v>64</v>
      </c>
      <c r="S462" t="s">
        <v>145</v>
      </c>
      <c r="T462" t="s">
        <v>64</v>
      </c>
      <c r="U462" t="s">
        <v>66</v>
      </c>
      <c r="V462" t="s">
        <v>67</v>
      </c>
      <c r="W462" t="s">
        <v>59</v>
      </c>
      <c r="X462">
        <v>189500</v>
      </c>
      <c r="Y462">
        <v>711800</v>
      </c>
      <c r="Z462">
        <v>10508</v>
      </c>
      <c r="AA462" t="s">
        <v>68</v>
      </c>
      <c r="AB462">
        <v>2021</v>
      </c>
      <c r="AC462" t="s">
        <v>147</v>
      </c>
      <c r="AD462" t="s">
        <v>59</v>
      </c>
      <c r="AE462">
        <v>-77.129180000000005</v>
      </c>
      <c r="AF462">
        <v>10692815</v>
      </c>
      <c r="AG462">
        <v>9283</v>
      </c>
      <c r="AH462" s="3">
        <v>901300</v>
      </c>
      <c r="AI462">
        <v>2021</v>
      </c>
      <c r="AK462" t="s">
        <v>148</v>
      </c>
      <c r="AL462" t="s">
        <v>149</v>
      </c>
      <c r="AO462" t="s">
        <v>150</v>
      </c>
      <c r="AP462">
        <v>38.925150000000002</v>
      </c>
      <c r="AQ462" t="s">
        <v>445</v>
      </c>
      <c r="AR462">
        <v>22207</v>
      </c>
      <c r="AS462" t="s">
        <v>446</v>
      </c>
      <c r="AU462" t="s">
        <v>447</v>
      </c>
      <c r="AV462">
        <v>3</v>
      </c>
      <c r="AW462">
        <v>3</v>
      </c>
      <c r="AX462">
        <v>1554</v>
      </c>
      <c r="AY462">
        <v>4628</v>
      </c>
      <c r="BB462" s="3">
        <v>2299000</v>
      </c>
      <c r="BC462" t="s">
        <v>88</v>
      </c>
      <c r="BD462">
        <v>0</v>
      </c>
      <c r="BE462">
        <v>1</v>
      </c>
      <c r="BF462">
        <v>0</v>
      </c>
      <c r="BG462" s="3">
        <v>2246004.19573888</v>
      </c>
      <c r="BH462" s="6">
        <f t="shared" si="28"/>
        <v>-52995.804261120036</v>
      </c>
      <c r="BI462" s="6">
        <f t="shared" si="29"/>
        <v>1344704.19573888</v>
      </c>
      <c r="BJ462" s="6">
        <f t="shared" si="30"/>
        <v>112300.209786944</v>
      </c>
      <c r="BL462" s="3">
        <f t="shared" si="31"/>
        <v>45065</v>
      </c>
    </row>
    <row r="463" spans="1:64" hidden="1" x14ac:dyDescent="0.2">
      <c r="A463">
        <v>446</v>
      </c>
      <c r="B463" t="s">
        <v>55</v>
      </c>
      <c r="C463" t="s">
        <v>58</v>
      </c>
      <c r="D463" t="s">
        <v>59</v>
      </c>
      <c r="E463">
        <v>1931</v>
      </c>
      <c r="F463">
        <v>1</v>
      </c>
      <c r="G463">
        <v>2</v>
      </c>
      <c r="H463">
        <v>2690</v>
      </c>
      <c r="I463">
        <v>1820</v>
      </c>
      <c r="J463">
        <v>1820</v>
      </c>
      <c r="K463" t="s">
        <v>60</v>
      </c>
      <c r="L463">
        <v>6220</v>
      </c>
      <c r="M463">
        <v>3</v>
      </c>
      <c r="N463">
        <v>2.5</v>
      </c>
      <c r="O463" t="s">
        <v>80</v>
      </c>
      <c r="P463" t="s">
        <v>62</v>
      </c>
      <c r="Q463" t="s">
        <v>63</v>
      </c>
      <c r="R463" t="s">
        <v>64</v>
      </c>
      <c r="S463" t="s">
        <v>221</v>
      </c>
      <c r="T463" t="s">
        <v>64</v>
      </c>
      <c r="U463" t="s">
        <v>582</v>
      </c>
      <c r="V463" t="s">
        <v>67</v>
      </c>
      <c r="W463" t="s">
        <v>59</v>
      </c>
      <c r="X463">
        <v>372340</v>
      </c>
      <c r="Y463">
        <v>566340</v>
      </c>
      <c r="Z463">
        <v>6050</v>
      </c>
      <c r="AB463">
        <v>2020</v>
      </c>
      <c r="AC463" t="s">
        <v>138</v>
      </c>
      <c r="AD463" t="s">
        <v>59</v>
      </c>
      <c r="AE463">
        <v>-77.065349999999995</v>
      </c>
      <c r="AF463">
        <v>16024519</v>
      </c>
      <c r="AG463">
        <v>7087</v>
      </c>
      <c r="AH463" s="3">
        <v>938680</v>
      </c>
      <c r="AI463">
        <v>2020</v>
      </c>
      <c r="AK463" t="s">
        <v>70</v>
      </c>
      <c r="AL463" t="s">
        <v>71</v>
      </c>
      <c r="AN463" t="s">
        <v>128</v>
      </c>
      <c r="AO463" t="s">
        <v>73</v>
      </c>
      <c r="AP463">
        <v>38.971969999999999</v>
      </c>
      <c r="AQ463" t="s">
        <v>1028</v>
      </c>
      <c r="AR463">
        <v>20015</v>
      </c>
      <c r="AS463" t="s">
        <v>1029</v>
      </c>
      <c r="AU463" t="s">
        <v>1030</v>
      </c>
      <c r="AV463">
        <v>1</v>
      </c>
      <c r="AW463">
        <v>1</v>
      </c>
      <c r="AX463">
        <v>1820</v>
      </c>
      <c r="AY463">
        <v>2428</v>
      </c>
      <c r="BA463" t="s">
        <v>77</v>
      </c>
      <c r="BB463" s="3">
        <v>1200000</v>
      </c>
      <c r="BC463" t="s">
        <v>88</v>
      </c>
      <c r="BD463">
        <v>0</v>
      </c>
      <c r="BE463">
        <v>1</v>
      </c>
      <c r="BF463">
        <v>0</v>
      </c>
      <c r="BG463" s="3">
        <v>1144818.7994251801</v>
      </c>
      <c r="BH463" s="6">
        <f t="shared" si="28"/>
        <v>-55181.20057481993</v>
      </c>
      <c r="BI463" s="6">
        <f t="shared" si="29"/>
        <v>206138.79942518007</v>
      </c>
      <c r="BJ463" s="6">
        <f t="shared" si="30"/>
        <v>57240.939971259009</v>
      </c>
      <c r="BL463" s="3">
        <f t="shared" si="31"/>
        <v>46934</v>
      </c>
    </row>
    <row r="464" spans="1:64" hidden="1" x14ac:dyDescent="0.2">
      <c r="A464">
        <v>478</v>
      </c>
      <c r="B464" t="s">
        <v>54</v>
      </c>
      <c r="C464" t="s">
        <v>367</v>
      </c>
      <c r="D464" t="s">
        <v>59</v>
      </c>
      <c r="E464">
        <v>1900</v>
      </c>
      <c r="F464">
        <v>1</v>
      </c>
      <c r="G464">
        <v>3</v>
      </c>
      <c r="H464">
        <v>2396</v>
      </c>
      <c r="I464">
        <v>2396</v>
      </c>
      <c r="J464">
        <v>1881</v>
      </c>
      <c r="K464" t="s">
        <v>60</v>
      </c>
      <c r="L464">
        <v>1536</v>
      </c>
      <c r="M464">
        <v>3</v>
      </c>
      <c r="N464">
        <v>3</v>
      </c>
      <c r="O464" t="s">
        <v>80</v>
      </c>
      <c r="P464" t="s">
        <v>62</v>
      </c>
      <c r="Q464" t="s">
        <v>63</v>
      </c>
      <c r="R464" t="s">
        <v>64</v>
      </c>
      <c r="S464" t="s">
        <v>65</v>
      </c>
      <c r="T464" t="s">
        <v>64</v>
      </c>
      <c r="U464" t="s">
        <v>66</v>
      </c>
      <c r="V464" t="s">
        <v>67</v>
      </c>
      <c r="W464" t="s">
        <v>59</v>
      </c>
      <c r="X464">
        <v>260700</v>
      </c>
      <c r="Y464">
        <v>486300</v>
      </c>
      <c r="Z464">
        <v>832</v>
      </c>
      <c r="AA464" t="s">
        <v>380</v>
      </c>
      <c r="AB464">
        <v>2020</v>
      </c>
      <c r="AC464" t="s">
        <v>246</v>
      </c>
      <c r="AD464" t="s">
        <v>63</v>
      </c>
      <c r="AE464">
        <v>-77.020160000000004</v>
      </c>
      <c r="AF464">
        <v>15978932</v>
      </c>
      <c r="AG464">
        <v>5563</v>
      </c>
      <c r="AH464" s="3">
        <v>747000</v>
      </c>
      <c r="AI464">
        <v>2020</v>
      </c>
      <c r="AK464" t="s">
        <v>70</v>
      </c>
      <c r="AL464" t="s">
        <v>71</v>
      </c>
      <c r="AN464" t="s">
        <v>100</v>
      </c>
      <c r="AO464" t="s">
        <v>73</v>
      </c>
      <c r="AP464">
        <v>38.910820000000001</v>
      </c>
      <c r="AQ464" t="s">
        <v>1093</v>
      </c>
      <c r="AR464">
        <v>20001</v>
      </c>
      <c r="AS464" t="s">
        <v>1095</v>
      </c>
      <c r="AU464" t="s">
        <v>1096</v>
      </c>
      <c r="AV464">
        <v>0</v>
      </c>
      <c r="AW464">
        <v>0</v>
      </c>
      <c r="AX464">
        <v>1366</v>
      </c>
      <c r="AY464">
        <v>2421</v>
      </c>
      <c r="AZ464">
        <v>2016</v>
      </c>
      <c r="BB464" s="3">
        <v>1130000</v>
      </c>
      <c r="BC464" t="s">
        <v>78</v>
      </c>
      <c r="BD464">
        <v>1</v>
      </c>
      <c r="BE464">
        <v>0</v>
      </c>
      <c r="BF464">
        <v>0</v>
      </c>
      <c r="BG464" s="3">
        <v>1069937.1589242199</v>
      </c>
      <c r="BH464" s="6">
        <f t="shared" si="28"/>
        <v>-60062.841075780103</v>
      </c>
      <c r="BI464" s="6">
        <f t="shared" si="29"/>
        <v>322937.1589242199</v>
      </c>
      <c r="BJ464" s="6">
        <f t="shared" si="30"/>
        <v>53496.857946210999</v>
      </c>
      <c r="BL464" s="3">
        <f t="shared" si="31"/>
        <v>37350</v>
      </c>
    </row>
    <row r="465" spans="1:64" hidden="1" x14ac:dyDescent="0.2">
      <c r="A465">
        <v>354</v>
      </c>
      <c r="B465" t="s">
        <v>55</v>
      </c>
      <c r="C465" t="s">
        <v>615</v>
      </c>
      <c r="D465" t="s">
        <v>59</v>
      </c>
      <c r="E465">
        <v>1957</v>
      </c>
      <c r="F465">
        <v>2</v>
      </c>
      <c r="G465">
        <v>2</v>
      </c>
      <c r="H465">
        <v>4155</v>
      </c>
      <c r="I465">
        <v>3605</v>
      </c>
      <c r="J465">
        <v>2158</v>
      </c>
      <c r="K465" t="s">
        <v>143</v>
      </c>
      <c r="L465">
        <v>4111</v>
      </c>
      <c r="M465">
        <v>4</v>
      </c>
      <c r="N465">
        <v>3</v>
      </c>
      <c r="O465" t="s">
        <v>717</v>
      </c>
      <c r="P465" t="s">
        <v>62</v>
      </c>
      <c r="Q465" t="s">
        <v>63</v>
      </c>
      <c r="R465" t="s">
        <v>64</v>
      </c>
      <c r="S465" t="s">
        <v>894</v>
      </c>
      <c r="T465" t="s">
        <v>64</v>
      </c>
      <c r="U465" t="s">
        <v>66</v>
      </c>
      <c r="V465" t="s">
        <v>67</v>
      </c>
      <c r="W465" t="s">
        <v>59</v>
      </c>
      <c r="X465">
        <v>354200</v>
      </c>
      <c r="Y465">
        <v>815700</v>
      </c>
      <c r="Z465">
        <v>11012</v>
      </c>
      <c r="AA465" t="s">
        <v>68</v>
      </c>
      <c r="AB465">
        <v>2021</v>
      </c>
      <c r="AC465" t="s">
        <v>147</v>
      </c>
      <c r="AD465" t="s">
        <v>59</v>
      </c>
      <c r="AE465">
        <v>-77.122380000000007</v>
      </c>
      <c r="AF465">
        <v>10664030</v>
      </c>
      <c r="AG465">
        <v>12049</v>
      </c>
      <c r="AH465" s="3">
        <v>1169900</v>
      </c>
      <c r="AI465">
        <v>2021</v>
      </c>
      <c r="AK465" t="s">
        <v>148</v>
      </c>
      <c r="AL465" t="s">
        <v>149</v>
      </c>
      <c r="AO465" t="s">
        <v>150</v>
      </c>
      <c r="AP465">
        <v>38.92801</v>
      </c>
      <c r="AQ465" t="s">
        <v>895</v>
      </c>
      <c r="AR465">
        <v>22207</v>
      </c>
      <c r="AS465" t="s">
        <v>896</v>
      </c>
      <c r="AU465" t="s">
        <v>131</v>
      </c>
      <c r="AV465">
        <v>2</v>
      </c>
      <c r="AW465">
        <v>2</v>
      </c>
      <c r="AX465">
        <v>2158</v>
      </c>
      <c r="AY465">
        <v>4814</v>
      </c>
      <c r="BB465" s="3">
        <v>1325000</v>
      </c>
      <c r="BC465" t="s">
        <v>88</v>
      </c>
      <c r="BD465">
        <v>0</v>
      </c>
      <c r="BE465">
        <v>1</v>
      </c>
      <c r="BF465">
        <v>0</v>
      </c>
      <c r="BG465" s="3">
        <v>1263191.9878697</v>
      </c>
      <c r="BH465" s="6">
        <f t="shared" si="28"/>
        <v>-61808.012130300049</v>
      </c>
      <c r="BI465" s="6">
        <f t="shared" si="29"/>
        <v>93291.987869699951</v>
      </c>
      <c r="BJ465" s="6">
        <f t="shared" si="30"/>
        <v>63159.599393484998</v>
      </c>
      <c r="BL465" s="3">
        <f t="shared" si="31"/>
        <v>58495</v>
      </c>
    </row>
    <row r="466" spans="1:64" hidden="1" x14ac:dyDescent="0.2">
      <c r="A466">
        <v>648</v>
      </c>
      <c r="B466" t="s">
        <v>54</v>
      </c>
      <c r="C466" t="s">
        <v>97</v>
      </c>
      <c r="D466" t="s">
        <v>59</v>
      </c>
      <c r="E466">
        <v>1925</v>
      </c>
      <c r="F466">
        <v>0</v>
      </c>
      <c r="G466">
        <v>3</v>
      </c>
      <c r="H466">
        <v>1980</v>
      </c>
      <c r="I466">
        <v>1320</v>
      </c>
      <c r="J466">
        <v>1320</v>
      </c>
      <c r="K466" t="s">
        <v>60</v>
      </c>
      <c r="L466">
        <v>314</v>
      </c>
      <c r="M466">
        <v>3</v>
      </c>
      <c r="N466">
        <v>2</v>
      </c>
      <c r="O466" t="s">
        <v>80</v>
      </c>
      <c r="P466" t="s">
        <v>62</v>
      </c>
      <c r="Q466" t="s">
        <v>63</v>
      </c>
      <c r="R466" t="s">
        <v>154</v>
      </c>
      <c r="S466" t="s">
        <v>221</v>
      </c>
      <c r="T466" t="s">
        <v>154</v>
      </c>
      <c r="U466" t="s">
        <v>251</v>
      </c>
      <c r="V466" t="s">
        <v>67</v>
      </c>
      <c r="W466" t="s">
        <v>59</v>
      </c>
      <c r="X466">
        <v>161400</v>
      </c>
      <c r="Y466">
        <v>408550</v>
      </c>
      <c r="Z466">
        <v>2800</v>
      </c>
      <c r="AB466">
        <v>2020</v>
      </c>
      <c r="AC466" t="s">
        <v>1185</v>
      </c>
      <c r="AD466" t="s">
        <v>59</v>
      </c>
      <c r="AE466">
        <v>-77.016270000000006</v>
      </c>
      <c r="AF466">
        <v>16059384</v>
      </c>
      <c r="AG466">
        <v>1334</v>
      </c>
      <c r="AH466" s="3">
        <v>569950</v>
      </c>
      <c r="AI466">
        <v>2020</v>
      </c>
      <c r="AK466" t="s">
        <v>70</v>
      </c>
      <c r="AL466" t="s">
        <v>71</v>
      </c>
      <c r="AN466" t="s">
        <v>1019</v>
      </c>
      <c r="AO466" t="s">
        <v>73</v>
      </c>
      <c r="AP466">
        <v>38.946240000000003</v>
      </c>
      <c r="AQ466" t="s">
        <v>468</v>
      </c>
      <c r="AR466">
        <v>20011</v>
      </c>
      <c r="AS466" t="s">
        <v>1321</v>
      </c>
      <c r="AU466" t="s">
        <v>131</v>
      </c>
      <c r="AV466">
        <v>0</v>
      </c>
      <c r="AW466">
        <v>0</v>
      </c>
      <c r="AX466">
        <v>1320</v>
      </c>
      <c r="AY466">
        <v>4726</v>
      </c>
      <c r="BB466" s="3">
        <v>900000</v>
      </c>
      <c r="BC466" t="s">
        <v>78</v>
      </c>
      <c r="BD466">
        <v>1</v>
      </c>
      <c r="BE466">
        <v>0</v>
      </c>
      <c r="BF466">
        <v>0</v>
      </c>
      <c r="BG466" s="3">
        <v>837580.338501691</v>
      </c>
      <c r="BH466" s="6">
        <f t="shared" si="28"/>
        <v>-62419.661498308997</v>
      </c>
      <c r="BI466" s="6">
        <f t="shared" si="29"/>
        <v>267630.338501691</v>
      </c>
      <c r="BJ466" s="6">
        <f t="shared" si="30"/>
        <v>41879.01692508455</v>
      </c>
      <c r="BL466" s="3">
        <f t="shared" si="31"/>
        <v>28497.5</v>
      </c>
    </row>
    <row r="467" spans="1:64" hidden="1" x14ac:dyDescent="0.2">
      <c r="A467">
        <v>574</v>
      </c>
      <c r="B467" t="s">
        <v>163</v>
      </c>
      <c r="C467" t="s">
        <v>185</v>
      </c>
      <c r="D467" t="s">
        <v>59</v>
      </c>
      <c r="E467">
        <v>1912</v>
      </c>
      <c r="F467">
        <v>3</v>
      </c>
      <c r="G467">
        <v>3</v>
      </c>
      <c r="H467">
        <v>1672</v>
      </c>
      <c r="I467">
        <v>1592</v>
      </c>
      <c r="J467">
        <v>1112</v>
      </c>
      <c r="K467" t="s">
        <v>60</v>
      </c>
      <c r="L467">
        <v>834</v>
      </c>
      <c r="M467">
        <v>3</v>
      </c>
      <c r="N467">
        <v>3.5</v>
      </c>
      <c r="O467" t="s">
        <v>80</v>
      </c>
      <c r="P467" t="s">
        <v>62</v>
      </c>
      <c r="Q467" t="s">
        <v>63</v>
      </c>
      <c r="R467" t="s">
        <v>154</v>
      </c>
      <c r="S467" t="s">
        <v>298</v>
      </c>
      <c r="T467" t="s">
        <v>154</v>
      </c>
      <c r="U467" t="s">
        <v>66</v>
      </c>
      <c r="V467" t="s">
        <v>67</v>
      </c>
      <c r="W467" t="s">
        <v>59</v>
      </c>
      <c r="X467">
        <v>487880</v>
      </c>
      <c r="Y467">
        <v>394470</v>
      </c>
      <c r="Z467">
        <v>514</v>
      </c>
      <c r="AB467">
        <v>2020</v>
      </c>
      <c r="AC467" t="s">
        <v>1009</v>
      </c>
      <c r="AD467" t="s">
        <v>63</v>
      </c>
      <c r="AE467">
        <v>-76.996380000000002</v>
      </c>
      <c r="AF467">
        <v>15988929</v>
      </c>
      <c r="AG467">
        <v>6721</v>
      </c>
      <c r="AH467" s="3">
        <v>882350</v>
      </c>
      <c r="AI467">
        <v>2020</v>
      </c>
      <c r="AK467" t="s">
        <v>70</v>
      </c>
      <c r="AL467" t="s">
        <v>71</v>
      </c>
      <c r="AN467" t="s">
        <v>392</v>
      </c>
      <c r="AO467" t="s">
        <v>73</v>
      </c>
      <c r="AP467">
        <v>38.90117</v>
      </c>
      <c r="AQ467" t="s">
        <v>1039</v>
      </c>
      <c r="AR467">
        <v>20002</v>
      </c>
      <c r="AS467" t="s">
        <v>1226</v>
      </c>
      <c r="AU467" t="s">
        <v>452</v>
      </c>
      <c r="AV467">
        <v>0</v>
      </c>
      <c r="AW467">
        <v>0</v>
      </c>
      <c r="AX467">
        <v>1592</v>
      </c>
      <c r="AY467">
        <v>3610</v>
      </c>
      <c r="BB467" s="3">
        <v>989900</v>
      </c>
      <c r="BC467" t="s">
        <v>88</v>
      </c>
      <c r="BD467">
        <v>0</v>
      </c>
      <c r="BE467">
        <v>0</v>
      </c>
      <c r="BF467">
        <v>0</v>
      </c>
      <c r="BG467" s="3">
        <v>925374.47673383297</v>
      </c>
      <c r="BH467" s="6">
        <f t="shared" si="28"/>
        <v>-64525.523266167031</v>
      </c>
      <c r="BI467" s="6">
        <f t="shared" si="29"/>
        <v>43024.476733832969</v>
      </c>
      <c r="BJ467" s="6">
        <f t="shared" si="30"/>
        <v>46268.72383669165</v>
      </c>
      <c r="BL467" s="3">
        <f t="shared" si="31"/>
        <v>44117.5</v>
      </c>
    </row>
    <row r="468" spans="1:64" hidden="1" x14ac:dyDescent="0.2">
      <c r="A468">
        <v>136</v>
      </c>
      <c r="B468" t="s">
        <v>55</v>
      </c>
      <c r="C468" t="s">
        <v>384</v>
      </c>
      <c r="D468" t="s">
        <v>59</v>
      </c>
      <c r="E468">
        <v>1955</v>
      </c>
      <c r="F468">
        <v>4</v>
      </c>
      <c r="G468">
        <v>4</v>
      </c>
      <c r="H468">
        <v>5455</v>
      </c>
      <c r="I468">
        <v>5196</v>
      </c>
      <c r="J468">
        <v>3919</v>
      </c>
      <c r="K468" t="s">
        <v>143</v>
      </c>
      <c r="L468">
        <v>3100</v>
      </c>
      <c r="M468">
        <v>6</v>
      </c>
      <c r="N468">
        <v>5</v>
      </c>
      <c r="O468" t="s">
        <v>543</v>
      </c>
      <c r="P468" t="s">
        <v>62</v>
      </c>
      <c r="Q468" t="s">
        <v>63</v>
      </c>
      <c r="R468" t="s">
        <v>64</v>
      </c>
      <c r="S468" t="s">
        <v>65</v>
      </c>
      <c r="T468" t="s">
        <v>64</v>
      </c>
      <c r="U468" t="s">
        <v>66</v>
      </c>
      <c r="V468" t="s">
        <v>67</v>
      </c>
      <c r="W468" t="s">
        <v>59</v>
      </c>
      <c r="X468">
        <v>766500</v>
      </c>
      <c r="Y468">
        <v>1007400</v>
      </c>
      <c r="Z468">
        <v>36120</v>
      </c>
      <c r="AB468">
        <v>2021</v>
      </c>
      <c r="AC468" t="s">
        <v>147</v>
      </c>
      <c r="AD468" t="s">
        <v>59</v>
      </c>
      <c r="AE468">
        <v>-77.113290000000006</v>
      </c>
      <c r="AF468">
        <v>10667188</v>
      </c>
      <c r="AG468">
        <v>18271</v>
      </c>
      <c r="AH468" s="3">
        <v>1773900</v>
      </c>
      <c r="AI468">
        <v>2021</v>
      </c>
      <c r="AK468" t="s">
        <v>148</v>
      </c>
      <c r="AL468" t="s">
        <v>149</v>
      </c>
      <c r="AO468" t="s">
        <v>150</v>
      </c>
      <c r="AP468">
        <v>38.918210000000002</v>
      </c>
      <c r="AQ468" t="s">
        <v>156</v>
      </c>
      <c r="AR468">
        <v>22207</v>
      </c>
      <c r="AS468" t="s">
        <v>544</v>
      </c>
      <c r="AT468" t="s">
        <v>59</v>
      </c>
      <c r="AU468" t="s">
        <v>545</v>
      </c>
      <c r="AV468">
        <v>4</v>
      </c>
      <c r="AW468">
        <v>4</v>
      </c>
      <c r="AX468">
        <v>3668</v>
      </c>
      <c r="AY468">
        <v>5318</v>
      </c>
      <c r="BA468" t="s">
        <v>242</v>
      </c>
      <c r="BB468" s="3">
        <v>1999000</v>
      </c>
      <c r="BC468" t="s">
        <v>123</v>
      </c>
      <c r="BD468">
        <v>0</v>
      </c>
      <c r="BE468">
        <v>1</v>
      </c>
      <c r="BF468">
        <v>0</v>
      </c>
      <c r="BG468" s="3">
        <v>1933292.2868490501</v>
      </c>
      <c r="BH468" s="6">
        <f t="shared" si="28"/>
        <v>-65707.713150949916</v>
      </c>
      <c r="BI468" s="6">
        <f t="shared" si="29"/>
        <v>159392.28684905008</v>
      </c>
      <c r="BJ468" s="6">
        <f t="shared" si="30"/>
        <v>96664.614342452507</v>
      </c>
      <c r="BL468" s="3">
        <f t="shared" si="31"/>
        <v>88695</v>
      </c>
    </row>
    <row r="469" spans="1:64" hidden="1" x14ac:dyDescent="0.2">
      <c r="A469">
        <v>104</v>
      </c>
      <c r="B469" t="s">
        <v>55</v>
      </c>
      <c r="C469" t="s">
        <v>137</v>
      </c>
      <c r="D469" t="s">
        <v>63</v>
      </c>
      <c r="E469">
        <v>2021</v>
      </c>
      <c r="F469">
        <v>1</v>
      </c>
      <c r="G469">
        <v>3</v>
      </c>
      <c r="H469">
        <v>5622</v>
      </c>
      <c r="I469">
        <v>5622</v>
      </c>
      <c r="J469">
        <v>3748</v>
      </c>
      <c r="K469" t="s">
        <v>143</v>
      </c>
      <c r="L469">
        <v>3061</v>
      </c>
      <c r="M469">
        <v>6</v>
      </c>
      <c r="N469">
        <v>6.5</v>
      </c>
      <c r="O469" t="s">
        <v>475</v>
      </c>
      <c r="P469" t="s">
        <v>62</v>
      </c>
      <c r="Q469" t="s">
        <v>63</v>
      </c>
      <c r="R469" t="s">
        <v>64</v>
      </c>
      <c r="S469" t="s">
        <v>476</v>
      </c>
      <c r="T469" t="s">
        <v>477</v>
      </c>
      <c r="U469" t="s">
        <v>66</v>
      </c>
      <c r="V469" t="s">
        <v>67</v>
      </c>
      <c r="W469" t="s">
        <v>59</v>
      </c>
      <c r="X469">
        <v>379200</v>
      </c>
      <c r="Y469">
        <v>722700</v>
      </c>
      <c r="Z469">
        <v>8814</v>
      </c>
      <c r="AA469" t="s">
        <v>68</v>
      </c>
      <c r="AB469">
        <v>2021</v>
      </c>
      <c r="AC469" t="s">
        <v>147</v>
      </c>
      <c r="AD469" t="s">
        <v>59</v>
      </c>
      <c r="AE469">
        <v>-77.113810000000001</v>
      </c>
      <c r="AF469">
        <v>10656231</v>
      </c>
      <c r="AG469">
        <v>11349</v>
      </c>
      <c r="AH469" s="3">
        <v>1101900</v>
      </c>
      <c r="AI469">
        <v>2021</v>
      </c>
      <c r="AK469" t="s">
        <v>148</v>
      </c>
      <c r="AL469" t="s">
        <v>149</v>
      </c>
      <c r="AO469" t="s">
        <v>150</v>
      </c>
      <c r="AP469">
        <v>38.914430000000003</v>
      </c>
      <c r="AQ469" t="s">
        <v>151</v>
      </c>
      <c r="AR469">
        <v>22207</v>
      </c>
      <c r="AS469" t="s">
        <v>478</v>
      </c>
      <c r="AU469" t="s">
        <v>479</v>
      </c>
      <c r="AV469">
        <v>2</v>
      </c>
      <c r="AW469">
        <v>5</v>
      </c>
      <c r="AX469">
        <v>5622</v>
      </c>
      <c r="BB469" s="3">
        <v>2228000</v>
      </c>
      <c r="BC469" t="s">
        <v>88</v>
      </c>
      <c r="BD469">
        <v>0</v>
      </c>
      <c r="BE469">
        <v>1</v>
      </c>
      <c r="BF469">
        <v>0</v>
      </c>
      <c r="BG469" s="3">
        <v>2088442.2320185001</v>
      </c>
      <c r="BH469" s="6">
        <f t="shared" si="28"/>
        <v>-139557.7679814999</v>
      </c>
      <c r="BI469" s="6">
        <f t="shared" si="29"/>
        <v>986542.2320185001</v>
      </c>
      <c r="BJ469" s="6">
        <f t="shared" si="30"/>
        <v>104422.11160092501</v>
      </c>
      <c r="BK469" t="s">
        <v>1702</v>
      </c>
      <c r="BL469" s="3">
        <f t="shared" si="31"/>
        <v>55095</v>
      </c>
    </row>
    <row r="470" spans="1:64" hidden="1" x14ac:dyDescent="0.2">
      <c r="A470">
        <v>655</v>
      </c>
      <c r="B470" t="s">
        <v>55</v>
      </c>
      <c r="C470" t="s">
        <v>1177</v>
      </c>
      <c r="D470" t="s">
        <v>59</v>
      </c>
      <c r="E470">
        <v>1926</v>
      </c>
      <c r="F470">
        <v>1</v>
      </c>
      <c r="G470">
        <v>3</v>
      </c>
      <c r="H470">
        <v>1444</v>
      </c>
      <c r="I470">
        <v>1444</v>
      </c>
      <c r="J470">
        <v>1444</v>
      </c>
      <c r="K470" t="s">
        <v>113</v>
      </c>
      <c r="L470">
        <v>3705</v>
      </c>
      <c r="M470">
        <v>3</v>
      </c>
      <c r="N470">
        <v>2</v>
      </c>
      <c r="O470" t="s">
        <v>80</v>
      </c>
      <c r="P470" t="s">
        <v>106</v>
      </c>
      <c r="Q470" t="s">
        <v>63</v>
      </c>
      <c r="R470" t="s">
        <v>64</v>
      </c>
      <c r="S470" t="s">
        <v>82</v>
      </c>
      <c r="T470" t="s">
        <v>64</v>
      </c>
      <c r="U470" t="s">
        <v>66</v>
      </c>
      <c r="V470" t="s">
        <v>67</v>
      </c>
      <c r="W470" t="s">
        <v>59</v>
      </c>
      <c r="X470">
        <v>121100</v>
      </c>
      <c r="Y470">
        <v>659900</v>
      </c>
      <c r="Z470">
        <v>7033</v>
      </c>
      <c r="AA470" t="s">
        <v>380</v>
      </c>
      <c r="AB470">
        <v>2021</v>
      </c>
      <c r="AC470" t="s">
        <v>115</v>
      </c>
      <c r="AD470" t="s">
        <v>63</v>
      </c>
      <c r="AE470">
        <v>-77.074820000000003</v>
      </c>
      <c r="AF470">
        <v>13863846</v>
      </c>
      <c r="AG470">
        <v>8432</v>
      </c>
      <c r="AH470" s="3">
        <v>767300</v>
      </c>
      <c r="AI470">
        <v>2021</v>
      </c>
      <c r="AK470" t="s">
        <v>116</v>
      </c>
      <c r="AL470" t="s">
        <v>117</v>
      </c>
      <c r="AM470" t="s">
        <v>313</v>
      </c>
      <c r="AN470" t="s">
        <v>314</v>
      </c>
      <c r="AO470" t="s">
        <v>128</v>
      </c>
      <c r="AP470">
        <v>38.979300000000002</v>
      </c>
      <c r="AQ470" t="s">
        <v>1329</v>
      </c>
      <c r="AR470">
        <v>20815</v>
      </c>
      <c r="AS470" t="s">
        <v>1330</v>
      </c>
      <c r="AU470" t="s">
        <v>1331</v>
      </c>
      <c r="AV470">
        <v>0</v>
      </c>
      <c r="AW470">
        <v>0</v>
      </c>
      <c r="AX470">
        <v>1444</v>
      </c>
      <c r="AY470">
        <v>4123</v>
      </c>
      <c r="BB470" s="3">
        <v>899999</v>
      </c>
      <c r="BC470" t="s">
        <v>78</v>
      </c>
      <c r="BD470">
        <v>0</v>
      </c>
      <c r="BE470">
        <v>1</v>
      </c>
      <c r="BF470">
        <v>0</v>
      </c>
      <c r="BG470" s="3">
        <v>832564.95994365204</v>
      </c>
      <c r="BH470" s="6">
        <f t="shared" si="28"/>
        <v>-67434.040056347963</v>
      </c>
      <c r="BI470" s="6">
        <f t="shared" si="29"/>
        <v>65264.959943652037</v>
      </c>
      <c r="BJ470" s="6">
        <f t="shared" si="30"/>
        <v>41628.247997182603</v>
      </c>
      <c r="BL470" s="3">
        <f t="shared" si="31"/>
        <v>38365</v>
      </c>
    </row>
    <row r="471" spans="1:64" hidden="1" x14ac:dyDescent="0.2">
      <c r="A471">
        <v>275</v>
      </c>
      <c r="B471" t="s">
        <v>55</v>
      </c>
      <c r="C471" t="s">
        <v>58</v>
      </c>
      <c r="D471" t="s">
        <v>59</v>
      </c>
      <c r="E471">
        <v>1999</v>
      </c>
      <c r="F471">
        <v>1</v>
      </c>
      <c r="G471">
        <v>3</v>
      </c>
      <c r="H471">
        <v>4427</v>
      </c>
      <c r="I471">
        <v>4427</v>
      </c>
      <c r="J471">
        <v>3058</v>
      </c>
      <c r="K471" t="s">
        <v>143</v>
      </c>
      <c r="L471">
        <v>2010</v>
      </c>
      <c r="M471">
        <v>5</v>
      </c>
      <c r="N471">
        <v>3.5</v>
      </c>
      <c r="O471" t="s">
        <v>489</v>
      </c>
      <c r="P471" t="s">
        <v>62</v>
      </c>
      <c r="Q471" t="s">
        <v>63</v>
      </c>
      <c r="R471" t="s">
        <v>64</v>
      </c>
      <c r="S471" t="s">
        <v>65</v>
      </c>
      <c r="T471" t="s">
        <v>64</v>
      </c>
      <c r="U471" t="s">
        <v>66</v>
      </c>
      <c r="V471" t="s">
        <v>67</v>
      </c>
      <c r="W471" t="s">
        <v>59</v>
      </c>
      <c r="X471">
        <v>594000</v>
      </c>
      <c r="Y471">
        <v>746800</v>
      </c>
      <c r="Z471">
        <v>7500</v>
      </c>
      <c r="AB471">
        <v>2021</v>
      </c>
      <c r="AC471" t="s">
        <v>299</v>
      </c>
      <c r="AD471" t="s">
        <v>59</v>
      </c>
      <c r="AE471">
        <v>-77.113510000000005</v>
      </c>
      <c r="AF471">
        <v>10674461</v>
      </c>
      <c r="AG471">
        <v>13810</v>
      </c>
      <c r="AH471" s="3">
        <v>1340800</v>
      </c>
      <c r="AI471">
        <v>2021</v>
      </c>
      <c r="AK471" t="s">
        <v>148</v>
      </c>
      <c r="AL471" t="s">
        <v>149</v>
      </c>
      <c r="AO471" t="s">
        <v>150</v>
      </c>
      <c r="AP471">
        <v>38.895049999999998</v>
      </c>
      <c r="AQ471" t="s">
        <v>779</v>
      </c>
      <c r="AR471">
        <v>22207</v>
      </c>
      <c r="AS471" t="s">
        <v>780</v>
      </c>
      <c r="AV471">
        <v>0</v>
      </c>
      <c r="AW471">
        <v>1</v>
      </c>
      <c r="AX471">
        <v>3404</v>
      </c>
      <c r="AY471">
        <v>3122</v>
      </c>
      <c r="BB471" s="3">
        <v>1499000</v>
      </c>
      <c r="BC471" t="s">
        <v>88</v>
      </c>
      <c r="BD471">
        <v>0</v>
      </c>
      <c r="BE471">
        <v>1</v>
      </c>
      <c r="BF471">
        <v>0</v>
      </c>
      <c r="BG471" s="3">
        <v>1430708.06965357</v>
      </c>
      <c r="BH471" s="6">
        <f t="shared" si="28"/>
        <v>-68291.930346430046</v>
      </c>
      <c r="BI471" s="6">
        <f t="shared" si="29"/>
        <v>89908.069653569954</v>
      </c>
      <c r="BJ471" s="6">
        <f t="shared" si="30"/>
        <v>71535.403482678506</v>
      </c>
      <c r="BL471" s="3">
        <f t="shared" si="31"/>
        <v>67040</v>
      </c>
    </row>
    <row r="472" spans="1:64" hidden="1" x14ac:dyDescent="0.2">
      <c r="A472">
        <v>367</v>
      </c>
      <c r="B472" t="s">
        <v>54</v>
      </c>
      <c r="C472" t="s">
        <v>137</v>
      </c>
      <c r="D472" t="s">
        <v>59</v>
      </c>
      <c r="E472">
        <v>2021</v>
      </c>
      <c r="F472">
        <v>0</v>
      </c>
      <c r="G472">
        <v>3</v>
      </c>
      <c r="H472">
        <v>2040</v>
      </c>
      <c r="I472">
        <v>2040</v>
      </c>
      <c r="J472">
        <v>2040</v>
      </c>
      <c r="K472" t="s">
        <v>60</v>
      </c>
      <c r="L472" t="s">
        <v>914</v>
      </c>
      <c r="M472">
        <v>4</v>
      </c>
      <c r="N472">
        <v>3.5</v>
      </c>
      <c r="O472" t="s">
        <v>80</v>
      </c>
      <c r="P472" t="s">
        <v>62</v>
      </c>
      <c r="Q472" t="s">
        <v>63</v>
      </c>
      <c r="R472" t="s">
        <v>154</v>
      </c>
      <c r="S472" t="s">
        <v>65</v>
      </c>
      <c r="T472" t="s">
        <v>154</v>
      </c>
      <c r="U472" t="s">
        <v>915</v>
      </c>
      <c r="V472" t="s">
        <v>67</v>
      </c>
      <c r="W472" t="s">
        <v>63</v>
      </c>
      <c r="Z472">
        <v>1851</v>
      </c>
      <c r="AD472" t="s">
        <v>63</v>
      </c>
      <c r="AE472">
        <v>-77.013850000000005</v>
      </c>
      <c r="AI472">
        <v>2021</v>
      </c>
      <c r="AK472" t="s">
        <v>70</v>
      </c>
      <c r="AL472" t="s">
        <v>71</v>
      </c>
      <c r="AO472" t="s">
        <v>73</v>
      </c>
      <c r="AP472">
        <v>38.913899999999998</v>
      </c>
      <c r="AQ472" t="s">
        <v>346</v>
      </c>
      <c r="AR472">
        <v>20001</v>
      </c>
      <c r="AS472" t="s">
        <v>916</v>
      </c>
      <c r="AU472" t="s">
        <v>917</v>
      </c>
      <c r="AV472">
        <v>0</v>
      </c>
      <c r="AW472">
        <v>1</v>
      </c>
      <c r="AX472">
        <v>2040</v>
      </c>
      <c r="BB472" s="3">
        <v>1299900</v>
      </c>
      <c r="BC472" t="s">
        <v>78</v>
      </c>
      <c r="BD472">
        <v>1</v>
      </c>
      <c r="BE472">
        <v>0</v>
      </c>
      <c r="BF472">
        <v>0</v>
      </c>
      <c r="BG472" s="3">
        <v>1062660.5850728101</v>
      </c>
      <c r="BH472" s="6">
        <f t="shared" si="28"/>
        <v>-237239.41492718994</v>
      </c>
      <c r="BI472" s="6">
        <f t="shared" si="29"/>
        <v>1062660.5850728101</v>
      </c>
      <c r="BJ472" s="6">
        <f t="shared" si="30"/>
        <v>53133.029253640503</v>
      </c>
      <c r="BK472" t="s">
        <v>1702</v>
      </c>
      <c r="BL472" s="3">
        <f t="shared" si="31"/>
        <v>0</v>
      </c>
    </row>
    <row r="473" spans="1:64" hidden="1" x14ac:dyDescent="0.2">
      <c r="A473">
        <v>391</v>
      </c>
      <c r="B473" t="s">
        <v>163</v>
      </c>
      <c r="C473" t="s">
        <v>957</v>
      </c>
      <c r="D473" t="s">
        <v>59</v>
      </c>
      <c r="E473">
        <v>1926</v>
      </c>
      <c r="F473">
        <v>1</v>
      </c>
      <c r="G473">
        <v>3</v>
      </c>
      <c r="H473">
        <v>2547</v>
      </c>
      <c r="I473">
        <v>1829</v>
      </c>
      <c r="J473">
        <v>1829</v>
      </c>
      <c r="K473" t="s">
        <v>60</v>
      </c>
      <c r="L473">
        <v>3249</v>
      </c>
      <c r="M473">
        <v>3</v>
      </c>
      <c r="N473">
        <v>2.5</v>
      </c>
      <c r="O473" t="s">
        <v>958</v>
      </c>
      <c r="P473" t="s">
        <v>62</v>
      </c>
      <c r="Q473" t="s">
        <v>63</v>
      </c>
      <c r="R473" t="s">
        <v>64</v>
      </c>
      <c r="S473" t="s">
        <v>18</v>
      </c>
      <c r="T473" t="s">
        <v>64</v>
      </c>
      <c r="U473" t="s">
        <v>66</v>
      </c>
      <c r="V473" t="s">
        <v>67</v>
      </c>
      <c r="W473" t="s">
        <v>59</v>
      </c>
      <c r="Z473">
        <v>4047</v>
      </c>
      <c r="AA473" t="s">
        <v>68</v>
      </c>
      <c r="AC473" t="s">
        <v>164</v>
      </c>
      <c r="AD473" t="s">
        <v>63</v>
      </c>
      <c r="AE473">
        <v>-77.073769999999996</v>
      </c>
      <c r="AF473">
        <v>16021883</v>
      </c>
      <c r="AG473">
        <v>10067</v>
      </c>
      <c r="AH473" s="3">
        <v>1216880</v>
      </c>
      <c r="AI473">
        <v>2020</v>
      </c>
      <c r="AK473" t="s">
        <v>70</v>
      </c>
      <c r="AL473" t="s">
        <v>71</v>
      </c>
      <c r="AN473" t="s">
        <v>84</v>
      </c>
      <c r="AO473" t="s">
        <v>73</v>
      </c>
      <c r="AP473">
        <v>38.933309999999999</v>
      </c>
      <c r="AQ473" t="s">
        <v>569</v>
      </c>
      <c r="AR473">
        <v>20016</v>
      </c>
      <c r="AS473" t="s">
        <v>959</v>
      </c>
      <c r="AU473" t="s">
        <v>960</v>
      </c>
      <c r="AV473">
        <v>1</v>
      </c>
      <c r="AW473">
        <v>2</v>
      </c>
      <c r="AX473">
        <v>1829</v>
      </c>
      <c r="AY473">
        <v>3728</v>
      </c>
      <c r="AZ473">
        <v>2018</v>
      </c>
      <c r="BB473" s="3">
        <v>1279000</v>
      </c>
      <c r="BC473" t="s">
        <v>78</v>
      </c>
      <c r="BD473">
        <v>0</v>
      </c>
      <c r="BE473">
        <v>0</v>
      </c>
      <c r="BF473">
        <v>0</v>
      </c>
      <c r="BG473" s="3">
        <v>1208713.3275065101</v>
      </c>
      <c r="BH473" s="6">
        <f t="shared" si="28"/>
        <v>-70286.672493489925</v>
      </c>
      <c r="BI473" s="6">
        <f t="shared" si="29"/>
        <v>-8166.6724934899248</v>
      </c>
      <c r="BJ473" s="6">
        <f t="shared" si="30"/>
        <v>60435.666375325505</v>
      </c>
      <c r="BL473" s="3">
        <f t="shared" si="31"/>
        <v>60844</v>
      </c>
    </row>
    <row r="474" spans="1:64" hidden="1" x14ac:dyDescent="0.2">
      <c r="A474">
        <v>137</v>
      </c>
      <c r="B474" t="s">
        <v>55</v>
      </c>
      <c r="C474" t="s">
        <v>79</v>
      </c>
      <c r="D474" t="s">
        <v>63</v>
      </c>
      <c r="E474">
        <v>2021</v>
      </c>
      <c r="F474">
        <v>1</v>
      </c>
      <c r="G474">
        <v>3</v>
      </c>
      <c r="H474">
        <v>4941</v>
      </c>
      <c r="I474">
        <v>4941</v>
      </c>
      <c r="J474">
        <v>3397</v>
      </c>
      <c r="K474" t="s">
        <v>143</v>
      </c>
      <c r="L474">
        <v>4432</v>
      </c>
      <c r="M474">
        <v>5</v>
      </c>
      <c r="N474">
        <v>5.5</v>
      </c>
      <c r="O474" t="s">
        <v>171</v>
      </c>
      <c r="P474" t="s">
        <v>62</v>
      </c>
      <c r="Q474" t="s">
        <v>63</v>
      </c>
      <c r="R474" t="s">
        <v>64</v>
      </c>
      <c r="S474" t="s">
        <v>155</v>
      </c>
      <c r="T474" t="s">
        <v>350</v>
      </c>
      <c r="U474" t="s">
        <v>66</v>
      </c>
      <c r="V474" t="s">
        <v>67</v>
      </c>
      <c r="W474" t="s">
        <v>59</v>
      </c>
      <c r="Y474">
        <v>746800</v>
      </c>
      <c r="Z474">
        <v>8375</v>
      </c>
      <c r="AA474" t="s">
        <v>68</v>
      </c>
      <c r="AB474">
        <v>2021</v>
      </c>
      <c r="AC474" t="s">
        <v>299</v>
      </c>
      <c r="AD474" t="s">
        <v>59</v>
      </c>
      <c r="AE474">
        <v>-77.116119999999995</v>
      </c>
      <c r="AF474">
        <v>10663920</v>
      </c>
      <c r="AG474">
        <v>7692</v>
      </c>
      <c r="AH474" s="3">
        <v>746800</v>
      </c>
      <c r="AI474">
        <v>2021</v>
      </c>
      <c r="AK474" t="s">
        <v>148</v>
      </c>
      <c r="AL474" t="s">
        <v>149</v>
      </c>
      <c r="AO474" t="s">
        <v>150</v>
      </c>
      <c r="AP474">
        <v>38.891289999999998</v>
      </c>
      <c r="AQ474" t="s">
        <v>546</v>
      </c>
      <c r="AR474">
        <v>22207</v>
      </c>
      <c r="AS474" t="s">
        <v>547</v>
      </c>
      <c r="AU474" t="s">
        <v>131</v>
      </c>
      <c r="AV474">
        <v>2</v>
      </c>
      <c r="AW474">
        <v>2</v>
      </c>
      <c r="AX474">
        <v>4941</v>
      </c>
      <c r="AY474">
        <v>2308</v>
      </c>
      <c r="BA474" t="s">
        <v>242</v>
      </c>
      <c r="BB474" s="3">
        <v>1998000</v>
      </c>
      <c r="BC474" t="s">
        <v>88</v>
      </c>
      <c r="BD474">
        <v>0</v>
      </c>
      <c r="BE474">
        <v>1</v>
      </c>
      <c r="BF474">
        <v>0</v>
      </c>
      <c r="BG474" s="3">
        <v>1831404.9573667599</v>
      </c>
      <c r="BH474" s="6">
        <f t="shared" si="28"/>
        <v>-166595.04263324011</v>
      </c>
      <c r="BI474" s="6">
        <f t="shared" si="29"/>
        <v>1084604.9573667599</v>
      </c>
      <c r="BJ474" s="6">
        <f t="shared" si="30"/>
        <v>91570.247868338003</v>
      </c>
      <c r="BK474" t="s">
        <v>1702</v>
      </c>
      <c r="BL474" s="3">
        <f t="shared" si="31"/>
        <v>37340</v>
      </c>
    </row>
    <row r="475" spans="1:64" hidden="1" x14ac:dyDescent="0.2">
      <c r="A475">
        <v>42</v>
      </c>
      <c r="B475" t="s">
        <v>55</v>
      </c>
      <c r="C475" t="s">
        <v>97</v>
      </c>
      <c r="D475" t="s">
        <v>63</v>
      </c>
      <c r="E475">
        <v>2021</v>
      </c>
      <c r="F475">
        <v>1</v>
      </c>
      <c r="G475">
        <v>3</v>
      </c>
      <c r="H475">
        <v>6509</v>
      </c>
      <c r="I475">
        <v>6509</v>
      </c>
      <c r="J475">
        <v>4776</v>
      </c>
      <c r="K475" t="s">
        <v>143</v>
      </c>
      <c r="L475">
        <v>2540</v>
      </c>
      <c r="M475">
        <v>5</v>
      </c>
      <c r="N475">
        <v>6</v>
      </c>
      <c r="O475" t="s">
        <v>277</v>
      </c>
      <c r="P475" t="s">
        <v>62</v>
      </c>
      <c r="Q475" t="s">
        <v>63</v>
      </c>
      <c r="R475" t="s">
        <v>64</v>
      </c>
      <c r="S475" t="s">
        <v>278</v>
      </c>
      <c r="T475" t="s">
        <v>64</v>
      </c>
      <c r="U475" t="s">
        <v>66</v>
      </c>
      <c r="V475" t="s">
        <v>67</v>
      </c>
      <c r="W475" t="s">
        <v>59</v>
      </c>
      <c r="X475">
        <v>176100</v>
      </c>
      <c r="Y475">
        <v>823000</v>
      </c>
      <c r="Z475">
        <v>15236</v>
      </c>
      <c r="AB475">
        <v>2021</v>
      </c>
      <c r="AC475" t="s">
        <v>147</v>
      </c>
      <c r="AD475" t="s">
        <v>59</v>
      </c>
      <c r="AE475">
        <v>-77.107560000000007</v>
      </c>
      <c r="AF475">
        <v>10668533</v>
      </c>
      <c r="AG475">
        <v>10290</v>
      </c>
      <c r="AH475" s="3">
        <v>999100</v>
      </c>
      <c r="AI475">
        <v>2021</v>
      </c>
      <c r="AK475" t="s">
        <v>148</v>
      </c>
      <c r="AL475" t="s">
        <v>149</v>
      </c>
      <c r="AO475" t="s">
        <v>150</v>
      </c>
      <c r="AP475">
        <v>38.904780000000002</v>
      </c>
      <c r="AQ475" t="s">
        <v>279</v>
      </c>
      <c r="AR475">
        <v>22207</v>
      </c>
      <c r="AS475" t="s">
        <v>280</v>
      </c>
      <c r="AU475" t="s">
        <v>281</v>
      </c>
      <c r="AV475">
        <v>3</v>
      </c>
      <c r="AW475">
        <v>3</v>
      </c>
      <c r="AX475">
        <v>6509</v>
      </c>
      <c r="AY475">
        <v>5113</v>
      </c>
      <c r="BB475" s="3">
        <v>2795000</v>
      </c>
      <c r="BC475" t="s">
        <v>88</v>
      </c>
      <c r="BD475">
        <v>0</v>
      </c>
      <c r="BE475">
        <v>1</v>
      </c>
      <c r="BF475">
        <v>0</v>
      </c>
      <c r="BG475" s="3">
        <v>2129233.9955699099</v>
      </c>
      <c r="BH475" s="6">
        <f t="shared" si="28"/>
        <v>-665766.00443009008</v>
      </c>
      <c r="BI475" s="6">
        <f t="shared" si="29"/>
        <v>1130133.9955699099</v>
      </c>
      <c r="BJ475" s="6">
        <f t="shared" si="30"/>
        <v>106461.6997784955</v>
      </c>
      <c r="BK475" t="s">
        <v>1702</v>
      </c>
      <c r="BL475" s="3">
        <f t="shared" si="31"/>
        <v>49955</v>
      </c>
    </row>
    <row r="476" spans="1:64" hidden="1" x14ac:dyDescent="0.2">
      <c r="A476">
        <v>31</v>
      </c>
      <c r="B476" t="s">
        <v>55</v>
      </c>
      <c r="C476" t="s">
        <v>237</v>
      </c>
      <c r="D476" t="s">
        <v>63</v>
      </c>
      <c r="E476">
        <v>2021</v>
      </c>
      <c r="F476">
        <v>2</v>
      </c>
      <c r="G476">
        <v>2</v>
      </c>
      <c r="H476">
        <v>7700</v>
      </c>
      <c r="I476">
        <v>7700</v>
      </c>
      <c r="J476">
        <v>6000</v>
      </c>
      <c r="K476" t="s">
        <v>143</v>
      </c>
      <c r="L476">
        <v>3619</v>
      </c>
      <c r="M476">
        <v>7</v>
      </c>
      <c r="N476">
        <v>5.5</v>
      </c>
      <c r="O476" t="s">
        <v>238</v>
      </c>
      <c r="P476" t="s">
        <v>62</v>
      </c>
      <c r="Q476" t="s">
        <v>63</v>
      </c>
      <c r="R476" t="s">
        <v>239</v>
      </c>
      <c r="S476" t="s">
        <v>155</v>
      </c>
      <c r="T476" t="s">
        <v>64</v>
      </c>
      <c r="U476" t="s">
        <v>66</v>
      </c>
      <c r="V476" t="s">
        <v>67</v>
      </c>
      <c r="W476" t="s">
        <v>59</v>
      </c>
      <c r="X476">
        <v>141000</v>
      </c>
      <c r="Y476">
        <v>886200</v>
      </c>
      <c r="Z476">
        <v>12378</v>
      </c>
      <c r="AA476" t="s">
        <v>68</v>
      </c>
      <c r="AB476">
        <v>2021</v>
      </c>
      <c r="AC476" t="s">
        <v>147</v>
      </c>
      <c r="AD476" t="s">
        <v>59</v>
      </c>
      <c r="AE476">
        <v>-77.128370000000004</v>
      </c>
      <c r="AF476">
        <v>10672662</v>
      </c>
      <c r="AG476">
        <v>10580</v>
      </c>
      <c r="AH476" s="3">
        <v>1027200</v>
      </c>
      <c r="AI476">
        <v>2021</v>
      </c>
      <c r="AK476" t="s">
        <v>148</v>
      </c>
      <c r="AL476" t="s">
        <v>149</v>
      </c>
      <c r="AO476" t="s">
        <v>150</v>
      </c>
      <c r="AP476">
        <v>38.916539999999998</v>
      </c>
      <c r="AQ476" t="s">
        <v>240</v>
      </c>
      <c r="AR476">
        <v>22207</v>
      </c>
      <c r="AS476" t="s">
        <v>241</v>
      </c>
      <c r="AV476">
        <v>2</v>
      </c>
      <c r="AW476">
        <v>4</v>
      </c>
      <c r="AX476">
        <v>7700</v>
      </c>
      <c r="AY476">
        <v>4541</v>
      </c>
      <c r="BA476" t="s">
        <v>242</v>
      </c>
      <c r="BB476" s="3">
        <v>2989999</v>
      </c>
      <c r="BC476" t="s">
        <v>78</v>
      </c>
      <c r="BD476">
        <v>0</v>
      </c>
      <c r="BE476">
        <v>1</v>
      </c>
      <c r="BF476">
        <v>0</v>
      </c>
      <c r="BG476" s="3">
        <v>2168369.90639209</v>
      </c>
      <c r="BH476" s="6">
        <f t="shared" si="28"/>
        <v>-821629.09360790998</v>
      </c>
      <c r="BI476" s="6">
        <f t="shared" si="29"/>
        <v>1141169.90639209</v>
      </c>
      <c r="BJ476" s="6">
        <f t="shared" si="30"/>
        <v>108418.49531960451</v>
      </c>
      <c r="BK476" t="s">
        <v>1702</v>
      </c>
      <c r="BL476" s="3">
        <f t="shared" si="31"/>
        <v>51360</v>
      </c>
    </row>
    <row r="477" spans="1:64" hidden="1" x14ac:dyDescent="0.2">
      <c r="A477">
        <v>99</v>
      </c>
      <c r="B477" t="s">
        <v>55</v>
      </c>
      <c r="C477" t="s">
        <v>453</v>
      </c>
      <c r="D477" t="s">
        <v>63</v>
      </c>
      <c r="E477">
        <v>2021</v>
      </c>
      <c r="F477">
        <v>1</v>
      </c>
      <c r="G477">
        <v>4</v>
      </c>
      <c r="H477">
        <v>5450</v>
      </c>
      <c r="I477">
        <v>5450</v>
      </c>
      <c r="J477">
        <v>3920</v>
      </c>
      <c r="K477" t="s">
        <v>143</v>
      </c>
      <c r="L477">
        <v>3845</v>
      </c>
      <c r="M477">
        <v>6</v>
      </c>
      <c r="N477">
        <v>5.5</v>
      </c>
      <c r="O477" t="s">
        <v>454</v>
      </c>
      <c r="P477" t="s">
        <v>62</v>
      </c>
      <c r="Q477" t="s">
        <v>63</v>
      </c>
      <c r="R477" t="s">
        <v>64</v>
      </c>
      <c r="S477" t="s">
        <v>18</v>
      </c>
      <c r="T477" t="s">
        <v>455</v>
      </c>
      <c r="U477" t="s">
        <v>359</v>
      </c>
      <c r="V477" t="s">
        <v>67</v>
      </c>
      <c r="W477" t="s">
        <v>59</v>
      </c>
      <c r="X477">
        <v>202400</v>
      </c>
      <c r="Y477">
        <v>713200</v>
      </c>
      <c r="Z477">
        <v>8685</v>
      </c>
      <c r="AA477" t="s">
        <v>68</v>
      </c>
      <c r="AB477">
        <v>2021</v>
      </c>
      <c r="AC477" t="s">
        <v>147</v>
      </c>
      <c r="AD477" t="s">
        <v>59</v>
      </c>
      <c r="AE477">
        <v>-77.130160000000004</v>
      </c>
      <c r="AF477">
        <v>10664775</v>
      </c>
      <c r="AG477">
        <v>9430</v>
      </c>
      <c r="AH477" s="3">
        <v>915600</v>
      </c>
      <c r="AI477">
        <v>2021</v>
      </c>
      <c r="AK477" t="s">
        <v>148</v>
      </c>
      <c r="AL477" t="s">
        <v>149</v>
      </c>
      <c r="AN477" t="s">
        <v>456</v>
      </c>
      <c r="AO477" t="s">
        <v>150</v>
      </c>
      <c r="AP477">
        <v>38.92051</v>
      </c>
      <c r="AQ477" t="s">
        <v>457</v>
      </c>
      <c r="AR477">
        <v>22207</v>
      </c>
      <c r="AS477" t="s">
        <v>458</v>
      </c>
      <c r="AV477">
        <v>2</v>
      </c>
      <c r="AW477">
        <v>2</v>
      </c>
      <c r="AX477">
        <v>5450</v>
      </c>
      <c r="AY477">
        <v>4561</v>
      </c>
      <c r="AZ477">
        <v>2021</v>
      </c>
      <c r="BB477" s="3">
        <v>2250000</v>
      </c>
      <c r="BC477" t="s">
        <v>78</v>
      </c>
      <c r="BD477">
        <v>0</v>
      </c>
      <c r="BE477">
        <v>1</v>
      </c>
      <c r="BF477">
        <v>0</v>
      </c>
      <c r="BG477" s="3">
        <v>2075824.4998564399</v>
      </c>
      <c r="BH477" s="6">
        <f t="shared" si="28"/>
        <v>-174175.50014356012</v>
      </c>
      <c r="BI477" s="6">
        <f t="shared" si="29"/>
        <v>1160224.4998564399</v>
      </c>
      <c r="BJ477" s="6">
        <f t="shared" si="30"/>
        <v>103791.224992822</v>
      </c>
      <c r="BK477" t="s">
        <v>1702</v>
      </c>
      <c r="BL477" s="3">
        <f t="shared" si="31"/>
        <v>45780</v>
      </c>
    </row>
    <row r="478" spans="1:64" hidden="1" x14ac:dyDescent="0.2">
      <c r="A478">
        <v>506</v>
      </c>
      <c r="B478" t="s">
        <v>54</v>
      </c>
      <c r="C478" t="s">
        <v>89</v>
      </c>
      <c r="D478" t="s">
        <v>59</v>
      </c>
      <c r="E478">
        <v>1917</v>
      </c>
      <c r="F478">
        <v>0</v>
      </c>
      <c r="G478">
        <v>3</v>
      </c>
      <c r="H478">
        <v>2240</v>
      </c>
      <c r="I478">
        <v>2145</v>
      </c>
      <c r="J478">
        <v>1600</v>
      </c>
      <c r="K478" t="s">
        <v>60</v>
      </c>
      <c r="L478">
        <v>1026</v>
      </c>
      <c r="M478">
        <v>4</v>
      </c>
      <c r="N478">
        <v>3.5</v>
      </c>
      <c r="O478" t="s">
        <v>80</v>
      </c>
      <c r="P478" t="s">
        <v>62</v>
      </c>
      <c r="Q478" t="s">
        <v>63</v>
      </c>
      <c r="R478" t="s">
        <v>64</v>
      </c>
      <c r="S478" t="s">
        <v>65</v>
      </c>
      <c r="T478" t="s">
        <v>64</v>
      </c>
      <c r="U478" t="s">
        <v>66</v>
      </c>
      <c r="V478" t="s">
        <v>67</v>
      </c>
      <c r="W478" t="s">
        <v>59</v>
      </c>
      <c r="X478">
        <v>537780</v>
      </c>
      <c r="Y478">
        <v>472350</v>
      </c>
      <c r="Z478">
        <v>1400</v>
      </c>
      <c r="AA478" t="s">
        <v>380</v>
      </c>
      <c r="AB478">
        <v>2020</v>
      </c>
      <c r="AC478" t="s">
        <v>191</v>
      </c>
      <c r="AD478" t="s">
        <v>63</v>
      </c>
      <c r="AE478">
        <v>-76.996440000000007</v>
      </c>
      <c r="AF478">
        <v>15988835</v>
      </c>
      <c r="AG478">
        <v>7662</v>
      </c>
      <c r="AH478" s="3">
        <v>1010130</v>
      </c>
      <c r="AI478">
        <v>2020</v>
      </c>
      <c r="AK478" t="s">
        <v>70</v>
      </c>
      <c r="AL478" t="s">
        <v>71</v>
      </c>
      <c r="AN478" t="s">
        <v>392</v>
      </c>
      <c r="AO478" t="s">
        <v>73</v>
      </c>
      <c r="AP478">
        <v>38.903509999999997</v>
      </c>
      <c r="AQ478" t="s">
        <v>1039</v>
      </c>
      <c r="AR478">
        <v>20002</v>
      </c>
      <c r="AS478" t="s">
        <v>1148</v>
      </c>
      <c r="AU478" t="s">
        <v>1149</v>
      </c>
      <c r="AV478">
        <v>0</v>
      </c>
      <c r="AW478">
        <v>1</v>
      </c>
      <c r="AX478">
        <v>2145</v>
      </c>
      <c r="AY478">
        <v>3652</v>
      </c>
      <c r="BB478" s="3">
        <v>1098000</v>
      </c>
      <c r="BC478" t="s">
        <v>123</v>
      </c>
      <c r="BD478">
        <v>1</v>
      </c>
      <c r="BE478">
        <v>0</v>
      </c>
      <c r="BF478">
        <v>0</v>
      </c>
      <c r="BG478" s="3">
        <v>1027638.14620482</v>
      </c>
      <c r="BH478" s="6">
        <f t="shared" si="28"/>
        <v>-70361.853795179981</v>
      </c>
      <c r="BI478" s="6">
        <f t="shared" si="29"/>
        <v>17508.146204820019</v>
      </c>
      <c r="BJ478" s="6">
        <f t="shared" si="30"/>
        <v>51381.907310241004</v>
      </c>
      <c r="BL478" s="3">
        <f t="shared" si="31"/>
        <v>50506.5</v>
      </c>
    </row>
    <row r="479" spans="1:64" hidden="1" x14ac:dyDescent="0.2">
      <c r="A479">
        <v>5</v>
      </c>
      <c r="B479" t="s">
        <v>55</v>
      </c>
      <c r="C479" t="s">
        <v>112</v>
      </c>
      <c r="D479" t="s">
        <v>59</v>
      </c>
      <c r="E479">
        <v>2021</v>
      </c>
      <c r="F479">
        <v>1</v>
      </c>
      <c r="G479">
        <v>3</v>
      </c>
      <c r="H479">
        <v>6019</v>
      </c>
      <c r="I479">
        <v>6019</v>
      </c>
      <c r="J479">
        <v>4119</v>
      </c>
      <c r="K479" t="s">
        <v>113</v>
      </c>
      <c r="L479">
        <v>5110</v>
      </c>
      <c r="M479">
        <v>5</v>
      </c>
      <c r="N479">
        <v>5.5</v>
      </c>
      <c r="O479" t="s">
        <v>114</v>
      </c>
      <c r="P479" t="s">
        <v>62</v>
      </c>
      <c r="Q479" t="s">
        <v>63</v>
      </c>
      <c r="R479" t="s">
        <v>64</v>
      </c>
      <c r="S479" t="s">
        <v>65</v>
      </c>
      <c r="T479" t="s">
        <v>64</v>
      </c>
      <c r="U479" t="s">
        <v>66</v>
      </c>
      <c r="V479" t="s">
        <v>67</v>
      </c>
      <c r="W479" t="s">
        <v>59</v>
      </c>
      <c r="Y479">
        <v>859700</v>
      </c>
      <c r="Z479">
        <v>7773</v>
      </c>
      <c r="AA479" t="s">
        <v>68</v>
      </c>
      <c r="AB479">
        <v>2021</v>
      </c>
      <c r="AC479" t="s">
        <v>115</v>
      </c>
      <c r="AD479" t="s">
        <v>59</v>
      </c>
      <c r="AE479">
        <v>-77.10333</v>
      </c>
      <c r="AF479">
        <v>13863068</v>
      </c>
      <c r="AG479">
        <v>11233</v>
      </c>
      <c r="AH479" s="3">
        <v>859700</v>
      </c>
      <c r="AI479">
        <v>2021</v>
      </c>
      <c r="AK479" t="s">
        <v>116</v>
      </c>
      <c r="AL479" t="s">
        <v>117</v>
      </c>
      <c r="AN479" t="s">
        <v>118</v>
      </c>
      <c r="AO479" t="s">
        <v>119</v>
      </c>
      <c r="AP479">
        <v>38.97907</v>
      </c>
      <c r="AQ479" t="s">
        <v>120</v>
      </c>
      <c r="AR479">
        <v>20814</v>
      </c>
      <c r="AS479" t="s">
        <v>121</v>
      </c>
      <c r="AU479" t="s">
        <v>122</v>
      </c>
      <c r="AV479">
        <v>2</v>
      </c>
      <c r="AW479">
        <v>6</v>
      </c>
      <c r="AX479">
        <v>6019</v>
      </c>
      <c r="AY479">
        <v>1233</v>
      </c>
      <c r="BB479" s="3">
        <v>3495000</v>
      </c>
      <c r="BC479" t="s">
        <v>123</v>
      </c>
      <c r="BD479">
        <v>0</v>
      </c>
      <c r="BE479">
        <v>1</v>
      </c>
      <c r="BF479">
        <v>0</v>
      </c>
      <c r="BG479" s="3">
        <v>2193347.8427951001</v>
      </c>
      <c r="BH479" s="6">
        <f t="shared" si="28"/>
        <v>-1301652.1572048999</v>
      </c>
      <c r="BI479" s="6">
        <f t="shared" si="29"/>
        <v>1333647.8427951001</v>
      </c>
      <c r="BJ479" s="6">
        <f t="shared" si="30"/>
        <v>109667.39213975501</v>
      </c>
      <c r="BK479" t="s">
        <v>1702</v>
      </c>
      <c r="BL479" s="3">
        <f t="shared" si="31"/>
        <v>42985</v>
      </c>
    </row>
    <row r="480" spans="1:64" hidden="1" x14ac:dyDescent="0.2">
      <c r="A480">
        <v>26</v>
      </c>
      <c r="B480" t="s">
        <v>55</v>
      </c>
      <c r="C480" t="s">
        <v>137</v>
      </c>
      <c r="D480" t="s">
        <v>59</v>
      </c>
      <c r="E480">
        <v>1950</v>
      </c>
      <c r="F480">
        <v>1</v>
      </c>
      <c r="G480">
        <v>4</v>
      </c>
      <c r="H480">
        <v>4725</v>
      </c>
      <c r="I480">
        <v>4185</v>
      </c>
      <c r="J480">
        <v>2986</v>
      </c>
      <c r="K480" t="s">
        <v>60</v>
      </c>
      <c r="L480">
        <v>4229</v>
      </c>
      <c r="M480">
        <v>6</v>
      </c>
      <c r="N480">
        <v>5.5</v>
      </c>
      <c r="O480" t="s">
        <v>207</v>
      </c>
      <c r="P480" t="s">
        <v>62</v>
      </c>
      <c r="Q480" t="s">
        <v>63</v>
      </c>
      <c r="R480" t="s">
        <v>64</v>
      </c>
      <c r="S480" t="s">
        <v>208</v>
      </c>
      <c r="T480" t="s">
        <v>64</v>
      </c>
      <c r="U480" t="s">
        <v>66</v>
      </c>
      <c r="V480" t="s">
        <v>67</v>
      </c>
      <c r="W480" t="s">
        <v>59</v>
      </c>
      <c r="X480">
        <v>258290</v>
      </c>
      <c r="Y480">
        <v>547600</v>
      </c>
      <c r="Z480">
        <v>4980</v>
      </c>
      <c r="AA480" t="s">
        <v>68</v>
      </c>
      <c r="AB480">
        <v>2020</v>
      </c>
      <c r="AC480" t="s">
        <v>164</v>
      </c>
      <c r="AD480" t="s">
        <v>63</v>
      </c>
      <c r="AE480">
        <v>-77.083579999999998</v>
      </c>
      <c r="AF480">
        <v>16015182</v>
      </c>
      <c r="AG480">
        <v>6099</v>
      </c>
      <c r="AH480" s="3">
        <v>805890</v>
      </c>
      <c r="AI480">
        <v>2020</v>
      </c>
      <c r="AK480" t="s">
        <v>70</v>
      </c>
      <c r="AL480" t="s">
        <v>71</v>
      </c>
      <c r="AN480" t="s">
        <v>209</v>
      </c>
      <c r="AO480" t="s">
        <v>73</v>
      </c>
      <c r="AP480">
        <v>38.948079999999997</v>
      </c>
      <c r="AQ480" t="s">
        <v>210</v>
      </c>
      <c r="AR480">
        <v>20016</v>
      </c>
      <c r="AS480" t="s">
        <v>211</v>
      </c>
      <c r="AT480" t="s">
        <v>59</v>
      </c>
      <c r="AU480" t="s">
        <v>212</v>
      </c>
      <c r="AV480">
        <v>1</v>
      </c>
      <c r="AW480">
        <v>1</v>
      </c>
      <c r="AX480">
        <v>1305</v>
      </c>
      <c r="AY480">
        <v>2009</v>
      </c>
      <c r="AZ480">
        <v>2021</v>
      </c>
      <c r="BA480" t="s">
        <v>77</v>
      </c>
      <c r="BB480" s="3">
        <v>2999950</v>
      </c>
      <c r="BC480" t="s">
        <v>78</v>
      </c>
      <c r="BD480">
        <v>0</v>
      </c>
      <c r="BE480">
        <v>1</v>
      </c>
      <c r="BF480">
        <v>0</v>
      </c>
      <c r="BG480" s="3">
        <v>2139892.7494021598</v>
      </c>
      <c r="BH480" s="6">
        <f t="shared" si="28"/>
        <v>-860057.25059784018</v>
      </c>
      <c r="BI480" s="6">
        <f t="shared" si="29"/>
        <v>1334002.7494021598</v>
      </c>
      <c r="BJ480" s="6">
        <f t="shared" si="30"/>
        <v>106994.63747010799</v>
      </c>
      <c r="BK480" t="s">
        <v>1702</v>
      </c>
      <c r="BL480" s="3">
        <f t="shared" si="31"/>
        <v>40294.5</v>
      </c>
    </row>
    <row r="481" spans="1:64" hidden="1" x14ac:dyDescent="0.2">
      <c r="A481">
        <v>44</v>
      </c>
      <c r="B481" t="s">
        <v>55</v>
      </c>
      <c r="C481" t="s">
        <v>124</v>
      </c>
      <c r="D481" t="s">
        <v>63</v>
      </c>
      <c r="E481">
        <v>1952</v>
      </c>
      <c r="F481">
        <v>1</v>
      </c>
      <c r="G481">
        <v>4</v>
      </c>
      <c r="H481">
        <v>6600</v>
      </c>
      <c r="I481">
        <v>6600</v>
      </c>
      <c r="J481">
        <v>4600</v>
      </c>
      <c r="K481" t="s">
        <v>143</v>
      </c>
      <c r="L481">
        <v>4133</v>
      </c>
      <c r="M481">
        <v>6</v>
      </c>
      <c r="N481">
        <v>5.5</v>
      </c>
      <c r="O481" t="s">
        <v>171</v>
      </c>
      <c r="P481" t="s">
        <v>62</v>
      </c>
      <c r="Q481" t="s">
        <v>63</v>
      </c>
      <c r="R481" t="s">
        <v>64</v>
      </c>
      <c r="S481" t="s">
        <v>172</v>
      </c>
      <c r="T481" t="s">
        <v>64</v>
      </c>
      <c r="U481" t="s">
        <v>66</v>
      </c>
      <c r="V481" t="s">
        <v>67</v>
      </c>
      <c r="W481" t="s">
        <v>59</v>
      </c>
      <c r="X481">
        <v>137200</v>
      </c>
      <c r="Y481">
        <v>779500</v>
      </c>
      <c r="Z481">
        <v>10197</v>
      </c>
      <c r="AA481" t="s">
        <v>68</v>
      </c>
      <c r="AB481">
        <v>2021</v>
      </c>
      <c r="AC481" t="s">
        <v>147</v>
      </c>
      <c r="AD481" t="s">
        <v>59</v>
      </c>
      <c r="AE481">
        <v>-77.121899999999997</v>
      </c>
      <c r="AF481">
        <v>10674671</v>
      </c>
      <c r="AG481">
        <v>9441</v>
      </c>
      <c r="AH481" s="3">
        <v>916700</v>
      </c>
      <c r="AI481">
        <v>2021</v>
      </c>
      <c r="AK481" t="s">
        <v>148</v>
      </c>
      <c r="AL481" t="s">
        <v>149</v>
      </c>
      <c r="AO481" t="s">
        <v>150</v>
      </c>
      <c r="AP481">
        <v>38.914999999999999</v>
      </c>
      <c r="AQ481" t="s">
        <v>284</v>
      </c>
      <c r="AR481">
        <v>22207</v>
      </c>
      <c r="AS481" t="s">
        <v>287</v>
      </c>
      <c r="AV481">
        <v>2</v>
      </c>
      <c r="AW481">
        <v>2</v>
      </c>
      <c r="AX481">
        <v>6600</v>
      </c>
      <c r="AY481">
        <v>4421</v>
      </c>
      <c r="BA481" t="s">
        <v>242</v>
      </c>
      <c r="BB481" s="3">
        <v>2793375</v>
      </c>
      <c r="BC481" t="s">
        <v>88</v>
      </c>
      <c r="BD481">
        <v>0</v>
      </c>
      <c r="BE481">
        <v>1</v>
      </c>
      <c r="BF481">
        <v>0</v>
      </c>
      <c r="BG481" s="3">
        <v>2251283.7077168198</v>
      </c>
      <c r="BH481" s="6">
        <f t="shared" si="28"/>
        <v>-542091.29228318017</v>
      </c>
      <c r="BI481" s="6">
        <f t="shared" si="29"/>
        <v>1334583.7077168198</v>
      </c>
      <c r="BJ481" s="6">
        <f t="shared" si="30"/>
        <v>112564.185385841</v>
      </c>
      <c r="BK481" t="s">
        <v>1702</v>
      </c>
      <c r="BL481" s="3">
        <f t="shared" si="31"/>
        <v>45835</v>
      </c>
    </row>
    <row r="482" spans="1:64" hidden="1" x14ac:dyDescent="0.2">
      <c r="A482">
        <v>243</v>
      </c>
      <c r="B482" t="s">
        <v>55</v>
      </c>
      <c r="C482" t="s">
        <v>97</v>
      </c>
      <c r="D482" t="s">
        <v>63</v>
      </c>
      <c r="E482">
        <v>2021</v>
      </c>
      <c r="F482">
        <v>1</v>
      </c>
      <c r="G482">
        <v>4</v>
      </c>
      <c r="H482">
        <v>2473</v>
      </c>
      <c r="I482">
        <v>2473</v>
      </c>
      <c r="J482">
        <v>1828</v>
      </c>
      <c r="K482" t="s">
        <v>143</v>
      </c>
      <c r="L482">
        <v>4605</v>
      </c>
      <c r="M482">
        <v>4</v>
      </c>
      <c r="N482">
        <v>4.5</v>
      </c>
      <c r="O482" t="s">
        <v>385</v>
      </c>
      <c r="P482" t="s">
        <v>62</v>
      </c>
      <c r="Q482" t="s">
        <v>63</v>
      </c>
      <c r="R482" t="s">
        <v>154</v>
      </c>
      <c r="S482" t="s">
        <v>739</v>
      </c>
      <c r="T482" t="s">
        <v>64</v>
      </c>
      <c r="U482" t="s">
        <v>66</v>
      </c>
      <c r="V482" t="s">
        <v>67</v>
      </c>
      <c r="W482" t="s">
        <v>59</v>
      </c>
      <c r="Z482">
        <v>3848</v>
      </c>
      <c r="AA482" t="s">
        <v>68</v>
      </c>
      <c r="AC482" t="s">
        <v>299</v>
      </c>
      <c r="AD482" t="s">
        <v>63</v>
      </c>
      <c r="AE482">
        <v>-77.117630000000005</v>
      </c>
      <c r="AG482">
        <v>4472</v>
      </c>
      <c r="AI482">
        <v>2021</v>
      </c>
      <c r="AK482" t="s">
        <v>148</v>
      </c>
      <c r="AL482" t="s">
        <v>149</v>
      </c>
      <c r="AO482" t="s">
        <v>150</v>
      </c>
      <c r="AP482">
        <v>38.889110000000002</v>
      </c>
      <c r="AQ482" t="s">
        <v>740</v>
      </c>
      <c r="AR482">
        <v>22207</v>
      </c>
      <c r="AS482" t="s">
        <v>741</v>
      </c>
      <c r="AT482" t="s">
        <v>59</v>
      </c>
      <c r="AU482" t="s">
        <v>87</v>
      </c>
      <c r="AV482">
        <v>0</v>
      </c>
      <c r="AW482">
        <v>2</v>
      </c>
      <c r="AX482">
        <v>2473</v>
      </c>
      <c r="BB482" s="3">
        <v>1575000</v>
      </c>
      <c r="BC482" t="s">
        <v>78</v>
      </c>
      <c r="BD482">
        <v>0</v>
      </c>
      <c r="BE482">
        <v>1</v>
      </c>
      <c r="BF482">
        <v>0</v>
      </c>
      <c r="BG482" s="3">
        <v>1340645.40112814</v>
      </c>
      <c r="BH482" s="6">
        <f t="shared" si="28"/>
        <v>-234354.59887185995</v>
      </c>
      <c r="BI482" s="6">
        <f t="shared" si="29"/>
        <v>1340645.40112814</v>
      </c>
      <c r="BJ482" s="6">
        <f t="shared" si="30"/>
        <v>67032.270056407011</v>
      </c>
      <c r="BK482" t="s">
        <v>1702</v>
      </c>
      <c r="BL482" s="3">
        <f t="shared" si="31"/>
        <v>0</v>
      </c>
    </row>
    <row r="483" spans="1:64" hidden="1" x14ac:dyDescent="0.2">
      <c r="A483">
        <v>704</v>
      </c>
      <c r="B483" t="s">
        <v>55</v>
      </c>
      <c r="C483" t="s">
        <v>873</v>
      </c>
      <c r="D483" t="s">
        <v>59</v>
      </c>
      <c r="E483">
        <v>1926</v>
      </c>
      <c r="F483">
        <v>1</v>
      </c>
      <c r="G483">
        <v>3</v>
      </c>
      <c r="H483">
        <v>2385</v>
      </c>
      <c r="I483">
        <v>2150</v>
      </c>
      <c r="J483">
        <v>1450</v>
      </c>
      <c r="K483" t="s">
        <v>60</v>
      </c>
      <c r="L483">
        <v>2909</v>
      </c>
      <c r="M483">
        <v>4</v>
      </c>
      <c r="N483">
        <v>2</v>
      </c>
      <c r="O483" t="s">
        <v>158</v>
      </c>
      <c r="P483" t="s">
        <v>62</v>
      </c>
      <c r="Q483" t="s">
        <v>63</v>
      </c>
      <c r="R483" t="s">
        <v>64</v>
      </c>
      <c r="S483" t="s">
        <v>65</v>
      </c>
      <c r="T483" t="s">
        <v>64</v>
      </c>
      <c r="U483" t="s">
        <v>66</v>
      </c>
      <c r="V483" t="s">
        <v>67</v>
      </c>
      <c r="W483" t="s">
        <v>59</v>
      </c>
      <c r="Z483">
        <v>4275</v>
      </c>
      <c r="AB483">
        <v>2022</v>
      </c>
      <c r="AC483" t="s">
        <v>69</v>
      </c>
      <c r="AD483" t="s">
        <v>63</v>
      </c>
      <c r="AE483">
        <v>-76.988029999999995</v>
      </c>
      <c r="AF483">
        <v>16071386</v>
      </c>
      <c r="AG483">
        <v>3874</v>
      </c>
      <c r="AH483" s="3">
        <v>559030</v>
      </c>
      <c r="AI483">
        <v>2021</v>
      </c>
      <c r="AK483" t="s">
        <v>70</v>
      </c>
      <c r="AL483" t="s">
        <v>71</v>
      </c>
      <c r="AN483" t="s">
        <v>910</v>
      </c>
      <c r="AO483" t="s">
        <v>73</v>
      </c>
      <c r="AP483">
        <v>38.927129999999998</v>
      </c>
      <c r="AQ483" t="s">
        <v>303</v>
      </c>
      <c r="AR483">
        <v>20017</v>
      </c>
      <c r="AS483" t="s">
        <v>1397</v>
      </c>
      <c r="AU483" t="s">
        <v>1398</v>
      </c>
      <c r="AV483">
        <v>0</v>
      </c>
      <c r="AW483">
        <v>0</v>
      </c>
      <c r="AX483">
        <v>2150</v>
      </c>
      <c r="AY483">
        <v>2438</v>
      </c>
      <c r="BA483" t="s">
        <v>913</v>
      </c>
      <c r="BB483" s="3">
        <v>849000</v>
      </c>
      <c r="BC483" t="s">
        <v>78</v>
      </c>
      <c r="BD483">
        <v>0</v>
      </c>
      <c r="BE483">
        <v>1</v>
      </c>
      <c r="BF483">
        <v>0</v>
      </c>
      <c r="BG483" s="3">
        <v>777491.91068589594</v>
      </c>
      <c r="BH483" s="6">
        <f t="shared" si="28"/>
        <v>-71508.089314104058</v>
      </c>
      <c r="BI483" s="6">
        <f t="shared" si="29"/>
        <v>218461.91068589594</v>
      </c>
      <c r="BJ483" s="6">
        <f t="shared" si="30"/>
        <v>38874.5955342948</v>
      </c>
      <c r="BL483" s="3">
        <f t="shared" si="31"/>
        <v>27951.5</v>
      </c>
    </row>
    <row r="484" spans="1:64" hidden="1" x14ac:dyDescent="0.2">
      <c r="A484">
        <v>810</v>
      </c>
      <c r="B484" t="s">
        <v>55</v>
      </c>
      <c r="C484" t="s">
        <v>496</v>
      </c>
      <c r="D484" t="s">
        <v>59</v>
      </c>
      <c r="E484">
        <v>1958</v>
      </c>
      <c r="F484">
        <v>0</v>
      </c>
      <c r="G484">
        <v>3</v>
      </c>
      <c r="H484">
        <v>1728</v>
      </c>
      <c r="I484">
        <v>1152</v>
      </c>
      <c r="J484">
        <v>1152</v>
      </c>
      <c r="K484" t="s">
        <v>113</v>
      </c>
      <c r="L484">
        <v>411</v>
      </c>
      <c r="M484">
        <v>4</v>
      </c>
      <c r="N484">
        <v>2</v>
      </c>
      <c r="P484" t="s">
        <v>62</v>
      </c>
      <c r="Q484" t="s">
        <v>63</v>
      </c>
      <c r="R484" t="s">
        <v>154</v>
      </c>
      <c r="S484" t="s">
        <v>65</v>
      </c>
      <c r="T484" t="s">
        <v>154</v>
      </c>
      <c r="U484" t="s">
        <v>66</v>
      </c>
      <c r="V484" t="s">
        <v>67</v>
      </c>
      <c r="W484" t="s">
        <v>59</v>
      </c>
      <c r="X484">
        <v>92700</v>
      </c>
      <c r="Y484">
        <v>335300</v>
      </c>
      <c r="Z484">
        <v>10947</v>
      </c>
      <c r="AA484" t="s">
        <v>293</v>
      </c>
      <c r="AB484">
        <v>2021</v>
      </c>
      <c r="AC484" t="s">
        <v>115</v>
      </c>
      <c r="AD484" t="s">
        <v>63</v>
      </c>
      <c r="AE484">
        <v>-77.002030000000005</v>
      </c>
      <c r="AF484">
        <v>14067343</v>
      </c>
      <c r="AG484">
        <v>7142</v>
      </c>
      <c r="AH484" s="3">
        <v>428000</v>
      </c>
      <c r="AI484">
        <v>2021</v>
      </c>
      <c r="AK484" t="s">
        <v>116</v>
      </c>
      <c r="AL484" t="s">
        <v>117</v>
      </c>
      <c r="AM484" t="s">
        <v>931</v>
      </c>
      <c r="AN484" t="s">
        <v>932</v>
      </c>
      <c r="AO484" t="s">
        <v>932</v>
      </c>
      <c r="AP484">
        <v>38.973990000000001</v>
      </c>
      <c r="AQ484" t="s">
        <v>1079</v>
      </c>
      <c r="AR484">
        <v>20912</v>
      </c>
      <c r="AS484" t="s">
        <v>1536</v>
      </c>
      <c r="AU484" t="s">
        <v>1537</v>
      </c>
      <c r="AV484">
        <v>0</v>
      </c>
      <c r="AW484">
        <v>2</v>
      </c>
      <c r="AX484">
        <v>1152</v>
      </c>
      <c r="AY484">
        <v>5435</v>
      </c>
      <c r="BB484" s="3">
        <v>650000</v>
      </c>
      <c r="BC484" t="s">
        <v>88</v>
      </c>
      <c r="BD484">
        <v>0</v>
      </c>
      <c r="BE484">
        <v>1</v>
      </c>
      <c r="BF484">
        <v>0</v>
      </c>
      <c r="BG484" s="3">
        <v>578016.92515739799</v>
      </c>
      <c r="BH484" s="6">
        <f t="shared" si="28"/>
        <v>-71983.074842602015</v>
      </c>
      <c r="BI484" s="6">
        <f t="shared" si="29"/>
        <v>150016.92515739799</v>
      </c>
      <c r="BJ484" s="6">
        <f t="shared" si="30"/>
        <v>28900.8462578699</v>
      </c>
      <c r="BL484" s="3">
        <f t="shared" si="31"/>
        <v>21400</v>
      </c>
    </row>
    <row r="485" spans="1:64" hidden="1" x14ac:dyDescent="0.2">
      <c r="A485">
        <v>273</v>
      </c>
      <c r="B485" t="s">
        <v>55</v>
      </c>
      <c r="C485" t="s">
        <v>58</v>
      </c>
      <c r="D485" t="s">
        <v>59</v>
      </c>
      <c r="E485">
        <v>1954</v>
      </c>
      <c r="F485">
        <v>3</v>
      </c>
      <c r="G485">
        <v>3</v>
      </c>
      <c r="H485">
        <v>2792</v>
      </c>
      <c r="I485">
        <v>2792</v>
      </c>
      <c r="J485">
        <v>2311</v>
      </c>
      <c r="K485" t="s">
        <v>113</v>
      </c>
      <c r="L485">
        <v>5812</v>
      </c>
      <c r="M485">
        <v>4</v>
      </c>
      <c r="N485">
        <v>3.5</v>
      </c>
      <c r="O485" t="s">
        <v>80</v>
      </c>
      <c r="P485" t="s">
        <v>62</v>
      </c>
      <c r="Q485" t="s">
        <v>63</v>
      </c>
      <c r="R485" t="s">
        <v>64</v>
      </c>
      <c r="S485" t="s">
        <v>65</v>
      </c>
      <c r="T485" t="s">
        <v>64</v>
      </c>
      <c r="U485" t="s">
        <v>66</v>
      </c>
      <c r="V485" t="s">
        <v>67</v>
      </c>
      <c r="W485" t="s">
        <v>59</v>
      </c>
      <c r="X485">
        <v>422300</v>
      </c>
      <c r="Y485">
        <v>618800</v>
      </c>
      <c r="Z485">
        <v>8903</v>
      </c>
      <c r="AB485">
        <v>2021</v>
      </c>
      <c r="AC485" t="s">
        <v>115</v>
      </c>
      <c r="AD485" t="s">
        <v>59</v>
      </c>
      <c r="AE485">
        <v>-77.116659999999996</v>
      </c>
      <c r="AF485">
        <v>13872656</v>
      </c>
      <c r="AG485">
        <v>11445</v>
      </c>
      <c r="AH485" s="3">
        <v>1024300</v>
      </c>
      <c r="AI485">
        <v>2021</v>
      </c>
      <c r="AK485" t="s">
        <v>116</v>
      </c>
      <c r="AL485" t="s">
        <v>117</v>
      </c>
      <c r="AN485" t="s">
        <v>771</v>
      </c>
      <c r="AO485" t="s">
        <v>119</v>
      </c>
      <c r="AP485">
        <v>38.954090000000001</v>
      </c>
      <c r="AQ485" t="s">
        <v>772</v>
      </c>
      <c r="AR485">
        <v>20816</v>
      </c>
      <c r="AS485" t="s">
        <v>773</v>
      </c>
      <c r="AU485" t="s">
        <v>131</v>
      </c>
      <c r="AV485">
        <v>1</v>
      </c>
      <c r="AW485">
        <v>1</v>
      </c>
      <c r="AX485">
        <v>2792</v>
      </c>
      <c r="AY485">
        <v>2446</v>
      </c>
      <c r="BB485" s="3">
        <v>1499900</v>
      </c>
      <c r="BC485" t="s">
        <v>88</v>
      </c>
      <c r="BD485">
        <v>0</v>
      </c>
      <c r="BE485">
        <v>1</v>
      </c>
      <c r="BF485">
        <v>0</v>
      </c>
      <c r="BG485" s="3">
        <v>1425820.5016195399</v>
      </c>
      <c r="BH485" s="6">
        <f t="shared" si="28"/>
        <v>-74079.498380460078</v>
      </c>
      <c r="BI485" s="6">
        <f t="shared" si="29"/>
        <v>401520.50161953992</v>
      </c>
      <c r="BJ485" s="6">
        <f t="shared" si="30"/>
        <v>71291.025080976993</v>
      </c>
      <c r="BL485" s="3">
        <f t="shared" si="31"/>
        <v>51215</v>
      </c>
    </row>
    <row r="486" spans="1:64" hidden="1" x14ac:dyDescent="0.2">
      <c r="A486">
        <v>9</v>
      </c>
      <c r="B486" t="s">
        <v>55</v>
      </c>
      <c r="C486" t="s">
        <v>124</v>
      </c>
      <c r="D486" t="s">
        <v>63</v>
      </c>
      <c r="E486">
        <v>2022</v>
      </c>
      <c r="F486">
        <v>2</v>
      </c>
      <c r="G486">
        <v>3</v>
      </c>
      <c r="H486">
        <v>7360</v>
      </c>
      <c r="I486">
        <v>7360</v>
      </c>
      <c r="J486">
        <v>5290</v>
      </c>
      <c r="K486" t="s">
        <v>143</v>
      </c>
      <c r="L486">
        <v>3150</v>
      </c>
      <c r="M486">
        <v>6</v>
      </c>
      <c r="N486">
        <v>7</v>
      </c>
      <c r="O486" t="s">
        <v>144</v>
      </c>
      <c r="P486" t="s">
        <v>62</v>
      </c>
      <c r="Q486" t="s">
        <v>63</v>
      </c>
      <c r="R486" t="s">
        <v>64</v>
      </c>
      <c r="S486" t="s">
        <v>145</v>
      </c>
      <c r="T486" t="s">
        <v>146</v>
      </c>
      <c r="U486" t="s">
        <v>66</v>
      </c>
      <c r="V486" t="s">
        <v>67</v>
      </c>
      <c r="W486" t="s">
        <v>59</v>
      </c>
      <c r="X486">
        <v>199400</v>
      </c>
      <c r="Y486">
        <v>813000</v>
      </c>
      <c r="Z486">
        <v>16677</v>
      </c>
      <c r="AA486" t="s">
        <v>68</v>
      </c>
      <c r="AB486">
        <v>2021</v>
      </c>
      <c r="AC486" t="s">
        <v>147</v>
      </c>
      <c r="AD486" t="s">
        <v>59</v>
      </c>
      <c r="AE486">
        <v>-77.116990000000001</v>
      </c>
      <c r="AF486">
        <v>10657324</v>
      </c>
      <c r="AG486">
        <v>10427</v>
      </c>
      <c r="AH486" s="3">
        <v>1012400</v>
      </c>
      <c r="AI486">
        <v>2021</v>
      </c>
      <c r="AK486" t="s">
        <v>148</v>
      </c>
      <c r="AL486" t="s">
        <v>149</v>
      </c>
      <c r="AO486" t="s">
        <v>150</v>
      </c>
      <c r="AP486">
        <v>38.915770000000002</v>
      </c>
      <c r="AQ486" t="s">
        <v>151</v>
      </c>
      <c r="AR486">
        <v>22207</v>
      </c>
      <c r="AS486" t="s">
        <v>152</v>
      </c>
      <c r="AU486" t="s">
        <v>153</v>
      </c>
      <c r="AV486">
        <v>3</v>
      </c>
      <c r="AW486">
        <v>3</v>
      </c>
      <c r="AX486">
        <v>7360</v>
      </c>
      <c r="AY486">
        <v>4142</v>
      </c>
      <c r="BB486" s="3">
        <v>3395000</v>
      </c>
      <c r="BC486" t="s">
        <v>78</v>
      </c>
      <c r="BD486">
        <v>0</v>
      </c>
      <c r="BE486">
        <v>1</v>
      </c>
      <c r="BF486">
        <v>0</v>
      </c>
      <c r="BG486" s="3">
        <v>2463738.7074396899</v>
      </c>
      <c r="BH486" s="6">
        <f t="shared" si="28"/>
        <v>-931261.2925603101</v>
      </c>
      <c r="BI486" s="6">
        <f t="shared" si="29"/>
        <v>1451338.7074396899</v>
      </c>
      <c r="BJ486" s="6">
        <f t="shared" si="30"/>
        <v>123186.93537198449</v>
      </c>
      <c r="BK486" t="s">
        <v>1702</v>
      </c>
      <c r="BL486" s="3">
        <f t="shared" si="31"/>
        <v>50620</v>
      </c>
    </row>
    <row r="487" spans="1:64" hidden="1" x14ac:dyDescent="0.2">
      <c r="A487">
        <v>52</v>
      </c>
      <c r="B487" t="s">
        <v>55</v>
      </c>
      <c r="C487" t="s">
        <v>306</v>
      </c>
      <c r="D487" t="s">
        <v>63</v>
      </c>
      <c r="E487">
        <v>2021</v>
      </c>
      <c r="F487">
        <v>1</v>
      </c>
      <c r="G487">
        <v>4</v>
      </c>
      <c r="H487">
        <v>5610</v>
      </c>
      <c r="I487">
        <v>4809</v>
      </c>
      <c r="J487">
        <v>3590</v>
      </c>
      <c r="K487" t="s">
        <v>60</v>
      </c>
      <c r="L487">
        <v>5414</v>
      </c>
      <c r="M487">
        <v>5</v>
      </c>
      <c r="N487">
        <v>5.5</v>
      </c>
      <c r="O487" t="s">
        <v>158</v>
      </c>
      <c r="P487" t="s">
        <v>62</v>
      </c>
      <c r="Q487" t="s">
        <v>63</v>
      </c>
      <c r="R487" t="s">
        <v>64</v>
      </c>
      <c r="S487" t="s">
        <v>221</v>
      </c>
      <c r="T487" t="s">
        <v>64</v>
      </c>
      <c r="U487" t="s">
        <v>66</v>
      </c>
      <c r="V487" t="s">
        <v>67</v>
      </c>
      <c r="W487" t="s">
        <v>59</v>
      </c>
      <c r="X487">
        <v>284730</v>
      </c>
      <c r="Y487">
        <v>644300</v>
      </c>
      <c r="Z487">
        <v>5000</v>
      </c>
      <c r="AA487" t="s">
        <v>68</v>
      </c>
      <c r="AB487">
        <v>2020</v>
      </c>
      <c r="AC487" t="s">
        <v>138</v>
      </c>
      <c r="AD487" t="s">
        <v>63</v>
      </c>
      <c r="AE487">
        <v>-77.108609999999999</v>
      </c>
      <c r="AF487">
        <v>16009510</v>
      </c>
      <c r="AG487">
        <v>45469</v>
      </c>
      <c r="AH487" s="3">
        <v>929030</v>
      </c>
      <c r="AI487">
        <v>2020</v>
      </c>
      <c r="AK487" t="s">
        <v>70</v>
      </c>
      <c r="AL487" t="s">
        <v>71</v>
      </c>
      <c r="AN487" t="s">
        <v>139</v>
      </c>
      <c r="AO487" t="s">
        <v>73</v>
      </c>
      <c r="AP487">
        <v>38.927950000000003</v>
      </c>
      <c r="AQ487" t="s">
        <v>307</v>
      </c>
      <c r="AR487">
        <v>20016</v>
      </c>
      <c r="AS487" t="s">
        <v>308</v>
      </c>
      <c r="AT487" t="s">
        <v>59</v>
      </c>
      <c r="AU487" t="s">
        <v>309</v>
      </c>
      <c r="AV487">
        <v>1</v>
      </c>
      <c r="AW487">
        <v>1</v>
      </c>
      <c r="AX487">
        <v>1440</v>
      </c>
      <c r="AY487">
        <v>2526</v>
      </c>
      <c r="BA487" t="s">
        <v>77</v>
      </c>
      <c r="BB487" s="3">
        <v>2700000</v>
      </c>
      <c r="BC487" t="s">
        <v>88</v>
      </c>
      <c r="BD487">
        <v>0</v>
      </c>
      <c r="BE487">
        <v>1</v>
      </c>
      <c r="BF487">
        <v>0</v>
      </c>
      <c r="BG487" s="3">
        <v>2396327.3787827399</v>
      </c>
      <c r="BH487" s="6">
        <f t="shared" si="28"/>
        <v>-303672.62121726014</v>
      </c>
      <c r="BI487" s="6">
        <f t="shared" si="29"/>
        <v>1467297.3787827399</v>
      </c>
      <c r="BJ487" s="6">
        <f t="shared" si="30"/>
        <v>119816.368939137</v>
      </c>
      <c r="BK487" t="s">
        <v>1702</v>
      </c>
      <c r="BL487" s="3">
        <f t="shared" si="31"/>
        <v>46451.5</v>
      </c>
    </row>
    <row r="488" spans="1:64" hidden="1" x14ac:dyDescent="0.2">
      <c r="A488">
        <v>181</v>
      </c>
      <c r="B488" t="s">
        <v>55</v>
      </c>
      <c r="C488" t="s">
        <v>58</v>
      </c>
      <c r="D488" t="s">
        <v>59</v>
      </c>
      <c r="E488">
        <v>1940</v>
      </c>
      <c r="F488">
        <v>2</v>
      </c>
      <c r="G488">
        <v>4</v>
      </c>
      <c r="H488">
        <v>4900</v>
      </c>
      <c r="I488">
        <v>3850</v>
      </c>
      <c r="J488">
        <v>3000</v>
      </c>
      <c r="K488" t="s">
        <v>113</v>
      </c>
      <c r="L488">
        <v>5508</v>
      </c>
      <c r="M488">
        <v>4</v>
      </c>
      <c r="N488">
        <v>3.5</v>
      </c>
      <c r="O488" t="s">
        <v>80</v>
      </c>
      <c r="P488" t="s">
        <v>62</v>
      </c>
      <c r="Q488" t="s">
        <v>63</v>
      </c>
      <c r="R488" t="s">
        <v>64</v>
      </c>
      <c r="S488" t="s">
        <v>634</v>
      </c>
      <c r="T488" t="s">
        <v>64</v>
      </c>
      <c r="U488" t="s">
        <v>66</v>
      </c>
      <c r="V488" t="s">
        <v>67</v>
      </c>
      <c r="W488" t="s">
        <v>59</v>
      </c>
      <c r="X488">
        <v>499200</v>
      </c>
      <c r="Y488">
        <v>839500</v>
      </c>
      <c r="Z488">
        <v>8125</v>
      </c>
      <c r="AB488">
        <v>2021</v>
      </c>
      <c r="AC488" t="s">
        <v>115</v>
      </c>
      <c r="AD488" t="s">
        <v>63</v>
      </c>
      <c r="AE488">
        <v>-77.082509999999999</v>
      </c>
      <c r="AF488">
        <v>13863385</v>
      </c>
      <c r="AG488">
        <v>14396</v>
      </c>
      <c r="AH488" s="3">
        <v>1294567</v>
      </c>
      <c r="AI488">
        <v>2021</v>
      </c>
      <c r="AK488" t="s">
        <v>116</v>
      </c>
      <c r="AL488" t="s">
        <v>117</v>
      </c>
      <c r="AM488" t="s">
        <v>126</v>
      </c>
      <c r="AN488" t="s">
        <v>635</v>
      </c>
      <c r="AO488" t="s">
        <v>128</v>
      </c>
      <c r="AP488">
        <v>38.965020000000003</v>
      </c>
      <c r="AQ488" t="s">
        <v>129</v>
      </c>
      <c r="AR488">
        <v>20815</v>
      </c>
      <c r="AS488" t="s">
        <v>636</v>
      </c>
      <c r="AU488" t="s">
        <v>637</v>
      </c>
      <c r="AV488">
        <v>0</v>
      </c>
      <c r="AW488">
        <v>0</v>
      </c>
      <c r="AX488">
        <v>2968</v>
      </c>
      <c r="AY488">
        <v>3410</v>
      </c>
      <c r="BB488" s="3">
        <v>1795000</v>
      </c>
      <c r="BC488" t="s">
        <v>88</v>
      </c>
      <c r="BD488">
        <v>0</v>
      </c>
      <c r="BE488">
        <v>1</v>
      </c>
      <c r="BF488">
        <v>0</v>
      </c>
      <c r="BG488" s="3">
        <v>1720356.40337064</v>
      </c>
      <c r="BH488" s="6">
        <f t="shared" si="28"/>
        <v>-74643.596629359992</v>
      </c>
      <c r="BI488" s="6">
        <f t="shared" si="29"/>
        <v>425789.40337064001</v>
      </c>
      <c r="BJ488" s="6">
        <f t="shared" si="30"/>
        <v>86017.820168532009</v>
      </c>
      <c r="BL488" s="3">
        <f t="shared" si="31"/>
        <v>64728.350000000006</v>
      </c>
    </row>
    <row r="489" spans="1:64" hidden="1" x14ac:dyDescent="0.2">
      <c r="A489">
        <v>219</v>
      </c>
      <c r="B489" t="s">
        <v>55</v>
      </c>
      <c r="C489" t="s">
        <v>384</v>
      </c>
      <c r="D489" t="s">
        <v>63</v>
      </c>
      <c r="E489">
        <v>2021</v>
      </c>
      <c r="F489">
        <v>1</v>
      </c>
      <c r="G489">
        <v>4</v>
      </c>
      <c r="H489">
        <v>2780</v>
      </c>
      <c r="I489">
        <v>2490</v>
      </c>
      <c r="J489">
        <v>2039</v>
      </c>
      <c r="K489" t="s">
        <v>143</v>
      </c>
      <c r="L489">
        <v>4607</v>
      </c>
      <c r="M489">
        <v>4</v>
      </c>
      <c r="N489">
        <v>5.5</v>
      </c>
      <c r="O489" t="s">
        <v>171</v>
      </c>
      <c r="P489" t="s">
        <v>62</v>
      </c>
      <c r="Q489" t="s">
        <v>63</v>
      </c>
      <c r="R489" t="s">
        <v>64</v>
      </c>
      <c r="S489" t="s">
        <v>688</v>
      </c>
      <c r="T489" t="s">
        <v>64</v>
      </c>
      <c r="U489" t="s">
        <v>66</v>
      </c>
      <c r="V489" t="s">
        <v>67</v>
      </c>
      <c r="W489" t="s">
        <v>59</v>
      </c>
      <c r="Z489">
        <v>3848</v>
      </c>
      <c r="AA489" t="s">
        <v>68</v>
      </c>
      <c r="AB489">
        <v>2021</v>
      </c>
      <c r="AC489" t="s">
        <v>299</v>
      </c>
      <c r="AD489" t="s">
        <v>63</v>
      </c>
      <c r="AE489">
        <v>-77.118120000000005</v>
      </c>
      <c r="AI489">
        <v>2021</v>
      </c>
      <c r="AK489" t="s">
        <v>148</v>
      </c>
      <c r="AL489" t="s">
        <v>149</v>
      </c>
      <c r="AO489" t="s">
        <v>150</v>
      </c>
      <c r="AP489">
        <v>38.889049999999997</v>
      </c>
      <c r="AQ489" t="s">
        <v>689</v>
      </c>
      <c r="AR489">
        <v>22207</v>
      </c>
      <c r="AS489" t="s">
        <v>690</v>
      </c>
      <c r="AT489" t="s">
        <v>59</v>
      </c>
      <c r="AU489" t="s">
        <v>691</v>
      </c>
      <c r="AV489">
        <v>0</v>
      </c>
      <c r="AW489">
        <v>2</v>
      </c>
      <c r="AX489">
        <v>2490</v>
      </c>
      <c r="BA489" t="s">
        <v>242</v>
      </c>
      <c r="BB489" s="3">
        <v>1649999</v>
      </c>
      <c r="BC489" t="s">
        <v>78</v>
      </c>
      <c r="BD489">
        <v>0</v>
      </c>
      <c r="BE489">
        <v>1</v>
      </c>
      <c r="BF489">
        <v>0</v>
      </c>
      <c r="BG489" s="3">
        <v>1547664.3004616699</v>
      </c>
      <c r="BH489" s="6">
        <f t="shared" si="28"/>
        <v>-102334.69953833008</v>
      </c>
      <c r="BI489" s="6">
        <f t="shared" si="29"/>
        <v>1547664.3004616699</v>
      </c>
      <c r="BJ489" s="6">
        <f t="shared" si="30"/>
        <v>77383.215023083496</v>
      </c>
      <c r="BK489" t="s">
        <v>1702</v>
      </c>
      <c r="BL489" s="3">
        <f t="shared" si="31"/>
        <v>0</v>
      </c>
    </row>
    <row r="490" spans="1:64" hidden="1" x14ac:dyDescent="0.2">
      <c r="A490">
        <v>13</v>
      </c>
      <c r="B490" t="s">
        <v>55</v>
      </c>
      <c r="C490" t="s">
        <v>137</v>
      </c>
      <c r="D490" t="s">
        <v>63</v>
      </c>
      <c r="E490">
        <v>2021</v>
      </c>
      <c r="F490">
        <v>1</v>
      </c>
      <c r="G490">
        <v>4</v>
      </c>
      <c r="H490">
        <v>8182</v>
      </c>
      <c r="I490">
        <v>8182</v>
      </c>
      <c r="J490">
        <v>5985</v>
      </c>
      <c r="K490" t="s">
        <v>60</v>
      </c>
      <c r="L490">
        <v>3566</v>
      </c>
      <c r="M490">
        <v>7</v>
      </c>
      <c r="N490">
        <v>6.5</v>
      </c>
      <c r="O490" t="s">
        <v>158</v>
      </c>
      <c r="P490" t="s">
        <v>62</v>
      </c>
      <c r="Q490" t="s">
        <v>63</v>
      </c>
      <c r="R490" t="s">
        <v>64</v>
      </c>
      <c r="S490" t="s">
        <v>65</v>
      </c>
      <c r="T490" t="s">
        <v>64</v>
      </c>
      <c r="U490" t="s">
        <v>66</v>
      </c>
      <c r="V490" t="s">
        <v>67</v>
      </c>
      <c r="W490" t="s">
        <v>59</v>
      </c>
      <c r="X490">
        <v>317300</v>
      </c>
      <c r="Y490">
        <v>957410</v>
      </c>
      <c r="Z490">
        <v>6100</v>
      </c>
      <c r="AB490">
        <v>2019</v>
      </c>
      <c r="AC490" t="s">
        <v>60</v>
      </c>
      <c r="AD490" t="s">
        <v>63</v>
      </c>
      <c r="AE490">
        <v>-77.069479999999999</v>
      </c>
      <c r="AF490">
        <v>16022729</v>
      </c>
      <c r="AG490">
        <v>10223</v>
      </c>
      <c r="AH490" s="3">
        <v>1274710</v>
      </c>
      <c r="AI490">
        <v>2019</v>
      </c>
      <c r="AK490" t="s">
        <v>70</v>
      </c>
      <c r="AL490" t="s">
        <v>71</v>
      </c>
      <c r="AN490" t="s">
        <v>159</v>
      </c>
      <c r="AO490" t="s">
        <v>73</v>
      </c>
      <c r="AP490">
        <v>38.946860000000001</v>
      </c>
      <c r="AQ490" t="s">
        <v>160</v>
      </c>
      <c r="AR490">
        <v>20008</v>
      </c>
      <c r="AS490" t="s">
        <v>161</v>
      </c>
      <c r="AU490" t="s">
        <v>162</v>
      </c>
      <c r="AV490">
        <v>2</v>
      </c>
      <c r="AW490">
        <v>2</v>
      </c>
      <c r="AX490">
        <v>8182</v>
      </c>
      <c r="AY490">
        <v>4218</v>
      </c>
      <c r="BA490" t="s">
        <v>77</v>
      </c>
      <c r="BB490" s="3">
        <v>3290000</v>
      </c>
      <c r="BC490" t="s">
        <v>78</v>
      </c>
      <c r="BD490">
        <v>0</v>
      </c>
      <c r="BE490">
        <v>1</v>
      </c>
      <c r="BF490">
        <v>0</v>
      </c>
      <c r="BG490" s="3">
        <v>2872597.2913809698</v>
      </c>
      <c r="BH490" s="6">
        <f t="shared" si="28"/>
        <v>-417402.70861903019</v>
      </c>
      <c r="BI490" s="6">
        <f t="shared" si="29"/>
        <v>1597887.2913809698</v>
      </c>
      <c r="BJ490" s="6">
        <f t="shared" si="30"/>
        <v>143629.86456904848</v>
      </c>
      <c r="BK490" t="s">
        <v>1702</v>
      </c>
      <c r="BL490" s="3">
        <f t="shared" si="31"/>
        <v>63735.5</v>
      </c>
    </row>
    <row r="491" spans="1:64" hidden="1" x14ac:dyDescent="0.2">
      <c r="A491">
        <v>72</v>
      </c>
      <c r="B491" t="s">
        <v>55</v>
      </c>
      <c r="C491" t="s">
        <v>384</v>
      </c>
      <c r="D491" t="s">
        <v>63</v>
      </c>
      <c r="E491">
        <v>2021</v>
      </c>
      <c r="F491">
        <v>1</v>
      </c>
      <c r="G491">
        <v>4</v>
      </c>
      <c r="H491">
        <v>6012</v>
      </c>
      <c r="I491">
        <v>6012</v>
      </c>
      <c r="J491">
        <v>4507</v>
      </c>
      <c r="K491" t="s">
        <v>113</v>
      </c>
      <c r="L491">
        <v>3306</v>
      </c>
      <c r="M491">
        <v>6</v>
      </c>
      <c r="N491">
        <v>5.5</v>
      </c>
      <c r="O491" t="s">
        <v>385</v>
      </c>
      <c r="P491" t="s">
        <v>62</v>
      </c>
      <c r="Q491" t="s">
        <v>63</v>
      </c>
      <c r="R491" t="s">
        <v>64</v>
      </c>
      <c r="S491" t="s">
        <v>386</v>
      </c>
      <c r="T491" t="s">
        <v>173</v>
      </c>
      <c r="U491" t="s">
        <v>66</v>
      </c>
      <c r="V491" t="s">
        <v>67</v>
      </c>
      <c r="W491" t="s">
        <v>59</v>
      </c>
      <c r="Z491">
        <v>7800</v>
      </c>
      <c r="AA491" t="s">
        <v>68</v>
      </c>
      <c r="AC491" t="s">
        <v>115</v>
      </c>
      <c r="AD491" t="s">
        <v>63</v>
      </c>
      <c r="AE491">
        <v>-77.065989999999999</v>
      </c>
      <c r="AF491">
        <v>13927761</v>
      </c>
      <c r="AG491">
        <v>6373</v>
      </c>
      <c r="AH491" s="3">
        <v>567767</v>
      </c>
      <c r="AI491">
        <v>2021</v>
      </c>
      <c r="AK491" t="s">
        <v>116</v>
      </c>
      <c r="AL491" t="s">
        <v>117</v>
      </c>
      <c r="AN491" t="s">
        <v>387</v>
      </c>
      <c r="AO491" t="s">
        <v>128</v>
      </c>
      <c r="AP491">
        <v>38.977870000000003</v>
      </c>
      <c r="AQ491" t="s">
        <v>388</v>
      </c>
      <c r="AR491">
        <v>20815</v>
      </c>
      <c r="AS491" t="s">
        <v>389</v>
      </c>
      <c r="AT491" t="s">
        <v>59</v>
      </c>
      <c r="AU491" t="s">
        <v>390</v>
      </c>
      <c r="AV491">
        <v>0</v>
      </c>
      <c r="AW491">
        <v>3</v>
      </c>
      <c r="AX491">
        <v>6012</v>
      </c>
      <c r="AY491">
        <v>3246</v>
      </c>
      <c r="BB491" s="3">
        <v>2499000</v>
      </c>
      <c r="BC491" t="s">
        <v>78</v>
      </c>
      <c r="BD491">
        <v>0</v>
      </c>
      <c r="BE491">
        <v>1</v>
      </c>
      <c r="BF491">
        <v>0</v>
      </c>
      <c r="BG491" s="3">
        <v>2167246.0600339998</v>
      </c>
      <c r="BH491" s="6">
        <f t="shared" si="28"/>
        <v>-331753.93996600015</v>
      </c>
      <c r="BI491" s="6">
        <f t="shared" si="29"/>
        <v>1599479.0600339998</v>
      </c>
      <c r="BJ491" s="6">
        <f t="shared" si="30"/>
        <v>108362.3030017</v>
      </c>
      <c r="BK491" t="s">
        <v>1702</v>
      </c>
      <c r="BL491" s="3">
        <f t="shared" si="31"/>
        <v>28388.350000000002</v>
      </c>
    </row>
    <row r="492" spans="1:64" hidden="1" x14ac:dyDescent="0.2">
      <c r="A492">
        <v>466</v>
      </c>
      <c r="B492" t="s">
        <v>54</v>
      </c>
      <c r="C492" t="s">
        <v>97</v>
      </c>
      <c r="D492" t="s">
        <v>59</v>
      </c>
      <c r="E492">
        <v>1900</v>
      </c>
      <c r="F492">
        <v>1</v>
      </c>
      <c r="G492">
        <v>3</v>
      </c>
      <c r="H492">
        <v>2730</v>
      </c>
      <c r="I492">
        <v>2730</v>
      </c>
      <c r="J492">
        <v>2730</v>
      </c>
      <c r="K492" t="s">
        <v>60</v>
      </c>
      <c r="L492">
        <v>911</v>
      </c>
      <c r="M492">
        <v>4</v>
      </c>
      <c r="N492">
        <v>3.5</v>
      </c>
      <c r="O492" t="s">
        <v>918</v>
      </c>
      <c r="P492" t="s">
        <v>62</v>
      </c>
      <c r="Q492" t="s">
        <v>63</v>
      </c>
      <c r="R492" t="s">
        <v>154</v>
      </c>
      <c r="S492" t="s">
        <v>1082</v>
      </c>
      <c r="T492" t="s">
        <v>154</v>
      </c>
      <c r="U492" t="s">
        <v>66</v>
      </c>
      <c r="V492" t="s">
        <v>67</v>
      </c>
      <c r="W492" t="s">
        <v>59</v>
      </c>
      <c r="X492">
        <v>402180</v>
      </c>
      <c r="Y492">
        <v>480570</v>
      </c>
      <c r="Z492">
        <v>1540</v>
      </c>
      <c r="AA492" t="s">
        <v>68</v>
      </c>
      <c r="AB492">
        <v>2020</v>
      </c>
      <c r="AC492" t="s">
        <v>164</v>
      </c>
      <c r="AD492" t="s">
        <v>63</v>
      </c>
      <c r="AE492">
        <v>-76.994709999999998</v>
      </c>
      <c r="AF492">
        <v>15991040</v>
      </c>
      <c r="AG492">
        <v>5117</v>
      </c>
      <c r="AH492" s="3">
        <v>882750</v>
      </c>
      <c r="AI492">
        <v>2020</v>
      </c>
      <c r="AK492" t="s">
        <v>70</v>
      </c>
      <c r="AL492" t="s">
        <v>71</v>
      </c>
      <c r="AN492" t="s">
        <v>392</v>
      </c>
      <c r="AO492" t="s">
        <v>73</v>
      </c>
      <c r="AP492">
        <v>38.901899999999998</v>
      </c>
      <c r="AQ492" t="s">
        <v>1020</v>
      </c>
      <c r="AR492">
        <v>20002</v>
      </c>
      <c r="AS492" t="s">
        <v>1083</v>
      </c>
      <c r="AV492">
        <v>0</v>
      </c>
      <c r="AW492">
        <v>2</v>
      </c>
      <c r="AX492">
        <v>2730</v>
      </c>
      <c r="AY492">
        <v>3618</v>
      </c>
      <c r="BB492" s="3">
        <v>1175000</v>
      </c>
      <c r="BC492" t="s">
        <v>123</v>
      </c>
      <c r="BD492">
        <v>1</v>
      </c>
      <c r="BE492">
        <v>0</v>
      </c>
      <c r="BF492">
        <v>0</v>
      </c>
      <c r="BG492" s="3">
        <v>1100355.2562079099</v>
      </c>
      <c r="BH492" s="6">
        <f t="shared" si="28"/>
        <v>-74644.743792090099</v>
      </c>
      <c r="BI492" s="6">
        <f t="shared" si="29"/>
        <v>217605.2562079099</v>
      </c>
      <c r="BJ492" s="6">
        <f t="shared" si="30"/>
        <v>55017.762810395499</v>
      </c>
      <c r="BL492" s="3">
        <f t="shared" si="31"/>
        <v>44137.5</v>
      </c>
    </row>
    <row r="493" spans="1:64" hidden="1" x14ac:dyDescent="0.2">
      <c r="A493">
        <v>29</v>
      </c>
      <c r="B493" t="s">
        <v>55</v>
      </c>
      <c r="C493" t="s">
        <v>226</v>
      </c>
      <c r="D493" t="s">
        <v>63</v>
      </c>
      <c r="E493">
        <v>2021</v>
      </c>
      <c r="F493">
        <v>1</v>
      </c>
      <c r="G493">
        <v>4</v>
      </c>
      <c r="H493">
        <v>6933</v>
      </c>
      <c r="I493">
        <v>6933</v>
      </c>
      <c r="J493">
        <v>5012</v>
      </c>
      <c r="K493" t="s">
        <v>60</v>
      </c>
      <c r="L493">
        <v>5704</v>
      </c>
      <c r="M493">
        <v>6</v>
      </c>
      <c r="N493">
        <v>6.5</v>
      </c>
      <c r="O493" t="s">
        <v>227</v>
      </c>
      <c r="P493" t="s">
        <v>62</v>
      </c>
      <c r="Q493" t="s">
        <v>63</v>
      </c>
      <c r="R493" t="s">
        <v>64</v>
      </c>
      <c r="S493" t="s">
        <v>228</v>
      </c>
      <c r="T493" t="s">
        <v>146</v>
      </c>
      <c r="U493" t="s">
        <v>66</v>
      </c>
      <c r="V493" t="s">
        <v>67</v>
      </c>
      <c r="W493" t="s">
        <v>59</v>
      </c>
      <c r="X493">
        <v>218060</v>
      </c>
      <c r="Z493">
        <v>6838</v>
      </c>
      <c r="AA493" t="s">
        <v>68</v>
      </c>
      <c r="AB493">
        <v>2022</v>
      </c>
      <c r="AC493" t="s">
        <v>229</v>
      </c>
      <c r="AD493" t="s">
        <v>59</v>
      </c>
      <c r="AE493">
        <v>-77.110209999999995</v>
      </c>
      <c r="AF493">
        <v>16009755</v>
      </c>
      <c r="AG493">
        <v>29950</v>
      </c>
      <c r="AH493" s="3">
        <v>1191040</v>
      </c>
      <c r="AI493">
        <v>2022</v>
      </c>
      <c r="AK493" t="s">
        <v>70</v>
      </c>
      <c r="AL493" t="s">
        <v>71</v>
      </c>
      <c r="AN493" t="s">
        <v>139</v>
      </c>
      <c r="AO493" t="s">
        <v>73</v>
      </c>
      <c r="AP493">
        <v>38.932009999999998</v>
      </c>
      <c r="AQ493" t="s">
        <v>230</v>
      </c>
      <c r="AR493">
        <v>20016</v>
      </c>
      <c r="AS493" t="s">
        <v>231</v>
      </c>
      <c r="AT493" t="s">
        <v>59</v>
      </c>
      <c r="AU493" t="s">
        <v>232</v>
      </c>
      <c r="AV493">
        <v>1</v>
      </c>
      <c r="AW493">
        <v>1</v>
      </c>
      <c r="AX493">
        <v>6933</v>
      </c>
      <c r="BA493" t="s">
        <v>77</v>
      </c>
      <c r="BB493" s="3">
        <v>2995000</v>
      </c>
      <c r="BC493" t="s">
        <v>123</v>
      </c>
      <c r="BD493">
        <v>0</v>
      </c>
      <c r="BE493">
        <v>1</v>
      </c>
      <c r="BF493">
        <v>0</v>
      </c>
      <c r="BG493" s="3">
        <v>2800722.3678338202</v>
      </c>
      <c r="BH493" s="6">
        <f t="shared" si="28"/>
        <v>-194277.63216617983</v>
      </c>
      <c r="BI493" s="6">
        <f t="shared" si="29"/>
        <v>1609682.3678338202</v>
      </c>
      <c r="BJ493" s="6">
        <f t="shared" si="30"/>
        <v>140036.11839169101</v>
      </c>
      <c r="BK493" t="s">
        <v>1702</v>
      </c>
      <c r="BL493" s="3">
        <f t="shared" si="31"/>
        <v>59552</v>
      </c>
    </row>
    <row r="494" spans="1:64" hidden="1" x14ac:dyDescent="0.2">
      <c r="A494">
        <v>28</v>
      </c>
      <c r="B494" t="s">
        <v>55</v>
      </c>
      <c r="C494" t="s">
        <v>58</v>
      </c>
      <c r="D494" t="s">
        <v>63</v>
      </c>
      <c r="E494">
        <v>1952</v>
      </c>
      <c r="F494">
        <v>1</v>
      </c>
      <c r="G494">
        <v>3</v>
      </c>
      <c r="H494">
        <v>6650</v>
      </c>
      <c r="I494">
        <v>6196</v>
      </c>
      <c r="J494">
        <v>4305</v>
      </c>
      <c r="K494" t="s">
        <v>60</v>
      </c>
      <c r="L494">
        <v>5410</v>
      </c>
      <c r="M494">
        <v>7</v>
      </c>
      <c r="N494">
        <v>6.5</v>
      </c>
      <c r="O494" t="s">
        <v>220</v>
      </c>
      <c r="P494" t="s">
        <v>132</v>
      </c>
      <c r="Q494" t="s">
        <v>59</v>
      </c>
      <c r="R494" t="s">
        <v>64</v>
      </c>
      <c r="S494" t="s">
        <v>221</v>
      </c>
      <c r="T494" t="s">
        <v>222</v>
      </c>
      <c r="U494" t="s">
        <v>66</v>
      </c>
      <c r="V494" t="s">
        <v>67</v>
      </c>
      <c r="W494" t="s">
        <v>59</v>
      </c>
      <c r="X494">
        <v>163520</v>
      </c>
      <c r="Y494">
        <v>716820</v>
      </c>
      <c r="Z494">
        <v>5012</v>
      </c>
      <c r="AA494" t="s">
        <v>68</v>
      </c>
      <c r="AB494">
        <v>2020</v>
      </c>
      <c r="AC494" t="s">
        <v>138</v>
      </c>
      <c r="AD494" t="s">
        <v>63</v>
      </c>
      <c r="AE494">
        <v>-77.104939999999999</v>
      </c>
      <c r="AF494">
        <v>16009432</v>
      </c>
      <c r="AG494">
        <v>7398</v>
      </c>
      <c r="AH494" s="3">
        <v>880340</v>
      </c>
      <c r="AI494">
        <v>2020</v>
      </c>
      <c r="AK494" t="s">
        <v>70</v>
      </c>
      <c r="AL494" t="s">
        <v>71</v>
      </c>
      <c r="AN494" t="s">
        <v>223</v>
      </c>
      <c r="AO494" t="s">
        <v>73</v>
      </c>
      <c r="AP494">
        <v>38.929299999999998</v>
      </c>
      <c r="AQ494" t="s">
        <v>224</v>
      </c>
      <c r="AR494">
        <v>20016</v>
      </c>
      <c r="AS494" t="s">
        <v>225</v>
      </c>
      <c r="AU494" t="s">
        <v>131</v>
      </c>
      <c r="AV494">
        <v>2</v>
      </c>
      <c r="AW494">
        <v>2</v>
      </c>
      <c r="AX494">
        <v>1446</v>
      </c>
      <c r="AY494">
        <v>2667</v>
      </c>
      <c r="AZ494">
        <v>2020</v>
      </c>
      <c r="BA494" t="s">
        <v>77</v>
      </c>
      <c r="BB494" s="3">
        <v>2995000</v>
      </c>
      <c r="BC494" t="s">
        <v>88</v>
      </c>
      <c r="BD494">
        <v>0</v>
      </c>
      <c r="BE494">
        <v>1</v>
      </c>
      <c r="BF494">
        <v>0</v>
      </c>
      <c r="BG494" s="3">
        <v>2596381.45419499</v>
      </c>
      <c r="BH494" s="6">
        <f t="shared" si="28"/>
        <v>-398618.54580501001</v>
      </c>
      <c r="BI494" s="6">
        <f t="shared" si="29"/>
        <v>1716041.45419499</v>
      </c>
      <c r="BJ494" s="6">
        <f t="shared" si="30"/>
        <v>129819.07270974951</v>
      </c>
      <c r="BK494" t="s">
        <v>1702</v>
      </c>
      <c r="BL494" s="3">
        <f t="shared" si="31"/>
        <v>44017</v>
      </c>
    </row>
    <row r="495" spans="1:64" hidden="1" x14ac:dyDescent="0.2">
      <c r="A495">
        <v>459</v>
      </c>
      <c r="B495" t="s">
        <v>54</v>
      </c>
      <c r="C495" t="s">
        <v>185</v>
      </c>
      <c r="D495" t="s">
        <v>59</v>
      </c>
      <c r="E495">
        <v>1909</v>
      </c>
      <c r="F495">
        <v>0</v>
      </c>
      <c r="G495">
        <v>3</v>
      </c>
      <c r="H495">
        <v>2092</v>
      </c>
      <c r="I495">
        <v>2092</v>
      </c>
      <c r="J495">
        <v>2092</v>
      </c>
      <c r="K495" t="s">
        <v>60</v>
      </c>
      <c r="L495">
        <v>1021</v>
      </c>
      <c r="M495">
        <v>3</v>
      </c>
      <c r="N495">
        <v>3.5</v>
      </c>
      <c r="O495" t="s">
        <v>80</v>
      </c>
      <c r="P495" t="s">
        <v>62</v>
      </c>
      <c r="Q495" t="s">
        <v>63</v>
      </c>
      <c r="R495" t="s">
        <v>64</v>
      </c>
      <c r="S495" t="s">
        <v>65</v>
      </c>
      <c r="T495" t="s">
        <v>64</v>
      </c>
      <c r="U495" t="s">
        <v>66</v>
      </c>
      <c r="V495" t="s">
        <v>67</v>
      </c>
      <c r="W495" t="s">
        <v>59</v>
      </c>
      <c r="X495">
        <v>690960</v>
      </c>
      <c r="Y495">
        <v>455260</v>
      </c>
      <c r="Z495">
        <v>1900</v>
      </c>
      <c r="AB495">
        <v>2020</v>
      </c>
      <c r="AC495" t="s">
        <v>191</v>
      </c>
      <c r="AD495" t="s">
        <v>63</v>
      </c>
      <c r="AE495">
        <v>-77.027950000000004</v>
      </c>
      <c r="AF495">
        <v>16043759</v>
      </c>
      <c r="AG495">
        <v>20574</v>
      </c>
      <c r="AH495" s="3">
        <v>1146220</v>
      </c>
      <c r="AI495">
        <v>2020</v>
      </c>
      <c r="AK495" t="s">
        <v>70</v>
      </c>
      <c r="AL495" t="s">
        <v>71</v>
      </c>
      <c r="AN495" t="s">
        <v>534</v>
      </c>
      <c r="AO495" t="s">
        <v>73</v>
      </c>
      <c r="AP495">
        <v>38.934759999999997</v>
      </c>
      <c r="AQ495" t="s">
        <v>1063</v>
      </c>
      <c r="AR495">
        <v>20010</v>
      </c>
      <c r="AS495" t="s">
        <v>1064</v>
      </c>
      <c r="AU495" t="s">
        <v>452</v>
      </c>
      <c r="AV495">
        <v>2</v>
      </c>
      <c r="AW495">
        <v>2</v>
      </c>
      <c r="AX495">
        <v>1984</v>
      </c>
      <c r="AY495">
        <v>1413</v>
      </c>
      <c r="BB495" s="3">
        <v>1199000</v>
      </c>
      <c r="BC495" t="s">
        <v>123</v>
      </c>
      <c r="BD495">
        <v>1</v>
      </c>
      <c r="BE495">
        <v>0</v>
      </c>
      <c r="BF495">
        <v>0</v>
      </c>
      <c r="BG495" s="3">
        <v>1124029.28032588</v>
      </c>
      <c r="BH495" s="6">
        <f t="shared" si="28"/>
        <v>-74970.719674119959</v>
      </c>
      <c r="BI495" s="6">
        <f t="shared" si="29"/>
        <v>-22190.719674119959</v>
      </c>
      <c r="BJ495" s="6">
        <f t="shared" si="30"/>
        <v>56201.464016294005</v>
      </c>
      <c r="BL495" s="3">
        <f t="shared" si="31"/>
        <v>57311</v>
      </c>
    </row>
    <row r="496" spans="1:64" hidden="1" x14ac:dyDescent="0.2">
      <c r="A496">
        <v>460</v>
      </c>
      <c r="B496" t="s">
        <v>55</v>
      </c>
      <c r="C496" t="s">
        <v>615</v>
      </c>
      <c r="D496" t="s">
        <v>59</v>
      </c>
      <c r="E496">
        <v>1957</v>
      </c>
      <c r="F496">
        <v>2</v>
      </c>
      <c r="G496">
        <v>1</v>
      </c>
      <c r="H496">
        <v>2632</v>
      </c>
      <c r="I496">
        <v>2632</v>
      </c>
      <c r="J496">
        <v>1692</v>
      </c>
      <c r="K496" t="s">
        <v>113</v>
      </c>
      <c r="L496">
        <v>5801</v>
      </c>
      <c r="M496">
        <v>3</v>
      </c>
      <c r="N496">
        <v>2.5</v>
      </c>
      <c r="O496" t="s">
        <v>1001</v>
      </c>
      <c r="P496" t="s">
        <v>62</v>
      </c>
      <c r="Q496" t="s">
        <v>63</v>
      </c>
      <c r="R496" t="s">
        <v>64</v>
      </c>
      <c r="S496" t="s">
        <v>65</v>
      </c>
      <c r="T496" t="s">
        <v>64</v>
      </c>
      <c r="U496" t="s">
        <v>66</v>
      </c>
      <c r="V496" t="s">
        <v>67</v>
      </c>
      <c r="W496" t="s">
        <v>59</v>
      </c>
      <c r="X496">
        <v>262000</v>
      </c>
      <c r="Y496">
        <v>612300</v>
      </c>
      <c r="Z496">
        <v>8392</v>
      </c>
      <c r="AA496" t="s">
        <v>68</v>
      </c>
      <c r="AB496">
        <v>2021</v>
      </c>
      <c r="AC496" t="s">
        <v>115</v>
      </c>
      <c r="AD496" t="s">
        <v>59</v>
      </c>
      <c r="AE496">
        <v>-77.110600000000005</v>
      </c>
      <c r="AF496">
        <v>13929202</v>
      </c>
      <c r="AG496">
        <v>10017</v>
      </c>
      <c r="AH496" s="3">
        <v>869933</v>
      </c>
      <c r="AI496">
        <v>2021</v>
      </c>
      <c r="AK496" t="s">
        <v>116</v>
      </c>
      <c r="AL496" t="s">
        <v>117</v>
      </c>
      <c r="AM496" t="s">
        <v>1065</v>
      </c>
      <c r="AN496" t="s">
        <v>1066</v>
      </c>
      <c r="AO496" t="s">
        <v>119</v>
      </c>
      <c r="AP496">
        <v>38.96743</v>
      </c>
      <c r="AQ496" t="s">
        <v>1067</v>
      </c>
      <c r="AR496">
        <v>20816</v>
      </c>
      <c r="AS496" t="s">
        <v>1068</v>
      </c>
      <c r="AT496" t="s">
        <v>59</v>
      </c>
      <c r="AU496" t="s">
        <v>1069</v>
      </c>
      <c r="AV496">
        <v>2</v>
      </c>
      <c r="AW496">
        <v>6</v>
      </c>
      <c r="AX496">
        <v>2436</v>
      </c>
      <c r="AY496">
        <v>3312</v>
      </c>
      <c r="AZ496">
        <v>2020</v>
      </c>
      <c r="BB496" s="3">
        <v>1199000</v>
      </c>
      <c r="BC496" t="s">
        <v>88</v>
      </c>
      <c r="BD496">
        <v>0</v>
      </c>
      <c r="BE496">
        <v>1</v>
      </c>
      <c r="BF496">
        <v>0</v>
      </c>
      <c r="BG496" s="3">
        <v>1122588.60061627</v>
      </c>
      <c r="BH496" s="6">
        <f t="shared" si="28"/>
        <v>-76411.399383730022</v>
      </c>
      <c r="BI496" s="6">
        <f t="shared" si="29"/>
        <v>252655.60061626998</v>
      </c>
      <c r="BJ496" s="6">
        <f t="shared" si="30"/>
        <v>56129.430030813499</v>
      </c>
      <c r="BL496" s="3">
        <f t="shared" si="31"/>
        <v>43496.65</v>
      </c>
    </row>
    <row r="497" spans="1:64" hidden="1" x14ac:dyDescent="0.2">
      <c r="A497">
        <v>12</v>
      </c>
      <c r="B497" t="s">
        <v>55</v>
      </c>
      <c r="C497" t="s">
        <v>58</v>
      </c>
      <c r="D497" t="s">
        <v>63</v>
      </c>
      <c r="E497">
        <v>2021</v>
      </c>
      <c r="F497">
        <v>0</v>
      </c>
      <c r="G497">
        <v>4</v>
      </c>
      <c r="H497">
        <v>8500</v>
      </c>
      <c r="I497">
        <v>8500</v>
      </c>
      <c r="J497">
        <v>6300</v>
      </c>
      <c r="K497" t="s">
        <v>143</v>
      </c>
      <c r="L497">
        <v>3618</v>
      </c>
      <c r="M497">
        <v>7</v>
      </c>
      <c r="N497">
        <v>8.5</v>
      </c>
      <c r="O497" t="s">
        <v>144</v>
      </c>
      <c r="P497" t="s">
        <v>62</v>
      </c>
      <c r="Q497" t="s">
        <v>63</v>
      </c>
      <c r="R497" t="s">
        <v>154</v>
      </c>
      <c r="S497" t="s">
        <v>155</v>
      </c>
      <c r="T497" t="s">
        <v>64</v>
      </c>
      <c r="U497" t="s">
        <v>66</v>
      </c>
      <c r="V497" t="s">
        <v>67</v>
      </c>
      <c r="W497" t="s">
        <v>59</v>
      </c>
      <c r="X497">
        <v>430000</v>
      </c>
      <c r="Y497">
        <v>829800</v>
      </c>
      <c r="Z497">
        <v>18354</v>
      </c>
      <c r="AB497">
        <v>2021</v>
      </c>
      <c r="AC497" t="s">
        <v>147</v>
      </c>
      <c r="AD497" t="s">
        <v>59</v>
      </c>
      <c r="AE497">
        <v>-77.115819999999999</v>
      </c>
      <c r="AF497">
        <v>10657953</v>
      </c>
      <c r="AG497">
        <v>12975</v>
      </c>
      <c r="AH497" s="3">
        <v>1259800</v>
      </c>
      <c r="AI497">
        <v>2021</v>
      </c>
      <c r="AK497" t="s">
        <v>148</v>
      </c>
      <c r="AL497" t="s">
        <v>149</v>
      </c>
      <c r="AO497" t="s">
        <v>150</v>
      </c>
      <c r="AP497">
        <v>38.920349999999999</v>
      </c>
      <c r="AQ497" t="s">
        <v>156</v>
      </c>
      <c r="AR497">
        <v>22207</v>
      </c>
      <c r="AS497" t="s">
        <v>157</v>
      </c>
      <c r="AU497" t="s">
        <v>131</v>
      </c>
      <c r="AV497">
        <v>2</v>
      </c>
      <c r="AW497">
        <v>2</v>
      </c>
      <c r="AX497">
        <v>8500</v>
      </c>
      <c r="AY497">
        <v>5319</v>
      </c>
      <c r="BB497" s="3">
        <v>3295000</v>
      </c>
      <c r="BC497" t="s">
        <v>88</v>
      </c>
      <c r="BD497">
        <v>0</v>
      </c>
      <c r="BE497">
        <v>1</v>
      </c>
      <c r="BF497">
        <v>0</v>
      </c>
      <c r="BG497" s="3">
        <v>3059563.96208798</v>
      </c>
      <c r="BH497" s="6">
        <f t="shared" si="28"/>
        <v>-235436.03791201999</v>
      </c>
      <c r="BI497" s="6">
        <f t="shared" si="29"/>
        <v>1799763.96208798</v>
      </c>
      <c r="BJ497" s="6">
        <f t="shared" si="30"/>
        <v>152978.19810439899</v>
      </c>
      <c r="BK497" t="s">
        <v>1702</v>
      </c>
      <c r="BL497" s="3">
        <f t="shared" si="31"/>
        <v>62990</v>
      </c>
    </row>
    <row r="498" spans="1:64" hidden="1" x14ac:dyDescent="0.2">
      <c r="A498">
        <v>45</v>
      </c>
      <c r="B498" t="s">
        <v>55</v>
      </c>
      <c r="C498" t="s">
        <v>79</v>
      </c>
      <c r="D498" t="s">
        <v>63</v>
      </c>
      <c r="E498">
        <v>2021</v>
      </c>
      <c r="F498">
        <v>2</v>
      </c>
      <c r="G498">
        <v>3</v>
      </c>
      <c r="H498">
        <v>7150</v>
      </c>
      <c r="K498" t="s">
        <v>113</v>
      </c>
      <c r="L498">
        <v>6005</v>
      </c>
      <c r="M498">
        <v>6</v>
      </c>
      <c r="N498">
        <v>6</v>
      </c>
      <c r="O498" t="s">
        <v>144</v>
      </c>
      <c r="P498" t="s">
        <v>62</v>
      </c>
      <c r="Q498" t="s">
        <v>63</v>
      </c>
      <c r="R498" t="s">
        <v>64</v>
      </c>
      <c r="S498" t="s">
        <v>172</v>
      </c>
      <c r="T498" t="s">
        <v>64</v>
      </c>
      <c r="U498" t="s">
        <v>66</v>
      </c>
      <c r="V498" t="s">
        <v>67</v>
      </c>
      <c r="W498" t="s">
        <v>59</v>
      </c>
      <c r="Y498">
        <v>705400</v>
      </c>
      <c r="Z498">
        <v>11064</v>
      </c>
      <c r="AA498" t="s">
        <v>68</v>
      </c>
      <c r="AB498">
        <v>2021</v>
      </c>
      <c r="AC498" t="s">
        <v>198</v>
      </c>
      <c r="AD498" t="s">
        <v>59</v>
      </c>
      <c r="AE498">
        <v>-77.121409999999997</v>
      </c>
      <c r="AF498">
        <v>13875166</v>
      </c>
      <c r="AG498">
        <v>9867</v>
      </c>
      <c r="AH498" s="3">
        <v>705400</v>
      </c>
      <c r="AI498">
        <v>2021</v>
      </c>
      <c r="AK498" t="s">
        <v>116</v>
      </c>
      <c r="AL498" t="s">
        <v>117</v>
      </c>
      <c r="AN498" t="s">
        <v>288</v>
      </c>
      <c r="AO498" t="s">
        <v>119</v>
      </c>
      <c r="AP498">
        <v>38.987110000000001</v>
      </c>
      <c r="AQ498" t="s">
        <v>289</v>
      </c>
      <c r="AR498">
        <v>20817</v>
      </c>
      <c r="AS498" t="s">
        <v>290</v>
      </c>
      <c r="AU498" t="s">
        <v>291</v>
      </c>
      <c r="AV498">
        <v>2</v>
      </c>
      <c r="AW498">
        <v>2</v>
      </c>
      <c r="AX498">
        <v>0</v>
      </c>
      <c r="AY498">
        <v>6217</v>
      </c>
      <c r="BB498" s="3">
        <v>2785000</v>
      </c>
      <c r="BC498" t="s">
        <v>78</v>
      </c>
      <c r="BD498">
        <v>0</v>
      </c>
      <c r="BE498">
        <v>1</v>
      </c>
      <c r="BF498">
        <v>0</v>
      </c>
      <c r="BG498" s="3">
        <v>2524303.7897757799</v>
      </c>
      <c r="BH498" s="6">
        <f t="shared" si="28"/>
        <v>-260696.21022422006</v>
      </c>
      <c r="BI498" s="6">
        <f t="shared" si="29"/>
        <v>1818903.7897757799</v>
      </c>
      <c r="BJ498" s="6">
        <f t="shared" si="30"/>
        <v>126215.18948878901</v>
      </c>
      <c r="BK498" t="s">
        <v>1702</v>
      </c>
      <c r="BL498" s="3">
        <f t="shared" si="31"/>
        <v>35270</v>
      </c>
    </row>
    <row r="499" spans="1:64" hidden="1" x14ac:dyDescent="0.2">
      <c r="A499">
        <v>502</v>
      </c>
      <c r="B499" t="s">
        <v>54</v>
      </c>
      <c r="C499" t="s">
        <v>137</v>
      </c>
      <c r="D499" t="s">
        <v>59</v>
      </c>
      <c r="E499">
        <v>1910</v>
      </c>
      <c r="F499">
        <v>0</v>
      </c>
      <c r="G499">
        <v>3</v>
      </c>
      <c r="H499">
        <v>2250</v>
      </c>
      <c r="I499">
        <v>2250</v>
      </c>
      <c r="J499">
        <v>1500</v>
      </c>
      <c r="K499" t="s">
        <v>60</v>
      </c>
      <c r="L499">
        <v>916</v>
      </c>
      <c r="M499">
        <v>3</v>
      </c>
      <c r="N499">
        <v>3.5</v>
      </c>
      <c r="O499" t="s">
        <v>80</v>
      </c>
      <c r="P499" t="s">
        <v>62</v>
      </c>
      <c r="Q499" t="s">
        <v>63</v>
      </c>
      <c r="R499" t="s">
        <v>64</v>
      </c>
      <c r="S499" t="s">
        <v>1136</v>
      </c>
      <c r="T499" t="s">
        <v>64</v>
      </c>
      <c r="U499" t="s">
        <v>66</v>
      </c>
      <c r="V499" t="s">
        <v>67</v>
      </c>
      <c r="W499" t="s">
        <v>59</v>
      </c>
      <c r="X499">
        <v>362490</v>
      </c>
      <c r="Y499">
        <v>454000</v>
      </c>
      <c r="Z499">
        <v>1126</v>
      </c>
      <c r="AA499" t="s">
        <v>68</v>
      </c>
      <c r="AB499">
        <v>2020</v>
      </c>
      <c r="AC499" t="s">
        <v>246</v>
      </c>
      <c r="AD499" t="s">
        <v>63</v>
      </c>
      <c r="AE499">
        <v>-76.993020000000001</v>
      </c>
      <c r="AF499">
        <v>15991689</v>
      </c>
      <c r="AG499">
        <v>5454</v>
      </c>
      <c r="AH499" s="3">
        <v>816490</v>
      </c>
      <c r="AI499">
        <v>2020</v>
      </c>
      <c r="AK499" t="s">
        <v>70</v>
      </c>
      <c r="AL499" t="s">
        <v>71</v>
      </c>
      <c r="AN499" t="s">
        <v>392</v>
      </c>
      <c r="AO499" t="s">
        <v>73</v>
      </c>
      <c r="AP499">
        <v>38.902790000000003</v>
      </c>
      <c r="AQ499" t="s">
        <v>1137</v>
      </c>
      <c r="AR499">
        <v>20002</v>
      </c>
      <c r="AS499" t="s">
        <v>1138</v>
      </c>
      <c r="AT499" t="s">
        <v>59</v>
      </c>
      <c r="AU499" t="s">
        <v>1139</v>
      </c>
      <c r="AV499">
        <v>0</v>
      </c>
      <c r="AW499">
        <v>1</v>
      </c>
      <c r="AX499">
        <v>2250</v>
      </c>
      <c r="AY499">
        <v>3724</v>
      </c>
      <c r="AZ499">
        <v>2017</v>
      </c>
      <c r="BB499" s="3">
        <v>1099000</v>
      </c>
      <c r="BC499" t="s">
        <v>78</v>
      </c>
      <c r="BD499">
        <v>1</v>
      </c>
      <c r="BE499">
        <v>0</v>
      </c>
      <c r="BF499">
        <v>0</v>
      </c>
      <c r="BG499" s="3">
        <v>1016047.99319866</v>
      </c>
      <c r="BH499" s="6">
        <f t="shared" si="28"/>
        <v>-82952.006801340031</v>
      </c>
      <c r="BI499" s="6">
        <f t="shared" si="29"/>
        <v>199557.99319865997</v>
      </c>
      <c r="BJ499" s="6">
        <f t="shared" si="30"/>
        <v>50802.399659932998</v>
      </c>
      <c r="BL499" s="3">
        <f t="shared" si="31"/>
        <v>40824.5</v>
      </c>
    </row>
    <row r="500" spans="1:64" hidden="1" x14ac:dyDescent="0.2">
      <c r="A500">
        <v>125</v>
      </c>
      <c r="B500" t="s">
        <v>55</v>
      </c>
      <c r="C500" t="s">
        <v>58</v>
      </c>
      <c r="D500" t="s">
        <v>63</v>
      </c>
      <c r="E500">
        <v>1923</v>
      </c>
      <c r="F500">
        <v>2</v>
      </c>
      <c r="G500">
        <v>4</v>
      </c>
      <c r="H500">
        <v>4424</v>
      </c>
      <c r="I500">
        <v>4424</v>
      </c>
      <c r="J500">
        <v>3674</v>
      </c>
      <c r="K500" t="s">
        <v>113</v>
      </c>
      <c r="L500">
        <v>3916</v>
      </c>
      <c r="M500">
        <v>6</v>
      </c>
      <c r="N500">
        <v>6</v>
      </c>
      <c r="P500" t="s">
        <v>62</v>
      </c>
      <c r="Q500" t="s">
        <v>63</v>
      </c>
      <c r="R500" t="s">
        <v>64</v>
      </c>
      <c r="S500" t="s">
        <v>65</v>
      </c>
      <c r="T500" t="s">
        <v>64</v>
      </c>
      <c r="U500" t="s">
        <v>66</v>
      </c>
      <c r="V500" t="s">
        <v>67</v>
      </c>
      <c r="W500" t="s">
        <v>59</v>
      </c>
      <c r="X500">
        <v>506100</v>
      </c>
      <c r="Y500">
        <v>825900</v>
      </c>
      <c r="Z500">
        <v>9600</v>
      </c>
      <c r="AA500" t="s">
        <v>68</v>
      </c>
      <c r="AB500">
        <v>2021</v>
      </c>
      <c r="AC500" t="s">
        <v>115</v>
      </c>
      <c r="AD500" t="s">
        <v>59</v>
      </c>
      <c r="AE500">
        <v>-77.079400000000007</v>
      </c>
      <c r="AF500">
        <v>13923654</v>
      </c>
      <c r="AG500">
        <v>14921</v>
      </c>
      <c r="AH500" s="3">
        <v>1331300</v>
      </c>
      <c r="AI500">
        <v>2021</v>
      </c>
      <c r="AK500" t="s">
        <v>116</v>
      </c>
      <c r="AL500" t="s">
        <v>117</v>
      </c>
      <c r="AM500" t="s">
        <v>417</v>
      </c>
      <c r="AN500" t="s">
        <v>525</v>
      </c>
      <c r="AO500" t="s">
        <v>128</v>
      </c>
      <c r="AP500">
        <v>38.986969999999999</v>
      </c>
      <c r="AQ500" t="s">
        <v>526</v>
      </c>
      <c r="AR500">
        <v>20815</v>
      </c>
      <c r="AS500" t="s">
        <v>527</v>
      </c>
      <c r="AT500" t="s">
        <v>59</v>
      </c>
      <c r="AU500" t="s">
        <v>528</v>
      </c>
      <c r="AV500">
        <v>0</v>
      </c>
      <c r="AW500">
        <v>0</v>
      </c>
      <c r="AX500">
        <v>4424</v>
      </c>
      <c r="AY500">
        <v>5056</v>
      </c>
      <c r="BB500" s="3">
        <v>2095000</v>
      </c>
      <c r="BC500" t="s">
        <v>529</v>
      </c>
      <c r="BD500">
        <v>0</v>
      </c>
      <c r="BE500">
        <v>1</v>
      </c>
      <c r="BF500">
        <v>0</v>
      </c>
      <c r="BG500" s="3">
        <v>2009703.9566624099</v>
      </c>
      <c r="BH500" s="6">
        <f t="shared" si="28"/>
        <v>-85296.043337590061</v>
      </c>
      <c r="BI500" s="6">
        <f t="shared" si="29"/>
        <v>678403.95666240994</v>
      </c>
      <c r="BJ500" s="6">
        <f t="shared" si="30"/>
        <v>100485.1978331205</v>
      </c>
      <c r="BL500" s="3">
        <f t="shared" si="31"/>
        <v>66565</v>
      </c>
    </row>
    <row r="501" spans="1:64" hidden="1" x14ac:dyDescent="0.2">
      <c r="A501">
        <v>21</v>
      </c>
      <c r="B501" t="s">
        <v>55</v>
      </c>
      <c r="C501" t="s">
        <v>79</v>
      </c>
      <c r="D501" t="s">
        <v>63</v>
      </c>
      <c r="E501">
        <v>2022</v>
      </c>
      <c r="F501">
        <v>3</v>
      </c>
      <c r="G501">
        <v>4</v>
      </c>
      <c r="H501">
        <v>7411</v>
      </c>
      <c r="I501">
        <v>6853</v>
      </c>
      <c r="J501">
        <v>5353</v>
      </c>
      <c r="K501" t="s">
        <v>113</v>
      </c>
      <c r="L501">
        <v>5308</v>
      </c>
      <c r="M501">
        <v>7</v>
      </c>
      <c r="N501">
        <v>8</v>
      </c>
      <c r="O501" t="s">
        <v>196</v>
      </c>
      <c r="P501" t="s">
        <v>62</v>
      </c>
      <c r="Q501" t="s">
        <v>63</v>
      </c>
      <c r="R501" t="s">
        <v>64</v>
      </c>
      <c r="S501" t="s">
        <v>197</v>
      </c>
      <c r="T501" t="s">
        <v>64</v>
      </c>
      <c r="U501" t="s">
        <v>66</v>
      </c>
      <c r="V501" t="s">
        <v>67</v>
      </c>
      <c r="W501" t="s">
        <v>59</v>
      </c>
      <c r="X501">
        <v>241400</v>
      </c>
      <c r="Y501">
        <v>571700</v>
      </c>
      <c r="Z501">
        <v>12000</v>
      </c>
      <c r="AA501" t="s">
        <v>68</v>
      </c>
      <c r="AB501">
        <v>2021</v>
      </c>
      <c r="AC501" t="s">
        <v>198</v>
      </c>
      <c r="AD501" t="s">
        <v>59</v>
      </c>
      <c r="AE501">
        <v>-77.123130000000003</v>
      </c>
      <c r="AF501">
        <v>13866166</v>
      </c>
      <c r="AG501">
        <v>8847</v>
      </c>
      <c r="AH501" s="3">
        <v>793767</v>
      </c>
      <c r="AI501">
        <v>2021</v>
      </c>
      <c r="AK501" t="s">
        <v>116</v>
      </c>
      <c r="AL501" t="s">
        <v>117</v>
      </c>
      <c r="AN501" t="s">
        <v>199</v>
      </c>
      <c r="AO501" t="s">
        <v>119</v>
      </c>
      <c r="AP501">
        <v>38.961010000000002</v>
      </c>
      <c r="AQ501" t="s">
        <v>200</v>
      </c>
      <c r="AR501">
        <v>20816</v>
      </c>
      <c r="AS501" t="s">
        <v>201</v>
      </c>
      <c r="AT501" t="s">
        <v>59</v>
      </c>
      <c r="AU501" t="s">
        <v>202</v>
      </c>
      <c r="AV501">
        <v>3</v>
      </c>
      <c r="AW501">
        <v>3</v>
      </c>
      <c r="AX501">
        <v>1568</v>
      </c>
      <c r="AY501">
        <v>3130</v>
      </c>
      <c r="BB501" s="3">
        <v>3195000</v>
      </c>
      <c r="BC501" t="s">
        <v>88</v>
      </c>
      <c r="BD501">
        <v>0</v>
      </c>
      <c r="BE501">
        <v>1</v>
      </c>
      <c r="BF501">
        <v>0</v>
      </c>
      <c r="BG501" s="3">
        <v>3041998.7814636198</v>
      </c>
      <c r="BH501" s="6">
        <f t="shared" si="28"/>
        <v>-153001.21853638021</v>
      </c>
      <c r="BI501" s="6">
        <f t="shared" si="29"/>
        <v>2248231.7814636198</v>
      </c>
      <c r="BJ501" s="6">
        <f t="shared" si="30"/>
        <v>152099.93907318098</v>
      </c>
      <c r="BK501" t="s">
        <v>1702</v>
      </c>
      <c r="BL501" s="3">
        <f t="shared" si="31"/>
        <v>39688.350000000006</v>
      </c>
    </row>
    <row r="502" spans="1:64" hidden="1" x14ac:dyDescent="0.2">
      <c r="A502">
        <v>87</v>
      </c>
      <c r="B502" t="s">
        <v>55</v>
      </c>
      <c r="C502" t="s">
        <v>426</v>
      </c>
      <c r="D502" t="s">
        <v>63</v>
      </c>
      <c r="E502">
        <v>2021</v>
      </c>
      <c r="F502">
        <v>3</v>
      </c>
      <c r="G502">
        <v>3</v>
      </c>
      <c r="H502">
        <v>6050</v>
      </c>
      <c r="I502">
        <v>5515</v>
      </c>
      <c r="J502">
        <v>3965</v>
      </c>
      <c r="K502" t="s">
        <v>113</v>
      </c>
      <c r="L502">
        <v>6027</v>
      </c>
      <c r="M502">
        <v>5</v>
      </c>
      <c r="N502">
        <v>5.5</v>
      </c>
      <c r="O502" t="s">
        <v>427</v>
      </c>
      <c r="P502" t="s">
        <v>62</v>
      </c>
      <c r="Q502" t="s">
        <v>63</v>
      </c>
      <c r="R502" t="s">
        <v>64</v>
      </c>
      <c r="S502" t="s">
        <v>428</v>
      </c>
      <c r="T502" t="s">
        <v>222</v>
      </c>
      <c r="U502" t="s">
        <v>66</v>
      </c>
      <c r="V502" t="s">
        <v>67</v>
      </c>
      <c r="W502" t="s">
        <v>59</v>
      </c>
      <c r="Z502">
        <v>12076</v>
      </c>
      <c r="AA502" t="s">
        <v>68</v>
      </c>
      <c r="AC502" t="s">
        <v>198</v>
      </c>
      <c r="AD502" t="s">
        <v>59</v>
      </c>
      <c r="AE502">
        <v>-77.123369999999994</v>
      </c>
      <c r="AF502">
        <v>13924530</v>
      </c>
      <c r="AI502">
        <v>2021</v>
      </c>
      <c r="AK502" t="s">
        <v>116</v>
      </c>
      <c r="AL502" t="s">
        <v>117</v>
      </c>
      <c r="AN502" t="s">
        <v>199</v>
      </c>
      <c r="AO502" t="s">
        <v>119</v>
      </c>
      <c r="AP502">
        <v>38.963479999999997</v>
      </c>
      <c r="AQ502" t="s">
        <v>429</v>
      </c>
      <c r="AR502">
        <v>20816</v>
      </c>
      <c r="AS502" t="s">
        <v>430</v>
      </c>
      <c r="AU502" t="s">
        <v>131</v>
      </c>
      <c r="AV502">
        <v>2</v>
      </c>
      <c r="AW502">
        <v>2</v>
      </c>
      <c r="AX502">
        <v>5515</v>
      </c>
      <c r="BB502" s="3">
        <v>2399000</v>
      </c>
      <c r="BC502" t="s">
        <v>123</v>
      </c>
      <c r="BD502">
        <v>0</v>
      </c>
      <c r="BE502">
        <v>1</v>
      </c>
      <c r="BF502">
        <v>0</v>
      </c>
      <c r="BG502" s="3">
        <v>2275508.6307068998</v>
      </c>
      <c r="BH502" s="6">
        <f t="shared" si="28"/>
        <v>-123491.3692931002</v>
      </c>
      <c r="BI502" s="6">
        <f t="shared" si="29"/>
        <v>2275508.6307068998</v>
      </c>
      <c r="BJ502" s="6">
        <f t="shared" si="30"/>
        <v>113775.43153534499</v>
      </c>
      <c r="BK502" t="s">
        <v>1702</v>
      </c>
      <c r="BL502" s="3">
        <f t="shared" si="31"/>
        <v>0</v>
      </c>
    </row>
    <row r="503" spans="1:64" hidden="1" x14ac:dyDescent="0.2">
      <c r="A503">
        <v>167</v>
      </c>
      <c r="B503" t="s">
        <v>55</v>
      </c>
      <c r="C503" t="s">
        <v>79</v>
      </c>
      <c r="D503" t="s">
        <v>63</v>
      </c>
      <c r="E503">
        <v>2021</v>
      </c>
      <c r="F503">
        <v>1</v>
      </c>
      <c r="G503">
        <v>3</v>
      </c>
      <c r="H503">
        <v>5607</v>
      </c>
      <c r="I503">
        <v>4989</v>
      </c>
      <c r="J503">
        <v>3636</v>
      </c>
      <c r="K503" t="s">
        <v>143</v>
      </c>
      <c r="L503">
        <v>2264</v>
      </c>
      <c r="M503">
        <v>5</v>
      </c>
      <c r="N503">
        <v>4.5</v>
      </c>
      <c r="O503" t="s">
        <v>610</v>
      </c>
      <c r="P503" t="s">
        <v>62</v>
      </c>
      <c r="Q503" t="s">
        <v>63</v>
      </c>
      <c r="R503" t="s">
        <v>64</v>
      </c>
      <c r="S503" t="s">
        <v>65</v>
      </c>
      <c r="T503" t="s">
        <v>64</v>
      </c>
      <c r="U503" t="s">
        <v>66</v>
      </c>
      <c r="V503" t="s">
        <v>67</v>
      </c>
      <c r="W503" t="s">
        <v>59</v>
      </c>
      <c r="Z503">
        <v>8430</v>
      </c>
      <c r="AA503" t="s">
        <v>68</v>
      </c>
      <c r="AC503" t="s">
        <v>164</v>
      </c>
      <c r="AD503" t="s">
        <v>59</v>
      </c>
      <c r="AE503">
        <v>-77.117469999999997</v>
      </c>
      <c r="AI503">
        <v>2021</v>
      </c>
      <c r="AK503" t="s">
        <v>148</v>
      </c>
      <c r="AL503" t="s">
        <v>149</v>
      </c>
      <c r="AO503" t="s">
        <v>150</v>
      </c>
      <c r="AP503">
        <v>38.900770000000001</v>
      </c>
      <c r="AQ503" t="s">
        <v>611</v>
      </c>
      <c r="AR503">
        <v>22207</v>
      </c>
      <c r="AS503" t="s">
        <v>612</v>
      </c>
      <c r="AU503" t="s">
        <v>131</v>
      </c>
      <c r="AV503">
        <v>2</v>
      </c>
      <c r="AW503">
        <v>2</v>
      </c>
      <c r="AX503">
        <v>4989</v>
      </c>
      <c r="BB503" s="3">
        <v>1874900</v>
      </c>
      <c r="BC503" t="s">
        <v>78</v>
      </c>
      <c r="BD503">
        <v>0</v>
      </c>
      <c r="BE503">
        <v>1</v>
      </c>
      <c r="BF503">
        <v>0</v>
      </c>
      <c r="BG503" s="3">
        <v>1786842.9411902099</v>
      </c>
      <c r="BH503" s="6">
        <f t="shared" si="28"/>
        <v>-88057.058809790062</v>
      </c>
      <c r="BI503" s="6">
        <f t="shared" si="29"/>
        <v>1786842.9411902099</v>
      </c>
      <c r="BJ503" s="6">
        <f t="shared" si="30"/>
        <v>89342.147059510506</v>
      </c>
      <c r="BL503" s="3">
        <f t="shared" si="31"/>
        <v>0</v>
      </c>
    </row>
    <row r="504" spans="1:64" hidden="1" x14ac:dyDescent="0.2">
      <c r="A504">
        <v>56</v>
      </c>
      <c r="B504" t="s">
        <v>55</v>
      </c>
      <c r="C504" t="s">
        <v>124</v>
      </c>
      <c r="D504" t="s">
        <v>63</v>
      </c>
      <c r="E504">
        <v>2021</v>
      </c>
      <c r="F504">
        <v>2</v>
      </c>
      <c r="G504">
        <v>3</v>
      </c>
      <c r="H504">
        <v>7249</v>
      </c>
      <c r="I504">
        <v>6301</v>
      </c>
      <c r="J504">
        <v>4686</v>
      </c>
      <c r="K504" t="s">
        <v>143</v>
      </c>
      <c r="L504">
        <v>4151</v>
      </c>
      <c r="M504">
        <v>6</v>
      </c>
      <c r="N504">
        <v>6.5</v>
      </c>
      <c r="O504" t="s">
        <v>322</v>
      </c>
      <c r="P504" t="s">
        <v>62</v>
      </c>
      <c r="Q504" t="s">
        <v>63</v>
      </c>
      <c r="R504" t="s">
        <v>64</v>
      </c>
      <c r="S504" t="s">
        <v>221</v>
      </c>
      <c r="T504" t="s">
        <v>64</v>
      </c>
      <c r="U504" t="s">
        <v>66</v>
      </c>
      <c r="V504" t="s">
        <v>67</v>
      </c>
      <c r="W504" t="s">
        <v>63</v>
      </c>
      <c r="Z504">
        <v>10075</v>
      </c>
      <c r="AA504" t="s">
        <v>68</v>
      </c>
      <c r="AC504" t="s">
        <v>147</v>
      </c>
      <c r="AD504" t="s">
        <v>59</v>
      </c>
      <c r="AE504">
        <v>-77.127179999999996</v>
      </c>
      <c r="AF504">
        <v>24717955</v>
      </c>
      <c r="AG504">
        <v>3604</v>
      </c>
      <c r="AH504" s="3">
        <v>3604</v>
      </c>
      <c r="AI504">
        <v>2020</v>
      </c>
      <c r="AK504" t="s">
        <v>148</v>
      </c>
      <c r="AL504" t="s">
        <v>149</v>
      </c>
      <c r="AO504" t="s">
        <v>150</v>
      </c>
      <c r="AP504">
        <v>38.926110000000001</v>
      </c>
      <c r="AQ504" t="s">
        <v>323</v>
      </c>
      <c r="AR504">
        <v>22207</v>
      </c>
      <c r="AS504" t="s">
        <v>324</v>
      </c>
      <c r="AT504" t="s">
        <v>59</v>
      </c>
      <c r="AU504" t="s">
        <v>325</v>
      </c>
      <c r="AV504">
        <v>2</v>
      </c>
      <c r="AW504">
        <v>6</v>
      </c>
      <c r="AX504">
        <v>6301</v>
      </c>
      <c r="BA504" t="s">
        <v>242</v>
      </c>
      <c r="BB504" s="3">
        <v>2695000</v>
      </c>
      <c r="BC504" t="s">
        <v>123</v>
      </c>
      <c r="BD504">
        <v>0</v>
      </c>
      <c r="BE504">
        <v>1</v>
      </c>
      <c r="BF504">
        <v>0</v>
      </c>
      <c r="BG504" s="3">
        <v>2404846.1419025301</v>
      </c>
      <c r="BH504" s="6">
        <f t="shared" si="28"/>
        <v>-290153.8580974699</v>
      </c>
      <c r="BI504" s="6">
        <f t="shared" si="29"/>
        <v>2401242.1419025301</v>
      </c>
      <c r="BJ504" s="6">
        <f t="shared" si="30"/>
        <v>120242.30709512651</v>
      </c>
      <c r="BK504" t="s">
        <v>1702</v>
      </c>
      <c r="BL504" s="3">
        <f t="shared" si="31"/>
        <v>180.20000000000002</v>
      </c>
    </row>
  </sheetData>
  <autoFilter ref="A1:BM504" xr:uid="{00000000-0009-0000-0000-000000000000}">
    <filterColumn colId="3">
      <filters>
        <filter val="No"/>
      </filters>
    </filterColumn>
    <filterColumn colId="37">
      <filters>
        <filter val="Washington-Dc"/>
      </filters>
    </filterColumn>
    <filterColumn colId="45">
      <filters>
        <filter val="Yes"/>
      </filters>
    </filterColumn>
    <filterColumn colId="51">
      <filters blank="1">
        <filter val="1957"/>
        <filter val="1981"/>
        <filter val="1991"/>
        <filter val="2001"/>
        <filter val="2005"/>
        <filter val="2006"/>
        <filter val="2007"/>
        <filter val="2008"/>
      </filters>
    </filterColumn>
    <filterColumn colId="62">
      <filters blank="1"/>
    </filterColumn>
    <filterColumn colId="64">
      <filters blank="1"/>
    </filterColumn>
    <sortState xmlns:xlrd2="http://schemas.microsoft.com/office/spreadsheetml/2017/richdata2" ref="A115:BM503">
      <sortCondition descending="1" ref="BH1:BH504"/>
    </sortState>
  </autoFilter>
  <sortState xmlns:xlrd2="http://schemas.microsoft.com/office/spreadsheetml/2017/richdata2" ref="A115:BM503">
    <sortCondition descending="1" ref="BH2:BH503"/>
    <sortCondition descending="1" ref="BI2:BI503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Garrett</dc:creator>
  <cp:lastModifiedBy>Alison Garrett</cp:lastModifiedBy>
  <dcterms:created xsi:type="dcterms:W3CDTF">2021-09-30T14:17:45Z</dcterms:created>
  <dcterms:modified xsi:type="dcterms:W3CDTF">2021-10-01T02:29:29Z</dcterms:modified>
</cp:coreProperties>
</file>