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showInkAnnotation="0" codeName="ThisWorkbook" autoCompressPictures="0"/>
  <mc:AlternateContent xmlns:mc="http://schemas.openxmlformats.org/markup-compatibility/2006">
    <mc:Choice Requires="x15">
      <x15ac:absPath xmlns:x15ac="http://schemas.microsoft.com/office/spreadsheetml/2010/11/ac" url="/Users/sfarry/Sites/chessclub/static/"/>
    </mc:Choice>
  </mc:AlternateContent>
  <xr:revisionPtr revIDLastSave="0" documentId="13_ncr:1_{F1323F0B-8F65-EE45-8625-2C65BD74C5A8}" xr6:coauthVersionLast="47" xr6:coauthVersionMax="47" xr10:uidLastSave="{00000000-0000-0000-0000-000000000000}"/>
  <bookViews>
    <workbookView xWindow="0" yWindow="460" windowWidth="20740" windowHeight="11160" tabRatio="500" firstSheet="2" activeTab="2" xr2:uid="{00000000-000D-0000-FFFF-FFFF00000000}"/>
  </bookViews>
  <sheets>
    <sheet name="Instructions" sheetId="15" r:id="rId1"/>
    <sheet name="Header" sheetId="16" r:id="rId2"/>
    <sheet name="Player List" sheetId="12" r:id="rId3"/>
    <sheet name="Games" sheetId="11" r:id="rId4"/>
    <sheet name="Result" sheetId="13" r:id="rId5"/>
    <sheet name="Grading" sheetId="14" r:id="rId6"/>
  </sheets>
  <definedNames>
    <definedName name="_xlnm._FilterDatabase" localSheetId="3" hidden="1">Games!$A$1:$H$500</definedName>
    <definedName name="_xlnm._FilterDatabase" localSheetId="2" hidden="1">'Player List'!$A$1:$A$502</definedName>
    <definedName name="Competition">OFFSET(Games!$F$1:$F$1,1,0,COUNTA(Games!$F:$F)-1,1)</definedName>
    <definedName name="DisplayName">OFFSET('Player List'!$A$1,1,0,COUNTA('Player List'!$A:$A)-1,1)</definedName>
    <definedName name="GradingList">OFFSET('Player List'!$B$1,0,0,COUNTA('Player List'!$B:$B),7)</definedName>
    <definedName name="PlayerList">OFFSET('Player List'!$A$1,1,0,COUNTA('Player List'!$A:$A)-1,8)</definedName>
    <definedName name="Result">OFFSET(Result!$A$1,1,0,COUNTA(Result!$A:$A)-1,1)</definedName>
    <definedName name="ResultList">OFFSET(Grading!$A$1,0,0,COUNTA(Grading!$A:$A),8)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4" i="14" l="1"/>
  <c r="D34" i="14" s="1"/>
  <c r="B34" i="14"/>
  <c r="C34" i="14"/>
  <c r="E34" i="14"/>
  <c r="F34" i="14"/>
  <c r="G34" i="14"/>
  <c r="H34" i="14"/>
  <c r="A35" i="14"/>
  <c r="D35" i="14" s="1"/>
  <c r="B35" i="14"/>
  <c r="C35" i="14"/>
  <c r="E35" i="14"/>
  <c r="F35" i="14"/>
  <c r="G35" i="14"/>
  <c r="H35" i="14"/>
  <c r="B54" i="12"/>
  <c r="B55" i="12"/>
  <c r="B56" i="12"/>
  <c r="B57" i="12"/>
  <c r="B58" i="12"/>
  <c r="B59" i="12"/>
  <c r="B60" i="12"/>
  <c r="B61" i="12"/>
  <c r="B62" i="12"/>
  <c r="B63" i="12"/>
  <c r="B64" i="12"/>
  <c r="B65" i="12"/>
  <c r="B66" i="12"/>
  <c r="B67" i="12"/>
  <c r="B68" i="12"/>
  <c r="B69" i="12"/>
  <c r="B70" i="12"/>
  <c r="B71" i="12"/>
  <c r="B72" i="12"/>
  <c r="B73" i="12"/>
  <c r="B74" i="12"/>
  <c r="B75" i="12"/>
  <c r="B76" i="12"/>
  <c r="B77" i="12"/>
  <c r="B78" i="12"/>
  <c r="B79" i="12"/>
  <c r="B80" i="12"/>
  <c r="B81" i="12"/>
  <c r="B82" i="12"/>
  <c r="B83" i="12"/>
  <c r="B84" i="12"/>
  <c r="B85" i="12"/>
  <c r="B86" i="12"/>
  <c r="B87" i="12"/>
  <c r="B88" i="12"/>
  <c r="B89" i="12"/>
  <c r="B90" i="12"/>
  <c r="B91" i="12"/>
  <c r="B92" i="12"/>
  <c r="B93" i="12"/>
  <c r="B94" i="12"/>
  <c r="B95" i="12"/>
  <c r="B96" i="12"/>
  <c r="B97" i="12"/>
  <c r="B98" i="12"/>
  <c r="B99" i="12"/>
  <c r="B100" i="12"/>
  <c r="B101" i="12"/>
  <c r="B102" i="12"/>
  <c r="B103" i="12"/>
  <c r="B104" i="12"/>
  <c r="B105" i="12"/>
  <c r="B106" i="12"/>
  <c r="B107" i="12"/>
  <c r="B108" i="12"/>
  <c r="B109" i="12"/>
  <c r="B110" i="12"/>
  <c r="B111" i="12"/>
  <c r="B112" i="12"/>
  <c r="B113" i="12"/>
  <c r="B114" i="12"/>
  <c r="B115" i="12"/>
  <c r="B116" i="12"/>
  <c r="B117" i="12"/>
  <c r="B118" i="12"/>
  <c r="B119" i="12"/>
  <c r="B120" i="12"/>
  <c r="B121" i="12"/>
  <c r="B122" i="12"/>
  <c r="B123" i="12"/>
  <c r="B124" i="12"/>
  <c r="B125" i="12"/>
  <c r="B126" i="12"/>
  <c r="B127" i="12"/>
  <c r="B128" i="12"/>
  <c r="B129" i="12"/>
  <c r="B130" i="12"/>
  <c r="B131" i="12"/>
  <c r="B132" i="12"/>
  <c r="B133" i="12"/>
  <c r="B134" i="12"/>
  <c r="B135" i="12"/>
  <c r="B136" i="12"/>
  <c r="B137" i="12"/>
  <c r="B138" i="12"/>
  <c r="B139" i="12"/>
  <c r="B140" i="12"/>
  <c r="B141" i="12"/>
  <c r="B142" i="12"/>
  <c r="B143" i="12"/>
  <c r="B144" i="12"/>
  <c r="B145" i="12"/>
  <c r="B146" i="12"/>
  <c r="B147" i="12"/>
  <c r="B148" i="12"/>
  <c r="B149" i="12"/>
  <c r="B150" i="12"/>
  <c r="B151" i="12"/>
  <c r="B152" i="12"/>
  <c r="B153" i="12"/>
  <c r="B154" i="12"/>
  <c r="B155" i="12"/>
  <c r="B156" i="12"/>
  <c r="B157" i="12"/>
  <c r="B158" i="12"/>
  <c r="B159" i="12"/>
  <c r="B160" i="12"/>
  <c r="B161" i="12"/>
  <c r="B162" i="12"/>
  <c r="B163" i="12"/>
  <c r="B164" i="12"/>
  <c r="B165" i="12"/>
  <c r="B166" i="12"/>
  <c r="B167" i="12"/>
  <c r="B168" i="12"/>
  <c r="B169" i="12"/>
  <c r="B170" i="12"/>
  <c r="B171" i="12"/>
  <c r="B172" i="12"/>
  <c r="B173" i="12"/>
  <c r="B174" i="12"/>
  <c r="B175" i="12"/>
  <c r="B176" i="12"/>
  <c r="B177" i="12"/>
  <c r="B178" i="12"/>
  <c r="B179" i="12"/>
  <c r="B180" i="12"/>
  <c r="B181" i="12"/>
  <c r="B182" i="12"/>
  <c r="B183" i="12"/>
  <c r="B184" i="12"/>
  <c r="B185" i="12"/>
  <c r="B186" i="12"/>
  <c r="B187" i="12"/>
  <c r="B188" i="12"/>
  <c r="B189" i="12"/>
  <c r="B190" i="12"/>
  <c r="B191" i="12"/>
  <c r="B192" i="12"/>
  <c r="B193" i="12"/>
  <c r="B194" i="12"/>
  <c r="B195" i="12"/>
  <c r="B196" i="12"/>
  <c r="B197" i="12"/>
  <c r="B198" i="12"/>
  <c r="B199" i="12"/>
  <c r="B200" i="12"/>
  <c r="B201" i="12"/>
  <c r="B202" i="12"/>
  <c r="B203" i="12"/>
  <c r="B204" i="12"/>
  <c r="B205" i="12"/>
  <c r="B206" i="12"/>
  <c r="B207" i="12"/>
  <c r="B208" i="12"/>
  <c r="B209" i="12"/>
  <c r="B210" i="12"/>
  <c r="B211" i="12"/>
  <c r="B212" i="12"/>
  <c r="B213" i="12"/>
  <c r="B214" i="12"/>
  <c r="B215" i="12"/>
  <c r="B216" i="12"/>
  <c r="B217" i="12"/>
  <c r="B218" i="12"/>
  <c r="B219" i="12"/>
  <c r="B220" i="12"/>
  <c r="B221" i="12"/>
  <c r="B222" i="12"/>
  <c r="B223" i="12"/>
  <c r="B224" i="12"/>
  <c r="B225" i="12"/>
  <c r="B226" i="12"/>
  <c r="B227" i="12"/>
  <c r="B228" i="12"/>
  <c r="B229" i="12"/>
  <c r="B230" i="12"/>
  <c r="B231" i="12"/>
  <c r="B232" i="12"/>
  <c r="B233" i="12"/>
  <c r="B234" i="12"/>
  <c r="B235" i="12"/>
  <c r="B236" i="12"/>
  <c r="B237" i="12"/>
  <c r="B238" i="12"/>
  <c r="B239" i="12"/>
  <c r="B240" i="12"/>
  <c r="B241" i="12"/>
  <c r="B242" i="12"/>
  <c r="B243" i="12"/>
  <c r="B244" i="12"/>
  <c r="B245" i="12"/>
  <c r="B246" i="12"/>
  <c r="B247" i="12"/>
  <c r="B248" i="12"/>
  <c r="B249" i="12"/>
  <c r="B250" i="12"/>
  <c r="B251" i="12"/>
  <c r="B252" i="12"/>
  <c r="B253" i="12"/>
  <c r="B254" i="12"/>
  <c r="B255" i="12"/>
  <c r="B256" i="12"/>
  <c r="B257" i="12"/>
  <c r="B258" i="12"/>
  <c r="B259" i="12"/>
  <c r="B260" i="12"/>
  <c r="B261" i="12"/>
  <c r="B262" i="12"/>
  <c r="B263" i="12"/>
  <c r="B264" i="12"/>
  <c r="B265" i="12"/>
  <c r="B266" i="12"/>
  <c r="B267" i="12"/>
  <c r="B268" i="12"/>
  <c r="B269" i="12"/>
  <c r="B270" i="12"/>
  <c r="B271" i="12"/>
  <c r="B272" i="12"/>
  <c r="B273" i="12"/>
  <c r="B274" i="12"/>
  <c r="B275" i="12"/>
  <c r="B276" i="12"/>
  <c r="B277" i="12"/>
  <c r="B278" i="12"/>
  <c r="B279" i="12"/>
  <c r="B280" i="12"/>
  <c r="B281" i="12"/>
  <c r="B282" i="12"/>
  <c r="B283" i="12"/>
  <c r="B284" i="12"/>
  <c r="B285" i="12"/>
  <c r="B286" i="12"/>
  <c r="B287" i="12"/>
  <c r="B288" i="12"/>
  <c r="B289" i="12"/>
  <c r="B290" i="12"/>
  <c r="B291" i="12"/>
  <c r="B292" i="12"/>
  <c r="B293" i="12"/>
  <c r="B294" i="12"/>
  <c r="B295" i="12"/>
  <c r="B296" i="12"/>
  <c r="B297" i="12"/>
  <c r="B298" i="12"/>
  <c r="B299" i="12"/>
  <c r="B300" i="12"/>
  <c r="B301" i="12"/>
  <c r="B302" i="12"/>
  <c r="B303" i="12"/>
  <c r="B304" i="12"/>
  <c r="B305" i="12"/>
  <c r="B306" i="12"/>
  <c r="B307" i="12"/>
  <c r="B308" i="12"/>
  <c r="B309" i="12"/>
  <c r="B310" i="12"/>
  <c r="B311" i="12"/>
  <c r="B312" i="12"/>
  <c r="B313" i="12"/>
  <c r="B314" i="12"/>
  <c r="B315" i="12"/>
  <c r="B316" i="12"/>
  <c r="B317" i="12"/>
  <c r="B318" i="12"/>
  <c r="B319" i="12"/>
  <c r="B320" i="12"/>
  <c r="B321" i="12"/>
  <c r="B322" i="12"/>
  <c r="B323" i="12"/>
  <c r="B324" i="12"/>
  <c r="B325" i="12"/>
  <c r="B326" i="12"/>
  <c r="B327" i="12"/>
  <c r="B328" i="12"/>
  <c r="B329" i="12"/>
  <c r="B330" i="12"/>
  <c r="B331" i="12"/>
  <c r="B332" i="12"/>
  <c r="B333" i="12"/>
  <c r="B334" i="12"/>
  <c r="B335" i="12"/>
  <c r="B336" i="12"/>
  <c r="B337" i="12"/>
  <c r="B338" i="12"/>
  <c r="B339" i="12"/>
  <c r="B340" i="12"/>
  <c r="B341" i="12"/>
  <c r="B342" i="12"/>
  <c r="B343" i="12"/>
  <c r="B344" i="12"/>
  <c r="B345" i="12"/>
  <c r="B346" i="12"/>
  <c r="B347" i="12"/>
  <c r="B348" i="12"/>
  <c r="B349" i="12"/>
  <c r="B350" i="12"/>
  <c r="B351" i="12"/>
  <c r="B352" i="12"/>
  <c r="B353" i="12"/>
  <c r="B354" i="12"/>
  <c r="B355" i="12"/>
  <c r="B356" i="12"/>
  <c r="B357" i="12"/>
  <c r="B358" i="12"/>
  <c r="B359" i="12"/>
  <c r="B360" i="12"/>
  <c r="B361" i="12"/>
  <c r="B362" i="12"/>
  <c r="B363" i="12"/>
  <c r="B364" i="12"/>
  <c r="B365" i="12"/>
  <c r="B366" i="12"/>
  <c r="B367" i="12"/>
  <c r="B368" i="12"/>
  <c r="B369" i="12"/>
  <c r="B370" i="12"/>
  <c r="B371" i="12"/>
  <c r="B372" i="12"/>
  <c r="B373" i="12"/>
  <c r="B374" i="12"/>
  <c r="B375" i="12"/>
  <c r="B376" i="12"/>
  <c r="B377" i="12"/>
  <c r="B378" i="12"/>
  <c r="B379" i="12"/>
  <c r="B380" i="12"/>
  <c r="B381" i="12"/>
  <c r="B382" i="12"/>
  <c r="B383" i="12"/>
  <c r="B384" i="12"/>
  <c r="B385" i="12"/>
  <c r="B386" i="12"/>
  <c r="B387" i="12"/>
  <c r="B388" i="12"/>
  <c r="B389" i="12"/>
  <c r="B390" i="12"/>
  <c r="B391" i="12"/>
  <c r="B392" i="12"/>
  <c r="B393" i="12"/>
  <c r="B394" i="12"/>
  <c r="B395" i="12"/>
  <c r="B396" i="12"/>
  <c r="B397" i="12"/>
  <c r="B398" i="12"/>
  <c r="B399" i="12"/>
  <c r="B400" i="12"/>
  <c r="B401" i="12"/>
  <c r="B402" i="12"/>
  <c r="B403" i="12"/>
  <c r="B404" i="12"/>
  <c r="B405" i="12"/>
  <c r="B406" i="12"/>
  <c r="B407" i="12"/>
  <c r="B408" i="12"/>
  <c r="B409" i="12"/>
  <c r="B410" i="12"/>
  <c r="B411" i="12"/>
  <c r="B412" i="12"/>
  <c r="B413" i="12"/>
  <c r="B414" i="12"/>
  <c r="B415" i="12"/>
  <c r="B416" i="12"/>
  <c r="B417" i="12"/>
  <c r="B418" i="12"/>
  <c r="B419" i="12"/>
  <c r="B420" i="12"/>
  <c r="B421" i="12"/>
  <c r="B422" i="12"/>
  <c r="B423" i="12"/>
  <c r="B424" i="12"/>
  <c r="B425" i="12"/>
  <c r="B426" i="12"/>
  <c r="B427" i="12"/>
  <c r="B428" i="12"/>
  <c r="B429" i="12"/>
  <c r="B430" i="12"/>
  <c r="B431" i="12"/>
  <c r="B432" i="12"/>
  <c r="B433" i="12"/>
  <c r="B434" i="12"/>
  <c r="B435" i="12"/>
  <c r="B436" i="12"/>
  <c r="B437" i="12"/>
  <c r="B438" i="12"/>
  <c r="B439" i="12"/>
  <c r="B440" i="12"/>
  <c r="B441" i="12"/>
  <c r="B442" i="12"/>
  <c r="B443" i="12"/>
  <c r="B444" i="12"/>
  <c r="B445" i="12"/>
  <c r="B446" i="12"/>
  <c r="B447" i="12"/>
  <c r="B448" i="12"/>
  <c r="B449" i="12"/>
  <c r="B450" i="12"/>
  <c r="B451" i="12"/>
  <c r="B452" i="12"/>
  <c r="B453" i="12"/>
  <c r="B454" i="12"/>
  <c r="B455" i="12"/>
  <c r="B456" i="12"/>
  <c r="B457" i="12"/>
  <c r="B458" i="12"/>
  <c r="B459" i="12"/>
  <c r="B460" i="12"/>
  <c r="B461" i="12"/>
  <c r="B462" i="12"/>
  <c r="B463" i="12"/>
  <c r="B464" i="12"/>
  <c r="B465" i="12"/>
  <c r="B466" i="12"/>
  <c r="B467" i="12"/>
  <c r="B468" i="12"/>
  <c r="B469" i="12"/>
  <c r="B470" i="12"/>
  <c r="B471" i="12"/>
  <c r="B472" i="12"/>
  <c r="B473" i="12"/>
  <c r="B474" i="12"/>
  <c r="B475" i="12"/>
  <c r="B476" i="12"/>
  <c r="B477" i="12"/>
  <c r="B478" i="12"/>
  <c r="B479" i="12"/>
  <c r="B480" i="12"/>
  <c r="B481" i="12"/>
  <c r="B482" i="12"/>
  <c r="B483" i="12"/>
  <c r="B484" i="12"/>
  <c r="B485" i="12"/>
  <c r="B486" i="12"/>
  <c r="B487" i="12"/>
  <c r="B488" i="12"/>
  <c r="B489" i="12"/>
  <c r="B490" i="12"/>
  <c r="B491" i="12"/>
  <c r="B492" i="12"/>
  <c r="B493" i="12"/>
  <c r="B494" i="12"/>
  <c r="B495" i="12"/>
  <c r="B496" i="12"/>
  <c r="B497" i="12"/>
  <c r="B498" i="12"/>
  <c r="B499" i="12"/>
  <c r="B500" i="12"/>
  <c r="B501" i="12"/>
  <c r="B2" i="12"/>
  <c r="B3" i="12"/>
  <c r="B4" i="12"/>
  <c r="B5" i="12"/>
  <c r="B6" i="12"/>
  <c r="B7" i="12"/>
  <c r="B8" i="12"/>
  <c r="B9" i="12"/>
  <c r="B10" i="12"/>
  <c r="B11" i="12"/>
  <c r="B12" i="12"/>
  <c r="B13" i="12"/>
  <c r="B14" i="12"/>
  <c r="B15" i="12"/>
  <c r="B16" i="12"/>
  <c r="B17" i="12"/>
  <c r="B18" i="12"/>
  <c r="B19" i="12"/>
  <c r="B20" i="12"/>
  <c r="B21" i="12"/>
  <c r="B22" i="12"/>
  <c r="B23" i="12"/>
  <c r="B24" i="12"/>
  <c r="B25" i="12"/>
  <c r="B26" i="12"/>
  <c r="B27" i="12"/>
  <c r="B28" i="12"/>
  <c r="B29" i="12"/>
  <c r="B30" i="12"/>
  <c r="B31" i="12"/>
  <c r="B32" i="12"/>
  <c r="B33" i="12"/>
  <c r="B34" i="12"/>
  <c r="B35" i="12"/>
  <c r="B36" i="12"/>
  <c r="B37" i="12"/>
  <c r="B38" i="12"/>
  <c r="B39" i="12"/>
  <c r="B40" i="12"/>
  <c r="B41" i="12"/>
  <c r="B42" i="12"/>
  <c r="B43" i="12"/>
  <c r="B44" i="12"/>
  <c r="B45" i="12"/>
  <c r="B36" i="14"/>
  <c r="C36" i="14"/>
  <c r="E36" i="14"/>
  <c r="F36" i="14"/>
  <c r="G36" i="14"/>
  <c r="H36" i="14"/>
  <c r="A37" i="14"/>
  <c r="D37" i="14" s="1"/>
  <c r="B37" i="14"/>
  <c r="C37" i="14"/>
  <c r="E37" i="14"/>
  <c r="F37" i="14"/>
  <c r="G37" i="14"/>
  <c r="H37" i="14"/>
  <c r="A38" i="14"/>
  <c r="D38" i="14" s="1"/>
  <c r="C38" i="14"/>
  <c r="E38" i="14"/>
  <c r="F38" i="14"/>
  <c r="G38" i="14"/>
  <c r="H38" i="14"/>
  <c r="C39" i="14"/>
  <c r="E39" i="14"/>
  <c r="F39" i="14"/>
  <c r="G39" i="14"/>
  <c r="H39" i="14"/>
  <c r="B40" i="14"/>
  <c r="C40" i="14"/>
  <c r="E40" i="14"/>
  <c r="F40" i="14"/>
  <c r="G40" i="14"/>
  <c r="H40" i="14"/>
  <c r="C41" i="14"/>
  <c r="E41" i="14"/>
  <c r="F41" i="14"/>
  <c r="G41" i="14"/>
  <c r="H41" i="14"/>
  <c r="A42" i="14"/>
  <c r="D42" i="14" s="1"/>
  <c r="C42" i="14"/>
  <c r="E42" i="14"/>
  <c r="F42" i="14"/>
  <c r="G42" i="14"/>
  <c r="H42" i="14"/>
  <c r="A43" i="14"/>
  <c r="D43" i="14" s="1"/>
  <c r="C43" i="14"/>
  <c r="E43" i="14"/>
  <c r="F43" i="14"/>
  <c r="G43" i="14"/>
  <c r="H43" i="14"/>
  <c r="A44" i="14"/>
  <c r="D44" i="14"/>
  <c r="C44" i="14"/>
  <c r="E44" i="14"/>
  <c r="F44" i="14"/>
  <c r="G44" i="14"/>
  <c r="H44" i="14"/>
  <c r="B45" i="14"/>
  <c r="C45" i="14"/>
  <c r="E45" i="14"/>
  <c r="F45" i="14"/>
  <c r="G45" i="14"/>
  <c r="H45" i="14"/>
  <c r="C46" i="14"/>
  <c r="E46" i="14"/>
  <c r="F46" i="14"/>
  <c r="G46" i="14"/>
  <c r="H46" i="14"/>
  <c r="A47" i="14"/>
  <c r="D47" i="14" s="1"/>
  <c r="B47" i="14"/>
  <c r="C47" i="14"/>
  <c r="E47" i="14"/>
  <c r="F47" i="14"/>
  <c r="G47" i="14"/>
  <c r="H47" i="14"/>
  <c r="B48" i="14"/>
  <c r="C48" i="14"/>
  <c r="E48" i="14"/>
  <c r="F48" i="14"/>
  <c r="G48" i="14"/>
  <c r="H48" i="14"/>
  <c r="B49" i="14"/>
  <c r="C49" i="14"/>
  <c r="E49" i="14"/>
  <c r="F49" i="14"/>
  <c r="G49" i="14"/>
  <c r="H49" i="14"/>
  <c r="C50" i="14"/>
  <c r="E50" i="14"/>
  <c r="F50" i="14"/>
  <c r="G50" i="14"/>
  <c r="H50" i="14"/>
  <c r="C51" i="14"/>
  <c r="E51" i="14"/>
  <c r="F51" i="14"/>
  <c r="G51" i="14"/>
  <c r="H51" i="14"/>
  <c r="B52" i="14"/>
  <c r="C52" i="14"/>
  <c r="E52" i="14"/>
  <c r="F52" i="14"/>
  <c r="G52" i="14"/>
  <c r="H52" i="14"/>
  <c r="A53" i="14"/>
  <c r="D53" i="14" s="1"/>
  <c r="C53" i="14"/>
  <c r="E53" i="14"/>
  <c r="F53" i="14"/>
  <c r="G53" i="14"/>
  <c r="H53" i="14"/>
  <c r="B54" i="14"/>
  <c r="C54" i="14"/>
  <c r="E54" i="14"/>
  <c r="F54" i="14"/>
  <c r="G54" i="14"/>
  <c r="H54" i="14"/>
  <c r="B55" i="14"/>
  <c r="C55" i="14"/>
  <c r="E55" i="14"/>
  <c r="F55" i="14"/>
  <c r="G55" i="14"/>
  <c r="H55" i="14"/>
  <c r="C56" i="14"/>
  <c r="E56" i="14"/>
  <c r="F56" i="14"/>
  <c r="G56" i="14"/>
  <c r="H56" i="14"/>
  <c r="C57" i="14"/>
  <c r="E57" i="14"/>
  <c r="F57" i="14"/>
  <c r="G57" i="14"/>
  <c r="H57" i="14"/>
  <c r="A58" i="14"/>
  <c r="D58" i="14"/>
  <c r="B58" i="14"/>
  <c r="C58" i="14"/>
  <c r="E58" i="14"/>
  <c r="F58" i="14"/>
  <c r="G58" i="14"/>
  <c r="H58" i="14"/>
  <c r="A59" i="14"/>
  <c r="D59" i="14"/>
  <c r="C59" i="14"/>
  <c r="E59" i="14"/>
  <c r="F59" i="14"/>
  <c r="G59" i="14"/>
  <c r="H59" i="14"/>
  <c r="C60" i="14"/>
  <c r="E60" i="14"/>
  <c r="F60" i="14"/>
  <c r="G60" i="14"/>
  <c r="H60" i="14"/>
  <c r="C61" i="14"/>
  <c r="E61" i="14"/>
  <c r="F61" i="14"/>
  <c r="G61" i="14"/>
  <c r="H61" i="14"/>
  <c r="A62" i="14"/>
  <c r="D62" i="14" s="1"/>
  <c r="B62" i="14"/>
  <c r="C62" i="14"/>
  <c r="E62" i="14"/>
  <c r="F62" i="14"/>
  <c r="G62" i="14"/>
  <c r="H62" i="14"/>
  <c r="A63" i="14"/>
  <c r="D63" i="14" s="1"/>
  <c r="C63" i="14"/>
  <c r="E63" i="14"/>
  <c r="F63" i="14"/>
  <c r="G63" i="14"/>
  <c r="H63" i="14"/>
  <c r="C64" i="14"/>
  <c r="E64" i="14"/>
  <c r="F64" i="14"/>
  <c r="G64" i="14"/>
  <c r="H64" i="14"/>
  <c r="B65" i="14"/>
  <c r="C65" i="14"/>
  <c r="E65" i="14"/>
  <c r="F65" i="14"/>
  <c r="G65" i="14"/>
  <c r="H65" i="14"/>
  <c r="B66" i="14"/>
  <c r="C66" i="14"/>
  <c r="E66" i="14"/>
  <c r="F66" i="14"/>
  <c r="G66" i="14"/>
  <c r="H66" i="14"/>
  <c r="A67" i="14"/>
  <c r="D67" i="14" s="1"/>
  <c r="B67" i="14"/>
  <c r="C67" i="14"/>
  <c r="E67" i="14"/>
  <c r="F67" i="14"/>
  <c r="G67" i="14"/>
  <c r="H67" i="14"/>
  <c r="B68" i="14"/>
  <c r="C68" i="14"/>
  <c r="E68" i="14"/>
  <c r="F68" i="14"/>
  <c r="G68" i="14"/>
  <c r="H68" i="14"/>
  <c r="B69" i="14"/>
  <c r="C69" i="14"/>
  <c r="E69" i="14"/>
  <c r="F69" i="14"/>
  <c r="G69" i="14"/>
  <c r="H69" i="14"/>
  <c r="A70" i="14"/>
  <c r="D70" i="14" s="1"/>
  <c r="B70" i="14"/>
  <c r="C70" i="14"/>
  <c r="E70" i="14"/>
  <c r="F70" i="14"/>
  <c r="G70" i="14"/>
  <c r="H70" i="14"/>
  <c r="C71" i="14"/>
  <c r="E71" i="14"/>
  <c r="F71" i="14"/>
  <c r="G71" i="14"/>
  <c r="H71" i="14"/>
  <c r="C72" i="14"/>
  <c r="E72" i="14"/>
  <c r="F72" i="14"/>
  <c r="G72" i="14"/>
  <c r="H72" i="14"/>
  <c r="A73" i="14"/>
  <c r="D73" i="14" s="1"/>
  <c r="B73" i="14"/>
  <c r="C73" i="14"/>
  <c r="E73" i="14"/>
  <c r="F73" i="14"/>
  <c r="G73" i="14"/>
  <c r="H73" i="14"/>
  <c r="A74" i="14"/>
  <c r="D74" i="14" s="1"/>
  <c r="C74" i="14"/>
  <c r="E74" i="14"/>
  <c r="F74" i="14"/>
  <c r="G74" i="14"/>
  <c r="H74" i="14"/>
  <c r="C75" i="14"/>
  <c r="E75" i="14"/>
  <c r="F75" i="14"/>
  <c r="G75" i="14"/>
  <c r="H75" i="14"/>
  <c r="A76" i="14"/>
  <c r="D76" i="14" s="1"/>
  <c r="C76" i="14"/>
  <c r="E76" i="14"/>
  <c r="F76" i="14"/>
  <c r="G76" i="14"/>
  <c r="H76" i="14"/>
  <c r="B77" i="14"/>
  <c r="C77" i="14"/>
  <c r="E77" i="14"/>
  <c r="F77" i="14"/>
  <c r="G77" i="14"/>
  <c r="H77" i="14"/>
  <c r="A78" i="14"/>
  <c r="D78" i="14" s="1"/>
  <c r="C78" i="14"/>
  <c r="E78" i="14"/>
  <c r="F78" i="14"/>
  <c r="G78" i="14"/>
  <c r="H78" i="14"/>
  <c r="A79" i="14"/>
  <c r="D79" i="14" s="1"/>
  <c r="C79" i="14"/>
  <c r="E79" i="14"/>
  <c r="F79" i="14"/>
  <c r="G79" i="14"/>
  <c r="H79" i="14"/>
  <c r="C80" i="14"/>
  <c r="E80" i="14"/>
  <c r="F80" i="14"/>
  <c r="G80" i="14"/>
  <c r="H80" i="14"/>
  <c r="A81" i="14"/>
  <c r="D81" i="14" s="1"/>
  <c r="B81" i="14"/>
  <c r="C81" i="14"/>
  <c r="E81" i="14"/>
  <c r="F81" i="14"/>
  <c r="G81" i="14"/>
  <c r="H81" i="14"/>
  <c r="C82" i="14"/>
  <c r="E82" i="14"/>
  <c r="F82" i="14"/>
  <c r="G82" i="14"/>
  <c r="H82" i="14"/>
  <c r="C83" i="14"/>
  <c r="E83" i="14"/>
  <c r="F83" i="14"/>
  <c r="G83" i="14"/>
  <c r="H83" i="14"/>
  <c r="A84" i="14"/>
  <c r="D84" i="14" s="1"/>
  <c r="C84" i="14"/>
  <c r="E84" i="14"/>
  <c r="F84" i="14"/>
  <c r="G84" i="14"/>
  <c r="H84" i="14"/>
  <c r="A85" i="14"/>
  <c r="D85" i="14"/>
  <c r="C85" i="14"/>
  <c r="E85" i="14"/>
  <c r="F85" i="14"/>
  <c r="G85" i="14"/>
  <c r="H85" i="14"/>
  <c r="C86" i="14"/>
  <c r="E86" i="14"/>
  <c r="F86" i="14"/>
  <c r="G86" i="14"/>
  <c r="H86" i="14"/>
  <c r="C87" i="14"/>
  <c r="E87" i="14"/>
  <c r="F87" i="14"/>
  <c r="G87" i="14"/>
  <c r="H87" i="14"/>
  <c r="C88" i="14"/>
  <c r="E88" i="14"/>
  <c r="F88" i="14"/>
  <c r="G88" i="14"/>
  <c r="H88" i="14"/>
  <c r="C20" i="14"/>
  <c r="C106" i="12" a="1"/>
  <c r="C106" i="12"/>
  <c r="C107" i="12" a="1"/>
  <c r="C107" i="12"/>
  <c r="C108" i="12" a="1"/>
  <c r="C108" i="12"/>
  <c r="C109" i="12" a="1"/>
  <c r="C109" i="12"/>
  <c r="C110" i="12" a="1"/>
  <c r="C110" i="12"/>
  <c r="C111" i="12" a="1"/>
  <c r="C111" i="12"/>
  <c r="C112" i="12" a="1"/>
  <c r="C112" i="12"/>
  <c r="C113" i="12" a="1"/>
  <c r="C113" i="12"/>
  <c r="C114" i="12" a="1"/>
  <c r="C114" i="12"/>
  <c r="C115" i="12" a="1"/>
  <c r="C115" i="12"/>
  <c r="C116" i="12" a="1"/>
  <c r="C116" i="12"/>
  <c r="C117" i="12" a="1"/>
  <c r="C117" i="12"/>
  <c r="C118" i="12" a="1"/>
  <c r="C118" i="12"/>
  <c r="C119" i="12" a="1"/>
  <c r="C119" i="12"/>
  <c r="C120" i="12" a="1"/>
  <c r="C120" i="12"/>
  <c r="C121" i="12" a="1"/>
  <c r="C121" i="12"/>
  <c r="C122" i="12" a="1"/>
  <c r="C122" i="12"/>
  <c r="C123" i="12" a="1"/>
  <c r="C123" i="12"/>
  <c r="C124" i="12" a="1"/>
  <c r="C124" i="12"/>
  <c r="C125" i="12" a="1"/>
  <c r="C125" i="12"/>
  <c r="C126" i="12" a="1"/>
  <c r="C126" i="12"/>
  <c r="C127" i="12" a="1"/>
  <c r="C127" i="12"/>
  <c r="C128" i="12" a="1"/>
  <c r="C128" i="12"/>
  <c r="C129" i="12" a="1"/>
  <c r="C129" i="12"/>
  <c r="C130" i="12" a="1"/>
  <c r="C130" i="12"/>
  <c r="C131" i="12" a="1"/>
  <c r="C131" i="12"/>
  <c r="C132" i="12" a="1"/>
  <c r="C132" i="12"/>
  <c r="C133" i="12" a="1"/>
  <c r="C133" i="12"/>
  <c r="C134" i="12" a="1"/>
  <c r="C134" i="12"/>
  <c r="C135" i="12" a="1"/>
  <c r="C135" i="12"/>
  <c r="C136" i="12" a="1"/>
  <c r="C136" i="12"/>
  <c r="C137" i="12" a="1"/>
  <c r="C137" i="12"/>
  <c r="C138" i="12" a="1"/>
  <c r="C138" i="12"/>
  <c r="C139" i="12" a="1"/>
  <c r="C139" i="12"/>
  <c r="C140" i="12" a="1"/>
  <c r="C140" i="12"/>
  <c r="C141" i="12" a="1"/>
  <c r="C141" i="12"/>
  <c r="C142" i="12" a="1"/>
  <c r="C142" i="12"/>
  <c r="C143" i="12" a="1"/>
  <c r="C143" i="12"/>
  <c r="C144" i="12" a="1"/>
  <c r="C144" i="12"/>
  <c r="C145" i="12" a="1"/>
  <c r="C145" i="12"/>
  <c r="C146" i="12" a="1"/>
  <c r="C146" i="12"/>
  <c r="C147" i="12" a="1"/>
  <c r="C147" i="12"/>
  <c r="C148" i="12" a="1"/>
  <c r="C148" i="12"/>
  <c r="C149" i="12" a="1"/>
  <c r="C149" i="12"/>
  <c r="C150" i="12" a="1"/>
  <c r="C150" i="12"/>
  <c r="C151" i="12" a="1"/>
  <c r="C151" i="12"/>
  <c r="C152" i="12" a="1"/>
  <c r="C152" i="12"/>
  <c r="C153" i="12" a="1"/>
  <c r="C153" i="12"/>
  <c r="C154" i="12" a="1"/>
  <c r="C154" i="12"/>
  <c r="C155" i="12" a="1"/>
  <c r="C155" i="12"/>
  <c r="C156" i="12" a="1"/>
  <c r="C156" i="12"/>
  <c r="C157" i="12" a="1"/>
  <c r="C157" i="12"/>
  <c r="C158" i="12" a="1"/>
  <c r="C158" i="12"/>
  <c r="C159" i="12" a="1"/>
  <c r="C159" i="12"/>
  <c r="C160" i="12" a="1"/>
  <c r="C160" i="12"/>
  <c r="C161" i="12" a="1"/>
  <c r="C161" i="12"/>
  <c r="C162" i="12" a="1"/>
  <c r="C162" i="12"/>
  <c r="C163" i="12" a="1"/>
  <c r="C163" i="12"/>
  <c r="C164" i="12" a="1"/>
  <c r="C164" i="12"/>
  <c r="C165" i="12" a="1"/>
  <c r="C165" i="12"/>
  <c r="C166" i="12" a="1"/>
  <c r="C166" i="12"/>
  <c r="C167" i="12" a="1"/>
  <c r="C167" i="12"/>
  <c r="C168" i="12" a="1"/>
  <c r="C168" i="12"/>
  <c r="C169" i="12" a="1"/>
  <c r="C169" i="12"/>
  <c r="C170" i="12" a="1"/>
  <c r="C170" i="12"/>
  <c r="C171" i="12" a="1"/>
  <c r="C171" i="12"/>
  <c r="C172" i="12" a="1"/>
  <c r="C172" i="12"/>
  <c r="C173" i="12" a="1"/>
  <c r="C173" i="12"/>
  <c r="C174" i="12" a="1"/>
  <c r="C174" i="12"/>
  <c r="C175" i="12" a="1"/>
  <c r="C175" i="12"/>
  <c r="C176" i="12" a="1"/>
  <c r="C176" i="12"/>
  <c r="C177" i="12" a="1"/>
  <c r="C177" i="12"/>
  <c r="C178" i="12" a="1"/>
  <c r="C178" i="12"/>
  <c r="C179" i="12" a="1"/>
  <c r="C179" i="12"/>
  <c r="C180" i="12" a="1"/>
  <c r="C180" i="12"/>
  <c r="C181" i="12" a="1"/>
  <c r="C181" i="12"/>
  <c r="C182" i="12" a="1"/>
  <c r="C182" i="12"/>
  <c r="C183" i="12" a="1"/>
  <c r="C183" i="12"/>
  <c r="C184" i="12" a="1"/>
  <c r="C184" i="12"/>
  <c r="C185" i="12" a="1"/>
  <c r="C185" i="12"/>
  <c r="C186" i="12" a="1"/>
  <c r="C186" i="12"/>
  <c r="C187" i="12" a="1"/>
  <c r="C187" i="12"/>
  <c r="C188" i="12" a="1"/>
  <c r="C188" i="12"/>
  <c r="C189" i="12" a="1"/>
  <c r="C189" i="12"/>
  <c r="C190" i="12" a="1"/>
  <c r="C190" i="12"/>
  <c r="C191" i="12" a="1"/>
  <c r="C191" i="12"/>
  <c r="C192" i="12" a="1"/>
  <c r="C192" i="12"/>
  <c r="C193" i="12" a="1"/>
  <c r="C193" i="12"/>
  <c r="C194" i="12" a="1"/>
  <c r="C194" i="12"/>
  <c r="C195" i="12" a="1"/>
  <c r="C195" i="12"/>
  <c r="C196" i="12" a="1"/>
  <c r="C196" i="12"/>
  <c r="C197" i="12" a="1"/>
  <c r="C197" i="12"/>
  <c r="C198" i="12" a="1"/>
  <c r="C198" i="12"/>
  <c r="C199" i="12" a="1"/>
  <c r="C199" i="12"/>
  <c r="C200" i="12" a="1"/>
  <c r="C200" i="12"/>
  <c r="E20" i="14"/>
  <c r="F20" i="14"/>
  <c r="G20" i="14"/>
  <c r="H20" i="14"/>
  <c r="C21" i="14"/>
  <c r="E21" i="14"/>
  <c r="F21" i="14"/>
  <c r="G21" i="14"/>
  <c r="H21" i="14"/>
  <c r="C22" i="14"/>
  <c r="E22" i="14"/>
  <c r="F22" i="14"/>
  <c r="G22" i="14"/>
  <c r="H22" i="14"/>
  <c r="C23" i="14"/>
  <c r="E23" i="14"/>
  <c r="F23" i="14"/>
  <c r="G23" i="14"/>
  <c r="H23" i="14"/>
  <c r="C24" i="14"/>
  <c r="E24" i="14"/>
  <c r="F24" i="14"/>
  <c r="G24" i="14"/>
  <c r="H24" i="14"/>
  <c r="C25" i="14"/>
  <c r="E25" i="14"/>
  <c r="F25" i="14"/>
  <c r="G25" i="14"/>
  <c r="H25" i="14"/>
  <c r="C26" i="14"/>
  <c r="E26" i="14"/>
  <c r="F26" i="14"/>
  <c r="G26" i="14"/>
  <c r="H26" i="14"/>
  <c r="C27" i="14"/>
  <c r="E27" i="14"/>
  <c r="F27" i="14"/>
  <c r="G27" i="14"/>
  <c r="H27" i="14"/>
  <c r="C28" i="14"/>
  <c r="E28" i="14"/>
  <c r="F28" i="14"/>
  <c r="G28" i="14"/>
  <c r="H28" i="14"/>
  <c r="C29" i="14"/>
  <c r="E29" i="14"/>
  <c r="F29" i="14"/>
  <c r="G29" i="14"/>
  <c r="H29" i="14"/>
  <c r="C30" i="14"/>
  <c r="E30" i="14"/>
  <c r="F30" i="14"/>
  <c r="G30" i="14"/>
  <c r="H30" i="14"/>
  <c r="C31" i="14"/>
  <c r="E31" i="14"/>
  <c r="F31" i="14"/>
  <c r="G31" i="14"/>
  <c r="H31" i="14"/>
  <c r="C32" i="14"/>
  <c r="E32" i="14"/>
  <c r="F32" i="14"/>
  <c r="G32" i="14"/>
  <c r="H32" i="14"/>
  <c r="C33" i="14"/>
  <c r="E33" i="14"/>
  <c r="F33" i="14"/>
  <c r="G33" i="14"/>
  <c r="H33" i="14"/>
  <c r="C3" i="14"/>
  <c r="E3" i="14"/>
  <c r="F3" i="14"/>
  <c r="G3" i="14"/>
  <c r="H3" i="14"/>
  <c r="C4" i="14"/>
  <c r="E4" i="14"/>
  <c r="F4" i="14"/>
  <c r="G4" i="14"/>
  <c r="H4" i="14"/>
  <c r="C5" i="14"/>
  <c r="E5" i="14"/>
  <c r="F5" i="14"/>
  <c r="G5" i="14"/>
  <c r="H5" i="14"/>
  <c r="C6" i="14"/>
  <c r="E6" i="14"/>
  <c r="F6" i="14"/>
  <c r="G6" i="14"/>
  <c r="H6" i="14"/>
  <c r="C7" i="14"/>
  <c r="E7" i="14"/>
  <c r="F7" i="14"/>
  <c r="G7" i="14"/>
  <c r="H7" i="14"/>
  <c r="C8" i="14"/>
  <c r="E8" i="14"/>
  <c r="F8" i="14"/>
  <c r="G8" i="14"/>
  <c r="H8" i="14"/>
  <c r="C9" i="14"/>
  <c r="E9" i="14"/>
  <c r="F9" i="14"/>
  <c r="G9" i="14"/>
  <c r="H9" i="14"/>
  <c r="C10" i="14"/>
  <c r="E10" i="14"/>
  <c r="F10" i="14"/>
  <c r="G10" i="14"/>
  <c r="H10" i="14"/>
  <c r="C11" i="14"/>
  <c r="E11" i="14"/>
  <c r="F11" i="14"/>
  <c r="G11" i="14"/>
  <c r="H11" i="14"/>
  <c r="C12" i="14"/>
  <c r="E12" i="14"/>
  <c r="F12" i="14"/>
  <c r="G12" i="14"/>
  <c r="H12" i="14"/>
  <c r="C13" i="14"/>
  <c r="E13" i="14"/>
  <c r="F13" i="14"/>
  <c r="G13" i="14"/>
  <c r="H13" i="14"/>
  <c r="C14" i="14"/>
  <c r="E14" i="14"/>
  <c r="F14" i="14"/>
  <c r="G14" i="14"/>
  <c r="H14" i="14"/>
  <c r="C15" i="14"/>
  <c r="E15" i="14"/>
  <c r="F15" i="14"/>
  <c r="G15" i="14"/>
  <c r="H15" i="14"/>
  <c r="C16" i="14"/>
  <c r="E16" i="14"/>
  <c r="F16" i="14"/>
  <c r="G16" i="14"/>
  <c r="H16" i="14"/>
  <c r="C17" i="14"/>
  <c r="E17" i="14"/>
  <c r="F17" i="14"/>
  <c r="G17" i="14"/>
  <c r="H17" i="14"/>
  <c r="C18" i="14"/>
  <c r="E18" i="14"/>
  <c r="F18" i="14"/>
  <c r="G18" i="14"/>
  <c r="H18" i="14"/>
  <c r="C19" i="14"/>
  <c r="E19" i="14"/>
  <c r="F19" i="14"/>
  <c r="G19" i="14"/>
  <c r="H19" i="14"/>
  <c r="H2" i="14"/>
  <c r="G2" i="14"/>
  <c r="F2" i="14"/>
  <c r="E2" i="14"/>
  <c r="C2" i="14"/>
  <c r="A211" i="14"/>
  <c r="D211" i="14"/>
  <c r="B211" i="14"/>
  <c r="C211" i="14"/>
  <c r="E211" i="14"/>
  <c r="F211" i="14"/>
  <c r="G211" i="14"/>
  <c r="H211" i="14"/>
  <c r="A212" i="14"/>
  <c r="D212" i="14"/>
  <c r="B212" i="14"/>
  <c r="C212" i="14"/>
  <c r="E212" i="14"/>
  <c r="F212" i="14"/>
  <c r="G212" i="14"/>
  <c r="H212" i="14"/>
  <c r="A213" i="14"/>
  <c r="D213" i="14"/>
  <c r="B213" i="14"/>
  <c r="C213" i="14"/>
  <c r="E213" i="14"/>
  <c r="F213" i="14"/>
  <c r="G213" i="14"/>
  <c r="H213" i="14"/>
  <c r="A214" i="14"/>
  <c r="D214" i="14"/>
  <c r="B214" i="14"/>
  <c r="C214" i="14"/>
  <c r="E214" i="14"/>
  <c r="F214" i="14"/>
  <c r="G214" i="14"/>
  <c r="H214" i="14"/>
  <c r="A215" i="14"/>
  <c r="D215" i="14"/>
  <c r="B215" i="14"/>
  <c r="C215" i="14"/>
  <c r="E215" i="14"/>
  <c r="F215" i="14"/>
  <c r="G215" i="14"/>
  <c r="H215" i="14"/>
  <c r="A216" i="14"/>
  <c r="D216" i="14"/>
  <c r="B216" i="14"/>
  <c r="C216" i="14"/>
  <c r="E216" i="14"/>
  <c r="F216" i="14"/>
  <c r="G216" i="14"/>
  <c r="H216" i="14"/>
  <c r="A217" i="14"/>
  <c r="D217" i="14"/>
  <c r="B217" i="14"/>
  <c r="C217" i="14"/>
  <c r="E217" i="14"/>
  <c r="F217" i="14"/>
  <c r="G217" i="14"/>
  <c r="H217" i="14"/>
  <c r="A218" i="14"/>
  <c r="D218" i="14"/>
  <c r="B218" i="14"/>
  <c r="C218" i="14"/>
  <c r="E218" i="14"/>
  <c r="F218" i="14"/>
  <c r="G218" i="14"/>
  <c r="H218" i="14"/>
  <c r="A219" i="14"/>
  <c r="D219" i="14"/>
  <c r="B219" i="14"/>
  <c r="C219" i="14"/>
  <c r="E219" i="14"/>
  <c r="F219" i="14"/>
  <c r="G219" i="14"/>
  <c r="H219" i="14"/>
  <c r="A220" i="14"/>
  <c r="D220" i="14"/>
  <c r="B220" i="14"/>
  <c r="C220" i="14"/>
  <c r="E220" i="14"/>
  <c r="F220" i="14"/>
  <c r="G220" i="14"/>
  <c r="H220" i="14"/>
  <c r="A221" i="14"/>
  <c r="D221" i="14"/>
  <c r="B221" i="14"/>
  <c r="C221" i="14"/>
  <c r="E221" i="14"/>
  <c r="F221" i="14"/>
  <c r="G221" i="14"/>
  <c r="H221" i="14"/>
  <c r="A222" i="14"/>
  <c r="D222" i="14"/>
  <c r="B222" i="14"/>
  <c r="C222" i="14"/>
  <c r="E222" i="14"/>
  <c r="F222" i="14"/>
  <c r="G222" i="14"/>
  <c r="H222" i="14"/>
  <c r="A223" i="14"/>
  <c r="D223" i="14"/>
  <c r="B223" i="14"/>
  <c r="C223" i="14"/>
  <c r="E223" i="14"/>
  <c r="F223" i="14"/>
  <c r="G223" i="14"/>
  <c r="H223" i="14"/>
  <c r="A224" i="14"/>
  <c r="D224" i="14"/>
  <c r="B224" i="14"/>
  <c r="C224" i="14"/>
  <c r="E224" i="14"/>
  <c r="F224" i="14"/>
  <c r="G224" i="14"/>
  <c r="H224" i="14"/>
  <c r="A225" i="14"/>
  <c r="D225" i="14"/>
  <c r="B225" i="14"/>
  <c r="C225" i="14"/>
  <c r="E225" i="14"/>
  <c r="F225" i="14"/>
  <c r="G225" i="14"/>
  <c r="H225" i="14"/>
  <c r="A226" i="14"/>
  <c r="D226" i="14"/>
  <c r="B226" i="14"/>
  <c r="C226" i="14"/>
  <c r="E226" i="14"/>
  <c r="F226" i="14"/>
  <c r="G226" i="14"/>
  <c r="H226" i="14"/>
  <c r="A227" i="14"/>
  <c r="D227" i="14"/>
  <c r="B227" i="14"/>
  <c r="C227" i="14"/>
  <c r="E227" i="14"/>
  <c r="F227" i="14"/>
  <c r="G227" i="14"/>
  <c r="H227" i="14"/>
  <c r="A228" i="14"/>
  <c r="D228" i="14"/>
  <c r="B228" i="14"/>
  <c r="C228" i="14"/>
  <c r="E228" i="14"/>
  <c r="F228" i="14"/>
  <c r="G228" i="14"/>
  <c r="H228" i="14"/>
  <c r="A229" i="14"/>
  <c r="D229" i="14"/>
  <c r="B229" i="14"/>
  <c r="C229" i="14"/>
  <c r="E229" i="14"/>
  <c r="F229" i="14"/>
  <c r="G229" i="14"/>
  <c r="H229" i="14"/>
  <c r="A230" i="14"/>
  <c r="D230" i="14"/>
  <c r="B230" i="14"/>
  <c r="C230" i="14"/>
  <c r="E230" i="14"/>
  <c r="F230" i="14"/>
  <c r="G230" i="14"/>
  <c r="H230" i="14"/>
  <c r="A231" i="14"/>
  <c r="D231" i="14"/>
  <c r="B231" i="14"/>
  <c r="C231" i="14"/>
  <c r="E231" i="14"/>
  <c r="F231" i="14"/>
  <c r="G231" i="14"/>
  <c r="H231" i="14"/>
  <c r="A232" i="14"/>
  <c r="D232" i="14"/>
  <c r="B232" i="14"/>
  <c r="C232" i="14"/>
  <c r="E232" i="14"/>
  <c r="F232" i="14"/>
  <c r="G232" i="14"/>
  <c r="H232" i="14"/>
  <c r="A233" i="14"/>
  <c r="D233" i="14"/>
  <c r="B233" i="14"/>
  <c r="C233" i="14"/>
  <c r="E233" i="14"/>
  <c r="F233" i="14"/>
  <c r="G233" i="14"/>
  <c r="H233" i="14"/>
  <c r="A234" i="14"/>
  <c r="D234" i="14"/>
  <c r="B234" i="14"/>
  <c r="C234" i="14"/>
  <c r="E234" i="14"/>
  <c r="F234" i="14"/>
  <c r="G234" i="14"/>
  <c r="H234" i="14"/>
  <c r="A235" i="14"/>
  <c r="D235" i="14"/>
  <c r="B235" i="14"/>
  <c r="C235" i="14"/>
  <c r="E235" i="14"/>
  <c r="F235" i="14"/>
  <c r="G235" i="14"/>
  <c r="H235" i="14"/>
  <c r="A236" i="14"/>
  <c r="D236" i="14"/>
  <c r="B236" i="14"/>
  <c r="C236" i="14"/>
  <c r="E236" i="14"/>
  <c r="F236" i="14"/>
  <c r="G236" i="14"/>
  <c r="H236" i="14"/>
  <c r="A237" i="14"/>
  <c r="D237" i="14"/>
  <c r="B237" i="14"/>
  <c r="C237" i="14"/>
  <c r="E237" i="14"/>
  <c r="F237" i="14"/>
  <c r="G237" i="14"/>
  <c r="H237" i="14"/>
  <c r="A238" i="14"/>
  <c r="D238" i="14"/>
  <c r="B238" i="14"/>
  <c r="C238" i="14"/>
  <c r="E238" i="14"/>
  <c r="F238" i="14"/>
  <c r="G238" i="14"/>
  <c r="H238" i="14"/>
  <c r="A239" i="14"/>
  <c r="D239" i="14"/>
  <c r="B239" i="14"/>
  <c r="C239" i="14"/>
  <c r="E239" i="14"/>
  <c r="F239" i="14"/>
  <c r="G239" i="14"/>
  <c r="H239" i="14"/>
  <c r="A240" i="14"/>
  <c r="D240" i="14"/>
  <c r="B240" i="14"/>
  <c r="C240" i="14"/>
  <c r="E240" i="14"/>
  <c r="F240" i="14"/>
  <c r="G240" i="14"/>
  <c r="H240" i="14"/>
  <c r="A241" i="14"/>
  <c r="D241" i="14"/>
  <c r="B241" i="14"/>
  <c r="C241" i="14"/>
  <c r="E241" i="14"/>
  <c r="F241" i="14"/>
  <c r="G241" i="14"/>
  <c r="H241" i="14"/>
  <c r="A242" i="14"/>
  <c r="D242" i="14"/>
  <c r="B242" i="14"/>
  <c r="C242" i="14"/>
  <c r="E242" i="14"/>
  <c r="F242" i="14"/>
  <c r="G242" i="14"/>
  <c r="H242" i="14"/>
  <c r="A243" i="14"/>
  <c r="D243" i="14"/>
  <c r="B243" i="14"/>
  <c r="C243" i="14"/>
  <c r="E243" i="14"/>
  <c r="F243" i="14"/>
  <c r="G243" i="14"/>
  <c r="H243" i="14"/>
  <c r="A244" i="14"/>
  <c r="D244" i="14"/>
  <c r="B244" i="14"/>
  <c r="C244" i="14"/>
  <c r="E244" i="14"/>
  <c r="F244" i="14"/>
  <c r="G244" i="14"/>
  <c r="H244" i="14"/>
  <c r="A245" i="14"/>
  <c r="D245" i="14"/>
  <c r="B245" i="14"/>
  <c r="C245" i="14"/>
  <c r="E245" i="14"/>
  <c r="F245" i="14"/>
  <c r="G245" i="14"/>
  <c r="H245" i="14"/>
  <c r="A246" i="14"/>
  <c r="D246" i="14"/>
  <c r="B246" i="14"/>
  <c r="C246" i="14"/>
  <c r="E246" i="14"/>
  <c r="F246" i="14"/>
  <c r="G246" i="14"/>
  <c r="H246" i="14"/>
  <c r="A247" i="14"/>
  <c r="D247" i="14"/>
  <c r="B247" i="14"/>
  <c r="C247" i="14"/>
  <c r="E247" i="14"/>
  <c r="F247" i="14"/>
  <c r="G247" i="14"/>
  <c r="H247" i="14"/>
  <c r="A248" i="14"/>
  <c r="D248" i="14"/>
  <c r="B248" i="14"/>
  <c r="C248" i="14"/>
  <c r="E248" i="14"/>
  <c r="F248" i="14"/>
  <c r="G248" i="14"/>
  <c r="H248" i="14"/>
  <c r="A249" i="14"/>
  <c r="D249" i="14"/>
  <c r="B249" i="14"/>
  <c r="C249" i="14"/>
  <c r="E249" i="14"/>
  <c r="F249" i="14"/>
  <c r="G249" i="14"/>
  <c r="H249" i="14"/>
  <c r="A250" i="14"/>
  <c r="D250" i="14"/>
  <c r="B250" i="14"/>
  <c r="C250" i="14"/>
  <c r="E250" i="14"/>
  <c r="F250" i="14"/>
  <c r="G250" i="14"/>
  <c r="H250" i="14"/>
  <c r="A251" i="14"/>
  <c r="D251" i="14"/>
  <c r="B251" i="14"/>
  <c r="C251" i="14"/>
  <c r="E251" i="14"/>
  <c r="F251" i="14"/>
  <c r="G251" i="14"/>
  <c r="H251" i="14"/>
  <c r="A252" i="14"/>
  <c r="D252" i="14"/>
  <c r="B252" i="14"/>
  <c r="C252" i="14"/>
  <c r="E252" i="14"/>
  <c r="F252" i="14"/>
  <c r="G252" i="14"/>
  <c r="H252" i="14"/>
  <c r="A253" i="14"/>
  <c r="D253" i="14"/>
  <c r="B253" i="14"/>
  <c r="C253" i="14"/>
  <c r="E253" i="14"/>
  <c r="F253" i="14"/>
  <c r="G253" i="14"/>
  <c r="H253" i="14"/>
  <c r="A254" i="14"/>
  <c r="D254" i="14"/>
  <c r="B254" i="14"/>
  <c r="C254" i="14"/>
  <c r="E254" i="14"/>
  <c r="F254" i="14"/>
  <c r="G254" i="14"/>
  <c r="H254" i="14"/>
  <c r="A255" i="14"/>
  <c r="D255" i="14"/>
  <c r="B255" i="14"/>
  <c r="C255" i="14"/>
  <c r="E255" i="14"/>
  <c r="F255" i="14"/>
  <c r="G255" i="14"/>
  <c r="H255" i="14"/>
  <c r="A256" i="14"/>
  <c r="D256" i="14"/>
  <c r="B256" i="14"/>
  <c r="C256" i="14"/>
  <c r="E256" i="14"/>
  <c r="F256" i="14"/>
  <c r="G256" i="14"/>
  <c r="H256" i="14"/>
  <c r="A257" i="14"/>
  <c r="D257" i="14"/>
  <c r="B257" i="14"/>
  <c r="C257" i="14"/>
  <c r="E257" i="14"/>
  <c r="F257" i="14"/>
  <c r="G257" i="14"/>
  <c r="H257" i="14"/>
  <c r="A258" i="14"/>
  <c r="D258" i="14"/>
  <c r="B258" i="14"/>
  <c r="C258" i="14"/>
  <c r="E258" i="14"/>
  <c r="F258" i="14"/>
  <c r="G258" i="14"/>
  <c r="H258" i="14"/>
  <c r="A259" i="14"/>
  <c r="D259" i="14"/>
  <c r="B259" i="14"/>
  <c r="C259" i="14"/>
  <c r="E259" i="14"/>
  <c r="F259" i="14"/>
  <c r="G259" i="14"/>
  <c r="H259" i="14"/>
  <c r="A260" i="14"/>
  <c r="D260" i="14"/>
  <c r="B260" i="14"/>
  <c r="C260" i="14"/>
  <c r="E260" i="14"/>
  <c r="F260" i="14"/>
  <c r="G260" i="14"/>
  <c r="H260" i="14"/>
  <c r="A261" i="14"/>
  <c r="D261" i="14"/>
  <c r="B261" i="14"/>
  <c r="C261" i="14"/>
  <c r="E261" i="14"/>
  <c r="F261" i="14"/>
  <c r="G261" i="14"/>
  <c r="H261" i="14"/>
  <c r="A262" i="14"/>
  <c r="D262" i="14"/>
  <c r="B262" i="14"/>
  <c r="C262" i="14"/>
  <c r="E262" i="14"/>
  <c r="F262" i="14"/>
  <c r="G262" i="14"/>
  <c r="H262" i="14"/>
  <c r="A263" i="14"/>
  <c r="D263" i="14"/>
  <c r="B263" i="14"/>
  <c r="C263" i="14"/>
  <c r="E263" i="14"/>
  <c r="F263" i="14"/>
  <c r="G263" i="14"/>
  <c r="H263" i="14"/>
  <c r="A264" i="14"/>
  <c r="D264" i="14"/>
  <c r="B264" i="14"/>
  <c r="C264" i="14"/>
  <c r="E264" i="14"/>
  <c r="F264" i="14"/>
  <c r="G264" i="14"/>
  <c r="H264" i="14"/>
  <c r="A265" i="14"/>
  <c r="D265" i="14"/>
  <c r="B265" i="14"/>
  <c r="C265" i="14"/>
  <c r="E265" i="14"/>
  <c r="F265" i="14"/>
  <c r="G265" i="14"/>
  <c r="H265" i="14"/>
  <c r="A266" i="14"/>
  <c r="D266" i="14"/>
  <c r="B266" i="14"/>
  <c r="C266" i="14"/>
  <c r="E266" i="14"/>
  <c r="F266" i="14"/>
  <c r="G266" i="14"/>
  <c r="H266" i="14"/>
  <c r="A267" i="14"/>
  <c r="D267" i="14"/>
  <c r="B267" i="14"/>
  <c r="C267" i="14"/>
  <c r="E267" i="14"/>
  <c r="F267" i="14"/>
  <c r="G267" i="14"/>
  <c r="H267" i="14"/>
  <c r="A268" i="14"/>
  <c r="D268" i="14"/>
  <c r="B268" i="14"/>
  <c r="C268" i="14"/>
  <c r="E268" i="14"/>
  <c r="F268" i="14"/>
  <c r="G268" i="14"/>
  <c r="H268" i="14"/>
  <c r="A269" i="14"/>
  <c r="D269" i="14"/>
  <c r="B269" i="14"/>
  <c r="C269" i="14"/>
  <c r="E269" i="14"/>
  <c r="F269" i="14"/>
  <c r="G269" i="14"/>
  <c r="H269" i="14"/>
  <c r="A270" i="14"/>
  <c r="D270" i="14"/>
  <c r="B270" i="14"/>
  <c r="C270" i="14"/>
  <c r="E270" i="14"/>
  <c r="F270" i="14"/>
  <c r="G270" i="14"/>
  <c r="H270" i="14"/>
  <c r="A271" i="14"/>
  <c r="D271" i="14"/>
  <c r="B271" i="14"/>
  <c r="C271" i="14"/>
  <c r="E271" i="14"/>
  <c r="F271" i="14"/>
  <c r="G271" i="14"/>
  <c r="H271" i="14"/>
  <c r="A272" i="14"/>
  <c r="D272" i="14"/>
  <c r="B272" i="14"/>
  <c r="C272" i="14"/>
  <c r="E272" i="14"/>
  <c r="F272" i="14"/>
  <c r="G272" i="14"/>
  <c r="H272" i="14"/>
  <c r="A273" i="14"/>
  <c r="D273" i="14"/>
  <c r="B273" i="14"/>
  <c r="C273" i="14"/>
  <c r="E273" i="14"/>
  <c r="F273" i="14"/>
  <c r="G273" i="14"/>
  <c r="H273" i="14"/>
  <c r="A274" i="14"/>
  <c r="D274" i="14"/>
  <c r="B274" i="14"/>
  <c r="C274" i="14"/>
  <c r="E274" i="14"/>
  <c r="F274" i="14"/>
  <c r="G274" i="14"/>
  <c r="H274" i="14"/>
  <c r="A275" i="14"/>
  <c r="D275" i="14"/>
  <c r="B275" i="14"/>
  <c r="C275" i="14"/>
  <c r="E275" i="14"/>
  <c r="F275" i="14"/>
  <c r="G275" i="14"/>
  <c r="H275" i="14"/>
  <c r="A276" i="14"/>
  <c r="D276" i="14"/>
  <c r="B276" i="14"/>
  <c r="C276" i="14"/>
  <c r="E276" i="14"/>
  <c r="F276" i="14"/>
  <c r="G276" i="14"/>
  <c r="H276" i="14"/>
  <c r="A277" i="14"/>
  <c r="D277" i="14"/>
  <c r="B277" i="14"/>
  <c r="C277" i="14"/>
  <c r="E277" i="14"/>
  <c r="F277" i="14"/>
  <c r="G277" i="14"/>
  <c r="H277" i="14"/>
  <c r="A278" i="14"/>
  <c r="D278" i="14"/>
  <c r="B278" i="14"/>
  <c r="C278" i="14"/>
  <c r="E278" i="14"/>
  <c r="F278" i="14"/>
  <c r="G278" i="14"/>
  <c r="H278" i="14"/>
  <c r="A279" i="14"/>
  <c r="D279" i="14"/>
  <c r="B279" i="14"/>
  <c r="C279" i="14"/>
  <c r="E279" i="14"/>
  <c r="F279" i="14"/>
  <c r="G279" i="14"/>
  <c r="H279" i="14"/>
  <c r="A280" i="14"/>
  <c r="D280" i="14"/>
  <c r="B280" i="14"/>
  <c r="C280" i="14"/>
  <c r="E280" i="14"/>
  <c r="F280" i="14"/>
  <c r="G280" i="14"/>
  <c r="H280" i="14"/>
  <c r="A281" i="14"/>
  <c r="D281" i="14"/>
  <c r="B281" i="14"/>
  <c r="C281" i="14"/>
  <c r="E281" i="14"/>
  <c r="F281" i="14"/>
  <c r="G281" i="14"/>
  <c r="H281" i="14"/>
  <c r="A282" i="14"/>
  <c r="D282" i="14"/>
  <c r="B282" i="14"/>
  <c r="C282" i="14"/>
  <c r="E282" i="14"/>
  <c r="F282" i="14"/>
  <c r="G282" i="14"/>
  <c r="H282" i="14"/>
  <c r="A283" i="14"/>
  <c r="D283" i="14"/>
  <c r="B283" i="14"/>
  <c r="C283" i="14"/>
  <c r="E283" i="14"/>
  <c r="F283" i="14"/>
  <c r="G283" i="14"/>
  <c r="H283" i="14"/>
  <c r="A284" i="14"/>
  <c r="D284" i="14"/>
  <c r="B284" i="14"/>
  <c r="C284" i="14"/>
  <c r="E284" i="14"/>
  <c r="F284" i="14"/>
  <c r="G284" i="14"/>
  <c r="H284" i="14"/>
  <c r="A285" i="14"/>
  <c r="D285" i="14"/>
  <c r="B285" i="14"/>
  <c r="C285" i="14"/>
  <c r="E285" i="14"/>
  <c r="F285" i="14"/>
  <c r="G285" i="14"/>
  <c r="H285" i="14"/>
  <c r="A286" i="14"/>
  <c r="D286" i="14"/>
  <c r="B286" i="14"/>
  <c r="C286" i="14"/>
  <c r="E286" i="14"/>
  <c r="F286" i="14"/>
  <c r="G286" i="14"/>
  <c r="H286" i="14"/>
  <c r="A287" i="14"/>
  <c r="D287" i="14"/>
  <c r="B287" i="14"/>
  <c r="C287" i="14"/>
  <c r="E287" i="14"/>
  <c r="F287" i="14"/>
  <c r="G287" i="14"/>
  <c r="H287" i="14"/>
  <c r="A288" i="14"/>
  <c r="D288" i="14"/>
  <c r="B288" i="14"/>
  <c r="C288" i="14"/>
  <c r="E288" i="14"/>
  <c r="F288" i="14"/>
  <c r="G288" i="14"/>
  <c r="H288" i="14"/>
  <c r="A289" i="14"/>
  <c r="D289" i="14"/>
  <c r="B289" i="14"/>
  <c r="C289" i="14"/>
  <c r="E289" i="14"/>
  <c r="F289" i="14"/>
  <c r="G289" i="14"/>
  <c r="H289" i="14"/>
  <c r="A290" i="14"/>
  <c r="D290" i="14"/>
  <c r="B290" i="14"/>
  <c r="C290" i="14"/>
  <c r="E290" i="14"/>
  <c r="F290" i="14"/>
  <c r="G290" i="14"/>
  <c r="H290" i="14"/>
  <c r="A291" i="14"/>
  <c r="D291" i="14"/>
  <c r="B291" i="14"/>
  <c r="C291" i="14"/>
  <c r="E291" i="14"/>
  <c r="F291" i="14"/>
  <c r="G291" i="14"/>
  <c r="H291" i="14"/>
  <c r="A292" i="14"/>
  <c r="D292" i="14"/>
  <c r="B292" i="14"/>
  <c r="C292" i="14"/>
  <c r="E292" i="14"/>
  <c r="F292" i="14"/>
  <c r="G292" i="14"/>
  <c r="H292" i="14"/>
  <c r="A293" i="14"/>
  <c r="D293" i="14"/>
  <c r="B293" i="14"/>
  <c r="C293" i="14"/>
  <c r="E293" i="14"/>
  <c r="F293" i="14"/>
  <c r="G293" i="14"/>
  <c r="H293" i="14"/>
  <c r="A294" i="14"/>
  <c r="D294" i="14"/>
  <c r="B294" i="14"/>
  <c r="C294" i="14"/>
  <c r="E294" i="14"/>
  <c r="F294" i="14"/>
  <c r="G294" i="14"/>
  <c r="H294" i="14"/>
  <c r="A295" i="14"/>
  <c r="D295" i="14"/>
  <c r="B295" i="14"/>
  <c r="C295" i="14"/>
  <c r="E295" i="14"/>
  <c r="F295" i="14"/>
  <c r="G295" i="14"/>
  <c r="H295" i="14"/>
  <c r="A296" i="14"/>
  <c r="D296" i="14"/>
  <c r="B296" i="14"/>
  <c r="C296" i="14"/>
  <c r="E296" i="14"/>
  <c r="F296" i="14"/>
  <c r="G296" i="14"/>
  <c r="H296" i="14"/>
  <c r="A297" i="14"/>
  <c r="D297" i="14"/>
  <c r="B297" i="14"/>
  <c r="C297" i="14"/>
  <c r="E297" i="14"/>
  <c r="F297" i="14"/>
  <c r="G297" i="14"/>
  <c r="H297" i="14"/>
  <c r="A298" i="14"/>
  <c r="D298" i="14"/>
  <c r="B298" i="14"/>
  <c r="C298" i="14"/>
  <c r="E298" i="14"/>
  <c r="F298" i="14"/>
  <c r="G298" i="14"/>
  <c r="H298" i="14"/>
  <c r="A299" i="14"/>
  <c r="D299" i="14"/>
  <c r="B299" i="14"/>
  <c r="C299" i="14"/>
  <c r="E299" i="14"/>
  <c r="F299" i="14"/>
  <c r="G299" i="14"/>
  <c r="H299" i="14"/>
  <c r="A300" i="14"/>
  <c r="D300" i="14"/>
  <c r="B300" i="14"/>
  <c r="C300" i="14"/>
  <c r="E300" i="14"/>
  <c r="F300" i="14"/>
  <c r="G300" i="14"/>
  <c r="H300" i="14"/>
  <c r="A301" i="14"/>
  <c r="D301" i="14"/>
  <c r="B301" i="14"/>
  <c r="C301" i="14"/>
  <c r="E301" i="14"/>
  <c r="F301" i="14"/>
  <c r="G301" i="14"/>
  <c r="H301" i="14"/>
  <c r="A302" i="14"/>
  <c r="D302" i="14"/>
  <c r="B302" i="14"/>
  <c r="C302" i="14"/>
  <c r="E302" i="14"/>
  <c r="F302" i="14"/>
  <c r="G302" i="14"/>
  <c r="H302" i="14"/>
  <c r="A303" i="14"/>
  <c r="D303" i="14"/>
  <c r="B303" i="14"/>
  <c r="C303" i="14"/>
  <c r="E303" i="14"/>
  <c r="F303" i="14"/>
  <c r="G303" i="14"/>
  <c r="H303" i="14"/>
  <c r="A304" i="14"/>
  <c r="D304" i="14"/>
  <c r="B304" i="14"/>
  <c r="C304" i="14"/>
  <c r="E304" i="14"/>
  <c r="F304" i="14"/>
  <c r="G304" i="14"/>
  <c r="H304" i="14"/>
  <c r="A305" i="14"/>
  <c r="D305" i="14"/>
  <c r="B305" i="14"/>
  <c r="C305" i="14"/>
  <c r="E305" i="14"/>
  <c r="F305" i="14"/>
  <c r="G305" i="14"/>
  <c r="H305" i="14"/>
  <c r="A306" i="14"/>
  <c r="D306" i="14"/>
  <c r="B306" i="14"/>
  <c r="C306" i="14"/>
  <c r="E306" i="14"/>
  <c r="F306" i="14"/>
  <c r="G306" i="14"/>
  <c r="H306" i="14"/>
  <c r="A307" i="14"/>
  <c r="D307" i="14"/>
  <c r="B307" i="14"/>
  <c r="C307" i="14"/>
  <c r="E307" i="14"/>
  <c r="F307" i="14"/>
  <c r="G307" i="14"/>
  <c r="H307" i="14"/>
  <c r="A308" i="14"/>
  <c r="D308" i="14"/>
  <c r="B308" i="14"/>
  <c r="C308" i="14"/>
  <c r="E308" i="14"/>
  <c r="F308" i="14"/>
  <c r="G308" i="14"/>
  <c r="H308" i="14"/>
  <c r="A309" i="14"/>
  <c r="D309" i="14"/>
  <c r="B309" i="14"/>
  <c r="C309" i="14"/>
  <c r="E309" i="14"/>
  <c r="F309" i="14"/>
  <c r="G309" i="14"/>
  <c r="H309" i="14"/>
  <c r="A310" i="14"/>
  <c r="D310" i="14"/>
  <c r="B310" i="14"/>
  <c r="C310" i="14"/>
  <c r="E310" i="14"/>
  <c r="F310" i="14"/>
  <c r="G310" i="14"/>
  <c r="H310" i="14"/>
  <c r="A311" i="14"/>
  <c r="D311" i="14"/>
  <c r="B311" i="14"/>
  <c r="C311" i="14"/>
  <c r="E311" i="14"/>
  <c r="F311" i="14"/>
  <c r="G311" i="14"/>
  <c r="H311" i="14"/>
  <c r="A312" i="14"/>
  <c r="D312" i="14"/>
  <c r="B312" i="14"/>
  <c r="C312" i="14"/>
  <c r="E312" i="14"/>
  <c r="F312" i="14"/>
  <c r="G312" i="14"/>
  <c r="H312" i="14"/>
  <c r="A313" i="14"/>
  <c r="D313" i="14"/>
  <c r="B313" i="14"/>
  <c r="C313" i="14"/>
  <c r="E313" i="14"/>
  <c r="F313" i="14"/>
  <c r="G313" i="14"/>
  <c r="H313" i="14"/>
  <c r="A314" i="14"/>
  <c r="D314" i="14"/>
  <c r="B314" i="14"/>
  <c r="C314" i="14"/>
  <c r="E314" i="14"/>
  <c r="F314" i="14"/>
  <c r="G314" i="14"/>
  <c r="H314" i="14"/>
  <c r="A315" i="14"/>
  <c r="D315" i="14"/>
  <c r="B315" i="14"/>
  <c r="C315" i="14"/>
  <c r="E315" i="14"/>
  <c r="F315" i="14"/>
  <c r="G315" i="14"/>
  <c r="H315" i="14"/>
  <c r="A316" i="14"/>
  <c r="D316" i="14"/>
  <c r="B316" i="14"/>
  <c r="C316" i="14"/>
  <c r="E316" i="14"/>
  <c r="F316" i="14"/>
  <c r="G316" i="14"/>
  <c r="H316" i="14"/>
  <c r="A317" i="14"/>
  <c r="D317" i="14"/>
  <c r="B317" i="14"/>
  <c r="C317" i="14"/>
  <c r="E317" i="14"/>
  <c r="F317" i="14"/>
  <c r="G317" i="14"/>
  <c r="H317" i="14"/>
  <c r="A318" i="14"/>
  <c r="D318" i="14"/>
  <c r="B318" i="14"/>
  <c r="C318" i="14"/>
  <c r="E318" i="14"/>
  <c r="F318" i="14"/>
  <c r="G318" i="14"/>
  <c r="H318" i="14"/>
  <c r="A319" i="14"/>
  <c r="D319" i="14"/>
  <c r="B319" i="14"/>
  <c r="C319" i="14"/>
  <c r="E319" i="14"/>
  <c r="F319" i="14"/>
  <c r="G319" i="14"/>
  <c r="H319" i="14"/>
  <c r="A320" i="14"/>
  <c r="D320" i="14"/>
  <c r="B320" i="14"/>
  <c r="C320" i="14"/>
  <c r="E320" i="14"/>
  <c r="F320" i="14"/>
  <c r="G320" i="14"/>
  <c r="H320" i="14"/>
  <c r="A321" i="14"/>
  <c r="D321" i="14"/>
  <c r="B321" i="14"/>
  <c r="C321" i="14"/>
  <c r="E321" i="14"/>
  <c r="F321" i="14"/>
  <c r="G321" i="14"/>
  <c r="H321" i="14"/>
  <c r="A322" i="14"/>
  <c r="D322" i="14"/>
  <c r="B322" i="14"/>
  <c r="C322" i="14"/>
  <c r="E322" i="14"/>
  <c r="F322" i="14"/>
  <c r="G322" i="14"/>
  <c r="H322" i="14"/>
  <c r="A323" i="14"/>
  <c r="D323" i="14"/>
  <c r="B323" i="14"/>
  <c r="C323" i="14"/>
  <c r="E323" i="14"/>
  <c r="F323" i="14"/>
  <c r="G323" i="14"/>
  <c r="H323" i="14"/>
  <c r="A324" i="14"/>
  <c r="D324" i="14"/>
  <c r="B324" i="14"/>
  <c r="C324" i="14"/>
  <c r="E324" i="14"/>
  <c r="F324" i="14"/>
  <c r="G324" i="14"/>
  <c r="H324" i="14"/>
  <c r="A325" i="14"/>
  <c r="D325" i="14"/>
  <c r="B325" i="14"/>
  <c r="C325" i="14"/>
  <c r="E325" i="14"/>
  <c r="F325" i="14"/>
  <c r="G325" i="14"/>
  <c r="H325" i="14"/>
  <c r="A326" i="14"/>
  <c r="D326" i="14"/>
  <c r="B326" i="14"/>
  <c r="C326" i="14"/>
  <c r="E326" i="14"/>
  <c r="F326" i="14"/>
  <c r="G326" i="14"/>
  <c r="H326" i="14"/>
  <c r="A327" i="14"/>
  <c r="D327" i="14"/>
  <c r="B327" i="14"/>
  <c r="C327" i="14"/>
  <c r="E327" i="14"/>
  <c r="F327" i="14"/>
  <c r="G327" i="14"/>
  <c r="H327" i="14"/>
  <c r="A328" i="14"/>
  <c r="D328" i="14"/>
  <c r="B328" i="14"/>
  <c r="C328" i="14"/>
  <c r="E328" i="14"/>
  <c r="F328" i="14"/>
  <c r="G328" i="14"/>
  <c r="H328" i="14"/>
  <c r="A329" i="14"/>
  <c r="D329" i="14"/>
  <c r="B329" i="14"/>
  <c r="C329" i="14"/>
  <c r="E329" i="14"/>
  <c r="F329" i="14"/>
  <c r="G329" i="14"/>
  <c r="H329" i="14"/>
  <c r="A330" i="14"/>
  <c r="D330" i="14"/>
  <c r="B330" i="14"/>
  <c r="C330" i="14"/>
  <c r="E330" i="14"/>
  <c r="F330" i="14"/>
  <c r="G330" i="14"/>
  <c r="H330" i="14"/>
  <c r="A331" i="14"/>
  <c r="D331" i="14"/>
  <c r="B331" i="14"/>
  <c r="C331" i="14"/>
  <c r="E331" i="14"/>
  <c r="F331" i="14"/>
  <c r="G331" i="14"/>
  <c r="H331" i="14"/>
  <c r="A332" i="14"/>
  <c r="D332" i="14"/>
  <c r="B332" i="14"/>
  <c r="C332" i="14"/>
  <c r="E332" i="14"/>
  <c r="F332" i="14"/>
  <c r="G332" i="14"/>
  <c r="H332" i="14"/>
  <c r="A333" i="14"/>
  <c r="D333" i="14"/>
  <c r="B333" i="14"/>
  <c r="C333" i="14"/>
  <c r="E333" i="14"/>
  <c r="F333" i="14"/>
  <c r="G333" i="14"/>
  <c r="H333" i="14"/>
  <c r="A334" i="14"/>
  <c r="D334" i="14"/>
  <c r="B334" i="14"/>
  <c r="C334" i="14"/>
  <c r="E334" i="14"/>
  <c r="F334" i="14"/>
  <c r="G334" i="14"/>
  <c r="H334" i="14"/>
  <c r="A335" i="14"/>
  <c r="D335" i="14"/>
  <c r="B335" i="14"/>
  <c r="C335" i="14"/>
  <c r="E335" i="14"/>
  <c r="F335" i="14"/>
  <c r="G335" i="14"/>
  <c r="H335" i="14"/>
  <c r="A336" i="14"/>
  <c r="D336" i="14"/>
  <c r="B336" i="14"/>
  <c r="C336" i="14"/>
  <c r="E336" i="14"/>
  <c r="F336" i="14"/>
  <c r="G336" i="14"/>
  <c r="H336" i="14"/>
  <c r="A337" i="14"/>
  <c r="D337" i="14"/>
  <c r="B337" i="14"/>
  <c r="C337" i="14"/>
  <c r="E337" i="14"/>
  <c r="F337" i="14"/>
  <c r="G337" i="14"/>
  <c r="H337" i="14"/>
  <c r="A338" i="14"/>
  <c r="D338" i="14"/>
  <c r="B338" i="14"/>
  <c r="C338" i="14"/>
  <c r="E338" i="14"/>
  <c r="F338" i="14"/>
  <c r="G338" i="14"/>
  <c r="H338" i="14"/>
  <c r="A339" i="14"/>
  <c r="D339" i="14"/>
  <c r="B339" i="14"/>
  <c r="C339" i="14"/>
  <c r="E339" i="14"/>
  <c r="F339" i="14"/>
  <c r="G339" i="14"/>
  <c r="H339" i="14"/>
  <c r="A340" i="14"/>
  <c r="D340" i="14"/>
  <c r="B340" i="14"/>
  <c r="C340" i="14"/>
  <c r="E340" i="14"/>
  <c r="F340" i="14"/>
  <c r="G340" i="14"/>
  <c r="H340" i="14"/>
  <c r="A341" i="14"/>
  <c r="D341" i="14"/>
  <c r="B341" i="14"/>
  <c r="C341" i="14"/>
  <c r="E341" i="14"/>
  <c r="F341" i="14"/>
  <c r="G341" i="14"/>
  <c r="H341" i="14"/>
  <c r="A342" i="14"/>
  <c r="D342" i="14"/>
  <c r="B342" i="14"/>
  <c r="C342" i="14"/>
  <c r="E342" i="14"/>
  <c r="F342" i="14"/>
  <c r="G342" i="14"/>
  <c r="H342" i="14"/>
  <c r="A343" i="14"/>
  <c r="D343" i="14"/>
  <c r="B343" i="14"/>
  <c r="C343" i="14"/>
  <c r="E343" i="14"/>
  <c r="F343" i="14"/>
  <c r="G343" i="14"/>
  <c r="H343" i="14"/>
  <c r="A344" i="14"/>
  <c r="D344" i="14"/>
  <c r="B344" i="14"/>
  <c r="C344" i="14"/>
  <c r="E344" i="14"/>
  <c r="F344" i="14"/>
  <c r="G344" i="14"/>
  <c r="H344" i="14"/>
  <c r="A345" i="14"/>
  <c r="D345" i="14"/>
  <c r="B345" i="14"/>
  <c r="C345" i="14"/>
  <c r="E345" i="14"/>
  <c r="F345" i="14"/>
  <c r="G345" i="14"/>
  <c r="H345" i="14"/>
  <c r="A346" i="14"/>
  <c r="D346" i="14"/>
  <c r="B346" i="14"/>
  <c r="C346" i="14"/>
  <c r="E346" i="14"/>
  <c r="F346" i="14"/>
  <c r="G346" i="14"/>
  <c r="H346" i="14"/>
  <c r="A347" i="14"/>
  <c r="D347" i="14"/>
  <c r="B347" i="14"/>
  <c r="C347" i="14"/>
  <c r="E347" i="14"/>
  <c r="F347" i="14"/>
  <c r="G347" i="14"/>
  <c r="H347" i="14"/>
  <c r="A348" i="14"/>
  <c r="D348" i="14"/>
  <c r="B348" i="14"/>
  <c r="C348" i="14"/>
  <c r="E348" i="14"/>
  <c r="F348" i="14"/>
  <c r="G348" i="14"/>
  <c r="H348" i="14"/>
  <c r="A349" i="14"/>
  <c r="D349" i="14"/>
  <c r="B349" i="14"/>
  <c r="C349" i="14"/>
  <c r="E349" i="14"/>
  <c r="F349" i="14"/>
  <c r="G349" i="14"/>
  <c r="H349" i="14"/>
  <c r="A350" i="14"/>
  <c r="D350" i="14"/>
  <c r="B350" i="14"/>
  <c r="C350" i="14"/>
  <c r="E350" i="14"/>
  <c r="F350" i="14"/>
  <c r="G350" i="14"/>
  <c r="H350" i="14"/>
  <c r="A351" i="14"/>
  <c r="D351" i="14"/>
  <c r="B351" i="14"/>
  <c r="C351" i="14"/>
  <c r="E351" i="14"/>
  <c r="F351" i="14"/>
  <c r="G351" i="14"/>
  <c r="H351" i="14"/>
  <c r="A352" i="14"/>
  <c r="D352" i="14"/>
  <c r="B352" i="14"/>
  <c r="C352" i="14"/>
  <c r="E352" i="14"/>
  <c r="F352" i="14"/>
  <c r="G352" i="14"/>
  <c r="H352" i="14"/>
  <c r="A353" i="14"/>
  <c r="D353" i="14"/>
  <c r="B353" i="14"/>
  <c r="C353" i="14"/>
  <c r="E353" i="14"/>
  <c r="F353" i="14"/>
  <c r="G353" i="14"/>
  <c r="H353" i="14"/>
  <c r="A354" i="14"/>
  <c r="D354" i="14"/>
  <c r="B354" i="14"/>
  <c r="C354" i="14"/>
  <c r="E354" i="14"/>
  <c r="F354" i="14"/>
  <c r="G354" i="14"/>
  <c r="H354" i="14"/>
  <c r="A355" i="14"/>
  <c r="D355" i="14"/>
  <c r="B355" i="14"/>
  <c r="C355" i="14"/>
  <c r="E355" i="14"/>
  <c r="F355" i="14"/>
  <c r="G355" i="14"/>
  <c r="H355" i="14"/>
  <c r="A356" i="14"/>
  <c r="D356" i="14"/>
  <c r="B356" i="14"/>
  <c r="C356" i="14"/>
  <c r="E356" i="14"/>
  <c r="F356" i="14"/>
  <c r="G356" i="14"/>
  <c r="H356" i="14"/>
  <c r="A357" i="14"/>
  <c r="D357" i="14"/>
  <c r="B357" i="14"/>
  <c r="C357" i="14"/>
  <c r="E357" i="14"/>
  <c r="F357" i="14"/>
  <c r="G357" i="14"/>
  <c r="H357" i="14"/>
  <c r="A358" i="14"/>
  <c r="D358" i="14"/>
  <c r="B358" i="14"/>
  <c r="C358" i="14"/>
  <c r="E358" i="14"/>
  <c r="F358" i="14"/>
  <c r="G358" i="14"/>
  <c r="H358" i="14"/>
  <c r="A359" i="14"/>
  <c r="D359" i="14"/>
  <c r="B359" i="14"/>
  <c r="C359" i="14"/>
  <c r="E359" i="14"/>
  <c r="F359" i="14"/>
  <c r="G359" i="14"/>
  <c r="H359" i="14"/>
  <c r="A360" i="14"/>
  <c r="D360" i="14"/>
  <c r="B360" i="14"/>
  <c r="C360" i="14"/>
  <c r="E360" i="14"/>
  <c r="F360" i="14"/>
  <c r="G360" i="14"/>
  <c r="H360" i="14"/>
  <c r="A361" i="14"/>
  <c r="D361" i="14"/>
  <c r="B361" i="14"/>
  <c r="C361" i="14"/>
  <c r="E361" i="14"/>
  <c r="F361" i="14"/>
  <c r="G361" i="14"/>
  <c r="H361" i="14"/>
  <c r="A362" i="14"/>
  <c r="D362" i="14"/>
  <c r="B362" i="14"/>
  <c r="C362" i="14"/>
  <c r="E362" i="14"/>
  <c r="F362" i="14"/>
  <c r="G362" i="14"/>
  <c r="H362" i="14"/>
  <c r="A363" i="14"/>
  <c r="D363" i="14"/>
  <c r="B363" i="14"/>
  <c r="C363" i="14"/>
  <c r="E363" i="14"/>
  <c r="F363" i="14"/>
  <c r="G363" i="14"/>
  <c r="H363" i="14"/>
  <c r="A364" i="14"/>
  <c r="D364" i="14"/>
  <c r="B364" i="14"/>
  <c r="C364" i="14"/>
  <c r="E364" i="14"/>
  <c r="F364" i="14"/>
  <c r="G364" i="14"/>
  <c r="H364" i="14"/>
  <c r="A365" i="14"/>
  <c r="D365" i="14"/>
  <c r="B365" i="14"/>
  <c r="C365" i="14"/>
  <c r="E365" i="14"/>
  <c r="F365" i="14"/>
  <c r="G365" i="14"/>
  <c r="H365" i="14"/>
  <c r="A366" i="14"/>
  <c r="D366" i="14"/>
  <c r="B366" i="14"/>
  <c r="C366" i="14"/>
  <c r="E366" i="14"/>
  <c r="F366" i="14"/>
  <c r="G366" i="14"/>
  <c r="H366" i="14"/>
  <c r="A367" i="14"/>
  <c r="D367" i="14"/>
  <c r="B367" i="14"/>
  <c r="C367" i="14"/>
  <c r="E367" i="14"/>
  <c r="F367" i="14"/>
  <c r="G367" i="14"/>
  <c r="H367" i="14"/>
  <c r="A368" i="14"/>
  <c r="D368" i="14"/>
  <c r="B368" i="14"/>
  <c r="C368" i="14"/>
  <c r="E368" i="14"/>
  <c r="F368" i="14"/>
  <c r="G368" i="14"/>
  <c r="H368" i="14"/>
  <c r="A369" i="14"/>
  <c r="D369" i="14"/>
  <c r="B369" i="14"/>
  <c r="C369" i="14"/>
  <c r="E369" i="14"/>
  <c r="F369" i="14"/>
  <c r="G369" i="14"/>
  <c r="H369" i="14"/>
  <c r="A370" i="14"/>
  <c r="D370" i="14"/>
  <c r="B370" i="14"/>
  <c r="C370" i="14"/>
  <c r="E370" i="14"/>
  <c r="F370" i="14"/>
  <c r="G370" i="14"/>
  <c r="H370" i="14"/>
  <c r="A371" i="14"/>
  <c r="D371" i="14"/>
  <c r="B371" i="14"/>
  <c r="C371" i="14"/>
  <c r="E371" i="14"/>
  <c r="F371" i="14"/>
  <c r="G371" i="14"/>
  <c r="H371" i="14"/>
  <c r="A372" i="14"/>
  <c r="D372" i="14"/>
  <c r="B372" i="14"/>
  <c r="C372" i="14"/>
  <c r="E372" i="14"/>
  <c r="F372" i="14"/>
  <c r="G372" i="14"/>
  <c r="H372" i="14"/>
  <c r="A373" i="14"/>
  <c r="D373" i="14"/>
  <c r="B373" i="14"/>
  <c r="C373" i="14"/>
  <c r="E373" i="14"/>
  <c r="F373" i="14"/>
  <c r="G373" i="14"/>
  <c r="H373" i="14"/>
  <c r="A374" i="14"/>
  <c r="D374" i="14"/>
  <c r="B374" i="14"/>
  <c r="C374" i="14"/>
  <c r="E374" i="14"/>
  <c r="F374" i="14"/>
  <c r="G374" i="14"/>
  <c r="H374" i="14"/>
  <c r="A375" i="14"/>
  <c r="D375" i="14"/>
  <c r="B375" i="14"/>
  <c r="C375" i="14"/>
  <c r="E375" i="14"/>
  <c r="F375" i="14"/>
  <c r="G375" i="14"/>
  <c r="H375" i="14"/>
  <c r="A376" i="14"/>
  <c r="D376" i="14"/>
  <c r="B376" i="14"/>
  <c r="C376" i="14"/>
  <c r="E376" i="14"/>
  <c r="F376" i="14"/>
  <c r="G376" i="14"/>
  <c r="H376" i="14"/>
  <c r="A377" i="14"/>
  <c r="D377" i="14"/>
  <c r="B377" i="14"/>
  <c r="C377" i="14"/>
  <c r="E377" i="14"/>
  <c r="F377" i="14"/>
  <c r="G377" i="14"/>
  <c r="H377" i="14"/>
  <c r="A378" i="14"/>
  <c r="D378" i="14"/>
  <c r="B378" i="14"/>
  <c r="C378" i="14"/>
  <c r="E378" i="14"/>
  <c r="F378" i="14"/>
  <c r="G378" i="14"/>
  <c r="H378" i="14"/>
  <c r="A379" i="14"/>
  <c r="D379" i="14"/>
  <c r="B379" i="14"/>
  <c r="C379" i="14"/>
  <c r="E379" i="14"/>
  <c r="F379" i="14"/>
  <c r="G379" i="14"/>
  <c r="H379" i="14"/>
  <c r="A380" i="14"/>
  <c r="D380" i="14"/>
  <c r="B380" i="14"/>
  <c r="C380" i="14"/>
  <c r="E380" i="14"/>
  <c r="F380" i="14"/>
  <c r="G380" i="14"/>
  <c r="H380" i="14"/>
  <c r="A381" i="14"/>
  <c r="D381" i="14"/>
  <c r="B381" i="14"/>
  <c r="C381" i="14"/>
  <c r="E381" i="14"/>
  <c r="F381" i="14"/>
  <c r="G381" i="14"/>
  <c r="H381" i="14"/>
  <c r="A382" i="14"/>
  <c r="D382" i="14"/>
  <c r="B382" i="14"/>
  <c r="C382" i="14"/>
  <c r="E382" i="14"/>
  <c r="F382" i="14"/>
  <c r="G382" i="14"/>
  <c r="H382" i="14"/>
  <c r="A383" i="14"/>
  <c r="D383" i="14"/>
  <c r="B383" i="14"/>
  <c r="C383" i="14"/>
  <c r="E383" i="14"/>
  <c r="F383" i="14"/>
  <c r="G383" i="14"/>
  <c r="H383" i="14"/>
  <c r="A384" i="14"/>
  <c r="D384" i="14"/>
  <c r="B384" i="14"/>
  <c r="C384" i="14"/>
  <c r="E384" i="14"/>
  <c r="F384" i="14"/>
  <c r="G384" i="14"/>
  <c r="H384" i="14"/>
  <c r="A385" i="14"/>
  <c r="D385" i="14"/>
  <c r="B385" i="14"/>
  <c r="C385" i="14"/>
  <c r="E385" i="14"/>
  <c r="F385" i="14"/>
  <c r="G385" i="14"/>
  <c r="H385" i="14"/>
  <c r="A386" i="14"/>
  <c r="D386" i="14"/>
  <c r="B386" i="14"/>
  <c r="C386" i="14"/>
  <c r="E386" i="14"/>
  <c r="F386" i="14"/>
  <c r="G386" i="14"/>
  <c r="H386" i="14"/>
  <c r="A387" i="14"/>
  <c r="D387" i="14"/>
  <c r="B387" i="14"/>
  <c r="C387" i="14"/>
  <c r="E387" i="14"/>
  <c r="F387" i="14"/>
  <c r="G387" i="14"/>
  <c r="H387" i="14"/>
  <c r="A388" i="14"/>
  <c r="D388" i="14"/>
  <c r="B388" i="14"/>
  <c r="C388" i="14"/>
  <c r="E388" i="14"/>
  <c r="F388" i="14"/>
  <c r="G388" i="14"/>
  <c r="H388" i="14"/>
  <c r="A389" i="14"/>
  <c r="D389" i="14"/>
  <c r="B389" i="14"/>
  <c r="C389" i="14"/>
  <c r="E389" i="14"/>
  <c r="F389" i="14"/>
  <c r="G389" i="14"/>
  <c r="H389" i="14"/>
  <c r="A390" i="14"/>
  <c r="D390" i="14"/>
  <c r="B390" i="14"/>
  <c r="C390" i="14"/>
  <c r="E390" i="14"/>
  <c r="F390" i="14"/>
  <c r="G390" i="14"/>
  <c r="H390" i="14"/>
  <c r="A391" i="14"/>
  <c r="D391" i="14"/>
  <c r="B391" i="14"/>
  <c r="C391" i="14"/>
  <c r="E391" i="14"/>
  <c r="F391" i="14"/>
  <c r="G391" i="14"/>
  <c r="H391" i="14"/>
  <c r="A392" i="14"/>
  <c r="D392" i="14"/>
  <c r="B392" i="14"/>
  <c r="C392" i="14"/>
  <c r="E392" i="14"/>
  <c r="F392" i="14"/>
  <c r="G392" i="14"/>
  <c r="H392" i="14"/>
  <c r="A393" i="14"/>
  <c r="D393" i="14"/>
  <c r="B393" i="14"/>
  <c r="C393" i="14"/>
  <c r="E393" i="14"/>
  <c r="F393" i="14"/>
  <c r="G393" i="14"/>
  <c r="H393" i="14"/>
  <c r="A394" i="14"/>
  <c r="D394" i="14"/>
  <c r="B394" i="14"/>
  <c r="C394" i="14"/>
  <c r="E394" i="14"/>
  <c r="F394" i="14"/>
  <c r="G394" i="14"/>
  <c r="H394" i="14"/>
  <c r="A395" i="14"/>
  <c r="D395" i="14"/>
  <c r="B395" i="14"/>
  <c r="C395" i="14"/>
  <c r="E395" i="14"/>
  <c r="F395" i="14"/>
  <c r="G395" i="14"/>
  <c r="H395" i="14"/>
  <c r="A396" i="14"/>
  <c r="D396" i="14"/>
  <c r="B396" i="14"/>
  <c r="C396" i="14"/>
  <c r="E396" i="14"/>
  <c r="F396" i="14"/>
  <c r="G396" i="14"/>
  <c r="H396" i="14"/>
  <c r="A397" i="14"/>
  <c r="D397" i="14"/>
  <c r="B397" i="14"/>
  <c r="C397" i="14"/>
  <c r="E397" i="14"/>
  <c r="F397" i="14"/>
  <c r="G397" i="14"/>
  <c r="H397" i="14"/>
  <c r="A398" i="14"/>
  <c r="D398" i="14"/>
  <c r="B398" i="14"/>
  <c r="C398" i="14"/>
  <c r="E398" i="14"/>
  <c r="F398" i="14"/>
  <c r="G398" i="14"/>
  <c r="H398" i="14"/>
  <c r="A399" i="14"/>
  <c r="D399" i="14"/>
  <c r="B399" i="14"/>
  <c r="C399" i="14"/>
  <c r="E399" i="14"/>
  <c r="F399" i="14"/>
  <c r="G399" i="14"/>
  <c r="H399" i="14"/>
  <c r="A400" i="14"/>
  <c r="D400" i="14"/>
  <c r="B400" i="14"/>
  <c r="C400" i="14"/>
  <c r="E400" i="14"/>
  <c r="F400" i="14"/>
  <c r="G400" i="14"/>
  <c r="H400" i="14"/>
  <c r="A401" i="14"/>
  <c r="D401" i="14"/>
  <c r="B401" i="14"/>
  <c r="C401" i="14"/>
  <c r="E401" i="14"/>
  <c r="F401" i="14"/>
  <c r="G401" i="14"/>
  <c r="H401" i="14"/>
  <c r="A402" i="14"/>
  <c r="D402" i="14"/>
  <c r="B402" i="14"/>
  <c r="C402" i="14"/>
  <c r="E402" i="14"/>
  <c r="F402" i="14"/>
  <c r="G402" i="14"/>
  <c r="H402" i="14"/>
  <c r="A403" i="14"/>
  <c r="D403" i="14"/>
  <c r="B403" i="14"/>
  <c r="C403" i="14"/>
  <c r="E403" i="14"/>
  <c r="F403" i="14"/>
  <c r="G403" i="14"/>
  <c r="H403" i="14"/>
  <c r="A404" i="14"/>
  <c r="D404" i="14"/>
  <c r="B404" i="14"/>
  <c r="C404" i="14"/>
  <c r="E404" i="14"/>
  <c r="F404" i="14"/>
  <c r="G404" i="14"/>
  <c r="H404" i="14"/>
  <c r="A405" i="14"/>
  <c r="D405" i="14"/>
  <c r="B405" i="14"/>
  <c r="C405" i="14"/>
  <c r="E405" i="14"/>
  <c r="F405" i="14"/>
  <c r="G405" i="14"/>
  <c r="H405" i="14"/>
  <c r="A406" i="14"/>
  <c r="D406" i="14"/>
  <c r="B406" i="14"/>
  <c r="C406" i="14"/>
  <c r="E406" i="14"/>
  <c r="F406" i="14"/>
  <c r="G406" i="14"/>
  <c r="H406" i="14"/>
  <c r="A407" i="14"/>
  <c r="D407" i="14"/>
  <c r="B407" i="14"/>
  <c r="C407" i="14"/>
  <c r="E407" i="14"/>
  <c r="F407" i="14"/>
  <c r="G407" i="14"/>
  <c r="H407" i="14"/>
  <c r="A408" i="14"/>
  <c r="D408" i="14"/>
  <c r="B408" i="14"/>
  <c r="C408" i="14"/>
  <c r="E408" i="14"/>
  <c r="F408" i="14"/>
  <c r="G408" i="14"/>
  <c r="H408" i="14"/>
  <c r="A409" i="14"/>
  <c r="D409" i="14"/>
  <c r="B409" i="14"/>
  <c r="C409" i="14"/>
  <c r="E409" i="14"/>
  <c r="F409" i="14"/>
  <c r="G409" i="14"/>
  <c r="H409" i="14"/>
  <c r="A410" i="14"/>
  <c r="D410" i="14"/>
  <c r="B410" i="14"/>
  <c r="C410" i="14"/>
  <c r="E410" i="14"/>
  <c r="F410" i="14"/>
  <c r="G410" i="14"/>
  <c r="H410" i="14"/>
  <c r="A411" i="14"/>
  <c r="D411" i="14"/>
  <c r="B411" i="14"/>
  <c r="C411" i="14"/>
  <c r="E411" i="14"/>
  <c r="F411" i="14"/>
  <c r="G411" i="14"/>
  <c r="H411" i="14"/>
  <c r="A412" i="14"/>
  <c r="D412" i="14"/>
  <c r="B412" i="14"/>
  <c r="C412" i="14"/>
  <c r="E412" i="14"/>
  <c r="F412" i="14"/>
  <c r="G412" i="14"/>
  <c r="H412" i="14"/>
  <c r="A413" i="14"/>
  <c r="D413" i="14"/>
  <c r="B413" i="14"/>
  <c r="C413" i="14"/>
  <c r="E413" i="14"/>
  <c r="F413" i="14"/>
  <c r="G413" i="14"/>
  <c r="H413" i="14"/>
  <c r="A414" i="14"/>
  <c r="D414" i="14"/>
  <c r="B414" i="14"/>
  <c r="C414" i="14"/>
  <c r="E414" i="14"/>
  <c r="F414" i="14"/>
  <c r="G414" i="14"/>
  <c r="H414" i="14"/>
  <c r="A415" i="14"/>
  <c r="D415" i="14"/>
  <c r="B415" i="14"/>
  <c r="C415" i="14"/>
  <c r="E415" i="14"/>
  <c r="F415" i="14"/>
  <c r="G415" i="14"/>
  <c r="H415" i="14"/>
  <c r="A416" i="14"/>
  <c r="D416" i="14"/>
  <c r="B416" i="14"/>
  <c r="C416" i="14"/>
  <c r="E416" i="14"/>
  <c r="F416" i="14"/>
  <c r="G416" i="14"/>
  <c r="H416" i="14"/>
  <c r="A417" i="14"/>
  <c r="D417" i="14"/>
  <c r="B417" i="14"/>
  <c r="C417" i="14"/>
  <c r="E417" i="14"/>
  <c r="F417" i="14"/>
  <c r="G417" i="14"/>
  <c r="H417" i="14"/>
  <c r="A418" i="14"/>
  <c r="D418" i="14"/>
  <c r="B418" i="14"/>
  <c r="C418" i="14"/>
  <c r="E418" i="14"/>
  <c r="F418" i="14"/>
  <c r="G418" i="14"/>
  <c r="H418" i="14"/>
  <c r="A419" i="14"/>
  <c r="D419" i="14"/>
  <c r="B419" i="14"/>
  <c r="C419" i="14"/>
  <c r="E419" i="14"/>
  <c r="F419" i="14"/>
  <c r="G419" i="14"/>
  <c r="H419" i="14"/>
  <c r="A420" i="14"/>
  <c r="D420" i="14"/>
  <c r="B420" i="14"/>
  <c r="C420" i="14"/>
  <c r="E420" i="14"/>
  <c r="F420" i="14"/>
  <c r="G420" i="14"/>
  <c r="H420" i="14"/>
  <c r="A421" i="14"/>
  <c r="D421" i="14"/>
  <c r="B421" i="14"/>
  <c r="C421" i="14"/>
  <c r="E421" i="14"/>
  <c r="F421" i="14"/>
  <c r="G421" i="14"/>
  <c r="H421" i="14"/>
  <c r="A422" i="14"/>
  <c r="D422" i="14"/>
  <c r="B422" i="14"/>
  <c r="C422" i="14"/>
  <c r="E422" i="14"/>
  <c r="F422" i="14"/>
  <c r="G422" i="14"/>
  <c r="H422" i="14"/>
  <c r="A423" i="14"/>
  <c r="D423" i="14"/>
  <c r="B423" i="14"/>
  <c r="C423" i="14"/>
  <c r="E423" i="14"/>
  <c r="F423" i="14"/>
  <c r="G423" i="14"/>
  <c r="H423" i="14"/>
  <c r="A424" i="14"/>
  <c r="D424" i="14"/>
  <c r="B424" i="14"/>
  <c r="C424" i="14"/>
  <c r="E424" i="14"/>
  <c r="F424" i="14"/>
  <c r="G424" i="14"/>
  <c r="H424" i="14"/>
  <c r="A425" i="14"/>
  <c r="D425" i="14"/>
  <c r="B425" i="14"/>
  <c r="C425" i="14"/>
  <c r="E425" i="14"/>
  <c r="F425" i="14"/>
  <c r="G425" i="14"/>
  <c r="H425" i="14"/>
  <c r="A426" i="14"/>
  <c r="D426" i="14"/>
  <c r="B426" i="14"/>
  <c r="C426" i="14"/>
  <c r="E426" i="14"/>
  <c r="F426" i="14"/>
  <c r="G426" i="14"/>
  <c r="H426" i="14"/>
  <c r="A427" i="14"/>
  <c r="D427" i="14"/>
  <c r="B427" i="14"/>
  <c r="C427" i="14"/>
  <c r="E427" i="14"/>
  <c r="F427" i="14"/>
  <c r="G427" i="14"/>
  <c r="H427" i="14"/>
  <c r="A428" i="14"/>
  <c r="D428" i="14"/>
  <c r="B428" i="14"/>
  <c r="C428" i="14"/>
  <c r="E428" i="14"/>
  <c r="F428" i="14"/>
  <c r="G428" i="14"/>
  <c r="H428" i="14"/>
  <c r="A429" i="14"/>
  <c r="D429" i="14"/>
  <c r="B429" i="14"/>
  <c r="C429" i="14"/>
  <c r="E429" i="14"/>
  <c r="F429" i="14"/>
  <c r="G429" i="14"/>
  <c r="H429" i="14"/>
  <c r="A430" i="14"/>
  <c r="D430" i="14"/>
  <c r="B430" i="14"/>
  <c r="C430" i="14"/>
  <c r="E430" i="14"/>
  <c r="F430" i="14"/>
  <c r="G430" i="14"/>
  <c r="H430" i="14"/>
  <c r="A431" i="14"/>
  <c r="D431" i="14"/>
  <c r="B431" i="14"/>
  <c r="C431" i="14"/>
  <c r="E431" i="14"/>
  <c r="F431" i="14"/>
  <c r="G431" i="14"/>
  <c r="H431" i="14"/>
  <c r="A432" i="14"/>
  <c r="D432" i="14"/>
  <c r="B432" i="14"/>
  <c r="C432" i="14"/>
  <c r="E432" i="14"/>
  <c r="F432" i="14"/>
  <c r="G432" i="14"/>
  <c r="H432" i="14"/>
  <c r="A433" i="14"/>
  <c r="D433" i="14"/>
  <c r="B433" i="14"/>
  <c r="C433" i="14"/>
  <c r="E433" i="14"/>
  <c r="F433" i="14"/>
  <c r="G433" i="14"/>
  <c r="H433" i="14"/>
  <c r="A434" i="14"/>
  <c r="D434" i="14"/>
  <c r="B434" i="14"/>
  <c r="C434" i="14"/>
  <c r="E434" i="14"/>
  <c r="F434" i="14"/>
  <c r="G434" i="14"/>
  <c r="H434" i="14"/>
  <c r="A435" i="14"/>
  <c r="D435" i="14"/>
  <c r="B435" i="14"/>
  <c r="C435" i="14"/>
  <c r="E435" i="14"/>
  <c r="F435" i="14"/>
  <c r="G435" i="14"/>
  <c r="H435" i="14"/>
  <c r="A436" i="14"/>
  <c r="D436" i="14"/>
  <c r="B436" i="14"/>
  <c r="C436" i="14"/>
  <c r="E436" i="14"/>
  <c r="F436" i="14"/>
  <c r="G436" i="14"/>
  <c r="H436" i="14"/>
  <c r="A437" i="14"/>
  <c r="D437" i="14"/>
  <c r="B437" i="14"/>
  <c r="C437" i="14"/>
  <c r="E437" i="14"/>
  <c r="F437" i="14"/>
  <c r="G437" i="14"/>
  <c r="H437" i="14"/>
  <c r="A438" i="14"/>
  <c r="D438" i="14"/>
  <c r="B438" i="14"/>
  <c r="C438" i="14"/>
  <c r="E438" i="14"/>
  <c r="F438" i="14"/>
  <c r="G438" i="14"/>
  <c r="H438" i="14"/>
  <c r="A439" i="14"/>
  <c r="D439" i="14"/>
  <c r="B439" i="14"/>
  <c r="C439" i="14"/>
  <c r="E439" i="14"/>
  <c r="F439" i="14"/>
  <c r="G439" i="14"/>
  <c r="H439" i="14"/>
  <c r="A440" i="14"/>
  <c r="D440" i="14"/>
  <c r="B440" i="14"/>
  <c r="C440" i="14"/>
  <c r="E440" i="14"/>
  <c r="F440" i="14"/>
  <c r="G440" i="14"/>
  <c r="H440" i="14"/>
  <c r="A441" i="14"/>
  <c r="D441" i="14"/>
  <c r="B441" i="14"/>
  <c r="C441" i="14"/>
  <c r="E441" i="14"/>
  <c r="F441" i="14"/>
  <c r="G441" i="14"/>
  <c r="H441" i="14"/>
  <c r="A442" i="14"/>
  <c r="D442" i="14"/>
  <c r="B442" i="14"/>
  <c r="C442" i="14"/>
  <c r="E442" i="14"/>
  <c r="F442" i="14"/>
  <c r="G442" i="14"/>
  <c r="H442" i="14"/>
  <c r="A443" i="14"/>
  <c r="D443" i="14"/>
  <c r="B443" i="14"/>
  <c r="C443" i="14"/>
  <c r="E443" i="14"/>
  <c r="F443" i="14"/>
  <c r="G443" i="14"/>
  <c r="H443" i="14"/>
  <c r="A444" i="14"/>
  <c r="D444" i="14"/>
  <c r="B444" i="14"/>
  <c r="C444" i="14"/>
  <c r="E444" i="14"/>
  <c r="F444" i="14"/>
  <c r="G444" i="14"/>
  <c r="H444" i="14"/>
  <c r="A445" i="14"/>
  <c r="D445" i="14"/>
  <c r="B445" i="14"/>
  <c r="C445" i="14"/>
  <c r="E445" i="14"/>
  <c r="F445" i="14"/>
  <c r="G445" i="14"/>
  <c r="H445" i="14"/>
  <c r="A446" i="14"/>
  <c r="D446" i="14"/>
  <c r="B446" i="14"/>
  <c r="C446" i="14"/>
  <c r="E446" i="14"/>
  <c r="F446" i="14"/>
  <c r="G446" i="14"/>
  <c r="H446" i="14"/>
  <c r="A447" i="14"/>
  <c r="D447" i="14"/>
  <c r="B447" i="14"/>
  <c r="C447" i="14"/>
  <c r="E447" i="14"/>
  <c r="F447" i="14"/>
  <c r="G447" i="14"/>
  <c r="H447" i="14"/>
  <c r="A448" i="14"/>
  <c r="D448" i="14"/>
  <c r="B448" i="14"/>
  <c r="C448" i="14"/>
  <c r="E448" i="14"/>
  <c r="F448" i="14"/>
  <c r="G448" i="14"/>
  <c r="H448" i="14"/>
  <c r="A449" i="14"/>
  <c r="D449" i="14"/>
  <c r="B449" i="14"/>
  <c r="C449" i="14"/>
  <c r="E449" i="14"/>
  <c r="F449" i="14"/>
  <c r="G449" i="14"/>
  <c r="H449" i="14"/>
  <c r="A450" i="14"/>
  <c r="D450" i="14"/>
  <c r="B450" i="14"/>
  <c r="C450" i="14"/>
  <c r="E450" i="14"/>
  <c r="F450" i="14"/>
  <c r="G450" i="14"/>
  <c r="H450" i="14"/>
  <c r="A451" i="14"/>
  <c r="D451" i="14"/>
  <c r="B451" i="14"/>
  <c r="C451" i="14"/>
  <c r="E451" i="14"/>
  <c r="F451" i="14"/>
  <c r="G451" i="14"/>
  <c r="H451" i="14"/>
  <c r="A452" i="14"/>
  <c r="D452" i="14"/>
  <c r="B452" i="14"/>
  <c r="C452" i="14"/>
  <c r="E452" i="14"/>
  <c r="F452" i="14"/>
  <c r="G452" i="14"/>
  <c r="H452" i="14"/>
  <c r="A453" i="14"/>
  <c r="D453" i="14"/>
  <c r="B453" i="14"/>
  <c r="C453" i="14"/>
  <c r="E453" i="14"/>
  <c r="F453" i="14"/>
  <c r="G453" i="14"/>
  <c r="H453" i="14"/>
  <c r="A454" i="14"/>
  <c r="D454" i="14"/>
  <c r="B454" i="14"/>
  <c r="C454" i="14"/>
  <c r="E454" i="14"/>
  <c r="F454" i="14"/>
  <c r="G454" i="14"/>
  <c r="H454" i="14"/>
  <c r="A455" i="14"/>
  <c r="D455" i="14"/>
  <c r="B455" i="14"/>
  <c r="C455" i="14"/>
  <c r="E455" i="14"/>
  <c r="F455" i="14"/>
  <c r="G455" i="14"/>
  <c r="H455" i="14"/>
  <c r="A456" i="14"/>
  <c r="D456" i="14"/>
  <c r="B456" i="14"/>
  <c r="C456" i="14"/>
  <c r="E456" i="14"/>
  <c r="F456" i="14"/>
  <c r="G456" i="14"/>
  <c r="H456" i="14"/>
  <c r="A457" i="14"/>
  <c r="D457" i="14"/>
  <c r="B457" i="14"/>
  <c r="C457" i="14"/>
  <c r="E457" i="14"/>
  <c r="F457" i="14"/>
  <c r="G457" i="14"/>
  <c r="H457" i="14"/>
  <c r="A458" i="14"/>
  <c r="D458" i="14"/>
  <c r="B458" i="14"/>
  <c r="C458" i="14"/>
  <c r="E458" i="14"/>
  <c r="F458" i="14"/>
  <c r="G458" i="14"/>
  <c r="H458" i="14"/>
  <c r="A459" i="14"/>
  <c r="D459" i="14"/>
  <c r="B459" i="14"/>
  <c r="C459" i="14"/>
  <c r="E459" i="14"/>
  <c r="F459" i="14"/>
  <c r="G459" i="14"/>
  <c r="H459" i="14"/>
  <c r="A460" i="14"/>
  <c r="D460" i="14"/>
  <c r="B460" i="14"/>
  <c r="C460" i="14"/>
  <c r="E460" i="14"/>
  <c r="F460" i="14"/>
  <c r="G460" i="14"/>
  <c r="H460" i="14"/>
  <c r="A461" i="14"/>
  <c r="D461" i="14"/>
  <c r="B461" i="14"/>
  <c r="C461" i="14"/>
  <c r="E461" i="14"/>
  <c r="F461" i="14"/>
  <c r="G461" i="14"/>
  <c r="H461" i="14"/>
  <c r="A462" i="14"/>
  <c r="D462" i="14"/>
  <c r="B462" i="14"/>
  <c r="C462" i="14"/>
  <c r="E462" i="14"/>
  <c r="F462" i="14"/>
  <c r="G462" i="14"/>
  <c r="H462" i="14"/>
  <c r="A463" i="14"/>
  <c r="D463" i="14"/>
  <c r="B463" i="14"/>
  <c r="C463" i="14"/>
  <c r="E463" i="14"/>
  <c r="F463" i="14"/>
  <c r="G463" i="14"/>
  <c r="H463" i="14"/>
  <c r="A464" i="14"/>
  <c r="D464" i="14"/>
  <c r="B464" i="14"/>
  <c r="C464" i="14"/>
  <c r="E464" i="14"/>
  <c r="F464" i="14"/>
  <c r="G464" i="14"/>
  <c r="H464" i="14"/>
  <c r="A465" i="14"/>
  <c r="D465" i="14"/>
  <c r="B465" i="14"/>
  <c r="C465" i="14"/>
  <c r="E465" i="14"/>
  <c r="F465" i="14"/>
  <c r="G465" i="14"/>
  <c r="H465" i="14"/>
  <c r="A466" i="14"/>
  <c r="D466" i="14"/>
  <c r="B466" i="14"/>
  <c r="C466" i="14"/>
  <c r="E466" i="14"/>
  <c r="F466" i="14"/>
  <c r="G466" i="14"/>
  <c r="H466" i="14"/>
  <c r="A467" i="14"/>
  <c r="D467" i="14"/>
  <c r="B467" i="14"/>
  <c r="C467" i="14"/>
  <c r="E467" i="14"/>
  <c r="F467" i="14"/>
  <c r="G467" i="14"/>
  <c r="H467" i="14"/>
  <c r="A468" i="14"/>
  <c r="D468" i="14"/>
  <c r="B468" i="14"/>
  <c r="C468" i="14"/>
  <c r="E468" i="14"/>
  <c r="F468" i="14"/>
  <c r="G468" i="14"/>
  <c r="H468" i="14"/>
  <c r="A469" i="14"/>
  <c r="D469" i="14"/>
  <c r="B469" i="14"/>
  <c r="C469" i="14"/>
  <c r="E469" i="14"/>
  <c r="F469" i="14"/>
  <c r="G469" i="14"/>
  <c r="H469" i="14"/>
  <c r="A470" i="14"/>
  <c r="D470" i="14"/>
  <c r="B470" i="14"/>
  <c r="C470" i="14"/>
  <c r="E470" i="14"/>
  <c r="F470" i="14"/>
  <c r="G470" i="14"/>
  <c r="H470" i="14"/>
  <c r="A471" i="14"/>
  <c r="D471" i="14"/>
  <c r="B471" i="14"/>
  <c r="C471" i="14"/>
  <c r="E471" i="14"/>
  <c r="F471" i="14"/>
  <c r="G471" i="14"/>
  <c r="H471" i="14"/>
  <c r="A472" i="14"/>
  <c r="D472" i="14"/>
  <c r="B472" i="14"/>
  <c r="C472" i="14"/>
  <c r="E472" i="14"/>
  <c r="F472" i="14"/>
  <c r="G472" i="14"/>
  <c r="H472" i="14"/>
  <c r="A473" i="14"/>
  <c r="D473" i="14"/>
  <c r="B473" i="14"/>
  <c r="C473" i="14"/>
  <c r="E473" i="14"/>
  <c r="F473" i="14"/>
  <c r="G473" i="14"/>
  <c r="H473" i="14"/>
  <c r="A474" i="14"/>
  <c r="D474" i="14"/>
  <c r="B474" i="14"/>
  <c r="C474" i="14"/>
  <c r="E474" i="14"/>
  <c r="F474" i="14"/>
  <c r="G474" i="14"/>
  <c r="H474" i="14"/>
  <c r="A475" i="14"/>
  <c r="D475" i="14"/>
  <c r="B475" i="14"/>
  <c r="C475" i="14"/>
  <c r="E475" i="14"/>
  <c r="F475" i="14"/>
  <c r="G475" i="14"/>
  <c r="H475" i="14"/>
  <c r="A476" i="14"/>
  <c r="D476" i="14"/>
  <c r="B476" i="14"/>
  <c r="C476" i="14"/>
  <c r="E476" i="14"/>
  <c r="F476" i="14"/>
  <c r="G476" i="14"/>
  <c r="H476" i="14"/>
  <c r="A477" i="14"/>
  <c r="D477" i="14"/>
  <c r="B477" i="14"/>
  <c r="C477" i="14"/>
  <c r="E477" i="14"/>
  <c r="F477" i="14"/>
  <c r="G477" i="14"/>
  <c r="H477" i="14"/>
  <c r="A478" i="14"/>
  <c r="D478" i="14"/>
  <c r="B478" i="14"/>
  <c r="C478" i="14"/>
  <c r="E478" i="14"/>
  <c r="F478" i="14"/>
  <c r="G478" i="14"/>
  <c r="H478" i="14"/>
  <c r="A479" i="14"/>
  <c r="D479" i="14"/>
  <c r="B479" i="14"/>
  <c r="C479" i="14"/>
  <c r="E479" i="14"/>
  <c r="F479" i="14"/>
  <c r="G479" i="14"/>
  <c r="H479" i="14"/>
  <c r="A480" i="14"/>
  <c r="D480" i="14"/>
  <c r="B480" i="14"/>
  <c r="C480" i="14"/>
  <c r="E480" i="14"/>
  <c r="F480" i="14"/>
  <c r="G480" i="14"/>
  <c r="H480" i="14"/>
  <c r="A481" i="14"/>
  <c r="D481" i="14"/>
  <c r="B481" i="14"/>
  <c r="C481" i="14"/>
  <c r="E481" i="14"/>
  <c r="F481" i="14"/>
  <c r="G481" i="14"/>
  <c r="H481" i="14"/>
  <c r="A482" i="14"/>
  <c r="D482" i="14"/>
  <c r="B482" i="14"/>
  <c r="C482" i="14"/>
  <c r="E482" i="14"/>
  <c r="F482" i="14"/>
  <c r="G482" i="14"/>
  <c r="H482" i="14"/>
  <c r="A483" i="14"/>
  <c r="D483" i="14"/>
  <c r="B483" i="14"/>
  <c r="C483" i="14"/>
  <c r="E483" i="14"/>
  <c r="F483" i="14"/>
  <c r="G483" i="14"/>
  <c r="H483" i="14"/>
  <c r="A484" i="14"/>
  <c r="D484" i="14"/>
  <c r="B484" i="14"/>
  <c r="C484" i="14"/>
  <c r="E484" i="14"/>
  <c r="F484" i="14"/>
  <c r="G484" i="14"/>
  <c r="H484" i="14"/>
  <c r="A485" i="14"/>
  <c r="D485" i="14"/>
  <c r="B485" i="14"/>
  <c r="C485" i="14"/>
  <c r="E485" i="14"/>
  <c r="F485" i="14"/>
  <c r="G485" i="14"/>
  <c r="H485" i="14"/>
  <c r="A486" i="14"/>
  <c r="D486" i="14"/>
  <c r="B486" i="14"/>
  <c r="C486" i="14"/>
  <c r="E486" i="14"/>
  <c r="F486" i="14"/>
  <c r="G486" i="14"/>
  <c r="H486" i="14"/>
  <c r="A487" i="14"/>
  <c r="D487" i="14"/>
  <c r="B487" i="14"/>
  <c r="C487" i="14"/>
  <c r="E487" i="14"/>
  <c r="F487" i="14"/>
  <c r="G487" i="14"/>
  <c r="H487" i="14"/>
  <c r="A488" i="14"/>
  <c r="D488" i="14"/>
  <c r="B488" i="14"/>
  <c r="C488" i="14"/>
  <c r="E488" i="14"/>
  <c r="F488" i="14"/>
  <c r="G488" i="14"/>
  <c r="H488" i="14"/>
  <c r="A489" i="14"/>
  <c r="D489" i="14"/>
  <c r="B489" i="14"/>
  <c r="C489" i="14"/>
  <c r="E489" i="14"/>
  <c r="F489" i="14"/>
  <c r="G489" i="14"/>
  <c r="H489" i="14"/>
  <c r="A490" i="14"/>
  <c r="D490" i="14"/>
  <c r="B490" i="14"/>
  <c r="C490" i="14"/>
  <c r="E490" i="14"/>
  <c r="F490" i="14"/>
  <c r="G490" i="14"/>
  <c r="H490" i="14"/>
  <c r="A491" i="14"/>
  <c r="D491" i="14"/>
  <c r="B491" i="14"/>
  <c r="C491" i="14"/>
  <c r="E491" i="14"/>
  <c r="F491" i="14"/>
  <c r="G491" i="14"/>
  <c r="H491" i="14"/>
  <c r="A492" i="14"/>
  <c r="D492" i="14"/>
  <c r="B492" i="14"/>
  <c r="C492" i="14"/>
  <c r="E492" i="14"/>
  <c r="F492" i="14"/>
  <c r="G492" i="14"/>
  <c r="H492" i="14"/>
  <c r="A493" i="14"/>
  <c r="D493" i="14"/>
  <c r="B493" i="14"/>
  <c r="C493" i="14"/>
  <c r="E493" i="14"/>
  <c r="F493" i="14"/>
  <c r="G493" i="14"/>
  <c r="H493" i="14"/>
  <c r="A494" i="14"/>
  <c r="D494" i="14"/>
  <c r="B494" i="14"/>
  <c r="C494" i="14"/>
  <c r="E494" i="14"/>
  <c r="F494" i="14"/>
  <c r="G494" i="14"/>
  <c r="H494" i="14"/>
  <c r="A495" i="14"/>
  <c r="D495" i="14"/>
  <c r="B495" i="14"/>
  <c r="C495" i="14"/>
  <c r="E495" i="14"/>
  <c r="F495" i="14"/>
  <c r="G495" i="14"/>
  <c r="H495" i="14"/>
  <c r="B23" i="14"/>
  <c r="A3" i="14"/>
  <c r="D3" i="14" s="1"/>
  <c r="B21" i="14"/>
  <c r="B12" i="14"/>
  <c r="B18" i="14"/>
  <c r="A9" i="14"/>
  <c r="D9" i="14" s="1"/>
  <c r="B24" i="14"/>
  <c r="B39" i="14"/>
  <c r="A50" i="14"/>
  <c r="D50" i="14" s="1"/>
  <c r="A56" i="14"/>
  <c r="D56" i="14"/>
  <c r="A33" i="14"/>
  <c r="D33" i="14" s="1"/>
  <c r="A27" i="14"/>
  <c r="D27" i="14" s="1"/>
  <c r="B15" i="14"/>
  <c r="A11" i="14"/>
  <c r="D11" i="14" s="1"/>
  <c r="B56" i="14"/>
  <c r="A82" i="14"/>
  <c r="D82" i="14" s="1"/>
  <c r="B83" i="14"/>
  <c r="A86" i="14"/>
  <c r="D86" i="14" s="1"/>
  <c r="A48" i="14"/>
  <c r="D48" i="14" s="1"/>
  <c r="A65" i="14"/>
  <c r="D65" i="14" s="1"/>
  <c r="A69" i="14"/>
  <c r="D69" i="14" s="1"/>
  <c r="B74" i="14"/>
  <c r="B78" i="14"/>
  <c r="B46" i="14"/>
  <c r="B41" i="14"/>
  <c r="A71" i="14"/>
  <c r="D71" i="14" s="1"/>
  <c r="B80" i="14"/>
  <c r="A75" i="14"/>
  <c r="D75" i="14" s="1"/>
  <c r="B31" i="14"/>
  <c r="A64" i="14"/>
  <c r="D64" i="14" s="1"/>
  <c r="B51" i="14"/>
  <c r="A77" i="14"/>
  <c r="D77" i="14" s="1"/>
  <c r="B82" i="14"/>
  <c r="B86" i="14"/>
  <c r="A40" i="14"/>
  <c r="D40" i="14" s="1"/>
  <c r="B76" i="14"/>
  <c r="B44" i="14"/>
  <c r="A52" i="14"/>
  <c r="D52" i="14" s="1"/>
  <c r="B72" i="14"/>
  <c r="B17" i="14"/>
  <c r="A25" i="14"/>
  <c r="D25" i="14" s="1"/>
  <c r="B11" i="14"/>
  <c r="A19" i="14"/>
  <c r="D19" i="14" s="1"/>
  <c r="A12" i="14"/>
  <c r="D12" i="14"/>
  <c r="B26" i="14"/>
  <c r="B16" i="14"/>
  <c r="A5" i="14"/>
  <c r="D5" i="14"/>
  <c r="A24" i="14"/>
  <c r="D24" i="14" s="1"/>
  <c r="A21" i="14"/>
  <c r="D21" i="14" s="1"/>
  <c r="A18" i="14"/>
  <c r="D18" i="14" s="1"/>
  <c r="A6" i="14"/>
  <c r="D6" i="14" s="1"/>
  <c r="A15" i="14"/>
  <c r="D15" i="14" s="1"/>
  <c r="B8" i="14"/>
  <c r="B7" i="14"/>
  <c r="B27" i="14"/>
  <c r="A23" i="14"/>
  <c r="D23" i="14" s="1"/>
  <c r="A14" i="14"/>
  <c r="D14" i="14" s="1"/>
  <c r="B2" i="14"/>
  <c r="B13" i="14"/>
  <c r="A17" i="14"/>
  <c r="D17" i="14" s="1"/>
  <c r="A8" i="14"/>
  <c r="D8" i="14" s="1"/>
  <c r="A28" i="14"/>
  <c r="D28" i="14"/>
  <c r="A2" i="14"/>
  <c r="D2" i="14" s="1"/>
  <c r="A39" i="14"/>
  <c r="D39" i="14" s="1"/>
  <c r="A45" i="14"/>
  <c r="D45" i="14" s="1"/>
  <c r="B84" i="14"/>
  <c r="A54" i="14"/>
  <c r="D54" i="14" s="1"/>
  <c r="B64" i="14"/>
  <c r="A87" i="14"/>
  <c r="D87" i="14"/>
  <c r="A31" i="14"/>
  <c r="D31" i="14" s="1"/>
  <c r="A49" i="14"/>
  <c r="D49" i="14"/>
  <c r="A61" i="14"/>
  <c r="D61" i="14" s="1"/>
  <c r="A68" i="14"/>
  <c r="D68" i="14" s="1"/>
  <c r="A41" i="14"/>
  <c r="D41" i="14" s="1"/>
  <c r="B85" i="14"/>
  <c r="B53" i="14"/>
  <c r="B30" i="14"/>
  <c r="B22" i="14"/>
  <c r="B60" i="14"/>
  <c r="B50" i="14"/>
  <c r="B3" i="14"/>
  <c r="B19" i="14"/>
  <c r="A10" i="14"/>
  <c r="D10" i="14" s="1"/>
  <c r="B71" i="14"/>
  <c r="A16" i="14"/>
  <c r="D16" i="14"/>
  <c r="B9" i="14"/>
  <c r="B25" i="14"/>
  <c r="A55" i="14"/>
  <c r="D55" i="14"/>
  <c r="B38" i="14"/>
  <c r="A36" i="14"/>
  <c r="D36" i="14" s="1"/>
  <c r="B61" i="14"/>
  <c r="B32" i="14"/>
  <c r="A20" i="14"/>
  <c r="D20" i="14" s="1"/>
  <c r="A66" i="14"/>
  <c r="D66" i="14"/>
  <c r="B75" i="14"/>
  <c r="B79" i="14"/>
  <c r="B88" i="14"/>
  <c r="B57" i="14"/>
  <c r="A46" i="14"/>
  <c r="D46" i="14" s="1"/>
  <c r="B42" i="14"/>
  <c r="A60" i="14"/>
  <c r="D60" i="14"/>
  <c r="A83" i="14"/>
  <c r="D83" i="14" s="1"/>
  <c r="A30" i="14"/>
  <c r="D30" i="14"/>
  <c r="A22" i="14"/>
  <c r="D22" i="14" s="1"/>
  <c r="B33" i="14"/>
  <c r="A51" i="14"/>
  <c r="D51" i="14" s="1"/>
  <c r="B87" i="14"/>
  <c r="A57" i="14"/>
  <c r="D57" i="14" s="1"/>
  <c r="A72" i="14"/>
  <c r="D72" i="14"/>
  <c r="A80" i="14"/>
  <c r="D80" i="14" s="1"/>
  <c r="B43" i="14"/>
  <c r="B59" i="14"/>
  <c r="A32" i="14"/>
  <c r="D32" i="14" s="1"/>
  <c r="B14" i="14"/>
  <c r="B4" i="14"/>
  <c r="A7" i="14"/>
  <c r="D7" i="14" s="1"/>
  <c r="A4" i="14"/>
  <c r="D4" i="14"/>
  <c r="A13" i="14"/>
  <c r="D13" i="14" s="1"/>
  <c r="B5" i="14"/>
  <c r="B10" i="14"/>
  <c r="A29" i="14"/>
  <c r="D29" i="14" s="1"/>
  <c r="B20" i="14"/>
  <c r="B6" i="14"/>
  <c r="A26" i="14"/>
  <c r="D26" i="14" s="1"/>
  <c r="B28" i="14"/>
  <c r="B29" i="14"/>
  <c r="A88" i="14"/>
  <c r="D88" i="14"/>
  <c r="B63" i="14"/>
</calcChain>
</file>

<file path=xl/sharedStrings.xml><?xml version="1.0" encoding="utf-8"?>
<sst xmlns="http://schemas.openxmlformats.org/spreadsheetml/2006/main" count="554" uniqueCount="231">
  <si>
    <t>Event Code</t>
  </si>
  <si>
    <t>Max 10 characters.  Your two-letter Grader Code followed by 1 - 8 characters of your choice</t>
  </si>
  <si>
    <t>Submission Number</t>
  </si>
  <si>
    <t>1</t>
  </si>
  <si>
    <t>Use 1 for first submission and increase with each submission</t>
  </si>
  <si>
    <t>Event Name</t>
  </si>
  <si>
    <t>Wallasey Chess Club Internal 2021/22</t>
  </si>
  <si>
    <t>Max 60 characters.  Make the nature and location of the event clear.</t>
  </si>
  <si>
    <t>Event Date</t>
  </si>
  <si>
    <t>Start Date of Event</t>
  </si>
  <si>
    <t>Final Results Date</t>
  </si>
  <si>
    <t>Last Date of Event - same as preceding for one-day events</t>
  </si>
  <si>
    <t>Grader Name</t>
  </si>
  <si>
    <t>Grader's Name</t>
  </si>
  <si>
    <t>Grader Address</t>
  </si>
  <si>
    <t>Grader's email address ONLY.   Will be used to return feedback.</t>
  </si>
  <si>
    <t>Treasurer Name</t>
  </si>
  <si>
    <t>Treasurer's Name</t>
  </si>
  <si>
    <t>Treasurer Address</t>
  </si>
  <si>
    <t>Treasurer's postal address - on one line with commas</t>
  </si>
  <si>
    <t>Moves in first session</t>
  </si>
  <si>
    <t>e.g. 36 or 40 (leave blank for rapidplay)</t>
  </si>
  <si>
    <t>Minutes for first session</t>
  </si>
  <si>
    <t>e.g. 90 or 120 (leave blank for rapidplay)</t>
  </si>
  <si>
    <t>Moves in second session</t>
  </si>
  <si>
    <t>e.g. 20 or leave blank if immediate quickplay finish</t>
  </si>
  <si>
    <t>Minutes in second session</t>
  </si>
  <si>
    <t>e.g. 60 or leave blank if preceding cell is blank</t>
  </si>
  <si>
    <t>Minutes in final session</t>
  </si>
  <si>
    <t>e.g. 15 or leave blank if no quickplay finish</t>
  </si>
  <si>
    <t>Minutes for game</t>
  </si>
  <si>
    <t>Minutes for rapidplay or all-in-one-session standardplay</t>
  </si>
  <si>
    <t>Seconds added per move</t>
  </si>
  <si>
    <t>Seconds per move added in Fischer mode else blank</t>
  </si>
  <si>
    <t>Grand Prix</t>
  </si>
  <si>
    <t>Enter Y if results from event are to be included in ECF Grand Prix</t>
  </si>
  <si>
    <t>FIDE rated</t>
  </si>
  <si>
    <t>Enter Y if event is to be FIDE rated</t>
  </si>
  <si>
    <t>Display Name</t>
  </si>
  <si>
    <t>PIN</t>
  </si>
  <si>
    <t>BCFCode</t>
  </si>
  <si>
    <t>Name</t>
  </si>
  <si>
    <t>Gender</t>
  </si>
  <si>
    <t>DOB</t>
  </si>
  <si>
    <t>ClubCode</t>
  </si>
  <si>
    <t>ClubName</t>
  </si>
  <si>
    <t>Amos</t>
  </si>
  <si>
    <t>296566F</t>
  </si>
  <si>
    <t>Amos, Trevor</t>
  </si>
  <si>
    <t>7WAL</t>
  </si>
  <si>
    <t>Wallasey</t>
  </si>
  <si>
    <t>Barnes</t>
  </si>
  <si>
    <t>326290L</t>
  </si>
  <si>
    <t>Barnes, David</t>
  </si>
  <si>
    <t>Brine</t>
  </si>
  <si>
    <t>190667H</t>
  </si>
  <si>
    <t>Brine, Phil A</t>
  </si>
  <si>
    <t>Carr</t>
  </si>
  <si>
    <t>311707J</t>
  </si>
  <si>
    <t>Carr, Graham</t>
  </si>
  <si>
    <t>Champion</t>
  </si>
  <si>
    <t>108190B</t>
  </si>
  <si>
    <t>Champion, Ron J</t>
  </si>
  <si>
    <t>Clare</t>
  </si>
  <si>
    <t>278615B</t>
  </si>
  <si>
    <t>Clare, Steve</t>
  </si>
  <si>
    <t>Clark</t>
  </si>
  <si>
    <t>124635F</t>
  </si>
  <si>
    <t>Clark, David N</t>
  </si>
  <si>
    <t>Clarke A</t>
  </si>
  <si>
    <t>214150E</t>
  </si>
  <si>
    <t>Clarke, Allan</t>
  </si>
  <si>
    <t>Clarke B</t>
  </si>
  <si>
    <t>163420D</t>
  </si>
  <si>
    <t>Clarke, Brian</t>
  </si>
  <si>
    <t>Cockerill</t>
  </si>
  <si>
    <t>244503H</t>
  </si>
  <si>
    <t>Cockerill, Martin K</t>
  </si>
  <si>
    <t>Coffey</t>
  </si>
  <si>
    <t>108556G</t>
  </si>
  <si>
    <t>Coffey, Mike J</t>
  </si>
  <si>
    <t>Deeks</t>
  </si>
  <si>
    <t>306286H</t>
  </si>
  <si>
    <t>Deeks, B</t>
  </si>
  <si>
    <t>Dougherty</t>
  </si>
  <si>
    <t>176581E</t>
  </si>
  <si>
    <t>Dougherty, Colin</t>
  </si>
  <si>
    <t>Evans</t>
  </si>
  <si>
    <t>188617E</t>
  </si>
  <si>
    <t>Evans, R</t>
  </si>
  <si>
    <t>Farry</t>
  </si>
  <si>
    <t>317138D</t>
  </si>
  <si>
    <t>Farry, Steve</t>
  </si>
  <si>
    <t>Fidler</t>
  </si>
  <si>
    <t>261526F</t>
  </si>
  <si>
    <t>Fidler, David</t>
  </si>
  <si>
    <t>Green</t>
  </si>
  <si>
    <t>306041L</t>
  </si>
  <si>
    <t>Green, Philip</t>
  </si>
  <si>
    <t>Hargreaves</t>
  </si>
  <si>
    <t>142462C</t>
  </si>
  <si>
    <t>Hargreaves, Martin</t>
  </si>
  <si>
    <t>Heath</t>
  </si>
  <si>
    <t>104284B</t>
  </si>
  <si>
    <t>Heath, Graham</t>
  </si>
  <si>
    <t>Higgins</t>
  </si>
  <si>
    <t>244313C</t>
  </si>
  <si>
    <t>Higgins, John</t>
  </si>
  <si>
    <t>Hughes C</t>
  </si>
  <si>
    <t>286093E</t>
  </si>
  <si>
    <t>Hughes, Colin J</t>
  </si>
  <si>
    <t>Hughes G</t>
  </si>
  <si>
    <t>113167K</t>
  </si>
  <si>
    <t>Hughes, Greg</t>
  </si>
  <si>
    <t>Jackson</t>
  </si>
  <si>
    <t>142464G</t>
  </si>
  <si>
    <t>Jackson, Alan</t>
  </si>
  <si>
    <t>Kelly A</t>
  </si>
  <si>
    <t>299270L</t>
  </si>
  <si>
    <t>Kelly, Alan</t>
  </si>
  <si>
    <t>Kelly R</t>
  </si>
  <si>
    <t>Latham</t>
  </si>
  <si>
    <t>129494F</t>
  </si>
  <si>
    <t>Latham, Chris</t>
  </si>
  <si>
    <t>Lefeuvre</t>
  </si>
  <si>
    <t>301625A</t>
  </si>
  <si>
    <t>Lefeuvre, Felix</t>
  </si>
  <si>
    <t>McCabe</t>
  </si>
  <si>
    <t>279180J</t>
  </si>
  <si>
    <t>McCabe, James</t>
  </si>
  <si>
    <t>Miller</t>
  </si>
  <si>
    <t>315241J</t>
  </si>
  <si>
    <t>Miller, Adam</t>
  </si>
  <si>
    <t>O'Brien</t>
  </si>
  <si>
    <t>116347E</t>
  </si>
  <si>
    <t>O'Brien, Barry</t>
  </si>
  <si>
    <t>Oldham</t>
  </si>
  <si>
    <t>163419H</t>
  </si>
  <si>
    <t>Oldham, Vivian N</t>
  </si>
  <si>
    <t>O'Mahony</t>
  </si>
  <si>
    <t>116393A</t>
  </si>
  <si>
    <t>O'Mahony, Mike J</t>
  </si>
  <si>
    <t>Povall</t>
  </si>
  <si>
    <t>117337G</t>
  </si>
  <si>
    <t>Povall, T Jeff</t>
  </si>
  <si>
    <t>Purcell</t>
  </si>
  <si>
    <t>299928G</t>
  </si>
  <si>
    <t>Purcell, Rick</t>
  </si>
  <si>
    <t>Rees</t>
  </si>
  <si>
    <t>270463J</t>
  </si>
  <si>
    <t>Rees, Colin</t>
  </si>
  <si>
    <t>Rennie</t>
  </si>
  <si>
    <t>166412J</t>
  </si>
  <si>
    <t>Rennie, R Duncan</t>
  </si>
  <si>
    <t>Roberts</t>
  </si>
  <si>
    <t>188628K</t>
  </si>
  <si>
    <t>Roberts, Anthony J</t>
  </si>
  <si>
    <t>Sommerville</t>
  </si>
  <si>
    <t>129445D</t>
  </si>
  <si>
    <t>Sommerville, Gordon BR</t>
  </si>
  <si>
    <t>Stent</t>
  </si>
  <si>
    <t>119664K</t>
  </si>
  <si>
    <t>Stent, Ian</t>
  </si>
  <si>
    <t>Thomas</t>
  </si>
  <si>
    <t>326786G</t>
  </si>
  <si>
    <t>Thomas, S</t>
  </si>
  <si>
    <t>Tomlinson</t>
  </si>
  <si>
    <t>290681J</t>
  </si>
  <si>
    <t>Tomlinson, Dennis</t>
  </si>
  <si>
    <t>Wiggett</t>
  </si>
  <si>
    <t>304150F</t>
  </si>
  <si>
    <t>Wiggett, Brian</t>
  </si>
  <si>
    <t>Williams</t>
  </si>
  <si>
    <t>223721A</t>
  </si>
  <si>
    <t>Williams, David</t>
  </si>
  <si>
    <t>Wolszczak</t>
  </si>
  <si>
    <t>131916E</t>
  </si>
  <si>
    <t>Wolszczak, Leon</t>
  </si>
  <si>
    <t/>
  </si>
  <si>
    <t>W.Res</t>
  </si>
  <si>
    <t>B.Res</t>
  </si>
  <si>
    <t>Competition</t>
  </si>
  <si>
    <t>Board</t>
  </si>
  <si>
    <t>Round</t>
  </si>
  <si>
    <t>Result</t>
  </si>
  <si>
    <t>Code</t>
  </si>
  <si>
    <t>Opp Result</t>
  </si>
  <si>
    <t>0</t>
  </si>
  <si>
    <t>1/2</t>
  </si>
  <si>
    <t>5</t>
  </si>
  <si>
    <t>0.5</t>
  </si>
  <si>
    <t>D</t>
  </si>
  <si>
    <t>F</t>
  </si>
  <si>
    <t>.5</t>
  </si>
  <si>
    <t>PIN1</t>
  </si>
  <si>
    <t>PIN2</t>
  </si>
  <si>
    <t>Colour1</t>
  </si>
  <si>
    <t>Date</t>
  </si>
  <si>
    <t>Comment</t>
  </si>
  <si>
    <t>White</t>
  </si>
  <si>
    <t>TLWALI2122</t>
  </si>
  <si>
    <t>Club Championship</t>
  </si>
  <si>
    <t>90</t>
  </si>
  <si>
    <t>Steve Lloyd</t>
  </si>
  <si>
    <t>grading@cdchessleague.org.uk</t>
  </si>
  <si>
    <t>Leon Wolszczak</t>
  </si>
  <si>
    <t>leon.wolszczak@sky.com</t>
  </si>
  <si>
    <t>Kelly, Richard</t>
  </si>
  <si>
    <t>326877K</t>
  </si>
  <si>
    <t>Black</t>
  </si>
  <si>
    <t>7wal</t>
  </si>
  <si>
    <t xml:space="preserve">Wallasey </t>
  </si>
  <si>
    <t xml:space="preserve">Taylor </t>
  </si>
  <si>
    <t>McConaghey, Rory</t>
  </si>
  <si>
    <t>McConaghey</t>
  </si>
  <si>
    <t>McCarthy</t>
  </si>
  <si>
    <t>McCarthy, Dominic</t>
  </si>
  <si>
    <t>Vdovycia, Titas</t>
  </si>
  <si>
    <t>Vdovycia</t>
  </si>
  <si>
    <t>Kinnear, Brian</t>
  </si>
  <si>
    <t xml:space="preserve">Jones, Ben </t>
  </si>
  <si>
    <t xml:space="preserve">Davies, Liam </t>
  </si>
  <si>
    <t xml:space="preserve">Taylor, Edward </t>
  </si>
  <si>
    <t>Davies</t>
  </si>
  <si>
    <t>Jones</t>
  </si>
  <si>
    <t>Kinnear</t>
  </si>
  <si>
    <t>343296J</t>
  </si>
  <si>
    <t>343488G</t>
  </si>
  <si>
    <t>151934H</t>
  </si>
  <si>
    <t>166401D</t>
  </si>
  <si>
    <t>289045J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</si>
</sst>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d\ mmm\ yyyy"/>
    <numFmt numFmtId="165" formatCode="0;;;@"/>
  </numFmts>
  <fonts count="12">
    <font>
      <sz val="10"/>
      <name val="Verdana"/>
    </font>
    <font>
      <sz val="11"/>
      <color theme="1"/>
      <name val="Calibri"/>
      <family val="2"/>
      <scheme val="minor"/>
    </font>
    <font>
      <sz val="11"/>
      <color theme="1"/>
      <name val="Calibri"/>
      <family val="2"/>
      <scheme val="minor"/>
    </font>
    <font>
      <sz val="10"/>
      <name val="Verdana"/>
      <family val="2"/>
    </font>
    <font>
      <sz val="11"/>
      <name val="Calibri"/>
      <family val="2"/>
      <scheme val="minor"/>
    </font>
    <font>
      <b/>
      <sz val="11"/>
      <name val="Calibri"/>
      <family val="2"/>
      <scheme val="minor"/>
    </font>
    <font>
      <sz val="10"/>
      <name val="Arial"/>
    </font>
    <font>
      <sz val="10"/>
      <name val="Arial"/>
      <family val="2"/>
    </font>
    <font>
      <sz val="10"/>
      <name val="MS Sans Serif"/>
      <family val="2"/>
    </font>
    <font>
      <sz val="10"/>
      <name val="MS Sans Serif"/>
    </font>
    <font>
      <sz val="8"/>
      <name val="Verdana"/>
    </font>
    <font>
      <sz val="11"/>
      <color indexed="8"/>
      <name val="Calibri"/>
      <family val="2"/>
      <scheme val="minor"/>
    </font>
  </fonts>
  <fills count="2">
    <fill>
      <patternFill patternType="none"/>
    </fill>
    <fill>
      <patternFill patternType="gray125"/>
    </fill>
  </fills>
  <borders count="1">
    <border>
      <left/>
      <right/>
      <top/>
      <bottom/>
      <diagonal/>
    </border>
  </borders>
  <cellStyleXfs count="6">
    <xf numFmtId="0" fontId="0" fillId="0" borderId="0"/>
    <xf numFmtId="0" fontId="3" fillId="0" borderId="0"/>
    <xf numFmtId="0" fontId="2" fillId="0" borderId="0"/>
    <xf numFmtId="0" fontId="6" fillId="0" borderId="0"/>
    <xf numFmtId="0" fontId="7" fillId="0" borderId="0"/>
    <xf numFmtId="0" fontId="1" fillId="0" borderId="0"/>
  </cellStyleXfs>
  <cellXfs count="34">
    <xf numFmtId="0" fontId="0" fillId="0" borderId="0" xfId="0"/>
    <xf numFmtId="0" fontId="4" fillId="0" borderId="0" xfId="0" applyFont="1"/>
    <xf numFmtId="49" fontId="4" fillId="0" borderId="0" xfId="0" applyNumberFormat="1" applyFont="1"/>
    <xf numFmtId="0" fontId="5" fillId="0" borderId="0" xfId="0" applyFont="1"/>
    <xf numFmtId="0" fontId="5" fillId="0" borderId="0" xfId="0" applyNumberFormat="1" applyFont="1" applyFill="1"/>
    <xf numFmtId="49" fontId="5" fillId="0" borderId="0" xfId="0" applyNumberFormat="1" applyFont="1"/>
    <xf numFmtId="164" fontId="5" fillId="0" borderId="0" xfId="0" applyNumberFormat="1" applyFont="1"/>
    <xf numFmtId="0" fontId="4" fillId="0" borderId="0" xfId="0" applyNumberFormat="1" applyFont="1" applyFill="1"/>
    <xf numFmtId="1" fontId="4" fillId="0" borderId="0" xfId="0" applyNumberFormat="1" applyFont="1" applyFill="1"/>
    <xf numFmtId="49" fontId="4" fillId="0" borderId="0" xfId="0" applyNumberFormat="1" applyFont="1" applyFill="1"/>
    <xf numFmtId="164" fontId="4" fillId="0" borderId="0" xfId="0" applyNumberFormat="1" applyFont="1" applyFill="1"/>
    <xf numFmtId="0" fontId="4" fillId="0" borderId="0" xfId="0" applyNumberFormat="1" applyFont="1"/>
    <xf numFmtId="49" fontId="5" fillId="0" borderId="0" xfId="0" applyNumberFormat="1" applyFont="1" applyFill="1"/>
    <xf numFmtId="1" fontId="4" fillId="0" borderId="0" xfId="0" quotePrefix="1" applyNumberFormat="1" applyFont="1" applyFill="1"/>
    <xf numFmtId="49" fontId="4" fillId="0" borderId="0" xfId="0" quotePrefix="1" applyNumberFormat="1" applyFont="1" applyFill="1"/>
    <xf numFmtId="0" fontId="4" fillId="0" borderId="0" xfId="0" applyFont="1" applyFill="1"/>
    <xf numFmtId="164" fontId="4" fillId="0" borderId="0" xfId="0" applyNumberFormat="1" applyFont="1"/>
    <xf numFmtId="165" fontId="4" fillId="0" borderId="0" xfId="0" applyNumberFormat="1" applyFont="1"/>
    <xf numFmtId="165" fontId="4" fillId="0" borderId="0" xfId="0" quotePrefix="1" applyNumberFormat="1" applyFont="1"/>
    <xf numFmtId="0" fontId="5" fillId="0" borderId="0" xfId="0" applyFont="1" applyAlignment="1">
      <alignment horizontal="left"/>
    </xf>
    <xf numFmtId="0" fontId="4" fillId="0" borderId="0" xfId="0" applyFont="1" applyAlignment="1">
      <alignment horizontal="left"/>
    </xf>
    <xf numFmtId="0" fontId="4" fillId="0" borderId="0" xfId="0" applyFont="1" applyFill="1" applyAlignment="1">
      <alignment horizontal="left" vertical="top"/>
    </xf>
    <xf numFmtId="0" fontId="5" fillId="0" borderId="0" xfId="0" applyNumberFormat="1" applyFont="1"/>
    <xf numFmtId="0" fontId="9" fillId="0" borderId="0" xfId="0" applyFont="1" applyFill="1" applyBorder="1"/>
    <xf numFmtId="49" fontId="9" fillId="0" borderId="0" xfId="0" applyNumberFormat="1" applyFont="1" applyFill="1" applyBorder="1" applyAlignment="1" applyProtection="1">
      <alignment horizontal="left"/>
      <protection locked="0"/>
    </xf>
    <xf numFmtId="0" fontId="8" fillId="0" borderId="0" xfId="0" applyFont="1" applyFill="1" applyBorder="1"/>
    <xf numFmtId="164" fontId="9" fillId="0" borderId="0" xfId="0" applyNumberFormat="1" applyFont="1" applyFill="1" applyBorder="1" applyAlignment="1" applyProtection="1">
      <alignment horizontal="left"/>
      <protection locked="0"/>
    </xf>
    <xf numFmtId="49" fontId="9" fillId="0" borderId="0" xfId="0" applyNumberFormat="1" applyFont="1" applyFill="1" applyBorder="1" applyAlignment="1" applyProtection="1">
      <alignment horizontal="left"/>
    </xf>
    <xf numFmtId="49" fontId="5" fillId="0" borderId="0" xfId="0" applyNumberFormat="1" applyFont="1" applyAlignment="1">
      <alignment horizontal="left"/>
    </xf>
    <xf numFmtId="16" fontId="4" fillId="0" borderId="0" xfId="0" applyNumberFormat="1" applyFont="1" applyAlignment="1">
      <alignment horizontal="left"/>
    </xf>
    <xf numFmtId="49" fontId="4" fillId="0" borderId="0" xfId="0" applyNumberFormat="1" applyFont="1" applyAlignment="1">
      <alignment horizontal="left"/>
    </xf>
    <xf numFmtId="0" fontId="11" fillId="0" borderId="0" xfId="0" applyFont="1"/>
    <xf numFmtId="0" fontId="11" fillId="0" borderId="0" xfId="0" applyFont="1" applyAlignment="1">
      <alignment vertical="top" wrapText="1"/>
    </xf>
    <xf numFmtId="49" fontId="9" fillId="0" borderId="0" xfId="0" applyNumberFormat="1" applyFont="1" applyAlignment="1" applyProtection="1">
      <alignment horizontal="left"/>
      <protection locked="0"/>
    </xf>
  </cellXfs>
  <cellStyles count="6">
    <cellStyle name="Normal" xfId="0" builtinId="0"/>
    <cellStyle name="Normal 2" xfId="1" xr:uid="{00000000-0005-0000-0000-000001000000}"/>
    <cellStyle name="Normal 3" xfId="2" xr:uid="{00000000-0005-0000-0000-000030000000}"/>
    <cellStyle name="Normal 3 2" xfId="5" xr:uid="{00ECB608-E794-4247-A228-FB5253B48158}"/>
    <cellStyle name="Normal 4" xfId="3" xr:uid="{00000000-0005-0000-0000-000031000000}"/>
    <cellStyle name="Normal 5" xfId="4" xr:uid="{00000000-0005-0000-0000-000032000000}"/>
  </cellStyles>
  <dxfs count="0"/>
  <tableStyles count="1" defaultTableStyle="TableStyleMedium2" defaultPivotStyle="PivotStyleLight16">
    <tableStyle name="MySqlDefault" pivot="0" table="0" count="0" xr9:uid="{A8B19F33-A59A-48F7-8115-FA39B678E867}"/>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19049</xdr:colOff>
      <xdr:row>0</xdr:row>
      <xdr:rowOff>9525</xdr:rowOff>
    </xdr:from>
    <xdr:to>
      <xdr:col>13</xdr:col>
      <xdr:colOff>0</xdr:colOff>
      <xdr:row>20</xdr:row>
      <xdr:rowOff>66675</xdr:rowOff>
    </xdr:to>
    <xdr:sp macro="" textlink="">
      <xdr:nvSpPr>
        <xdr:cNvPr id="2" name="TextBox 1">
          <a:extLst>
            <a:ext uri="{FF2B5EF4-FFF2-40B4-BE49-F238E27FC236}">
              <a16:creationId xmlns:a16="http://schemas.microsoft.com/office/drawing/2014/main" id="{E5917249-FBC3-427D-BD4D-0ACF4F704885}"/>
            </a:ext>
          </a:extLst>
        </xdr:cNvPr>
        <xdr:cNvSpPr txBox="1"/>
      </xdr:nvSpPr>
      <xdr:spPr>
        <a:xfrm>
          <a:off x="19049" y="9525"/>
          <a:ext cx="8896351" cy="3295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Grading Your</a:t>
          </a:r>
          <a:r>
            <a:rPr lang="en-GB" sz="1100" b="1" baseline="0"/>
            <a:t> Internal Club Events</a:t>
          </a:r>
        </a:p>
        <a:p>
          <a:endParaRPr lang="en-GB" sz="1100" b="1" baseline="0"/>
        </a:p>
        <a:p>
          <a:r>
            <a:rPr lang="en-GB" sz="1100" b="0" baseline="0"/>
            <a:t>In </a:t>
          </a:r>
          <a:r>
            <a:rPr lang="en-GB" sz="1100" b="1" baseline="0"/>
            <a:t>Player List </a:t>
          </a:r>
          <a:r>
            <a:rPr lang="en-GB" sz="1100" b="0" baseline="0"/>
            <a:t>Column A, fill in all the players in the competition. You can write this in any format, anything to help you identify the player. So full name, just the surname, just the first name, an initial and a surname. Once you've filled a cell in Column A, a pin number should appear in Column B.  </a:t>
          </a:r>
          <a:r>
            <a:rPr lang="en-GB" sz="1100" b="1" baseline="0"/>
            <a:t>Columns A and B must have data in them before you can enter results.  </a:t>
          </a:r>
          <a:endParaRPr lang="en-GB" sz="1100" b="0" baseline="0"/>
        </a:p>
        <a:p>
          <a:endParaRPr lang="en-GB" sz="1100" b="0" baseline="0"/>
        </a:p>
        <a:p>
          <a:r>
            <a:rPr lang="en-GB" sz="1100" b="0" baseline="0"/>
            <a:t>You do not need to fill in C onwards, but it would be helpful if you could.  Look up your club on http://www.ecfgrading.org.uk/new/menu.php and in Column C (BCFCode) fill in the Ref.  Leave this blank if it is a new player. In Column D (Name), copy and paste the name as written on ECF Grading. For new players, this should be in the format Surname, Forename Initial(s). Don't use spaces or dots between the Initials.  In Column E (Gender), put an F for a female player, otherwise leave it blank. Enter your club name in Column H for each player. You can find your club code for Column G using the ECF Grading site.</a:t>
          </a:r>
        </a:p>
        <a:p>
          <a:endParaRPr lang="en-GB" sz="1100" b="0" baseline="0"/>
        </a:p>
        <a:p>
          <a:r>
            <a:rPr lang="en-GB" sz="1100" b="0" baseline="0"/>
            <a:t>In </a:t>
          </a:r>
          <a:r>
            <a:rPr lang="en-GB" sz="1100" b="1" baseline="0"/>
            <a:t>Games,</a:t>
          </a:r>
          <a:r>
            <a:rPr lang="en-GB" sz="1100" b="0" baseline="0"/>
            <a:t> the date can be entered as Day/Month (e.g. 4/6, 9/10 etc) and the spreadsheet will fill in the rest. However if you are entering results for last year, you must also include the year. You can also enter dates like 5-Sep, 18-Nov etc. Columns B and E will not accept anything that isn't in Player List Column A.  Columns C and D have the possible results. For Byes leave the Black Player cell blank and put a D in B.Res.</a:t>
          </a:r>
        </a:p>
        <a:p>
          <a:endParaRPr lang="en-GB" sz="1100" b="0" baseline="0"/>
        </a:p>
        <a:p>
          <a:r>
            <a:rPr lang="en-GB" sz="1100" b="0" baseline="0"/>
            <a:t>You are welcome to add additional Sheets to this for your own needs.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
  <sheetViews>
    <sheetView workbookViewId="0">
      <selection activeCell="C23" sqref="C23"/>
    </sheetView>
  </sheetViews>
  <sheetFormatPr baseColWidth="10" defaultColWidth="8.83203125" defaultRowHeight="1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0C6C3-7E87-4B30-907D-E423E476E995}">
  <sheetPr codeName="Sheet6"/>
  <dimension ref="A1:C18"/>
  <sheetViews>
    <sheetView workbookViewId="0">
      <selection activeCell="B4" sqref="B4"/>
    </sheetView>
  </sheetViews>
  <sheetFormatPr baseColWidth="10" defaultColWidth="8.83203125" defaultRowHeight="13"/>
  <cols>
    <col min="1" max="1" width="22.1640625" style="23" customWidth="1"/>
    <col min="2" max="2" width="38" style="27" customWidth="1"/>
    <col min="3" max="3" width="88.83203125" style="23" customWidth="1"/>
  </cols>
  <sheetData>
    <row r="1" spans="1:3">
      <c r="A1" s="23" t="s">
        <v>0</v>
      </c>
      <c r="B1" s="24" t="s">
        <v>200</v>
      </c>
      <c r="C1" s="25" t="s">
        <v>1</v>
      </c>
    </row>
    <row r="2" spans="1:3">
      <c r="A2" s="23" t="s">
        <v>2</v>
      </c>
      <c r="B2" s="24" t="s">
        <v>3</v>
      </c>
      <c r="C2" s="23" t="s">
        <v>4</v>
      </c>
    </row>
    <row r="3" spans="1:3">
      <c r="A3" s="23" t="s">
        <v>5</v>
      </c>
      <c r="B3" s="24" t="s">
        <v>6</v>
      </c>
      <c r="C3" s="25" t="s">
        <v>7</v>
      </c>
    </row>
    <row r="4" spans="1:3">
      <c r="A4" s="23" t="s">
        <v>8</v>
      </c>
      <c r="B4" s="26">
        <v>44448</v>
      </c>
      <c r="C4" s="23" t="s">
        <v>9</v>
      </c>
    </row>
    <row r="5" spans="1:3">
      <c r="A5" s="23" t="s">
        <v>10</v>
      </c>
      <c r="B5" s="26">
        <v>44742</v>
      </c>
      <c r="C5" s="25" t="s">
        <v>11</v>
      </c>
    </row>
    <row r="6" spans="1:3">
      <c r="A6" s="23" t="s">
        <v>12</v>
      </c>
      <c r="B6" s="24" t="s">
        <v>203</v>
      </c>
      <c r="C6" s="23" t="s">
        <v>13</v>
      </c>
    </row>
    <row r="7" spans="1:3">
      <c r="A7" s="23" t="s">
        <v>14</v>
      </c>
      <c r="B7" s="24" t="s">
        <v>204</v>
      </c>
      <c r="C7" s="23" t="s">
        <v>15</v>
      </c>
    </row>
    <row r="8" spans="1:3">
      <c r="A8" s="23" t="s">
        <v>16</v>
      </c>
      <c r="B8" s="33" t="s">
        <v>205</v>
      </c>
      <c r="C8" s="23" t="s">
        <v>17</v>
      </c>
    </row>
    <row r="9" spans="1:3">
      <c r="A9" s="23" t="s">
        <v>18</v>
      </c>
      <c r="B9" s="33" t="s">
        <v>206</v>
      </c>
      <c r="C9" s="23" t="s">
        <v>19</v>
      </c>
    </row>
    <row r="10" spans="1:3">
      <c r="A10" s="23" t="s">
        <v>20</v>
      </c>
      <c r="B10" s="24"/>
      <c r="C10" s="23" t="s">
        <v>21</v>
      </c>
    </row>
    <row r="11" spans="1:3">
      <c r="A11" s="23" t="s">
        <v>22</v>
      </c>
      <c r="B11" s="24"/>
      <c r="C11" s="23" t="s">
        <v>23</v>
      </c>
    </row>
    <row r="12" spans="1:3">
      <c r="A12" s="23" t="s">
        <v>24</v>
      </c>
      <c r="B12" s="24"/>
      <c r="C12" s="25" t="s">
        <v>25</v>
      </c>
    </row>
    <row r="13" spans="1:3">
      <c r="A13" s="23" t="s">
        <v>26</v>
      </c>
      <c r="B13" s="24"/>
      <c r="C13" s="23" t="s">
        <v>27</v>
      </c>
    </row>
    <row r="14" spans="1:3">
      <c r="A14" s="23" t="s">
        <v>28</v>
      </c>
      <c r="B14" s="24"/>
      <c r="C14" s="23" t="s">
        <v>29</v>
      </c>
    </row>
    <row r="15" spans="1:3">
      <c r="A15" s="23" t="s">
        <v>30</v>
      </c>
      <c r="B15" s="24" t="s">
        <v>202</v>
      </c>
      <c r="C15" s="23" t="s">
        <v>31</v>
      </c>
    </row>
    <row r="16" spans="1:3">
      <c r="A16" s="23" t="s">
        <v>32</v>
      </c>
      <c r="B16" s="24"/>
      <c r="C16" s="23" t="s">
        <v>33</v>
      </c>
    </row>
    <row r="17" spans="1:3">
      <c r="A17" s="23" t="s">
        <v>34</v>
      </c>
      <c r="B17" s="24"/>
      <c r="C17" s="23" t="s">
        <v>35</v>
      </c>
    </row>
    <row r="18" spans="1:3">
      <c r="A18" s="23" t="s">
        <v>36</v>
      </c>
      <c r="B18" s="24"/>
      <c r="C18" s="25" t="s">
        <v>37</v>
      </c>
    </row>
  </sheetData>
  <sheetProtection sheet="1" objects="1" scenarios="1" selectLockedCell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501"/>
  <sheetViews>
    <sheetView tabSelected="1" topLeftCell="A36" workbookViewId="0">
      <selection activeCell="C49" sqref="C49"/>
    </sheetView>
  </sheetViews>
  <sheetFormatPr baseColWidth="10" defaultColWidth="9" defaultRowHeight="15"/>
  <cols>
    <col min="1" max="1" width="11.83203125" style="1" bestFit="1" customWidth="1"/>
    <col min="2" max="2" width="3.6640625" style="11" bestFit="1" customWidth="1"/>
    <col min="3" max="3" width="7.83203125" style="1" bestFit="1" customWidth="1"/>
    <col min="4" max="4" width="20.1640625" style="1" bestFit="1" customWidth="1"/>
    <col min="5" max="5" width="6.6640625" style="1" bestFit="1" customWidth="1"/>
    <col min="6" max="6" width="4.5" style="1" bestFit="1" customWidth="1"/>
    <col min="7" max="7" width="8.33203125" style="11" bestFit="1" customWidth="1"/>
    <col min="8" max="8" width="9" style="1" bestFit="1" customWidth="1"/>
    <col min="9" max="10" width="9" style="1"/>
    <col min="11" max="11" width="14" style="1" customWidth="1"/>
    <col min="12" max="12" width="9" style="1"/>
    <col min="13" max="13" width="11.83203125" style="1" bestFit="1" customWidth="1"/>
    <col min="14" max="16384" width="9" style="1"/>
  </cols>
  <sheetData>
    <row r="1" spans="1:8" s="3" customFormat="1">
      <c r="A1" s="3" t="s">
        <v>38</v>
      </c>
      <c r="B1" s="4" t="s">
        <v>39</v>
      </c>
      <c r="C1" s="5" t="s">
        <v>40</v>
      </c>
      <c r="D1" s="5" t="s">
        <v>41</v>
      </c>
      <c r="E1" s="5" t="s">
        <v>42</v>
      </c>
      <c r="F1" s="6" t="s">
        <v>43</v>
      </c>
      <c r="G1" s="22" t="s">
        <v>44</v>
      </c>
      <c r="H1" s="5" t="s">
        <v>45</v>
      </c>
    </row>
    <row r="2" spans="1:8">
      <c r="A2" s="1" t="s">
        <v>46</v>
      </c>
      <c r="B2" s="7">
        <f>IF(ISBLANK(D2),"",1)</f>
        <v>1</v>
      </c>
      <c r="C2" s="2" t="s">
        <v>47</v>
      </c>
      <c r="D2" s="2" t="s">
        <v>48</v>
      </c>
      <c r="E2" s="9"/>
      <c r="F2" s="10"/>
      <c r="G2" s="7" t="s">
        <v>49</v>
      </c>
      <c r="H2" s="9" t="s">
        <v>50</v>
      </c>
    </row>
    <row r="3" spans="1:8">
      <c r="A3" s="1" t="s">
        <v>51</v>
      </c>
      <c r="B3" s="7">
        <f>IF(ISBLANK(D3),"",B2+1)</f>
        <v>2</v>
      </c>
      <c r="C3" s="31" t="s">
        <v>52</v>
      </c>
      <c r="D3" s="2" t="s">
        <v>53</v>
      </c>
      <c r="E3" s="9"/>
      <c r="F3" s="10"/>
      <c r="G3" s="7" t="s">
        <v>49</v>
      </c>
      <c r="H3" s="9" t="s">
        <v>50</v>
      </c>
    </row>
    <row r="4" spans="1:8" ht="16">
      <c r="A4" s="1" t="s">
        <v>54</v>
      </c>
      <c r="B4" s="7">
        <f t="shared" ref="B4:B67" si="0">IF(ISBLANK(D4),"",B3+1)</f>
        <v>3</v>
      </c>
      <c r="C4" s="2" t="s">
        <v>55</v>
      </c>
      <c r="D4" s="32" t="s">
        <v>56</v>
      </c>
      <c r="E4" s="9"/>
      <c r="F4" s="10"/>
      <c r="G4" s="7" t="s">
        <v>49</v>
      </c>
      <c r="H4" s="9" t="s">
        <v>50</v>
      </c>
    </row>
    <row r="5" spans="1:8" ht="16">
      <c r="A5" s="1" t="s">
        <v>57</v>
      </c>
      <c r="B5" s="7">
        <f t="shared" si="0"/>
        <v>4</v>
      </c>
      <c r="C5" s="2" t="s">
        <v>58</v>
      </c>
      <c r="D5" s="32" t="s">
        <v>59</v>
      </c>
      <c r="E5" s="9"/>
      <c r="F5" s="10"/>
      <c r="G5" s="7" t="s">
        <v>49</v>
      </c>
      <c r="H5" s="9" t="s">
        <v>50</v>
      </c>
    </row>
    <row r="6" spans="1:8">
      <c r="A6" s="1" t="s">
        <v>60</v>
      </c>
      <c r="B6" s="7">
        <f t="shared" si="0"/>
        <v>5</v>
      </c>
      <c r="C6" s="2" t="s">
        <v>61</v>
      </c>
      <c r="D6" s="2" t="s">
        <v>62</v>
      </c>
      <c r="E6" s="9"/>
      <c r="F6" s="10"/>
      <c r="G6" s="7" t="s">
        <v>49</v>
      </c>
      <c r="H6" s="9" t="s">
        <v>50</v>
      </c>
    </row>
    <row r="7" spans="1:8">
      <c r="A7" s="1" t="s">
        <v>63</v>
      </c>
      <c r="B7" s="7">
        <f t="shared" si="0"/>
        <v>6</v>
      </c>
      <c r="C7" s="2" t="s">
        <v>64</v>
      </c>
      <c r="D7" s="2" t="s">
        <v>65</v>
      </c>
      <c r="E7" s="9"/>
      <c r="F7" s="10"/>
      <c r="G7" s="7" t="s">
        <v>49</v>
      </c>
      <c r="H7" s="9" t="s">
        <v>50</v>
      </c>
    </row>
    <row r="8" spans="1:8">
      <c r="A8" s="1" t="s">
        <v>66</v>
      </c>
      <c r="B8" s="7">
        <f t="shared" si="0"/>
        <v>7</v>
      </c>
      <c r="C8" s="2" t="s">
        <v>67</v>
      </c>
      <c r="D8" s="2" t="s">
        <v>68</v>
      </c>
      <c r="E8" s="9"/>
      <c r="F8" s="10"/>
      <c r="G8" s="7" t="s">
        <v>49</v>
      </c>
      <c r="H8" s="9" t="s">
        <v>50</v>
      </c>
    </row>
    <row r="9" spans="1:8">
      <c r="A9" s="1" t="s">
        <v>69</v>
      </c>
      <c r="B9" s="7">
        <f t="shared" si="0"/>
        <v>8</v>
      </c>
      <c r="C9" s="2" t="s">
        <v>70</v>
      </c>
      <c r="D9" s="2" t="s">
        <v>71</v>
      </c>
      <c r="E9" s="9"/>
      <c r="F9" s="10"/>
      <c r="G9" s="7" t="s">
        <v>49</v>
      </c>
      <c r="H9" s="9" t="s">
        <v>50</v>
      </c>
    </row>
    <row r="10" spans="1:8">
      <c r="A10" s="1" t="s">
        <v>72</v>
      </c>
      <c r="B10" s="7">
        <f t="shared" si="0"/>
        <v>9</v>
      </c>
      <c r="C10" s="2" t="s">
        <v>73</v>
      </c>
      <c r="D10" s="2" t="s">
        <v>74</v>
      </c>
      <c r="E10" s="9"/>
      <c r="F10" s="10"/>
      <c r="G10" s="7" t="s">
        <v>49</v>
      </c>
      <c r="H10" s="9" t="s">
        <v>50</v>
      </c>
    </row>
    <row r="11" spans="1:8">
      <c r="A11" s="1" t="s">
        <v>75</v>
      </c>
      <c r="B11" s="7">
        <f t="shared" si="0"/>
        <v>10</v>
      </c>
      <c r="C11" s="2" t="s">
        <v>76</v>
      </c>
      <c r="D11" s="2" t="s">
        <v>77</v>
      </c>
      <c r="E11" s="9"/>
      <c r="F11" s="10"/>
      <c r="G11" s="7" t="s">
        <v>49</v>
      </c>
      <c r="H11" s="9" t="s">
        <v>50</v>
      </c>
    </row>
    <row r="12" spans="1:8">
      <c r="A12" s="1" t="s">
        <v>78</v>
      </c>
      <c r="B12" s="7">
        <f t="shared" si="0"/>
        <v>11</v>
      </c>
      <c r="C12" s="2" t="s">
        <v>79</v>
      </c>
      <c r="D12" s="2" t="s">
        <v>80</v>
      </c>
      <c r="E12" s="9"/>
      <c r="F12" s="10"/>
      <c r="G12" s="7" t="s">
        <v>49</v>
      </c>
      <c r="H12" s="9" t="s">
        <v>50</v>
      </c>
    </row>
    <row r="13" spans="1:8">
      <c r="A13" s="1" t="s">
        <v>81</v>
      </c>
      <c r="B13" s="7">
        <f t="shared" si="0"/>
        <v>12</v>
      </c>
      <c r="C13" s="2" t="s">
        <v>82</v>
      </c>
      <c r="D13" s="2" t="s">
        <v>83</v>
      </c>
      <c r="E13" s="9"/>
      <c r="F13" s="10"/>
      <c r="G13" s="7" t="s">
        <v>49</v>
      </c>
      <c r="H13" s="9" t="s">
        <v>50</v>
      </c>
    </row>
    <row r="14" spans="1:8">
      <c r="A14" s="1" t="s">
        <v>84</v>
      </c>
      <c r="B14" s="7">
        <f t="shared" si="0"/>
        <v>13</v>
      </c>
      <c r="C14" s="2" t="s">
        <v>85</v>
      </c>
      <c r="D14" s="2" t="s">
        <v>86</v>
      </c>
      <c r="E14" s="9"/>
      <c r="F14" s="10"/>
      <c r="G14" s="7" t="s">
        <v>49</v>
      </c>
      <c r="H14" s="9" t="s">
        <v>50</v>
      </c>
    </row>
    <row r="15" spans="1:8">
      <c r="A15" s="1" t="s">
        <v>87</v>
      </c>
      <c r="B15" s="7">
        <f t="shared" si="0"/>
        <v>14</v>
      </c>
      <c r="C15" s="2" t="s">
        <v>88</v>
      </c>
      <c r="D15" s="2" t="s">
        <v>89</v>
      </c>
      <c r="E15" s="9"/>
      <c r="F15" s="10"/>
      <c r="G15" s="7" t="s">
        <v>49</v>
      </c>
      <c r="H15" s="9" t="s">
        <v>50</v>
      </c>
    </row>
    <row r="16" spans="1:8">
      <c r="A16" s="1" t="s">
        <v>90</v>
      </c>
      <c r="B16" s="7">
        <f t="shared" si="0"/>
        <v>15</v>
      </c>
      <c r="C16" s="2" t="s">
        <v>91</v>
      </c>
      <c r="D16" s="2" t="s">
        <v>92</v>
      </c>
      <c r="E16" s="9"/>
      <c r="F16" s="10"/>
      <c r="G16" s="7" t="s">
        <v>49</v>
      </c>
      <c r="H16" s="9" t="s">
        <v>50</v>
      </c>
    </row>
    <row r="17" spans="1:8">
      <c r="A17" s="1" t="s">
        <v>93</v>
      </c>
      <c r="B17" s="7">
        <f t="shared" si="0"/>
        <v>16</v>
      </c>
      <c r="C17" s="2" t="s">
        <v>94</v>
      </c>
      <c r="D17" s="2" t="s">
        <v>95</v>
      </c>
      <c r="E17" s="9"/>
      <c r="F17" s="10"/>
      <c r="G17" s="7" t="s">
        <v>49</v>
      </c>
      <c r="H17" s="9" t="s">
        <v>50</v>
      </c>
    </row>
    <row r="18" spans="1:8">
      <c r="A18" s="1" t="s">
        <v>96</v>
      </c>
      <c r="B18" s="7">
        <f t="shared" si="0"/>
        <v>17</v>
      </c>
      <c r="C18" s="2" t="s">
        <v>97</v>
      </c>
      <c r="D18" s="2" t="s">
        <v>98</v>
      </c>
      <c r="E18" s="9"/>
      <c r="F18" s="10"/>
      <c r="G18" s="7" t="s">
        <v>49</v>
      </c>
      <c r="H18" s="9" t="s">
        <v>50</v>
      </c>
    </row>
    <row r="19" spans="1:8">
      <c r="A19" s="1" t="s">
        <v>99</v>
      </c>
      <c r="B19" s="7">
        <f t="shared" si="0"/>
        <v>18</v>
      </c>
      <c r="C19" s="2" t="s">
        <v>100</v>
      </c>
      <c r="D19" s="2" t="s">
        <v>101</v>
      </c>
      <c r="E19" s="9"/>
      <c r="F19" s="10"/>
      <c r="G19" s="7" t="s">
        <v>49</v>
      </c>
      <c r="H19" s="9" t="s">
        <v>50</v>
      </c>
    </row>
    <row r="20" spans="1:8">
      <c r="A20" s="1" t="s">
        <v>102</v>
      </c>
      <c r="B20" s="7">
        <f t="shared" si="0"/>
        <v>19</v>
      </c>
      <c r="C20" s="2" t="s">
        <v>103</v>
      </c>
      <c r="D20" s="2" t="s">
        <v>104</v>
      </c>
      <c r="E20" s="9"/>
      <c r="F20" s="10"/>
      <c r="G20" s="7" t="s">
        <v>49</v>
      </c>
      <c r="H20" s="9" t="s">
        <v>50</v>
      </c>
    </row>
    <row r="21" spans="1:8">
      <c r="A21" s="1" t="s">
        <v>105</v>
      </c>
      <c r="B21" s="7">
        <f t="shared" si="0"/>
        <v>20</v>
      </c>
      <c r="C21" s="2" t="s">
        <v>106</v>
      </c>
      <c r="D21" s="2" t="s">
        <v>107</v>
      </c>
      <c r="E21" s="9"/>
      <c r="F21" s="10"/>
      <c r="G21" s="7" t="s">
        <v>49</v>
      </c>
      <c r="H21" s="9" t="s">
        <v>50</v>
      </c>
    </row>
    <row r="22" spans="1:8">
      <c r="A22" s="1" t="s">
        <v>108</v>
      </c>
      <c r="B22" s="7">
        <f t="shared" si="0"/>
        <v>21</v>
      </c>
      <c r="C22" s="2" t="s">
        <v>109</v>
      </c>
      <c r="D22" s="2" t="s">
        <v>110</v>
      </c>
      <c r="E22" s="9"/>
      <c r="F22" s="10"/>
      <c r="G22" s="7" t="s">
        <v>49</v>
      </c>
      <c r="H22" s="9" t="s">
        <v>50</v>
      </c>
    </row>
    <row r="23" spans="1:8">
      <c r="A23" s="1" t="s">
        <v>111</v>
      </c>
      <c r="B23" s="7">
        <f t="shared" si="0"/>
        <v>22</v>
      </c>
      <c r="C23" s="2" t="s">
        <v>112</v>
      </c>
      <c r="D23" s="2" t="s">
        <v>113</v>
      </c>
      <c r="E23" s="9"/>
      <c r="F23" s="10"/>
      <c r="G23" s="7" t="s">
        <v>49</v>
      </c>
      <c r="H23" s="9" t="s">
        <v>50</v>
      </c>
    </row>
    <row r="24" spans="1:8">
      <c r="A24" s="1" t="s">
        <v>114</v>
      </c>
      <c r="B24" s="7">
        <f t="shared" si="0"/>
        <v>23</v>
      </c>
      <c r="C24" s="2" t="s">
        <v>115</v>
      </c>
      <c r="D24" s="2" t="s">
        <v>116</v>
      </c>
      <c r="E24" s="9"/>
      <c r="F24" s="10"/>
      <c r="G24" s="7" t="s">
        <v>49</v>
      </c>
      <c r="H24" s="9" t="s">
        <v>50</v>
      </c>
    </row>
    <row r="25" spans="1:8">
      <c r="A25" s="1" t="s">
        <v>117</v>
      </c>
      <c r="B25" s="7">
        <f t="shared" si="0"/>
        <v>24</v>
      </c>
      <c r="C25" s="2" t="s">
        <v>118</v>
      </c>
      <c r="D25" s="2" t="s">
        <v>119</v>
      </c>
      <c r="E25" s="9"/>
      <c r="F25" s="10"/>
      <c r="G25" s="7" t="s">
        <v>49</v>
      </c>
      <c r="H25" s="9" t="s">
        <v>50</v>
      </c>
    </row>
    <row r="26" spans="1:8">
      <c r="A26" s="1" t="s">
        <v>120</v>
      </c>
      <c r="B26" s="7">
        <f t="shared" si="0"/>
        <v>25</v>
      </c>
      <c r="C26" t="s">
        <v>208</v>
      </c>
      <c r="D26" s="2" t="s">
        <v>207</v>
      </c>
      <c r="E26" s="9"/>
      <c r="F26" s="10"/>
      <c r="G26" s="7" t="s">
        <v>49</v>
      </c>
      <c r="H26" s="9" t="s">
        <v>50</v>
      </c>
    </row>
    <row r="27" spans="1:8">
      <c r="A27" s="1" t="s">
        <v>121</v>
      </c>
      <c r="B27" s="7">
        <f t="shared" si="0"/>
        <v>26</v>
      </c>
      <c r="C27" s="2" t="s">
        <v>122</v>
      </c>
      <c r="D27" s="2" t="s">
        <v>123</v>
      </c>
      <c r="E27" s="9"/>
      <c r="F27" s="10"/>
      <c r="G27" s="7" t="s">
        <v>49</v>
      </c>
      <c r="H27" s="9" t="s">
        <v>50</v>
      </c>
    </row>
    <row r="28" spans="1:8">
      <c r="A28" s="1" t="s">
        <v>124</v>
      </c>
      <c r="B28" s="7">
        <f t="shared" si="0"/>
        <v>27</v>
      </c>
      <c r="C28" s="2" t="s">
        <v>125</v>
      </c>
      <c r="D28" s="2" t="s">
        <v>126</v>
      </c>
      <c r="E28" s="9"/>
      <c r="F28" s="10"/>
      <c r="G28" s="7" t="s">
        <v>49</v>
      </c>
      <c r="H28" s="9" t="s">
        <v>50</v>
      </c>
    </row>
    <row r="29" spans="1:8">
      <c r="A29" s="1" t="s">
        <v>127</v>
      </c>
      <c r="B29" s="7">
        <f t="shared" si="0"/>
        <v>28</v>
      </c>
      <c r="C29" s="2" t="s">
        <v>128</v>
      </c>
      <c r="D29" s="2" t="s">
        <v>129</v>
      </c>
      <c r="E29" s="9"/>
      <c r="F29" s="10"/>
      <c r="G29" s="7" t="s">
        <v>49</v>
      </c>
      <c r="H29" s="9" t="s">
        <v>50</v>
      </c>
    </row>
    <row r="30" spans="1:8">
      <c r="A30" s="1" t="s">
        <v>130</v>
      </c>
      <c r="B30" s="7">
        <f t="shared" si="0"/>
        <v>29</v>
      </c>
      <c r="C30" s="2" t="s">
        <v>131</v>
      </c>
      <c r="D30" s="2" t="s">
        <v>132</v>
      </c>
      <c r="E30" s="9"/>
      <c r="F30" s="10"/>
      <c r="G30" s="7" t="s">
        <v>49</v>
      </c>
      <c r="H30" s="9" t="s">
        <v>50</v>
      </c>
    </row>
    <row r="31" spans="1:8">
      <c r="A31" s="1" t="s">
        <v>133</v>
      </c>
      <c r="B31" s="7">
        <f t="shared" si="0"/>
        <v>30</v>
      </c>
      <c r="C31" s="2" t="s">
        <v>134</v>
      </c>
      <c r="D31" s="2" t="s">
        <v>135</v>
      </c>
      <c r="E31" s="9"/>
      <c r="F31" s="10"/>
      <c r="G31" s="7" t="s">
        <v>49</v>
      </c>
      <c r="H31" s="9" t="s">
        <v>50</v>
      </c>
    </row>
    <row r="32" spans="1:8">
      <c r="A32" s="1" t="s">
        <v>136</v>
      </c>
      <c r="B32" s="7">
        <f t="shared" si="0"/>
        <v>31</v>
      </c>
      <c r="C32" s="2" t="s">
        <v>137</v>
      </c>
      <c r="D32" s="2" t="s">
        <v>138</v>
      </c>
      <c r="E32" s="9"/>
      <c r="F32" s="10"/>
      <c r="G32" s="7" t="s">
        <v>49</v>
      </c>
      <c r="H32" s="9" t="s">
        <v>50</v>
      </c>
    </row>
    <row r="33" spans="1:8">
      <c r="A33" s="1" t="s">
        <v>139</v>
      </c>
      <c r="B33" s="7">
        <f t="shared" si="0"/>
        <v>32</v>
      </c>
      <c r="C33" s="2" t="s">
        <v>140</v>
      </c>
      <c r="D33" s="2" t="s">
        <v>141</v>
      </c>
      <c r="E33" s="9"/>
      <c r="F33" s="10"/>
      <c r="G33" s="7" t="s">
        <v>49</v>
      </c>
      <c r="H33" s="9" t="s">
        <v>50</v>
      </c>
    </row>
    <row r="34" spans="1:8">
      <c r="A34" s="1" t="s">
        <v>142</v>
      </c>
      <c r="B34" s="7">
        <f t="shared" si="0"/>
        <v>33</v>
      </c>
      <c r="C34" s="2" t="s">
        <v>143</v>
      </c>
      <c r="D34" s="2" t="s">
        <v>144</v>
      </c>
      <c r="E34" s="9"/>
      <c r="F34" s="10"/>
      <c r="G34" s="7" t="s">
        <v>49</v>
      </c>
      <c r="H34" s="9" t="s">
        <v>50</v>
      </c>
    </row>
    <row r="35" spans="1:8">
      <c r="A35" s="1" t="s">
        <v>145</v>
      </c>
      <c r="B35" s="7">
        <f t="shared" si="0"/>
        <v>34</v>
      </c>
      <c r="C35" s="2" t="s">
        <v>146</v>
      </c>
      <c r="D35" s="2" t="s">
        <v>147</v>
      </c>
      <c r="E35" s="9"/>
      <c r="F35" s="10"/>
      <c r="G35" s="7" t="s">
        <v>49</v>
      </c>
      <c r="H35" s="9" t="s">
        <v>50</v>
      </c>
    </row>
    <row r="36" spans="1:8">
      <c r="A36" s="1" t="s">
        <v>148</v>
      </c>
      <c r="B36" s="7">
        <f t="shared" si="0"/>
        <v>35</v>
      </c>
      <c r="C36" s="2" t="s">
        <v>149</v>
      </c>
      <c r="D36" s="2" t="s">
        <v>150</v>
      </c>
      <c r="E36" s="9"/>
      <c r="F36" s="10"/>
      <c r="G36" s="7" t="s">
        <v>49</v>
      </c>
      <c r="H36" s="9" t="s">
        <v>50</v>
      </c>
    </row>
    <row r="37" spans="1:8">
      <c r="A37" s="1" t="s">
        <v>151</v>
      </c>
      <c r="B37" s="7">
        <f t="shared" si="0"/>
        <v>36</v>
      </c>
      <c r="C37" s="2" t="s">
        <v>152</v>
      </c>
      <c r="D37" s="2" t="s">
        <v>153</v>
      </c>
      <c r="E37" s="9"/>
      <c r="F37" s="10"/>
      <c r="G37" s="7" t="s">
        <v>49</v>
      </c>
      <c r="H37" s="9" t="s">
        <v>50</v>
      </c>
    </row>
    <row r="38" spans="1:8">
      <c r="A38" s="1" t="s">
        <v>154</v>
      </c>
      <c r="B38" s="7">
        <f t="shared" si="0"/>
        <v>37</v>
      </c>
      <c r="C38" s="2" t="s">
        <v>155</v>
      </c>
      <c r="D38" s="2" t="s">
        <v>156</v>
      </c>
      <c r="E38" s="9"/>
      <c r="F38" s="10"/>
      <c r="G38" s="7" t="s">
        <v>49</v>
      </c>
      <c r="H38" s="9" t="s">
        <v>50</v>
      </c>
    </row>
    <row r="39" spans="1:8">
      <c r="A39" s="1" t="s">
        <v>157</v>
      </c>
      <c r="B39" s="7">
        <f t="shared" si="0"/>
        <v>38</v>
      </c>
      <c r="C39" s="2" t="s">
        <v>158</v>
      </c>
      <c r="D39" s="2" t="s">
        <v>159</v>
      </c>
      <c r="E39" s="9"/>
      <c r="F39" s="10"/>
      <c r="G39" s="7" t="s">
        <v>49</v>
      </c>
      <c r="H39" s="9" t="s">
        <v>50</v>
      </c>
    </row>
    <row r="40" spans="1:8">
      <c r="A40" s="1" t="s">
        <v>160</v>
      </c>
      <c r="B40" s="7">
        <f t="shared" si="0"/>
        <v>39</v>
      </c>
      <c r="C40" s="2" t="s">
        <v>161</v>
      </c>
      <c r="D40" s="2" t="s">
        <v>162</v>
      </c>
      <c r="E40" s="9"/>
      <c r="F40" s="10"/>
      <c r="G40" s="7" t="s">
        <v>49</v>
      </c>
      <c r="H40" s="9" t="s">
        <v>50</v>
      </c>
    </row>
    <row r="41" spans="1:8">
      <c r="A41" s="1" t="s">
        <v>163</v>
      </c>
      <c r="B41" s="7">
        <f t="shared" si="0"/>
        <v>40</v>
      </c>
      <c r="C41" s="2" t="s">
        <v>164</v>
      </c>
      <c r="D41" s="2" t="s">
        <v>165</v>
      </c>
      <c r="E41" s="9"/>
      <c r="F41" s="10"/>
      <c r="G41" s="7" t="s">
        <v>49</v>
      </c>
      <c r="H41" s="9" t="s">
        <v>50</v>
      </c>
    </row>
    <row r="42" spans="1:8">
      <c r="A42" s="1" t="s">
        <v>166</v>
      </c>
      <c r="B42" s="7">
        <f t="shared" si="0"/>
        <v>41</v>
      </c>
      <c r="C42" s="2" t="s">
        <v>167</v>
      </c>
      <c r="D42" s="2" t="s">
        <v>168</v>
      </c>
      <c r="E42" s="9"/>
      <c r="F42" s="10"/>
      <c r="G42" s="7" t="s">
        <v>49</v>
      </c>
      <c r="H42" s="9" t="s">
        <v>50</v>
      </c>
    </row>
    <row r="43" spans="1:8">
      <c r="A43" s="1" t="s">
        <v>169</v>
      </c>
      <c r="B43" s="7">
        <f t="shared" si="0"/>
        <v>42</v>
      </c>
      <c r="C43" s="2" t="s">
        <v>170</v>
      </c>
      <c r="D43" s="2" t="s">
        <v>171</v>
      </c>
      <c r="E43" s="9"/>
      <c r="F43" s="10"/>
      <c r="G43" s="7" t="s">
        <v>49</v>
      </c>
      <c r="H43" s="9" t="s">
        <v>50</v>
      </c>
    </row>
    <row r="44" spans="1:8">
      <c r="A44" s="1" t="s">
        <v>172</v>
      </c>
      <c r="B44" s="7">
        <f t="shared" si="0"/>
        <v>43</v>
      </c>
      <c r="C44" s="2" t="s">
        <v>173</v>
      </c>
      <c r="D44" s="2" t="s">
        <v>174</v>
      </c>
      <c r="E44" s="9"/>
      <c r="F44" s="10"/>
      <c r="G44" s="7" t="s">
        <v>49</v>
      </c>
      <c r="H44" s="9" t="s">
        <v>50</v>
      </c>
    </row>
    <row r="45" spans="1:8">
      <c r="A45" s="1" t="s">
        <v>175</v>
      </c>
      <c r="B45" s="7">
        <f t="shared" si="0"/>
        <v>44</v>
      </c>
      <c r="C45" s="2" t="s">
        <v>176</v>
      </c>
      <c r="D45" s="2" t="s">
        <v>177</v>
      </c>
      <c r="E45" s="9"/>
      <c r="F45" s="10"/>
      <c r="G45" s="7" t="s">
        <v>49</v>
      </c>
      <c r="H45" s="9" t="s">
        <v>50</v>
      </c>
    </row>
    <row r="46" spans="1:8">
      <c r="A46" s="1" t="s">
        <v>214</v>
      </c>
      <c r="B46" s="7">
        <v>45</v>
      </c>
      <c r="C46" s="8" t="s">
        <v>227</v>
      </c>
      <c r="D46" s="1" t="s">
        <v>213</v>
      </c>
      <c r="E46" s="9"/>
      <c r="F46" s="10"/>
      <c r="G46" s="7" t="s">
        <v>210</v>
      </c>
      <c r="H46" s="9" t="s">
        <v>211</v>
      </c>
    </row>
    <row r="47" spans="1:8">
      <c r="A47" s="1" t="s">
        <v>215</v>
      </c>
      <c r="B47" s="7">
        <v>46</v>
      </c>
      <c r="C47" s="8" t="s">
        <v>178</v>
      </c>
      <c r="D47" s="1" t="s">
        <v>216</v>
      </c>
      <c r="E47" s="9"/>
      <c r="F47" s="10"/>
      <c r="G47" s="7" t="s">
        <v>210</v>
      </c>
      <c r="H47" s="9" t="s">
        <v>50</v>
      </c>
    </row>
    <row r="48" spans="1:8">
      <c r="A48" s="1" t="s">
        <v>218</v>
      </c>
      <c r="B48" s="7">
        <v>47</v>
      </c>
      <c r="C48" s="8" t="s">
        <v>230</v>
      </c>
      <c r="D48" s="1" t="s">
        <v>217</v>
      </c>
      <c r="G48" s="7" t="s">
        <v>210</v>
      </c>
      <c r="H48" s="9" t="s">
        <v>211</v>
      </c>
    </row>
    <row r="49" spans="1:8">
      <c r="A49" s="1" t="s">
        <v>225</v>
      </c>
      <c r="B49" s="7">
        <v>48</v>
      </c>
      <c r="C49" s="8" t="s">
        <v>178</v>
      </c>
      <c r="D49" s="1" t="s">
        <v>219</v>
      </c>
      <c r="G49" s="7" t="s">
        <v>210</v>
      </c>
      <c r="H49" s="9" t="s">
        <v>50</v>
      </c>
    </row>
    <row r="50" spans="1:8">
      <c r="A50" s="1" t="s">
        <v>224</v>
      </c>
      <c r="B50" s="7">
        <v>49</v>
      </c>
      <c r="C50" s="8" t="s">
        <v>229</v>
      </c>
      <c r="D50" s="1" t="s">
        <v>220</v>
      </c>
      <c r="G50" s="7" t="s">
        <v>210</v>
      </c>
      <c r="H50" s="9" t="s">
        <v>50</v>
      </c>
    </row>
    <row r="51" spans="1:8">
      <c r="A51" s="1" t="s">
        <v>223</v>
      </c>
      <c r="B51" s="7">
        <v>50</v>
      </c>
      <c r="C51" s="8" t="s">
        <v>226</v>
      </c>
      <c r="D51" s="1" t="s">
        <v>221</v>
      </c>
      <c r="G51" s="7" t="s">
        <v>210</v>
      </c>
      <c r="H51" s="9" t="s">
        <v>211</v>
      </c>
    </row>
    <row r="52" spans="1:8">
      <c r="A52" s="1" t="s">
        <v>51</v>
      </c>
      <c r="B52" s="7">
        <v>51</v>
      </c>
      <c r="C52" s="8" t="s">
        <v>52</v>
      </c>
      <c r="D52" s="1" t="s">
        <v>53</v>
      </c>
      <c r="G52" s="7"/>
      <c r="H52" s="9"/>
    </row>
    <row r="53" spans="1:8">
      <c r="A53" s="1" t="s">
        <v>212</v>
      </c>
      <c r="B53" s="7">
        <v>52</v>
      </c>
      <c r="C53" s="8" t="s">
        <v>228</v>
      </c>
      <c r="D53" s="1" t="s">
        <v>222</v>
      </c>
      <c r="G53" s="7" t="s">
        <v>210</v>
      </c>
      <c r="H53" s="9" t="s">
        <v>211</v>
      </c>
    </row>
    <row r="54" spans="1:8">
      <c r="B54" s="7" t="str">
        <f t="shared" si="0"/>
        <v/>
      </c>
      <c r="C54" s="8" t="s">
        <v>178</v>
      </c>
      <c r="G54" s="7" t="s">
        <v>178</v>
      </c>
      <c r="H54" s="9"/>
    </row>
    <row r="55" spans="1:8">
      <c r="B55" s="7" t="str">
        <f t="shared" si="0"/>
        <v/>
      </c>
      <c r="C55" s="8" t="s">
        <v>178</v>
      </c>
      <c r="G55" s="7" t="s">
        <v>178</v>
      </c>
      <c r="H55" s="9"/>
    </row>
    <row r="56" spans="1:8">
      <c r="B56" s="7" t="str">
        <f t="shared" si="0"/>
        <v/>
      </c>
      <c r="C56" s="8" t="s">
        <v>178</v>
      </c>
      <c r="G56" s="7" t="s">
        <v>178</v>
      </c>
      <c r="H56" s="9"/>
    </row>
    <row r="57" spans="1:8">
      <c r="B57" s="7" t="str">
        <f t="shared" si="0"/>
        <v/>
      </c>
      <c r="C57" s="8" t="s">
        <v>178</v>
      </c>
      <c r="G57" s="7" t="s">
        <v>178</v>
      </c>
      <c r="H57" s="9"/>
    </row>
    <row r="58" spans="1:8">
      <c r="B58" s="7" t="str">
        <f t="shared" si="0"/>
        <v/>
      </c>
      <c r="C58" s="8" t="s">
        <v>178</v>
      </c>
      <c r="G58" s="7" t="s">
        <v>178</v>
      </c>
      <c r="H58" s="9"/>
    </row>
    <row r="59" spans="1:8">
      <c r="B59" s="7" t="str">
        <f t="shared" si="0"/>
        <v/>
      </c>
      <c r="C59" s="8" t="s">
        <v>178</v>
      </c>
      <c r="G59" s="7" t="s">
        <v>178</v>
      </c>
      <c r="H59" s="9"/>
    </row>
    <row r="60" spans="1:8">
      <c r="B60" s="7" t="str">
        <f t="shared" si="0"/>
        <v/>
      </c>
      <c r="C60" s="8" t="s">
        <v>178</v>
      </c>
      <c r="G60" s="7" t="s">
        <v>178</v>
      </c>
      <c r="H60" s="9"/>
    </row>
    <row r="61" spans="1:8">
      <c r="B61" s="7" t="str">
        <f t="shared" si="0"/>
        <v/>
      </c>
      <c r="C61" s="8" t="s">
        <v>178</v>
      </c>
      <c r="G61" s="7" t="s">
        <v>178</v>
      </c>
      <c r="H61" s="9"/>
    </row>
    <row r="62" spans="1:8">
      <c r="B62" s="7" t="str">
        <f t="shared" si="0"/>
        <v/>
      </c>
      <c r="C62" s="8" t="s">
        <v>178</v>
      </c>
      <c r="G62" s="7" t="s">
        <v>178</v>
      </c>
      <c r="H62" s="9"/>
    </row>
    <row r="63" spans="1:8">
      <c r="B63" s="7" t="str">
        <f t="shared" si="0"/>
        <v/>
      </c>
      <c r="C63" s="8" t="s">
        <v>178</v>
      </c>
      <c r="G63" s="7" t="s">
        <v>178</v>
      </c>
      <c r="H63" s="9"/>
    </row>
    <row r="64" spans="1:8">
      <c r="B64" s="7" t="str">
        <f t="shared" si="0"/>
        <v/>
      </c>
      <c r="C64" s="8" t="s">
        <v>178</v>
      </c>
      <c r="G64" s="7" t="s">
        <v>178</v>
      </c>
      <c r="H64" s="9"/>
    </row>
    <row r="65" spans="2:8">
      <c r="B65" s="7" t="str">
        <f t="shared" si="0"/>
        <v/>
      </c>
      <c r="C65" s="8" t="s">
        <v>178</v>
      </c>
      <c r="G65" s="7" t="s">
        <v>178</v>
      </c>
      <c r="H65" s="9"/>
    </row>
    <row r="66" spans="2:8">
      <c r="B66" s="7" t="str">
        <f t="shared" si="0"/>
        <v/>
      </c>
      <c r="C66" s="8" t="s">
        <v>178</v>
      </c>
      <c r="G66" s="7" t="s">
        <v>178</v>
      </c>
      <c r="H66" s="9"/>
    </row>
    <row r="67" spans="2:8">
      <c r="B67" s="7" t="str">
        <f t="shared" si="0"/>
        <v/>
      </c>
      <c r="C67" s="8" t="s">
        <v>178</v>
      </c>
      <c r="G67" s="7" t="s">
        <v>178</v>
      </c>
      <c r="H67" s="9"/>
    </row>
    <row r="68" spans="2:8">
      <c r="B68" s="7" t="str">
        <f t="shared" ref="B68:B131" si="1">IF(ISBLANK(D68),"",B67+1)</f>
        <v/>
      </c>
      <c r="C68" s="8" t="s">
        <v>178</v>
      </c>
      <c r="G68" s="7" t="s">
        <v>178</v>
      </c>
      <c r="H68" s="9"/>
    </row>
    <row r="69" spans="2:8">
      <c r="B69" s="7" t="str">
        <f t="shared" si="1"/>
        <v/>
      </c>
      <c r="C69" s="8" t="s">
        <v>178</v>
      </c>
      <c r="G69" s="7" t="s">
        <v>178</v>
      </c>
      <c r="H69" s="9"/>
    </row>
    <row r="70" spans="2:8">
      <c r="B70" s="7" t="str">
        <f t="shared" si="1"/>
        <v/>
      </c>
      <c r="C70" s="8" t="s">
        <v>178</v>
      </c>
      <c r="G70" s="7" t="s">
        <v>178</v>
      </c>
      <c r="H70" s="9"/>
    </row>
    <row r="71" spans="2:8">
      <c r="B71" s="7" t="str">
        <f t="shared" si="1"/>
        <v/>
      </c>
      <c r="C71" s="8" t="s">
        <v>178</v>
      </c>
      <c r="G71" s="7" t="s">
        <v>178</v>
      </c>
      <c r="H71" s="9"/>
    </row>
    <row r="72" spans="2:8">
      <c r="B72" s="7" t="str">
        <f t="shared" si="1"/>
        <v/>
      </c>
      <c r="C72" s="8" t="s">
        <v>178</v>
      </c>
      <c r="G72" s="7" t="s">
        <v>178</v>
      </c>
      <c r="H72" s="9"/>
    </row>
    <row r="73" spans="2:8">
      <c r="B73" s="7" t="str">
        <f t="shared" si="1"/>
        <v/>
      </c>
      <c r="C73" s="8" t="s">
        <v>178</v>
      </c>
      <c r="G73" s="7" t="s">
        <v>178</v>
      </c>
      <c r="H73" s="9"/>
    </row>
    <row r="74" spans="2:8">
      <c r="B74" s="7" t="str">
        <f t="shared" si="1"/>
        <v/>
      </c>
      <c r="C74" s="8" t="s">
        <v>178</v>
      </c>
      <c r="G74" s="7" t="s">
        <v>178</v>
      </c>
      <c r="H74" s="9"/>
    </row>
    <row r="75" spans="2:8">
      <c r="B75" s="7" t="str">
        <f t="shared" si="1"/>
        <v/>
      </c>
      <c r="C75" s="8" t="s">
        <v>178</v>
      </c>
      <c r="G75" s="7" t="s">
        <v>178</v>
      </c>
      <c r="H75" s="9"/>
    </row>
    <row r="76" spans="2:8">
      <c r="B76" s="7" t="str">
        <f t="shared" si="1"/>
        <v/>
      </c>
      <c r="C76" s="8" t="s">
        <v>178</v>
      </c>
      <c r="G76" s="7" t="s">
        <v>178</v>
      </c>
      <c r="H76" s="9"/>
    </row>
    <row r="77" spans="2:8">
      <c r="B77" s="7" t="str">
        <f t="shared" si="1"/>
        <v/>
      </c>
      <c r="C77" s="8" t="s">
        <v>178</v>
      </c>
      <c r="G77" s="7" t="s">
        <v>178</v>
      </c>
      <c r="H77" s="9"/>
    </row>
    <row r="78" spans="2:8">
      <c r="B78" s="7" t="str">
        <f t="shared" si="1"/>
        <v/>
      </c>
      <c r="C78" s="8" t="s">
        <v>178</v>
      </c>
      <c r="G78" s="7" t="s">
        <v>178</v>
      </c>
      <c r="H78" s="9"/>
    </row>
    <row r="79" spans="2:8">
      <c r="B79" s="7" t="str">
        <f t="shared" si="1"/>
        <v/>
      </c>
      <c r="C79" s="8" t="s">
        <v>178</v>
      </c>
      <c r="G79" s="7" t="s">
        <v>178</v>
      </c>
      <c r="H79" s="9"/>
    </row>
    <row r="80" spans="2:8">
      <c r="B80" s="7" t="str">
        <f t="shared" si="1"/>
        <v/>
      </c>
      <c r="C80" s="8" t="s">
        <v>178</v>
      </c>
      <c r="G80" s="7" t="s">
        <v>178</v>
      </c>
      <c r="H80" s="9"/>
    </row>
    <row r="81" spans="2:8">
      <c r="B81" s="7" t="str">
        <f t="shared" si="1"/>
        <v/>
      </c>
      <c r="C81" s="8" t="s">
        <v>178</v>
      </c>
      <c r="G81" s="7" t="s">
        <v>178</v>
      </c>
      <c r="H81" s="9"/>
    </row>
    <row r="82" spans="2:8">
      <c r="B82" s="7" t="str">
        <f t="shared" si="1"/>
        <v/>
      </c>
      <c r="C82" s="8" t="s">
        <v>178</v>
      </c>
      <c r="G82" s="7" t="s">
        <v>178</v>
      </c>
      <c r="H82" s="9"/>
    </row>
    <row r="83" spans="2:8">
      <c r="B83" s="7" t="str">
        <f t="shared" si="1"/>
        <v/>
      </c>
      <c r="C83" s="8" t="s">
        <v>178</v>
      </c>
      <c r="G83" s="7" t="s">
        <v>178</v>
      </c>
      <c r="H83" s="9"/>
    </row>
    <row r="84" spans="2:8">
      <c r="B84" s="7" t="str">
        <f t="shared" si="1"/>
        <v/>
      </c>
      <c r="C84" s="8" t="s">
        <v>178</v>
      </c>
      <c r="G84" s="7" t="s">
        <v>178</v>
      </c>
      <c r="H84" s="9"/>
    </row>
    <row r="85" spans="2:8">
      <c r="B85" s="7" t="str">
        <f t="shared" si="1"/>
        <v/>
      </c>
      <c r="C85" s="8" t="s">
        <v>178</v>
      </c>
      <c r="G85" s="7" t="s">
        <v>178</v>
      </c>
      <c r="H85" s="9"/>
    </row>
    <row r="86" spans="2:8">
      <c r="B86" s="7" t="str">
        <f t="shared" si="1"/>
        <v/>
      </c>
      <c r="C86" s="8" t="s">
        <v>178</v>
      </c>
      <c r="G86" s="7" t="s">
        <v>178</v>
      </c>
      <c r="H86" s="9"/>
    </row>
    <row r="87" spans="2:8">
      <c r="B87" s="7" t="str">
        <f t="shared" si="1"/>
        <v/>
      </c>
      <c r="C87" s="8" t="s">
        <v>178</v>
      </c>
      <c r="G87" s="7" t="s">
        <v>178</v>
      </c>
      <c r="H87" s="9"/>
    </row>
    <row r="88" spans="2:8">
      <c r="B88" s="7" t="str">
        <f t="shared" si="1"/>
        <v/>
      </c>
      <c r="C88" s="8" t="s">
        <v>178</v>
      </c>
      <c r="G88" s="7" t="s">
        <v>178</v>
      </c>
      <c r="H88" s="9"/>
    </row>
    <row r="89" spans="2:8">
      <c r="B89" s="7" t="str">
        <f t="shared" si="1"/>
        <v/>
      </c>
      <c r="C89" s="8" t="s">
        <v>178</v>
      </c>
      <c r="G89" s="7" t="s">
        <v>178</v>
      </c>
      <c r="H89" s="9"/>
    </row>
    <row r="90" spans="2:8">
      <c r="B90" s="7" t="str">
        <f t="shared" si="1"/>
        <v/>
      </c>
      <c r="C90" s="8" t="s">
        <v>178</v>
      </c>
      <c r="G90" s="7" t="s">
        <v>178</v>
      </c>
      <c r="H90" s="9"/>
    </row>
    <row r="91" spans="2:8">
      <c r="B91" s="7" t="str">
        <f t="shared" si="1"/>
        <v/>
      </c>
      <c r="C91" s="8" t="s">
        <v>178</v>
      </c>
      <c r="G91" s="7" t="s">
        <v>178</v>
      </c>
      <c r="H91" s="9"/>
    </row>
    <row r="92" spans="2:8">
      <c r="B92" s="7" t="str">
        <f t="shared" si="1"/>
        <v/>
      </c>
      <c r="C92" s="8" t="s">
        <v>178</v>
      </c>
      <c r="G92" s="7" t="s">
        <v>178</v>
      </c>
      <c r="H92" s="9"/>
    </row>
    <row r="93" spans="2:8">
      <c r="B93" s="7" t="str">
        <f t="shared" si="1"/>
        <v/>
      </c>
      <c r="C93" s="8" t="s">
        <v>178</v>
      </c>
      <c r="G93" s="7" t="s">
        <v>178</v>
      </c>
      <c r="H93" s="9"/>
    </row>
    <row r="94" spans="2:8">
      <c r="B94" s="7" t="str">
        <f t="shared" si="1"/>
        <v/>
      </c>
      <c r="C94" s="8" t="s">
        <v>178</v>
      </c>
      <c r="G94" s="7" t="s">
        <v>178</v>
      </c>
      <c r="H94" s="9"/>
    </row>
    <row r="95" spans="2:8">
      <c r="B95" s="7" t="str">
        <f t="shared" si="1"/>
        <v/>
      </c>
      <c r="C95" s="8" t="s">
        <v>178</v>
      </c>
      <c r="G95" s="7" t="s">
        <v>178</v>
      </c>
      <c r="H95" s="9"/>
    </row>
    <row r="96" spans="2:8">
      <c r="B96" s="7" t="str">
        <f t="shared" si="1"/>
        <v/>
      </c>
      <c r="C96" s="8" t="s">
        <v>178</v>
      </c>
      <c r="G96" s="7" t="s">
        <v>178</v>
      </c>
      <c r="H96" s="9"/>
    </row>
    <row r="97" spans="2:8">
      <c r="B97" s="7" t="str">
        <f t="shared" si="1"/>
        <v/>
      </c>
      <c r="C97" s="8" t="s">
        <v>178</v>
      </c>
      <c r="G97" s="7" t="s">
        <v>178</v>
      </c>
      <c r="H97" s="9"/>
    </row>
    <row r="98" spans="2:8">
      <c r="B98" s="7" t="str">
        <f t="shared" si="1"/>
        <v/>
      </c>
      <c r="C98" s="8" t="s">
        <v>178</v>
      </c>
      <c r="G98" s="7" t="s">
        <v>178</v>
      </c>
      <c r="H98" s="9"/>
    </row>
    <row r="99" spans="2:8">
      <c r="B99" s="7" t="str">
        <f t="shared" si="1"/>
        <v/>
      </c>
      <c r="C99" s="8" t="s">
        <v>178</v>
      </c>
      <c r="G99" s="7" t="s">
        <v>178</v>
      </c>
      <c r="H99" s="9"/>
    </row>
    <row r="100" spans="2:8">
      <c r="B100" s="7" t="str">
        <f t="shared" si="1"/>
        <v/>
      </c>
      <c r="C100" s="8" t="s">
        <v>178</v>
      </c>
      <c r="G100" s="7" t="s">
        <v>178</v>
      </c>
      <c r="H100" s="9"/>
    </row>
    <row r="101" spans="2:8">
      <c r="B101" s="7" t="str">
        <f t="shared" si="1"/>
        <v/>
      </c>
      <c r="C101" s="8" t="s">
        <v>178</v>
      </c>
      <c r="G101" s="7" t="s">
        <v>178</v>
      </c>
      <c r="H101" s="9"/>
    </row>
    <row r="102" spans="2:8">
      <c r="B102" s="7" t="str">
        <f t="shared" si="1"/>
        <v/>
      </c>
      <c r="C102" s="8" t="s">
        <v>178</v>
      </c>
      <c r="G102" s="7" t="s">
        <v>178</v>
      </c>
      <c r="H102" s="9"/>
    </row>
    <row r="103" spans="2:8">
      <c r="B103" s="7" t="str">
        <f t="shared" si="1"/>
        <v/>
      </c>
      <c r="C103" s="8" t="s">
        <v>178</v>
      </c>
      <c r="G103" s="7" t="s">
        <v>178</v>
      </c>
      <c r="H103" s="9"/>
    </row>
    <row r="104" spans="2:8">
      <c r="B104" s="7" t="str">
        <f t="shared" si="1"/>
        <v/>
      </c>
      <c r="C104" s="8" t="s">
        <v>178</v>
      </c>
      <c r="G104" s="7" t="s">
        <v>178</v>
      </c>
      <c r="H104" s="9"/>
    </row>
    <row r="105" spans="2:8">
      <c r="B105" s="7" t="str">
        <f t="shared" si="1"/>
        <v/>
      </c>
      <c r="C105" s="8" t="s">
        <v>178</v>
      </c>
      <c r="G105" s="7" t="s">
        <v>178</v>
      </c>
      <c r="H105" s="9"/>
    </row>
    <row r="106" spans="2:8">
      <c r="B106" s="7" t="str">
        <f t="shared" si="1"/>
        <v/>
      </c>
      <c r="C106" s="8" t="str">
        <f t="array" ref="C106">IF(ISBLANK(D104),"",INDEX(#REF!,_xlfn.IFS(NOT(ISERROR(MATCH(D104&amp;H106,#REF!&amp;#REF!,0))),MATCH(D104&amp;H106,#REF!&amp;#REF!,0), NOT(ISERROR(MATCH(D104&amp;H106,#REF!&amp;#REF!,0))),MATCH(D104&amp;H106,#REF!&amp;#REF!,0),NOT(ISERROR(MATCH(D104&amp;H106,#REF!&amp;#REF!,0))),MATCH(D104&amp;H106,#REF!&amp;#REF!,0),NOT(ISERROR(MATCH(D104&amp;H106,#REF!&amp;#REF!,0))),MATCH(D104&amp;H106,#REF!&amp;#REF!,0), NOT(ISERROR(MATCH(D104&amp;H106,#REF!&amp;#REF!,0))),MATCH(D104&amp;H106,#REF!&amp;#REF!,0),NOT(ISERROR(MATCH(D104&amp;H106,#REF!&amp;#REF!,0))),MATCH(D104&amp;H106,#REF!&amp;#REF!,0))))</f>
        <v/>
      </c>
      <c r="G106" s="7" t="s">
        <v>178</v>
      </c>
      <c r="H106" s="9"/>
    </row>
    <row r="107" spans="2:8">
      <c r="B107" s="7" t="str">
        <f t="shared" si="1"/>
        <v/>
      </c>
      <c r="C107" s="8" t="str">
        <f t="array" ref="C107">IF(ISBLANK(D105),"",INDEX(#REF!,_xlfn.IFS(NOT(ISERROR(MATCH(D105&amp;H107,#REF!&amp;#REF!,0))),MATCH(D105&amp;H107,#REF!&amp;#REF!,0), NOT(ISERROR(MATCH(D105&amp;H107,#REF!&amp;#REF!,0))),MATCH(D105&amp;H107,#REF!&amp;#REF!,0),NOT(ISERROR(MATCH(D105&amp;H107,#REF!&amp;#REF!,0))),MATCH(D105&amp;H107,#REF!&amp;#REF!,0),NOT(ISERROR(MATCH(D105&amp;H107,#REF!&amp;#REF!,0))),MATCH(D105&amp;H107,#REF!&amp;#REF!,0), NOT(ISERROR(MATCH(D105&amp;H107,#REF!&amp;#REF!,0))),MATCH(D105&amp;H107,#REF!&amp;#REF!,0),NOT(ISERROR(MATCH(D105&amp;H107,#REF!&amp;#REF!,0))),MATCH(D105&amp;H107,#REF!&amp;#REF!,0))))</f>
        <v/>
      </c>
      <c r="G107" s="7" t="s">
        <v>178</v>
      </c>
      <c r="H107" s="9"/>
    </row>
    <row r="108" spans="2:8">
      <c r="B108" s="7" t="str">
        <f t="shared" si="1"/>
        <v/>
      </c>
      <c r="C108" s="8" t="str">
        <f t="array" ref="C108">IF(ISBLANK(D106),"",INDEX(#REF!,_xlfn.IFS(NOT(ISERROR(MATCH(D106&amp;H108,#REF!&amp;#REF!,0))),MATCH(D106&amp;H108,#REF!&amp;#REF!,0), NOT(ISERROR(MATCH(D106&amp;H108,#REF!&amp;#REF!,0))),MATCH(D106&amp;H108,#REF!&amp;#REF!,0),NOT(ISERROR(MATCH(D106&amp;H108,#REF!&amp;#REF!,0))),MATCH(D106&amp;H108,#REF!&amp;#REF!,0),NOT(ISERROR(MATCH(D106&amp;H108,#REF!&amp;#REF!,0))),MATCH(D106&amp;H108,#REF!&amp;#REF!,0), NOT(ISERROR(MATCH(D106&amp;H108,#REF!&amp;#REF!,0))),MATCH(D106&amp;H108,#REF!&amp;#REF!,0),NOT(ISERROR(MATCH(D106&amp;H108,#REF!&amp;#REF!,0))),MATCH(D106&amp;H108,#REF!&amp;#REF!,0))))</f>
        <v/>
      </c>
      <c r="G108" s="7" t="s">
        <v>178</v>
      </c>
      <c r="H108" s="9"/>
    </row>
    <row r="109" spans="2:8">
      <c r="B109" s="7" t="str">
        <f t="shared" si="1"/>
        <v/>
      </c>
      <c r="C109" s="8" t="str">
        <f t="array" ref="C109">IF(ISBLANK(D107),"",INDEX(#REF!,_xlfn.IFS(NOT(ISERROR(MATCH(D107&amp;H109,#REF!&amp;#REF!,0))),MATCH(D107&amp;H109,#REF!&amp;#REF!,0), NOT(ISERROR(MATCH(D107&amp;H109,#REF!&amp;#REF!,0))),MATCH(D107&amp;H109,#REF!&amp;#REF!,0),NOT(ISERROR(MATCH(D107&amp;H109,#REF!&amp;#REF!,0))),MATCH(D107&amp;H109,#REF!&amp;#REF!,0),NOT(ISERROR(MATCH(D107&amp;H109,#REF!&amp;#REF!,0))),MATCH(D107&amp;H109,#REF!&amp;#REF!,0), NOT(ISERROR(MATCH(D107&amp;H109,#REF!&amp;#REF!,0))),MATCH(D107&amp;H109,#REF!&amp;#REF!,0),NOT(ISERROR(MATCH(D107&amp;H109,#REF!&amp;#REF!,0))),MATCH(D107&amp;H109,#REF!&amp;#REF!,0))))</f>
        <v/>
      </c>
      <c r="G109" s="7" t="s">
        <v>178</v>
      </c>
      <c r="H109" s="9"/>
    </row>
    <row r="110" spans="2:8">
      <c r="B110" s="7" t="str">
        <f t="shared" si="1"/>
        <v/>
      </c>
      <c r="C110" s="8" t="str">
        <f t="array" ref="C110">IF(ISBLANK(D108),"",INDEX(#REF!,_xlfn.IFS(NOT(ISERROR(MATCH(D108&amp;H110,#REF!&amp;#REF!,0))),MATCH(D108&amp;H110,#REF!&amp;#REF!,0), NOT(ISERROR(MATCH(D108&amp;H110,#REF!&amp;#REF!,0))),MATCH(D108&amp;H110,#REF!&amp;#REF!,0),NOT(ISERROR(MATCH(D108&amp;H110,#REF!&amp;#REF!,0))),MATCH(D108&amp;H110,#REF!&amp;#REF!,0),NOT(ISERROR(MATCH(D108&amp;H110,#REF!&amp;#REF!,0))),MATCH(D108&amp;H110,#REF!&amp;#REF!,0), NOT(ISERROR(MATCH(D108&amp;H110,#REF!&amp;#REF!,0))),MATCH(D108&amp;H110,#REF!&amp;#REF!,0),NOT(ISERROR(MATCH(D108&amp;H110,#REF!&amp;#REF!,0))),MATCH(D108&amp;H110,#REF!&amp;#REF!,0))))</f>
        <v/>
      </c>
      <c r="G110" s="7" t="s">
        <v>178</v>
      </c>
      <c r="H110" s="9"/>
    </row>
    <row r="111" spans="2:8">
      <c r="B111" s="7" t="str">
        <f t="shared" si="1"/>
        <v/>
      </c>
      <c r="C111" s="8" t="str">
        <f t="array" ref="C111">IF(ISBLANK(D109),"",INDEX(#REF!,_xlfn.IFS(NOT(ISERROR(MATCH(D109&amp;H111,#REF!&amp;#REF!,0))),MATCH(D109&amp;H111,#REF!&amp;#REF!,0), NOT(ISERROR(MATCH(D109&amp;H111,#REF!&amp;#REF!,0))),MATCH(D109&amp;H111,#REF!&amp;#REF!,0),NOT(ISERROR(MATCH(D109&amp;H111,#REF!&amp;#REF!,0))),MATCH(D109&amp;H111,#REF!&amp;#REF!,0),NOT(ISERROR(MATCH(D109&amp;H111,#REF!&amp;#REF!,0))),MATCH(D109&amp;H111,#REF!&amp;#REF!,0), NOT(ISERROR(MATCH(D109&amp;H111,#REF!&amp;#REF!,0))),MATCH(D109&amp;H111,#REF!&amp;#REF!,0),NOT(ISERROR(MATCH(D109&amp;H111,#REF!&amp;#REF!,0))),MATCH(D109&amp;H111,#REF!&amp;#REF!,0))))</f>
        <v/>
      </c>
      <c r="G111" s="7" t="s">
        <v>178</v>
      </c>
      <c r="H111" s="9"/>
    </row>
    <row r="112" spans="2:8">
      <c r="B112" s="7" t="str">
        <f t="shared" si="1"/>
        <v/>
      </c>
      <c r="C112" s="8" t="str">
        <f t="array" ref="C112">IF(ISBLANK(D110),"",INDEX(#REF!,_xlfn.IFS(NOT(ISERROR(MATCH(D110&amp;H112,#REF!&amp;#REF!,0))),MATCH(D110&amp;H112,#REF!&amp;#REF!,0), NOT(ISERROR(MATCH(D110&amp;H112,#REF!&amp;#REF!,0))),MATCH(D110&amp;H112,#REF!&amp;#REF!,0),NOT(ISERROR(MATCH(D110&amp;H112,#REF!&amp;#REF!,0))),MATCH(D110&amp;H112,#REF!&amp;#REF!,0),NOT(ISERROR(MATCH(D110&amp;H112,#REF!&amp;#REF!,0))),MATCH(D110&amp;H112,#REF!&amp;#REF!,0), NOT(ISERROR(MATCH(D110&amp;H112,#REF!&amp;#REF!,0))),MATCH(D110&amp;H112,#REF!&amp;#REF!,0),NOT(ISERROR(MATCH(D110&amp;H112,#REF!&amp;#REF!,0))),MATCH(D110&amp;H112,#REF!&amp;#REF!,0))))</f>
        <v/>
      </c>
      <c r="G112" s="7" t="s">
        <v>178</v>
      </c>
      <c r="H112" s="9"/>
    </row>
    <row r="113" spans="2:8">
      <c r="B113" s="7" t="str">
        <f t="shared" si="1"/>
        <v/>
      </c>
      <c r="C113" s="8" t="str">
        <f t="array" ref="C113">IF(ISBLANK(D111),"",INDEX(#REF!,_xlfn.IFS(NOT(ISERROR(MATCH(D111&amp;H113,#REF!&amp;#REF!,0))),MATCH(D111&amp;H113,#REF!&amp;#REF!,0), NOT(ISERROR(MATCH(D111&amp;H113,#REF!&amp;#REF!,0))),MATCH(D111&amp;H113,#REF!&amp;#REF!,0),NOT(ISERROR(MATCH(D111&amp;H113,#REF!&amp;#REF!,0))),MATCH(D111&amp;H113,#REF!&amp;#REF!,0),NOT(ISERROR(MATCH(D111&amp;H113,#REF!&amp;#REF!,0))),MATCH(D111&amp;H113,#REF!&amp;#REF!,0), NOT(ISERROR(MATCH(D111&amp;H113,#REF!&amp;#REF!,0))),MATCH(D111&amp;H113,#REF!&amp;#REF!,0),NOT(ISERROR(MATCH(D111&amp;H113,#REF!&amp;#REF!,0))),MATCH(D111&amp;H113,#REF!&amp;#REF!,0))))</f>
        <v/>
      </c>
      <c r="G113" s="7" t="s">
        <v>178</v>
      </c>
      <c r="H113" s="9"/>
    </row>
    <row r="114" spans="2:8">
      <c r="B114" s="7" t="str">
        <f t="shared" si="1"/>
        <v/>
      </c>
      <c r="C114" s="8" t="str">
        <f t="array" ref="C114">IF(ISBLANK(D112),"",INDEX(#REF!,_xlfn.IFS(NOT(ISERROR(MATCH(D112&amp;H114,#REF!&amp;#REF!,0))),MATCH(D112&amp;H114,#REF!&amp;#REF!,0), NOT(ISERROR(MATCH(D112&amp;H114,#REF!&amp;#REF!,0))),MATCH(D112&amp;H114,#REF!&amp;#REF!,0),NOT(ISERROR(MATCH(D112&amp;H114,#REF!&amp;#REF!,0))),MATCH(D112&amp;H114,#REF!&amp;#REF!,0),NOT(ISERROR(MATCH(D112&amp;H114,#REF!&amp;#REF!,0))),MATCH(D112&amp;H114,#REF!&amp;#REF!,0), NOT(ISERROR(MATCH(D112&amp;H114,#REF!&amp;#REF!,0))),MATCH(D112&amp;H114,#REF!&amp;#REF!,0),NOT(ISERROR(MATCH(D112&amp;H114,#REF!&amp;#REF!,0))),MATCH(D112&amp;H114,#REF!&amp;#REF!,0))))</f>
        <v/>
      </c>
      <c r="G114" s="7" t="s">
        <v>178</v>
      </c>
      <c r="H114" s="9"/>
    </row>
    <row r="115" spans="2:8">
      <c r="B115" s="7" t="str">
        <f t="shared" si="1"/>
        <v/>
      </c>
      <c r="C115" s="8" t="str">
        <f t="array" ref="C115">IF(ISBLANK(D113),"",INDEX(#REF!,_xlfn.IFS(NOT(ISERROR(MATCH(D113&amp;H115,#REF!&amp;#REF!,0))),MATCH(D113&amp;H115,#REF!&amp;#REF!,0), NOT(ISERROR(MATCH(D113&amp;H115,#REF!&amp;#REF!,0))),MATCH(D113&amp;H115,#REF!&amp;#REF!,0),NOT(ISERROR(MATCH(D113&amp;H115,#REF!&amp;#REF!,0))),MATCH(D113&amp;H115,#REF!&amp;#REF!,0),NOT(ISERROR(MATCH(D113&amp;H115,#REF!&amp;#REF!,0))),MATCH(D113&amp;H115,#REF!&amp;#REF!,0), NOT(ISERROR(MATCH(D113&amp;H115,#REF!&amp;#REF!,0))),MATCH(D113&amp;H115,#REF!&amp;#REF!,0),NOT(ISERROR(MATCH(D113&amp;H115,#REF!&amp;#REF!,0))),MATCH(D113&amp;H115,#REF!&amp;#REF!,0))))</f>
        <v/>
      </c>
      <c r="G115" s="7" t="s">
        <v>178</v>
      </c>
      <c r="H115" s="9"/>
    </row>
    <row r="116" spans="2:8">
      <c r="B116" s="7" t="str">
        <f t="shared" si="1"/>
        <v/>
      </c>
      <c r="C116" s="8" t="str">
        <f t="array" ref="C116">IF(ISBLANK(D114),"",INDEX(#REF!,_xlfn.IFS(NOT(ISERROR(MATCH(D114&amp;H116,#REF!&amp;#REF!,0))),MATCH(D114&amp;H116,#REF!&amp;#REF!,0), NOT(ISERROR(MATCH(D114&amp;H116,#REF!&amp;#REF!,0))),MATCH(D114&amp;H116,#REF!&amp;#REF!,0),NOT(ISERROR(MATCH(D114&amp;H116,#REF!&amp;#REF!,0))),MATCH(D114&amp;H116,#REF!&amp;#REF!,0),NOT(ISERROR(MATCH(D114&amp;H116,#REF!&amp;#REF!,0))),MATCH(D114&amp;H116,#REF!&amp;#REF!,0), NOT(ISERROR(MATCH(D114&amp;H116,#REF!&amp;#REF!,0))),MATCH(D114&amp;H116,#REF!&amp;#REF!,0),NOT(ISERROR(MATCH(D114&amp;H116,#REF!&amp;#REF!,0))),MATCH(D114&amp;H116,#REF!&amp;#REF!,0))))</f>
        <v/>
      </c>
      <c r="G116" s="7" t="s">
        <v>178</v>
      </c>
      <c r="H116" s="9"/>
    </row>
    <row r="117" spans="2:8">
      <c r="B117" s="7" t="str">
        <f t="shared" si="1"/>
        <v/>
      </c>
      <c r="C117" s="8" t="str">
        <f t="array" ref="C117">IF(ISBLANK(D115),"",INDEX(#REF!,_xlfn.IFS(NOT(ISERROR(MATCH(D115&amp;H117,#REF!&amp;#REF!,0))),MATCH(D115&amp;H117,#REF!&amp;#REF!,0), NOT(ISERROR(MATCH(D115&amp;H117,#REF!&amp;#REF!,0))),MATCH(D115&amp;H117,#REF!&amp;#REF!,0),NOT(ISERROR(MATCH(D115&amp;H117,#REF!&amp;#REF!,0))),MATCH(D115&amp;H117,#REF!&amp;#REF!,0),NOT(ISERROR(MATCH(D115&amp;H117,#REF!&amp;#REF!,0))),MATCH(D115&amp;H117,#REF!&amp;#REF!,0), NOT(ISERROR(MATCH(D115&amp;H117,#REF!&amp;#REF!,0))),MATCH(D115&amp;H117,#REF!&amp;#REF!,0),NOT(ISERROR(MATCH(D115&amp;H117,#REF!&amp;#REF!,0))),MATCH(D115&amp;H117,#REF!&amp;#REF!,0))))</f>
        <v/>
      </c>
      <c r="G117" s="7" t="s">
        <v>178</v>
      </c>
      <c r="H117" s="9"/>
    </row>
    <row r="118" spans="2:8">
      <c r="B118" s="7" t="str">
        <f t="shared" si="1"/>
        <v/>
      </c>
      <c r="C118" s="8" t="str">
        <f t="array" ref="C118">IF(ISBLANK(D116),"",INDEX(#REF!,_xlfn.IFS(NOT(ISERROR(MATCH(D116&amp;H118,#REF!&amp;#REF!,0))),MATCH(D116&amp;H118,#REF!&amp;#REF!,0), NOT(ISERROR(MATCH(D116&amp;H118,#REF!&amp;#REF!,0))),MATCH(D116&amp;H118,#REF!&amp;#REF!,0),NOT(ISERROR(MATCH(D116&amp;H118,#REF!&amp;#REF!,0))),MATCH(D116&amp;H118,#REF!&amp;#REF!,0),NOT(ISERROR(MATCH(D116&amp;H118,#REF!&amp;#REF!,0))),MATCH(D116&amp;H118,#REF!&amp;#REF!,0), NOT(ISERROR(MATCH(D116&amp;H118,#REF!&amp;#REF!,0))),MATCH(D116&amp;H118,#REF!&amp;#REF!,0),NOT(ISERROR(MATCH(D116&amp;H118,#REF!&amp;#REF!,0))),MATCH(D116&amp;H118,#REF!&amp;#REF!,0))))</f>
        <v/>
      </c>
      <c r="G118" s="7" t="s">
        <v>178</v>
      </c>
      <c r="H118" s="9"/>
    </row>
    <row r="119" spans="2:8">
      <c r="B119" s="7" t="str">
        <f t="shared" si="1"/>
        <v/>
      </c>
      <c r="C119" s="8" t="str">
        <f t="array" ref="C119">IF(ISBLANK(D117),"",INDEX(#REF!,_xlfn.IFS(NOT(ISERROR(MATCH(D117&amp;H119,#REF!&amp;#REF!,0))),MATCH(D117&amp;H119,#REF!&amp;#REF!,0), NOT(ISERROR(MATCH(D117&amp;H119,#REF!&amp;#REF!,0))),MATCH(D117&amp;H119,#REF!&amp;#REF!,0),NOT(ISERROR(MATCH(D117&amp;H119,#REF!&amp;#REF!,0))),MATCH(D117&amp;H119,#REF!&amp;#REF!,0),NOT(ISERROR(MATCH(D117&amp;H119,#REF!&amp;#REF!,0))),MATCH(D117&amp;H119,#REF!&amp;#REF!,0), NOT(ISERROR(MATCH(D117&amp;H119,#REF!&amp;#REF!,0))),MATCH(D117&amp;H119,#REF!&amp;#REF!,0),NOT(ISERROR(MATCH(D117&amp;H119,#REF!&amp;#REF!,0))),MATCH(D117&amp;H119,#REF!&amp;#REF!,0))))</f>
        <v/>
      </c>
      <c r="G119" s="7" t="s">
        <v>178</v>
      </c>
      <c r="H119" s="9"/>
    </row>
    <row r="120" spans="2:8">
      <c r="B120" s="7" t="str">
        <f t="shared" si="1"/>
        <v/>
      </c>
      <c r="C120" s="8" t="str">
        <f t="array" ref="C120">IF(ISBLANK(D118),"",INDEX(#REF!,_xlfn.IFS(NOT(ISERROR(MATCH(D118&amp;H120,#REF!&amp;#REF!,0))),MATCH(D118&amp;H120,#REF!&amp;#REF!,0), NOT(ISERROR(MATCH(D118&amp;H120,#REF!&amp;#REF!,0))),MATCH(D118&amp;H120,#REF!&amp;#REF!,0),NOT(ISERROR(MATCH(D118&amp;H120,#REF!&amp;#REF!,0))),MATCH(D118&amp;H120,#REF!&amp;#REF!,0),NOT(ISERROR(MATCH(D118&amp;H120,#REF!&amp;#REF!,0))),MATCH(D118&amp;H120,#REF!&amp;#REF!,0), NOT(ISERROR(MATCH(D118&amp;H120,#REF!&amp;#REF!,0))),MATCH(D118&amp;H120,#REF!&amp;#REF!,0),NOT(ISERROR(MATCH(D118&amp;H120,#REF!&amp;#REF!,0))),MATCH(D118&amp;H120,#REF!&amp;#REF!,0))))</f>
        <v/>
      </c>
      <c r="G120" s="7" t="s">
        <v>178</v>
      </c>
      <c r="H120" s="9"/>
    </row>
    <row r="121" spans="2:8">
      <c r="B121" s="7" t="str">
        <f t="shared" si="1"/>
        <v/>
      </c>
      <c r="C121" s="8" t="str">
        <f t="array" ref="C121">IF(ISBLANK(D119),"",INDEX(#REF!,_xlfn.IFS(NOT(ISERROR(MATCH(D119&amp;H121,#REF!&amp;#REF!,0))),MATCH(D119&amp;H121,#REF!&amp;#REF!,0), NOT(ISERROR(MATCH(D119&amp;H121,#REF!&amp;#REF!,0))),MATCH(D119&amp;H121,#REF!&amp;#REF!,0),NOT(ISERROR(MATCH(D119&amp;H121,#REF!&amp;#REF!,0))),MATCH(D119&amp;H121,#REF!&amp;#REF!,0),NOT(ISERROR(MATCH(D119&amp;H121,#REF!&amp;#REF!,0))),MATCH(D119&amp;H121,#REF!&amp;#REF!,0), NOT(ISERROR(MATCH(D119&amp;H121,#REF!&amp;#REF!,0))),MATCH(D119&amp;H121,#REF!&amp;#REF!,0),NOT(ISERROR(MATCH(D119&amp;H121,#REF!&amp;#REF!,0))),MATCH(D119&amp;H121,#REF!&amp;#REF!,0))))</f>
        <v/>
      </c>
      <c r="G121" s="7" t="s">
        <v>178</v>
      </c>
      <c r="H121" s="9"/>
    </row>
    <row r="122" spans="2:8">
      <c r="B122" s="7" t="str">
        <f t="shared" si="1"/>
        <v/>
      </c>
      <c r="C122" s="8" t="str">
        <f t="array" ref="C122">IF(ISBLANK(D120),"",INDEX(#REF!,_xlfn.IFS(NOT(ISERROR(MATCH(D120&amp;H122,#REF!&amp;#REF!,0))),MATCH(D120&amp;H122,#REF!&amp;#REF!,0), NOT(ISERROR(MATCH(D120&amp;H122,#REF!&amp;#REF!,0))),MATCH(D120&amp;H122,#REF!&amp;#REF!,0),NOT(ISERROR(MATCH(D120&amp;H122,#REF!&amp;#REF!,0))),MATCH(D120&amp;H122,#REF!&amp;#REF!,0),NOT(ISERROR(MATCH(D120&amp;H122,#REF!&amp;#REF!,0))),MATCH(D120&amp;H122,#REF!&amp;#REF!,0), NOT(ISERROR(MATCH(D120&amp;H122,#REF!&amp;#REF!,0))),MATCH(D120&amp;H122,#REF!&amp;#REF!,0),NOT(ISERROR(MATCH(D120&amp;H122,#REF!&amp;#REF!,0))),MATCH(D120&amp;H122,#REF!&amp;#REF!,0))))</f>
        <v/>
      </c>
      <c r="G122" s="7" t="s">
        <v>178</v>
      </c>
      <c r="H122" s="9"/>
    </row>
    <row r="123" spans="2:8">
      <c r="B123" s="7" t="str">
        <f t="shared" si="1"/>
        <v/>
      </c>
      <c r="C123" s="8" t="str">
        <f t="array" ref="C123">IF(ISBLANK(D121),"",INDEX(#REF!,_xlfn.IFS(NOT(ISERROR(MATCH(D121&amp;H123,#REF!&amp;#REF!,0))),MATCH(D121&amp;H123,#REF!&amp;#REF!,0), NOT(ISERROR(MATCH(D121&amp;H123,#REF!&amp;#REF!,0))),MATCH(D121&amp;H123,#REF!&amp;#REF!,0),NOT(ISERROR(MATCH(D121&amp;H123,#REF!&amp;#REF!,0))),MATCH(D121&amp;H123,#REF!&amp;#REF!,0),NOT(ISERROR(MATCH(D121&amp;H123,#REF!&amp;#REF!,0))),MATCH(D121&amp;H123,#REF!&amp;#REF!,0), NOT(ISERROR(MATCH(D121&amp;H123,#REF!&amp;#REF!,0))),MATCH(D121&amp;H123,#REF!&amp;#REF!,0),NOT(ISERROR(MATCH(D121&amp;H123,#REF!&amp;#REF!,0))),MATCH(D121&amp;H123,#REF!&amp;#REF!,0))))</f>
        <v/>
      </c>
      <c r="G123" s="7" t="s">
        <v>178</v>
      </c>
      <c r="H123" s="9"/>
    </row>
    <row r="124" spans="2:8">
      <c r="B124" s="7" t="str">
        <f t="shared" si="1"/>
        <v/>
      </c>
      <c r="C124" s="8" t="str">
        <f t="array" ref="C124">IF(ISBLANK(D122),"",INDEX(#REF!,_xlfn.IFS(NOT(ISERROR(MATCH(D122&amp;H124,#REF!&amp;#REF!,0))),MATCH(D122&amp;H124,#REF!&amp;#REF!,0), NOT(ISERROR(MATCH(D122&amp;H124,#REF!&amp;#REF!,0))),MATCH(D122&amp;H124,#REF!&amp;#REF!,0),NOT(ISERROR(MATCH(D122&amp;H124,#REF!&amp;#REF!,0))),MATCH(D122&amp;H124,#REF!&amp;#REF!,0),NOT(ISERROR(MATCH(D122&amp;H124,#REF!&amp;#REF!,0))),MATCH(D122&amp;H124,#REF!&amp;#REF!,0), NOT(ISERROR(MATCH(D122&amp;H124,#REF!&amp;#REF!,0))),MATCH(D122&amp;H124,#REF!&amp;#REF!,0),NOT(ISERROR(MATCH(D122&amp;H124,#REF!&amp;#REF!,0))),MATCH(D122&amp;H124,#REF!&amp;#REF!,0))))</f>
        <v/>
      </c>
      <c r="G124" s="7" t="s">
        <v>178</v>
      </c>
      <c r="H124" s="9"/>
    </row>
    <row r="125" spans="2:8">
      <c r="B125" s="7" t="str">
        <f t="shared" si="1"/>
        <v/>
      </c>
      <c r="C125" s="8" t="str">
        <f t="array" ref="C125">IF(ISBLANK(D123),"",INDEX(#REF!,_xlfn.IFS(NOT(ISERROR(MATCH(D123&amp;H125,#REF!&amp;#REF!,0))),MATCH(D123&amp;H125,#REF!&amp;#REF!,0), NOT(ISERROR(MATCH(D123&amp;H125,#REF!&amp;#REF!,0))),MATCH(D123&amp;H125,#REF!&amp;#REF!,0),NOT(ISERROR(MATCH(D123&amp;H125,#REF!&amp;#REF!,0))),MATCH(D123&amp;H125,#REF!&amp;#REF!,0),NOT(ISERROR(MATCH(D123&amp;H125,#REF!&amp;#REF!,0))),MATCH(D123&amp;H125,#REF!&amp;#REF!,0), NOT(ISERROR(MATCH(D123&amp;H125,#REF!&amp;#REF!,0))),MATCH(D123&amp;H125,#REF!&amp;#REF!,0),NOT(ISERROR(MATCH(D123&amp;H125,#REF!&amp;#REF!,0))),MATCH(D123&amp;H125,#REF!&amp;#REF!,0))))</f>
        <v/>
      </c>
      <c r="G125" s="7" t="s">
        <v>178</v>
      </c>
      <c r="H125" s="9"/>
    </row>
    <row r="126" spans="2:8">
      <c r="B126" s="7" t="str">
        <f t="shared" si="1"/>
        <v/>
      </c>
      <c r="C126" s="8" t="str">
        <f t="array" ref="C126">IF(ISBLANK(D124),"",INDEX(#REF!,_xlfn.IFS(NOT(ISERROR(MATCH(D124&amp;H126,#REF!&amp;#REF!,0))),MATCH(D124&amp;H126,#REF!&amp;#REF!,0), NOT(ISERROR(MATCH(D124&amp;H126,#REF!&amp;#REF!,0))),MATCH(D124&amp;H126,#REF!&amp;#REF!,0),NOT(ISERROR(MATCH(D124&amp;H126,#REF!&amp;#REF!,0))),MATCH(D124&amp;H126,#REF!&amp;#REF!,0),NOT(ISERROR(MATCH(D124&amp;H126,#REF!&amp;#REF!,0))),MATCH(D124&amp;H126,#REF!&amp;#REF!,0), NOT(ISERROR(MATCH(D124&amp;H126,#REF!&amp;#REF!,0))),MATCH(D124&amp;H126,#REF!&amp;#REF!,0),NOT(ISERROR(MATCH(D124&amp;H126,#REF!&amp;#REF!,0))),MATCH(D124&amp;H126,#REF!&amp;#REF!,0))))</f>
        <v/>
      </c>
      <c r="G126" s="7" t="s">
        <v>178</v>
      </c>
      <c r="H126" s="9"/>
    </row>
    <row r="127" spans="2:8">
      <c r="B127" s="7" t="str">
        <f t="shared" si="1"/>
        <v/>
      </c>
      <c r="C127" s="8" t="str">
        <f t="array" ref="C127">IF(ISBLANK(D125),"",INDEX(#REF!,_xlfn.IFS(NOT(ISERROR(MATCH(D125&amp;H127,#REF!&amp;#REF!,0))),MATCH(D125&amp;H127,#REF!&amp;#REF!,0), NOT(ISERROR(MATCH(D125&amp;H127,#REF!&amp;#REF!,0))),MATCH(D125&amp;H127,#REF!&amp;#REF!,0),NOT(ISERROR(MATCH(D125&amp;H127,#REF!&amp;#REF!,0))),MATCH(D125&amp;H127,#REF!&amp;#REF!,0),NOT(ISERROR(MATCH(D125&amp;H127,#REF!&amp;#REF!,0))),MATCH(D125&amp;H127,#REF!&amp;#REF!,0), NOT(ISERROR(MATCH(D125&amp;H127,#REF!&amp;#REF!,0))),MATCH(D125&amp;H127,#REF!&amp;#REF!,0),NOT(ISERROR(MATCH(D125&amp;H127,#REF!&amp;#REF!,0))),MATCH(D125&amp;H127,#REF!&amp;#REF!,0))))</f>
        <v/>
      </c>
      <c r="G127" s="7" t="s">
        <v>178</v>
      </c>
      <c r="H127" s="9"/>
    </row>
    <row r="128" spans="2:8">
      <c r="B128" s="7" t="str">
        <f t="shared" si="1"/>
        <v/>
      </c>
      <c r="C128" s="8" t="str">
        <f t="array" ref="C128">IF(ISBLANK(D126),"",INDEX(#REF!,_xlfn.IFS(NOT(ISERROR(MATCH(D126&amp;H128,#REF!&amp;#REF!,0))),MATCH(D126&amp;H128,#REF!&amp;#REF!,0), NOT(ISERROR(MATCH(D126&amp;H128,#REF!&amp;#REF!,0))),MATCH(D126&amp;H128,#REF!&amp;#REF!,0),NOT(ISERROR(MATCH(D126&amp;H128,#REF!&amp;#REF!,0))),MATCH(D126&amp;H128,#REF!&amp;#REF!,0),NOT(ISERROR(MATCH(D126&amp;H128,#REF!&amp;#REF!,0))),MATCH(D126&amp;H128,#REF!&amp;#REF!,0), NOT(ISERROR(MATCH(D126&amp;H128,#REF!&amp;#REF!,0))),MATCH(D126&amp;H128,#REF!&amp;#REF!,0),NOT(ISERROR(MATCH(D126&amp;H128,#REF!&amp;#REF!,0))),MATCH(D126&amp;H128,#REF!&amp;#REF!,0))))</f>
        <v/>
      </c>
      <c r="G128" s="7" t="s">
        <v>178</v>
      </c>
      <c r="H128" s="9"/>
    </row>
    <row r="129" spans="2:8">
      <c r="B129" s="7" t="str">
        <f t="shared" si="1"/>
        <v/>
      </c>
      <c r="C129" s="8" t="str">
        <f t="array" ref="C129">IF(ISBLANK(D127),"",INDEX(#REF!,_xlfn.IFS(NOT(ISERROR(MATCH(D127&amp;H129,#REF!&amp;#REF!,0))),MATCH(D127&amp;H129,#REF!&amp;#REF!,0), NOT(ISERROR(MATCH(D127&amp;H129,#REF!&amp;#REF!,0))),MATCH(D127&amp;H129,#REF!&amp;#REF!,0),NOT(ISERROR(MATCH(D127&amp;H129,#REF!&amp;#REF!,0))),MATCH(D127&amp;H129,#REF!&amp;#REF!,0),NOT(ISERROR(MATCH(D127&amp;H129,#REF!&amp;#REF!,0))),MATCH(D127&amp;H129,#REF!&amp;#REF!,0), NOT(ISERROR(MATCH(D127&amp;H129,#REF!&amp;#REF!,0))),MATCH(D127&amp;H129,#REF!&amp;#REF!,0),NOT(ISERROR(MATCH(D127&amp;H129,#REF!&amp;#REF!,0))),MATCH(D127&amp;H129,#REF!&amp;#REF!,0))))</f>
        <v/>
      </c>
      <c r="G129" s="7" t="s">
        <v>178</v>
      </c>
      <c r="H129" s="9"/>
    </row>
    <row r="130" spans="2:8">
      <c r="B130" s="7" t="str">
        <f t="shared" si="1"/>
        <v/>
      </c>
      <c r="C130" s="8" t="str">
        <f t="array" ref="C130">IF(ISBLANK(D128),"",INDEX(#REF!,_xlfn.IFS(NOT(ISERROR(MATCH(D128&amp;H130,#REF!&amp;#REF!,0))),MATCH(D128&amp;H130,#REF!&amp;#REF!,0), NOT(ISERROR(MATCH(D128&amp;H130,#REF!&amp;#REF!,0))),MATCH(D128&amp;H130,#REF!&amp;#REF!,0),NOT(ISERROR(MATCH(D128&amp;H130,#REF!&amp;#REF!,0))),MATCH(D128&amp;H130,#REF!&amp;#REF!,0),NOT(ISERROR(MATCH(D128&amp;H130,#REF!&amp;#REF!,0))),MATCH(D128&amp;H130,#REF!&amp;#REF!,0), NOT(ISERROR(MATCH(D128&amp;H130,#REF!&amp;#REF!,0))),MATCH(D128&amp;H130,#REF!&amp;#REF!,0),NOT(ISERROR(MATCH(D128&amp;H130,#REF!&amp;#REF!,0))),MATCH(D128&amp;H130,#REF!&amp;#REF!,0))))</f>
        <v/>
      </c>
      <c r="G130" s="7" t="s">
        <v>178</v>
      </c>
      <c r="H130" s="9"/>
    </row>
    <row r="131" spans="2:8">
      <c r="B131" s="7" t="str">
        <f t="shared" si="1"/>
        <v/>
      </c>
      <c r="C131" s="8" t="str">
        <f t="array" ref="C131">IF(ISBLANK(D129),"",INDEX(#REF!,_xlfn.IFS(NOT(ISERROR(MATCH(D129&amp;H131,#REF!&amp;#REF!,0))),MATCH(D129&amp;H131,#REF!&amp;#REF!,0), NOT(ISERROR(MATCH(D129&amp;H131,#REF!&amp;#REF!,0))),MATCH(D129&amp;H131,#REF!&amp;#REF!,0),NOT(ISERROR(MATCH(D129&amp;H131,#REF!&amp;#REF!,0))),MATCH(D129&amp;H131,#REF!&amp;#REF!,0),NOT(ISERROR(MATCH(D129&amp;H131,#REF!&amp;#REF!,0))),MATCH(D129&amp;H131,#REF!&amp;#REF!,0), NOT(ISERROR(MATCH(D129&amp;H131,#REF!&amp;#REF!,0))),MATCH(D129&amp;H131,#REF!&amp;#REF!,0),NOT(ISERROR(MATCH(D129&amp;H131,#REF!&amp;#REF!,0))),MATCH(D129&amp;H131,#REF!&amp;#REF!,0))))</f>
        <v/>
      </c>
      <c r="G131" s="7" t="s">
        <v>178</v>
      </c>
      <c r="H131" s="9"/>
    </row>
    <row r="132" spans="2:8">
      <c r="B132" s="7" t="str">
        <f t="shared" ref="B132:B195" si="2">IF(ISBLANK(D132),"",B131+1)</f>
        <v/>
      </c>
      <c r="C132" s="8" t="str">
        <f t="array" ref="C132">IF(ISBLANK(D130),"",INDEX(#REF!,_xlfn.IFS(NOT(ISERROR(MATCH(D130&amp;H132,#REF!&amp;#REF!,0))),MATCH(D130&amp;H132,#REF!&amp;#REF!,0), NOT(ISERROR(MATCH(D130&amp;H132,#REF!&amp;#REF!,0))),MATCH(D130&amp;H132,#REF!&amp;#REF!,0),NOT(ISERROR(MATCH(D130&amp;H132,#REF!&amp;#REF!,0))),MATCH(D130&amp;H132,#REF!&amp;#REF!,0),NOT(ISERROR(MATCH(D130&amp;H132,#REF!&amp;#REF!,0))),MATCH(D130&amp;H132,#REF!&amp;#REF!,0), NOT(ISERROR(MATCH(D130&amp;H132,#REF!&amp;#REF!,0))),MATCH(D130&amp;H132,#REF!&amp;#REF!,0),NOT(ISERROR(MATCH(D130&amp;H132,#REF!&amp;#REF!,0))),MATCH(D130&amp;H132,#REF!&amp;#REF!,0))))</f>
        <v/>
      </c>
      <c r="G132" s="7" t="s">
        <v>178</v>
      </c>
      <c r="H132" s="9"/>
    </row>
    <row r="133" spans="2:8">
      <c r="B133" s="7" t="str">
        <f t="shared" si="2"/>
        <v/>
      </c>
      <c r="C133" s="8" t="str">
        <f t="array" ref="C133">IF(ISBLANK(D131),"",INDEX(#REF!,_xlfn.IFS(NOT(ISERROR(MATCH(D131&amp;H133,#REF!&amp;#REF!,0))),MATCH(D131&amp;H133,#REF!&amp;#REF!,0), NOT(ISERROR(MATCH(D131&amp;H133,#REF!&amp;#REF!,0))),MATCH(D131&amp;H133,#REF!&amp;#REF!,0),NOT(ISERROR(MATCH(D131&amp;H133,#REF!&amp;#REF!,0))),MATCH(D131&amp;H133,#REF!&amp;#REF!,0),NOT(ISERROR(MATCH(D131&amp;H133,#REF!&amp;#REF!,0))),MATCH(D131&amp;H133,#REF!&amp;#REF!,0), NOT(ISERROR(MATCH(D131&amp;H133,#REF!&amp;#REF!,0))),MATCH(D131&amp;H133,#REF!&amp;#REF!,0),NOT(ISERROR(MATCH(D131&amp;H133,#REF!&amp;#REF!,0))),MATCH(D131&amp;H133,#REF!&amp;#REF!,0))))</f>
        <v/>
      </c>
      <c r="G133" s="7" t="s">
        <v>178</v>
      </c>
      <c r="H133" s="9"/>
    </row>
    <row r="134" spans="2:8">
      <c r="B134" s="7" t="str">
        <f t="shared" si="2"/>
        <v/>
      </c>
      <c r="C134" s="8" t="str">
        <f t="array" ref="C134">IF(ISBLANK(D132),"",INDEX(#REF!,_xlfn.IFS(NOT(ISERROR(MATCH(D132&amp;H134,#REF!&amp;#REF!,0))),MATCH(D132&amp;H134,#REF!&amp;#REF!,0), NOT(ISERROR(MATCH(D132&amp;H134,#REF!&amp;#REF!,0))),MATCH(D132&amp;H134,#REF!&amp;#REF!,0),NOT(ISERROR(MATCH(D132&amp;H134,#REF!&amp;#REF!,0))),MATCH(D132&amp;H134,#REF!&amp;#REF!,0),NOT(ISERROR(MATCH(D132&amp;H134,#REF!&amp;#REF!,0))),MATCH(D132&amp;H134,#REF!&amp;#REF!,0), NOT(ISERROR(MATCH(D132&amp;H134,#REF!&amp;#REF!,0))),MATCH(D132&amp;H134,#REF!&amp;#REF!,0),NOT(ISERROR(MATCH(D132&amp;H134,#REF!&amp;#REF!,0))),MATCH(D132&amp;H134,#REF!&amp;#REF!,0))))</f>
        <v/>
      </c>
      <c r="G134" s="7" t="s">
        <v>178</v>
      </c>
      <c r="H134" s="9"/>
    </row>
    <row r="135" spans="2:8">
      <c r="B135" s="7" t="str">
        <f t="shared" si="2"/>
        <v/>
      </c>
      <c r="C135" s="8" t="str">
        <f t="array" ref="C135">IF(ISBLANK(D133),"",INDEX(#REF!,_xlfn.IFS(NOT(ISERROR(MATCH(D133&amp;H135,#REF!&amp;#REF!,0))),MATCH(D133&amp;H135,#REF!&amp;#REF!,0), NOT(ISERROR(MATCH(D133&amp;H135,#REF!&amp;#REF!,0))),MATCH(D133&amp;H135,#REF!&amp;#REF!,0),NOT(ISERROR(MATCH(D133&amp;H135,#REF!&amp;#REF!,0))),MATCH(D133&amp;H135,#REF!&amp;#REF!,0),NOT(ISERROR(MATCH(D133&amp;H135,#REF!&amp;#REF!,0))),MATCH(D133&amp;H135,#REF!&amp;#REF!,0), NOT(ISERROR(MATCH(D133&amp;H135,#REF!&amp;#REF!,0))),MATCH(D133&amp;H135,#REF!&amp;#REF!,0),NOT(ISERROR(MATCH(D133&amp;H135,#REF!&amp;#REF!,0))),MATCH(D133&amp;H135,#REF!&amp;#REF!,0))))</f>
        <v/>
      </c>
      <c r="G135" s="7" t="s">
        <v>178</v>
      </c>
      <c r="H135" s="9"/>
    </row>
    <row r="136" spans="2:8">
      <c r="B136" s="7" t="str">
        <f t="shared" si="2"/>
        <v/>
      </c>
      <c r="C136" s="8" t="str">
        <f t="array" ref="C136">IF(ISBLANK(D134),"",INDEX(#REF!,_xlfn.IFS(NOT(ISERROR(MATCH(D134&amp;H136,#REF!&amp;#REF!,0))),MATCH(D134&amp;H136,#REF!&amp;#REF!,0), NOT(ISERROR(MATCH(D134&amp;H136,#REF!&amp;#REF!,0))),MATCH(D134&amp;H136,#REF!&amp;#REF!,0),NOT(ISERROR(MATCH(D134&amp;H136,#REF!&amp;#REF!,0))),MATCH(D134&amp;H136,#REF!&amp;#REF!,0),NOT(ISERROR(MATCH(D134&amp;H136,#REF!&amp;#REF!,0))),MATCH(D134&amp;H136,#REF!&amp;#REF!,0), NOT(ISERROR(MATCH(D134&amp;H136,#REF!&amp;#REF!,0))),MATCH(D134&amp;H136,#REF!&amp;#REF!,0),NOT(ISERROR(MATCH(D134&amp;H136,#REF!&amp;#REF!,0))),MATCH(D134&amp;H136,#REF!&amp;#REF!,0))))</f>
        <v/>
      </c>
      <c r="G136" s="7" t="s">
        <v>178</v>
      </c>
      <c r="H136" s="9"/>
    </row>
    <row r="137" spans="2:8">
      <c r="B137" s="7" t="str">
        <f t="shared" si="2"/>
        <v/>
      </c>
      <c r="C137" s="8" t="str">
        <f t="array" ref="C137">IF(ISBLANK(D135),"",INDEX(#REF!,_xlfn.IFS(NOT(ISERROR(MATCH(D135&amp;H137,#REF!&amp;#REF!,0))),MATCH(D135&amp;H137,#REF!&amp;#REF!,0), NOT(ISERROR(MATCH(D135&amp;H137,#REF!&amp;#REF!,0))),MATCH(D135&amp;H137,#REF!&amp;#REF!,0),NOT(ISERROR(MATCH(D135&amp;H137,#REF!&amp;#REF!,0))),MATCH(D135&amp;H137,#REF!&amp;#REF!,0),NOT(ISERROR(MATCH(D135&amp;H137,#REF!&amp;#REF!,0))),MATCH(D135&amp;H137,#REF!&amp;#REF!,0), NOT(ISERROR(MATCH(D135&amp;H137,#REF!&amp;#REF!,0))),MATCH(D135&amp;H137,#REF!&amp;#REF!,0),NOT(ISERROR(MATCH(D135&amp;H137,#REF!&amp;#REF!,0))),MATCH(D135&amp;H137,#REF!&amp;#REF!,0))))</f>
        <v/>
      </c>
      <c r="G137" s="7" t="s">
        <v>178</v>
      </c>
      <c r="H137" s="9"/>
    </row>
    <row r="138" spans="2:8">
      <c r="B138" s="7" t="str">
        <f t="shared" si="2"/>
        <v/>
      </c>
      <c r="C138" s="8" t="str">
        <f t="array" ref="C138">IF(ISBLANK(D136),"",INDEX(#REF!,_xlfn.IFS(NOT(ISERROR(MATCH(D136&amp;H138,#REF!&amp;#REF!,0))),MATCH(D136&amp;H138,#REF!&amp;#REF!,0), NOT(ISERROR(MATCH(D136&amp;H138,#REF!&amp;#REF!,0))),MATCH(D136&amp;H138,#REF!&amp;#REF!,0),NOT(ISERROR(MATCH(D136&amp;H138,#REF!&amp;#REF!,0))),MATCH(D136&amp;H138,#REF!&amp;#REF!,0),NOT(ISERROR(MATCH(D136&amp;H138,#REF!&amp;#REF!,0))),MATCH(D136&amp;H138,#REF!&amp;#REF!,0), NOT(ISERROR(MATCH(D136&amp;H138,#REF!&amp;#REF!,0))),MATCH(D136&amp;H138,#REF!&amp;#REF!,0),NOT(ISERROR(MATCH(D136&amp;H138,#REF!&amp;#REF!,0))),MATCH(D136&amp;H138,#REF!&amp;#REF!,0))))</f>
        <v/>
      </c>
      <c r="G138" s="7" t="s">
        <v>178</v>
      </c>
      <c r="H138" s="9"/>
    </row>
    <row r="139" spans="2:8">
      <c r="B139" s="7" t="str">
        <f t="shared" si="2"/>
        <v/>
      </c>
      <c r="C139" s="8" t="str">
        <f t="array" ref="C139">IF(ISBLANK(D137),"",INDEX(#REF!,_xlfn.IFS(NOT(ISERROR(MATCH(D137&amp;H139,#REF!&amp;#REF!,0))),MATCH(D137&amp;H139,#REF!&amp;#REF!,0), NOT(ISERROR(MATCH(D137&amp;H139,#REF!&amp;#REF!,0))),MATCH(D137&amp;H139,#REF!&amp;#REF!,0),NOT(ISERROR(MATCH(D137&amp;H139,#REF!&amp;#REF!,0))),MATCH(D137&amp;H139,#REF!&amp;#REF!,0),NOT(ISERROR(MATCH(D137&amp;H139,#REF!&amp;#REF!,0))),MATCH(D137&amp;H139,#REF!&amp;#REF!,0), NOT(ISERROR(MATCH(D137&amp;H139,#REF!&amp;#REF!,0))),MATCH(D137&amp;H139,#REF!&amp;#REF!,0),NOT(ISERROR(MATCH(D137&amp;H139,#REF!&amp;#REF!,0))),MATCH(D137&amp;H139,#REF!&amp;#REF!,0))))</f>
        <v/>
      </c>
      <c r="G139" s="7" t="s">
        <v>178</v>
      </c>
      <c r="H139" s="9"/>
    </row>
    <row r="140" spans="2:8">
      <c r="B140" s="7" t="str">
        <f t="shared" si="2"/>
        <v/>
      </c>
      <c r="C140" s="8" t="str">
        <f t="array" ref="C140">IF(ISBLANK(D138),"",INDEX(#REF!,_xlfn.IFS(NOT(ISERROR(MATCH(D138&amp;H140,#REF!&amp;#REF!,0))),MATCH(D138&amp;H140,#REF!&amp;#REF!,0), NOT(ISERROR(MATCH(D138&amp;H140,#REF!&amp;#REF!,0))),MATCH(D138&amp;H140,#REF!&amp;#REF!,0),NOT(ISERROR(MATCH(D138&amp;H140,#REF!&amp;#REF!,0))),MATCH(D138&amp;H140,#REF!&amp;#REF!,0),NOT(ISERROR(MATCH(D138&amp;H140,#REF!&amp;#REF!,0))),MATCH(D138&amp;H140,#REF!&amp;#REF!,0), NOT(ISERROR(MATCH(D138&amp;H140,#REF!&amp;#REF!,0))),MATCH(D138&amp;H140,#REF!&amp;#REF!,0),NOT(ISERROR(MATCH(D138&amp;H140,#REF!&amp;#REF!,0))),MATCH(D138&amp;H140,#REF!&amp;#REF!,0))))</f>
        <v/>
      </c>
      <c r="G140" s="7" t="s">
        <v>178</v>
      </c>
      <c r="H140" s="9"/>
    </row>
    <row r="141" spans="2:8">
      <c r="B141" s="7" t="str">
        <f t="shared" si="2"/>
        <v/>
      </c>
      <c r="C141" s="8" t="str">
        <f t="array" ref="C141">IF(ISBLANK(D139),"",INDEX(#REF!,_xlfn.IFS(NOT(ISERROR(MATCH(D139&amp;H141,#REF!&amp;#REF!,0))),MATCH(D139&amp;H141,#REF!&amp;#REF!,0), NOT(ISERROR(MATCH(D139&amp;H141,#REF!&amp;#REF!,0))),MATCH(D139&amp;H141,#REF!&amp;#REF!,0),NOT(ISERROR(MATCH(D139&amp;H141,#REF!&amp;#REF!,0))),MATCH(D139&amp;H141,#REF!&amp;#REF!,0),NOT(ISERROR(MATCH(D139&amp;H141,#REF!&amp;#REF!,0))),MATCH(D139&amp;H141,#REF!&amp;#REF!,0), NOT(ISERROR(MATCH(D139&amp;H141,#REF!&amp;#REF!,0))),MATCH(D139&amp;H141,#REF!&amp;#REF!,0),NOT(ISERROR(MATCH(D139&amp;H141,#REF!&amp;#REF!,0))),MATCH(D139&amp;H141,#REF!&amp;#REF!,0))))</f>
        <v/>
      </c>
      <c r="G141" s="7" t="s">
        <v>178</v>
      </c>
      <c r="H141" s="9"/>
    </row>
    <row r="142" spans="2:8">
      <c r="B142" s="7" t="str">
        <f t="shared" si="2"/>
        <v/>
      </c>
      <c r="C142" s="8" t="str">
        <f t="array" ref="C142">IF(ISBLANK(D140),"",INDEX(#REF!,_xlfn.IFS(NOT(ISERROR(MATCH(D140&amp;H142,#REF!&amp;#REF!,0))),MATCH(D140&amp;H142,#REF!&amp;#REF!,0), NOT(ISERROR(MATCH(D140&amp;H142,#REF!&amp;#REF!,0))),MATCH(D140&amp;H142,#REF!&amp;#REF!,0),NOT(ISERROR(MATCH(D140&amp;H142,#REF!&amp;#REF!,0))),MATCH(D140&amp;H142,#REF!&amp;#REF!,0),NOT(ISERROR(MATCH(D140&amp;H142,#REF!&amp;#REF!,0))),MATCH(D140&amp;H142,#REF!&amp;#REF!,0), NOT(ISERROR(MATCH(D140&amp;H142,#REF!&amp;#REF!,0))),MATCH(D140&amp;H142,#REF!&amp;#REF!,0),NOT(ISERROR(MATCH(D140&amp;H142,#REF!&amp;#REF!,0))),MATCH(D140&amp;H142,#REF!&amp;#REF!,0))))</f>
        <v/>
      </c>
      <c r="G142" s="7" t="s">
        <v>178</v>
      </c>
      <c r="H142" s="9"/>
    </row>
    <row r="143" spans="2:8">
      <c r="B143" s="7" t="str">
        <f t="shared" si="2"/>
        <v/>
      </c>
      <c r="C143" s="8" t="str">
        <f t="array" ref="C143">IF(ISBLANK(D141),"",INDEX(#REF!,_xlfn.IFS(NOT(ISERROR(MATCH(D141&amp;H143,#REF!&amp;#REF!,0))),MATCH(D141&amp;H143,#REF!&amp;#REF!,0), NOT(ISERROR(MATCH(D141&amp;H143,#REF!&amp;#REF!,0))),MATCH(D141&amp;H143,#REF!&amp;#REF!,0),NOT(ISERROR(MATCH(D141&amp;H143,#REF!&amp;#REF!,0))),MATCH(D141&amp;H143,#REF!&amp;#REF!,0),NOT(ISERROR(MATCH(D141&amp;H143,#REF!&amp;#REF!,0))),MATCH(D141&amp;H143,#REF!&amp;#REF!,0), NOT(ISERROR(MATCH(D141&amp;H143,#REF!&amp;#REF!,0))),MATCH(D141&amp;H143,#REF!&amp;#REF!,0),NOT(ISERROR(MATCH(D141&amp;H143,#REF!&amp;#REF!,0))),MATCH(D141&amp;H143,#REF!&amp;#REF!,0))))</f>
        <v/>
      </c>
      <c r="G143" s="7" t="s">
        <v>178</v>
      </c>
      <c r="H143" s="9"/>
    </row>
    <row r="144" spans="2:8">
      <c r="B144" s="7" t="str">
        <f t="shared" si="2"/>
        <v/>
      </c>
      <c r="C144" s="8" t="str">
        <f t="array" ref="C144">IF(ISBLANK(D142),"",INDEX(#REF!,_xlfn.IFS(NOT(ISERROR(MATCH(D142&amp;H144,#REF!&amp;#REF!,0))),MATCH(D142&amp;H144,#REF!&amp;#REF!,0), NOT(ISERROR(MATCH(D142&amp;H144,#REF!&amp;#REF!,0))),MATCH(D142&amp;H144,#REF!&amp;#REF!,0),NOT(ISERROR(MATCH(D142&amp;H144,#REF!&amp;#REF!,0))),MATCH(D142&amp;H144,#REF!&amp;#REF!,0),NOT(ISERROR(MATCH(D142&amp;H144,#REF!&amp;#REF!,0))),MATCH(D142&amp;H144,#REF!&amp;#REF!,0), NOT(ISERROR(MATCH(D142&amp;H144,#REF!&amp;#REF!,0))),MATCH(D142&amp;H144,#REF!&amp;#REF!,0),NOT(ISERROR(MATCH(D142&amp;H144,#REF!&amp;#REF!,0))),MATCH(D142&amp;H144,#REF!&amp;#REF!,0))))</f>
        <v/>
      </c>
      <c r="G144" s="7" t="s">
        <v>178</v>
      </c>
      <c r="H144" s="9"/>
    </row>
    <row r="145" spans="2:8">
      <c r="B145" s="7" t="str">
        <f t="shared" si="2"/>
        <v/>
      </c>
      <c r="C145" s="8" t="str">
        <f t="array" ref="C145">IF(ISBLANK(D143),"",INDEX(#REF!,_xlfn.IFS(NOT(ISERROR(MATCH(D143&amp;H145,#REF!&amp;#REF!,0))),MATCH(D143&amp;H145,#REF!&amp;#REF!,0), NOT(ISERROR(MATCH(D143&amp;H145,#REF!&amp;#REF!,0))),MATCH(D143&amp;H145,#REF!&amp;#REF!,0),NOT(ISERROR(MATCH(D143&amp;H145,#REF!&amp;#REF!,0))),MATCH(D143&amp;H145,#REF!&amp;#REF!,0),NOT(ISERROR(MATCH(D143&amp;H145,#REF!&amp;#REF!,0))),MATCH(D143&amp;H145,#REF!&amp;#REF!,0), NOT(ISERROR(MATCH(D143&amp;H145,#REF!&amp;#REF!,0))),MATCH(D143&amp;H145,#REF!&amp;#REF!,0),NOT(ISERROR(MATCH(D143&amp;H145,#REF!&amp;#REF!,0))),MATCH(D143&amp;H145,#REF!&amp;#REF!,0))))</f>
        <v/>
      </c>
      <c r="G145" s="7" t="s">
        <v>178</v>
      </c>
      <c r="H145" s="9"/>
    </row>
    <row r="146" spans="2:8">
      <c r="B146" s="7" t="str">
        <f t="shared" si="2"/>
        <v/>
      </c>
      <c r="C146" s="8" t="str">
        <f t="array" ref="C146">IF(ISBLANK(D144),"",INDEX(#REF!,_xlfn.IFS(NOT(ISERROR(MATCH(D144&amp;H146,#REF!&amp;#REF!,0))),MATCH(D144&amp;H146,#REF!&amp;#REF!,0), NOT(ISERROR(MATCH(D144&amp;H146,#REF!&amp;#REF!,0))),MATCH(D144&amp;H146,#REF!&amp;#REF!,0),NOT(ISERROR(MATCH(D144&amp;H146,#REF!&amp;#REF!,0))),MATCH(D144&amp;H146,#REF!&amp;#REF!,0),NOT(ISERROR(MATCH(D144&amp;H146,#REF!&amp;#REF!,0))),MATCH(D144&amp;H146,#REF!&amp;#REF!,0), NOT(ISERROR(MATCH(D144&amp;H146,#REF!&amp;#REF!,0))),MATCH(D144&amp;H146,#REF!&amp;#REF!,0),NOT(ISERROR(MATCH(D144&amp;H146,#REF!&amp;#REF!,0))),MATCH(D144&amp;H146,#REF!&amp;#REF!,0))))</f>
        <v/>
      </c>
      <c r="G146" s="7" t="s">
        <v>178</v>
      </c>
      <c r="H146" s="9"/>
    </row>
    <row r="147" spans="2:8">
      <c r="B147" s="7" t="str">
        <f t="shared" si="2"/>
        <v/>
      </c>
      <c r="C147" s="8" t="str">
        <f t="array" ref="C147">IF(ISBLANK(D145),"",INDEX(#REF!,_xlfn.IFS(NOT(ISERROR(MATCH(D145&amp;H147,#REF!&amp;#REF!,0))),MATCH(D145&amp;H147,#REF!&amp;#REF!,0), NOT(ISERROR(MATCH(D145&amp;H147,#REF!&amp;#REF!,0))),MATCH(D145&amp;H147,#REF!&amp;#REF!,0),NOT(ISERROR(MATCH(D145&amp;H147,#REF!&amp;#REF!,0))),MATCH(D145&amp;H147,#REF!&amp;#REF!,0),NOT(ISERROR(MATCH(D145&amp;H147,#REF!&amp;#REF!,0))),MATCH(D145&amp;H147,#REF!&amp;#REF!,0), NOT(ISERROR(MATCH(D145&amp;H147,#REF!&amp;#REF!,0))),MATCH(D145&amp;H147,#REF!&amp;#REF!,0),NOT(ISERROR(MATCH(D145&amp;H147,#REF!&amp;#REF!,0))),MATCH(D145&amp;H147,#REF!&amp;#REF!,0))))</f>
        <v/>
      </c>
      <c r="G147" s="7" t="s">
        <v>178</v>
      </c>
      <c r="H147" s="9"/>
    </row>
    <row r="148" spans="2:8">
      <c r="B148" s="7" t="str">
        <f t="shared" si="2"/>
        <v/>
      </c>
      <c r="C148" s="8" t="str">
        <f t="array" ref="C148">IF(ISBLANK(D146),"",INDEX(#REF!,_xlfn.IFS(NOT(ISERROR(MATCH(D146&amp;H148,#REF!&amp;#REF!,0))),MATCH(D146&amp;H148,#REF!&amp;#REF!,0), NOT(ISERROR(MATCH(D146&amp;H148,#REF!&amp;#REF!,0))),MATCH(D146&amp;H148,#REF!&amp;#REF!,0),NOT(ISERROR(MATCH(D146&amp;H148,#REF!&amp;#REF!,0))),MATCH(D146&amp;H148,#REF!&amp;#REF!,0),NOT(ISERROR(MATCH(D146&amp;H148,#REF!&amp;#REF!,0))),MATCH(D146&amp;H148,#REF!&amp;#REF!,0), NOT(ISERROR(MATCH(D146&amp;H148,#REF!&amp;#REF!,0))),MATCH(D146&amp;H148,#REF!&amp;#REF!,0),NOT(ISERROR(MATCH(D146&amp;H148,#REF!&amp;#REF!,0))),MATCH(D146&amp;H148,#REF!&amp;#REF!,0))))</f>
        <v/>
      </c>
      <c r="G148" s="7" t="s">
        <v>178</v>
      </c>
      <c r="H148" s="9"/>
    </row>
    <row r="149" spans="2:8">
      <c r="B149" s="7" t="str">
        <f t="shared" si="2"/>
        <v/>
      </c>
      <c r="C149" s="8" t="str">
        <f t="array" ref="C149">IF(ISBLANK(D147),"",INDEX(#REF!,_xlfn.IFS(NOT(ISERROR(MATCH(D147&amp;H149,#REF!&amp;#REF!,0))),MATCH(D147&amp;H149,#REF!&amp;#REF!,0), NOT(ISERROR(MATCH(D147&amp;H149,#REF!&amp;#REF!,0))),MATCH(D147&amp;H149,#REF!&amp;#REF!,0),NOT(ISERROR(MATCH(D147&amp;H149,#REF!&amp;#REF!,0))),MATCH(D147&amp;H149,#REF!&amp;#REF!,0),NOT(ISERROR(MATCH(D147&amp;H149,#REF!&amp;#REF!,0))),MATCH(D147&amp;H149,#REF!&amp;#REF!,0), NOT(ISERROR(MATCH(D147&amp;H149,#REF!&amp;#REF!,0))),MATCH(D147&amp;H149,#REF!&amp;#REF!,0),NOT(ISERROR(MATCH(D147&amp;H149,#REF!&amp;#REF!,0))),MATCH(D147&amp;H149,#REF!&amp;#REF!,0))))</f>
        <v/>
      </c>
      <c r="G149" s="7" t="s">
        <v>178</v>
      </c>
      <c r="H149" s="9"/>
    </row>
    <row r="150" spans="2:8">
      <c r="B150" s="7" t="str">
        <f t="shared" si="2"/>
        <v/>
      </c>
      <c r="C150" s="8" t="str">
        <f t="array" ref="C150">IF(ISBLANK(D148),"",INDEX(#REF!,_xlfn.IFS(NOT(ISERROR(MATCH(D148&amp;H150,#REF!&amp;#REF!,0))),MATCH(D148&amp;H150,#REF!&amp;#REF!,0), NOT(ISERROR(MATCH(D148&amp;H150,#REF!&amp;#REF!,0))),MATCH(D148&amp;H150,#REF!&amp;#REF!,0),NOT(ISERROR(MATCH(D148&amp;H150,#REF!&amp;#REF!,0))),MATCH(D148&amp;H150,#REF!&amp;#REF!,0),NOT(ISERROR(MATCH(D148&amp;H150,#REF!&amp;#REF!,0))),MATCH(D148&amp;H150,#REF!&amp;#REF!,0), NOT(ISERROR(MATCH(D148&amp;H150,#REF!&amp;#REF!,0))),MATCH(D148&amp;H150,#REF!&amp;#REF!,0),NOT(ISERROR(MATCH(D148&amp;H150,#REF!&amp;#REF!,0))),MATCH(D148&amp;H150,#REF!&amp;#REF!,0))))</f>
        <v/>
      </c>
      <c r="G150" s="7" t="s">
        <v>178</v>
      </c>
      <c r="H150" s="9"/>
    </row>
    <row r="151" spans="2:8">
      <c r="B151" s="7" t="str">
        <f t="shared" si="2"/>
        <v/>
      </c>
      <c r="C151" s="8" t="str">
        <f t="array" ref="C151">IF(ISBLANK(D149),"",INDEX(#REF!,_xlfn.IFS(NOT(ISERROR(MATCH(D149&amp;H151,#REF!&amp;#REF!,0))),MATCH(D149&amp;H151,#REF!&amp;#REF!,0), NOT(ISERROR(MATCH(D149&amp;H151,#REF!&amp;#REF!,0))),MATCH(D149&amp;H151,#REF!&amp;#REF!,0),NOT(ISERROR(MATCH(D149&amp;H151,#REF!&amp;#REF!,0))),MATCH(D149&amp;H151,#REF!&amp;#REF!,0),NOT(ISERROR(MATCH(D149&amp;H151,#REF!&amp;#REF!,0))),MATCH(D149&amp;H151,#REF!&amp;#REF!,0), NOT(ISERROR(MATCH(D149&amp;H151,#REF!&amp;#REF!,0))),MATCH(D149&amp;H151,#REF!&amp;#REF!,0),NOT(ISERROR(MATCH(D149&amp;H151,#REF!&amp;#REF!,0))),MATCH(D149&amp;H151,#REF!&amp;#REF!,0))))</f>
        <v/>
      </c>
      <c r="G151" s="7" t="s">
        <v>178</v>
      </c>
      <c r="H151" s="9"/>
    </row>
    <row r="152" spans="2:8">
      <c r="B152" s="7" t="str">
        <f t="shared" si="2"/>
        <v/>
      </c>
      <c r="C152" s="8" t="str">
        <f t="array" ref="C152">IF(ISBLANK(D150),"",INDEX(#REF!,_xlfn.IFS(NOT(ISERROR(MATCH(D150&amp;H152,#REF!&amp;#REF!,0))),MATCH(D150&amp;H152,#REF!&amp;#REF!,0), NOT(ISERROR(MATCH(D150&amp;H152,#REF!&amp;#REF!,0))),MATCH(D150&amp;H152,#REF!&amp;#REF!,0),NOT(ISERROR(MATCH(D150&amp;H152,#REF!&amp;#REF!,0))),MATCH(D150&amp;H152,#REF!&amp;#REF!,0),NOT(ISERROR(MATCH(D150&amp;H152,#REF!&amp;#REF!,0))),MATCH(D150&amp;H152,#REF!&amp;#REF!,0), NOT(ISERROR(MATCH(D150&amp;H152,#REF!&amp;#REF!,0))),MATCH(D150&amp;H152,#REF!&amp;#REF!,0),NOT(ISERROR(MATCH(D150&amp;H152,#REF!&amp;#REF!,0))),MATCH(D150&amp;H152,#REF!&amp;#REF!,0))))</f>
        <v/>
      </c>
      <c r="G152" s="7" t="s">
        <v>178</v>
      </c>
      <c r="H152" s="9"/>
    </row>
    <row r="153" spans="2:8">
      <c r="B153" s="7" t="str">
        <f t="shared" si="2"/>
        <v/>
      </c>
      <c r="C153" s="8" t="str">
        <f t="array" ref="C153">IF(ISBLANK(D151),"",INDEX(#REF!,_xlfn.IFS(NOT(ISERROR(MATCH(D151&amp;H153,#REF!&amp;#REF!,0))),MATCH(D151&amp;H153,#REF!&amp;#REF!,0), NOT(ISERROR(MATCH(D151&amp;H153,#REF!&amp;#REF!,0))),MATCH(D151&amp;H153,#REF!&amp;#REF!,0),NOT(ISERROR(MATCH(D151&amp;H153,#REF!&amp;#REF!,0))),MATCH(D151&amp;H153,#REF!&amp;#REF!,0),NOT(ISERROR(MATCH(D151&amp;H153,#REF!&amp;#REF!,0))),MATCH(D151&amp;H153,#REF!&amp;#REF!,0), NOT(ISERROR(MATCH(D151&amp;H153,#REF!&amp;#REF!,0))),MATCH(D151&amp;H153,#REF!&amp;#REF!,0),NOT(ISERROR(MATCH(D151&amp;H153,#REF!&amp;#REF!,0))),MATCH(D151&amp;H153,#REF!&amp;#REF!,0))))</f>
        <v/>
      </c>
      <c r="G153" s="7" t="s">
        <v>178</v>
      </c>
      <c r="H153" s="9"/>
    </row>
    <row r="154" spans="2:8">
      <c r="B154" s="7" t="str">
        <f t="shared" si="2"/>
        <v/>
      </c>
      <c r="C154" s="8" t="str">
        <f t="array" ref="C154">IF(ISBLANK(D152),"",INDEX(#REF!,_xlfn.IFS(NOT(ISERROR(MATCH(D152&amp;H154,#REF!&amp;#REF!,0))),MATCH(D152&amp;H154,#REF!&amp;#REF!,0), NOT(ISERROR(MATCH(D152&amp;H154,#REF!&amp;#REF!,0))),MATCH(D152&amp;H154,#REF!&amp;#REF!,0),NOT(ISERROR(MATCH(D152&amp;H154,#REF!&amp;#REF!,0))),MATCH(D152&amp;H154,#REF!&amp;#REF!,0),NOT(ISERROR(MATCH(D152&amp;H154,#REF!&amp;#REF!,0))),MATCH(D152&amp;H154,#REF!&amp;#REF!,0), NOT(ISERROR(MATCH(D152&amp;H154,#REF!&amp;#REF!,0))),MATCH(D152&amp;H154,#REF!&amp;#REF!,0),NOT(ISERROR(MATCH(D152&amp;H154,#REF!&amp;#REF!,0))),MATCH(D152&amp;H154,#REF!&amp;#REF!,0))))</f>
        <v/>
      </c>
      <c r="G154" s="7" t="s">
        <v>178</v>
      </c>
      <c r="H154" s="9"/>
    </row>
    <row r="155" spans="2:8">
      <c r="B155" s="7" t="str">
        <f t="shared" si="2"/>
        <v/>
      </c>
      <c r="C155" s="8" t="str">
        <f t="array" ref="C155">IF(ISBLANK(D153),"",INDEX(#REF!,_xlfn.IFS(NOT(ISERROR(MATCH(D153&amp;H155,#REF!&amp;#REF!,0))),MATCH(D153&amp;H155,#REF!&amp;#REF!,0), NOT(ISERROR(MATCH(D153&amp;H155,#REF!&amp;#REF!,0))),MATCH(D153&amp;H155,#REF!&amp;#REF!,0),NOT(ISERROR(MATCH(D153&amp;H155,#REF!&amp;#REF!,0))),MATCH(D153&amp;H155,#REF!&amp;#REF!,0),NOT(ISERROR(MATCH(D153&amp;H155,#REF!&amp;#REF!,0))),MATCH(D153&amp;H155,#REF!&amp;#REF!,0), NOT(ISERROR(MATCH(D153&amp;H155,#REF!&amp;#REF!,0))),MATCH(D153&amp;H155,#REF!&amp;#REF!,0),NOT(ISERROR(MATCH(D153&amp;H155,#REF!&amp;#REF!,0))),MATCH(D153&amp;H155,#REF!&amp;#REF!,0))))</f>
        <v/>
      </c>
      <c r="G155" s="7" t="s">
        <v>178</v>
      </c>
      <c r="H155" s="9"/>
    </row>
    <row r="156" spans="2:8">
      <c r="B156" s="7" t="str">
        <f t="shared" si="2"/>
        <v/>
      </c>
      <c r="C156" s="8" t="str">
        <f t="array" ref="C156">IF(ISBLANK(D154),"",INDEX(#REF!,_xlfn.IFS(NOT(ISERROR(MATCH(D154&amp;H156,#REF!&amp;#REF!,0))),MATCH(D154&amp;H156,#REF!&amp;#REF!,0), NOT(ISERROR(MATCH(D154&amp;H156,#REF!&amp;#REF!,0))),MATCH(D154&amp;H156,#REF!&amp;#REF!,0),NOT(ISERROR(MATCH(D154&amp;H156,#REF!&amp;#REF!,0))),MATCH(D154&amp;H156,#REF!&amp;#REF!,0),NOT(ISERROR(MATCH(D154&amp;H156,#REF!&amp;#REF!,0))),MATCH(D154&amp;H156,#REF!&amp;#REF!,0), NOT(ISERROR(MATCH(D154&amp;H156,#REF!&amp;#REF!,0))),MATCH(D154&amp;H156,#REF!&amp;#REF!,0),NOT(ISERROR(MATCH(D154&amp;H156,#REF!&amp;#REF!,0))),MATCH(D154&amp;H156,#REF!&amp;#REF!,0))))</f>
        <v/>
      </c>
      <c r="G156" s="7" t="s">
        <v>178</v>
      </c>
      <c r="H156" s="9"/>
    </row>
    <row r="157" spans="2:8">
      <c r="B157" s="7" t="str">
        <f t="shared" si="2"/>
        <v/>
      </c>
      <c r="C157" s="8" t="str">
        <f t="array" ref="C157">IF(ISBLANK(D155),"",INDEX(#REF!,_xlfn.IFS(NOT(ISERROR(MATCH(D155&amp;H157,#REF!&amp;#REF!,0))),MATCH(D155&amp;H157,#REF!&amp;#REF!,0), NOT(ISERROR(MATCH(D155&amp;H157,#REF!&amp;#REF!,0))),MATCH(D155&amp;H157,#REF!&amp;#REF!,0),NOT(ISERROR(MATCH(D155&amp;H157,#REF!&amp;#REF!,0))),MATCH(D155&amp;H157,#REF!&amp;#REF!,0),NOT(ISERROR(MATCH(D155&amp;H157,#REF!&amp;#REF!,0))),MATCH(D155&amp;H157,#REF!&amp;#REF!,0), NOT(ISERROR(MATCH(D155&amp;H157,#REF!&amp;#REF!,0))),MATCH(D155&amp;H157,#REF!&amp;#REF!,0),NOT(ISERROR(MATCH(D155&amp;H157,#REF!&amp;#REF!,0))),MATCH(D155&amp;H157,#REF!&amp;#REF!,0))))</f>
        <v/>
      </c>
      <c r="G157" s="7" t="s">
        <v>178</v>
      </c>
      <c r="H157" s="9"/>
    </row>
    <row r="158" spans="2:8">
      <c r="B158" s="7" t="str">
        <f t="shared" si="2"/>
        <v/>
      </c>
      <c r="C158" s="8" t="str">
        <f t="array" ref="C158">IF(ISBLANK(D156),"",INDEX(#REF!,_xlfn.IFS(NOT(ISERROR(MATCH(D156&amp;H158,#REF!&amp;#REF!,0))),MATCH(D156&amp;H158,#REF!&amp;#REF!,0), NOT(ISERROR(MATCH(D156&amp;H158,#REF!&amp;#REF!,0))),MATCH(D156&amp;H158,#REF!&amp;#REF!,0),NOT(ISERROR(MATCH(D156&amp;H158,#REF!&amp;#REF!,0))),MATCH(D156&amp;H158,#REF!&amp;#REF!,0),NOT(ISERROR(MATCH(D156&amp;H158,#REF!&amp;#REF!,0))),MATCH(D156&amp;H158,#REF!&amp;#REF!,0), NOT(ISERROR(MATCH(D156&amp;H158,#REF!&amp;#REF!,0))),MATCH(D156&amp;H158,#REF!&amp;#REF!,0),NOT(ISERROR(MATCH(D156&amp;H158,#REF!&amp;#REF!,0))),MATCH(D156&amp;H158,#REF!&amp;#REF!,0))))</f>
        <v/>
      </c>
      <c r="G158" s="7" t="s">
        <v>178</v>
      </c>
      <c r="H158" s="9"/>
    </row>
    <row r="159" spans="2:8">
      <c r="B159" s="7" t="str">
        <f t="shared" si="2"/>
        <v/>
      </c>
      <c r="C159" s="8" t="str">
        <f t="array" ref="C159">IF(ISBLANK(D157),"",INDEX(#REF!,_xlfn.IFS(NOT(ISERROR(MATCH(D157&amp;H159,#REF!&amp;#REF!,0))),MATCH(D157&amp;H159,#REF!&amp;#REF!,0), NOT(ISERROR(MATCH(D157&amp;H159,#REF!&amp;#REF!,0))),MATCH(D157&amp;H159,#REF!&amp;#REF!,0),NOT(ISERROR(MATCH(D157&amp;H159,#REF!&amp;#REF!,0))),MATCH(D157&amp;H159,#REF!&amp;#REF!,0),NOT(ISERROR(MATCH(D157&amp;H159,#REF!&amp;#REF!,0))),MATCH(D157&amp;H159,#REF!&amp;#REF!,0), NOT(ISERROR(MATCH(D157&amp;H159,#REF!&amp;#REF!,0))),MATCH(D157&amp;H159,#REF!&amp;#REF!,0),NOT(ISERROR(MATCH(D157&amp;H159,#REF!&amp;#REF!,0))),MATCH(D157&amp;H159,#REF!&amp;#REF!,0))))</f>
        <v/>
      </c>
      <c r="G159" s="7" t="s">
        <v>178</v>
      </c>
      <c r="H159" s="9"/>
    </row>
    <row r="160" spans="2:8">
      <c r="B160" s="7" t="str">
        <f t="shared" si="2"/>
        <v/>
      </c>
      <c r="C160" s="8" t="str">
        <f t="array" ref="C160">IF(ISBLANK(D158),"",INDEX(#REF!,_xlfn.IFS(NOT(ISERROR(MATCH(D158&amp;H160,#REF!&amp;#REF!,0))),MATCH(D158&amp;H160,#REF!&amp;#REF!,0), NOT(ISERROR(MATCH(D158&amp;H160,#REF!&amp;#REF!,0))),MATCH(D158&amp;H160,#REF!&amp;#REF!,0),NOT(ISERROR(MATCH(D158&amp;H160,#REF!&amp;#REF!,0))),MATCH(D158&amp;H160,#REF!&amp;#REF!,0),NOT(ISERROR(MATCH(D158&amp;H160,#REF!&amp;#REF!,0))),MATCH(D158&amp;H160,#REF!&amp;#REF!,0), NOT(ISERROR(MATCH(D158&amp;H160,#REF!&amp;#REF!,0))),MATCH(D158&amp;H160,#REF!&amp;#REF!,0),NOT(ISERROR(MATCH(D158&amp;H160,#REF!&amp;#REF!,0))),MATCH(D158&amp;H160,#REF!&amp;#REF!,0))))</f>
        <v/>
      </c>
      <c r="G160" s="7" t="s">
        <v>178</v>
      </c>
      <c r="H160" s="9"/>
    </row>
    <row r="161" spans="2:8">
      <c r="B161" s="7" t="str">
        <f t="shared" si="2"/>
        <v/>
      </c>
      <c r="C161" s="8" t="str">
        <f t="array" ref="C161">IF(ISBLANK(D159),"",INDEX(#REF!,_xlfn.IFS(NOT(ISERROR(MATCH(D159&amp;H161,#REF!&amp;#REF!,0))),MATCH(D159&amp;H161,#REF!&amp;#REF!,0), NOT(ISERROR(MATCH(D159&amp;H161,#REF!&amp;#REF!,0))),MATCH(D159&amp;H161,#REF!&amp;#REF!,0),NOT(ISERROR(MATCH(D159&amp;H161,#REF!&amp;#REF!,0))),MATCH(D159&amp;H161,#REF!&amp;#REF!,0),NOT(ISERROR(MATCH(D159&amp;H161,#REF!&amp;#REF!,0))),MATCH(D159&amp;H161,#REF!&amp;#REF!,0), NOT(ISERROR(MATCH(D159&amp;H161,#REF!&amp;#REF!,0))),MATCH(D159&amp;H161,#REF!&amp;#REF!,0),NOT(ISERROR(MATCH(D159&amp;H161,#REF!&amp;#REF!,0))),MATCH(D159&amp;H161,#REF!&amp;#REF!,0))))</f>
        <v/>
      </c>
      <c r="G161" s="7" t="s">
        <v>178</v>
      </c>
      <c r="H161" s="9"/>
    </row>
    <row r="162" spans="2:8">
      <c r="B162" s="7" t="str">
        <f t="shared" si="2"/>
        <v/>
      </c>
      <c r="C162" s="8" t="str">
        <f t="array" ref="C162">IF(ISBLANK(D160),"",INDEX(#REF!,_xlfn.IFS(NOT(ISERROR(MATCH(D160&amp;H162,#REF!&amp;#REF!,0))),MATCH(D160&amp;H162,#REF!&amp;#REF!,0), NOT(ISERROR(MATCH(D160&amp;H162,#REF!&amp;#REF!,0))),MATCH(D160&amp;H162,#REF!&amp;#REF!,0),NOT(ISERROR(MATCH(D160&amp;H162,#REF!&amp;#REF!,0))),MATCH(D160&amp;H162,#REF!&amp;#REF!,0),NOT(ISERROR(MATCH(D160&amp;H162,#REF!&amp;#REF!,0))),MATCH(D160&amp;H162,#REF!&amp;#REF!,0), NOT(ISERROR(MATCH(D160&amp;H162,#REF!&amp;#REF!,0))),MATCH(D160&amp;H162,#REF!&amp;#REF!,0),NOT(ISERROR(MATCH(D160&amp;H162,#REF!&amp;#REF!,0))),MATCH(D160&amp;H162,#REF!&amp;#REF!,0))))</f>
        <v/>
      </c>
      <c r="G162" s="7" t="s">
        <v>178</v>
      </c>
      <c r="H162" s="9"/>
    </row>
    <row r="163" spans="2:8">
      <c r="B163" s="7" t="str">
        <f t="shared" si="2"/>
        <v/>
      </c>
      <c r="C163" s="8" t="str">
        <f t="array" ref="C163">IF(ISBLANK(D161),"",INDEX(#REF!,_xlfn.IFS(NOT(ISERROR(MATCH(D161&amp;H163,#REF!&amp;#REF!,0))),MATCH(D161&amp;H163,#REF!&amp;#REF!,0), NOT(ISERROR(MATCH(D161&amp;H163,#REF!&amp;#REF!,0))),MATCH(D161&amp;H163,#REF!&amp;#REF!,0),NOT(ISERROR(MATCH(D161&amp;H163,#REF!&amp;#REF!,0))),MATCH(D161&amp;H163,#REF!&amp;#REF!,0),NOT(ISERROR(MATCH(D161&amp;H163,#REF!&amp;#REF!,0))),MATCH(D161&amp;H163,#REF!&amp;#REF!,0), NOT(ISERROR(MATCH(D161&amp;H163,#REF!&amp;#REF!,0))),MATCH(D161&amp;H163,#REF!&amp;#REF!,0),NOT(ISERROR(MATCH(D161&amp;H163,#REF!&amp;#REF!,0))),MATCH(D161&amp;H163,#REF!&amp;#REF!,0))))</f>
        <v/>
      </c>
      <c r="G163" s="7" t="s">
        <v>178</v>
      </c>
      <c r="H163" s="9"/>
    </row>
    <row r="164" spans="2:8">
      <c r="B164" s="7" t="str">
        <f t="shared" si="2"/>
        <v/>
      </c>
      <c r="C164" s="8" t="str">
        <f t="array" ref="C164">IF(ISBLANK(D162),"",INDEX(#REF!,_xlfn.IFS(NOT(ISERROR(MATCH(D162&amp;H164,#REF!&amp;#REF!,0))),MATCH(D162&amp;H164,#REF!&amp;#REF!,0), NOT(ISERROR(MATCH(D162&amp;H164,#REF!&amp;#REF!,0))),MATCH(D162&amp;H164,#REF!&amp;#REF!,0),NOT(ISERROR(MATCH(D162&amp;H164,#REF!&amp;#REF!,0))),MATCH(D162&amp;H164,#REF!&amp;#REF!,0),NOT(ISERROR(MATCH(D162&amp;H164,#REF!&amp;#REF!,0))),MATCH(D162&amp;H164,#REF!&amp;#REF!,0), NOT(ISERROR(MATCH(D162&amp;H164,#REF!&amp;#REF!,0))),MATCH(D162&amp;H164,#REF!&amp;#REF!,0),NOT(ISERROR(MATCH(D162&amp;H164,#REF!&amp;#REF!,0))),MATCH(D162&amp;H164,#REF!&amp;#REF!,0))))</f>
        <v/>
      </c>
      <c r="G164" s="7" t="s">
        <v>178</v>
      </c>
      <c r="H164" s="9"/>
    </row>
    <row r="165" spans="2:8">
      <c r="B165" s="7" t="str">
        <f t="shared" si="2"/>
        <v/>
      </c>
      <c r="C165" s="8" t="str">
        <f t="array" ref="C165">IF(ISBLANK(D163),"",INDEX(#REF!,_xlfn.IFS(NOT(ISERROR(MATCH(D163&amp;H165,#REF!&amp;#REF!,0))),MATCH(D163&amp;H165,#REF!&amp;#REF!,0), NOT(ISERROR(MATCH(D163&amp;H165,#REF!&amp;#REF!,0))),MATCH(D163&amp;H165,#REF!&amp;#REF!,0),NOT(ISERROR(MATCH(D163&amp;H165,#REF!&amp;#REF!,0))),MATCH(D163&amp;H165,#REF!&amp;#REF!,0),NOT(ISERROR(MATCH(D163&amp;H165,#REF!&amp;#REF!,0))),MATCH(D163&amp;H165,#REF!&amp;#REF!,0), NOT(ISERROR(MATCH(D163&amp;H165,#REF!&amp;#REF!,0))),MATCH(D163&amp;H165,#REF!&amp;#REF!,0),NOT(ISERROR(MATCH(D163&amp;H165,#REF!&amp;#REF!,0))),MATCH(D163&amp;H165,#REF!&amp;#REF!,0))))</f>
        <v/>
      </c>
      <c r="G165" s="7" t="s">
        <v>178</v>
      </c>
      <c r="H165" s="9"/>
    </row>
    <row r="166" spans="2:8">
      <c r="B166" s="7" t="str">
        <f t="shared" si="2"/>
        <v/>
      </c>
      <c r="C166" s="8" t="str">
        <f t="array" ref="C166">IF(ISBLANK(D164),"",INDEX(#REF!,_xlfn.IFS(NOT(ISERROR(MATCH(D164&amp;H166,#REF!&amp;#REF!,0))),MATCH(D164&amp;H166,#REF!&amp;#REF!,0), NOT(ISERROR(MATCH(D164&amp;H166,#REF!&amp;#REF!,0))),MATCH(D164&amp;H166,#REF!&amp;#REF!,0),NOT(ISERROR(MATCH(D164&amp;H166,#REF!&amp;#REF!,0))),MATCH(D164&amp;H166,#REF!&amp;#REF!,0),NOT(ISERROR(MATCH(D164&amp;H166,#REF!&amp;#REF!,0))),MATCH(D164&amp;H166,#REF!&amp;#REF!,0), NOT(ISERROR(MATCH(D164&amp;H166,#REF!&amp;#REF!,0))),MATCH(D164&amp;H166,#REF!&amp;#REF!,0),NOT(ISERROR(MATCH(D164&amp;H166,#REF!&amp;#REF!,0))),MATCH(D164&amp;H166,#REF!&amp;#REF!,0))))</f>
        <v/>
      </c>
      <c r="G166" s="7" t="s">
        <v>178</v>
      </c>
      <c r="H166" s="9"/>
    </row>
    <row r="167" spans="2:8">
      <c r="B167" s="7" t="str">
        <f t="shared" si="2"/>
        <v/>
      </c>
      <c r="C167" s="8" t="str">
        <f t="array" ref="C167">IF(ISBLANK(D165),"",INDEX(#REF!,_xlfn.IFS(NOT(ISERROR(MATCH(D165&amp;H167,#REF!&amp;#REF!,0))),MATCH(D165&amp;H167,#REF!&amp;#REF!,0), NOT(ISERROR(MATCH(D165&amp;H167,#REF!&amp;#REF!,0))),MATCH(D165&amp;H167,#REF!&amp;#REF!,0),NOT(ISERROR(MATCH(D165&amp;H167,#REF!&amp;#REF!,0))),MATCH(D165&amp;H167,#REF!&amp;#REF!,0),NOT(ISERROR(MATCH(D165&amp;H167,#REF!&amp;#REF!,0))),MATCH(D165&amp;H167,#REF!&amp;#REF!,0), NOT(ISERROR(MATCH(D165&amp;H167,#REF!&amp;#REF!,0))),MATCH(D165&amp;H167,#REF!&amp;#REF!,0),NOT(ISERROR(MATCH(D165&amp;H167,#REF!&amp;#REF!,0))),MATCH(D165&amp;H167,#REF!&amp;#REF!,0))))</f>
        <v/>
      </c>
      <c r="G167" s="7" t="s">
        <v>178</v>
      </c>
      <c r="H167" s="9"/>
    </row>
    <row r="168" spans="2:8">
      <c r="B168" s="7" t="str">
        <f t="shared" si="2"/>
        <v/>
      </c>
      <c r="C168" s="8" t="str">
        <f t="array" ref="C168">IF(ISBLANK(D166),"",INDEX(#REF!,_xlfn.IFS(NOT(ISERROR(MATCH(D166&amp;H168,#REF!&amp;#REF!,0))),MATCH(D166&amp;H168,#REF!&amp;#REF!,0), NOT(ISERROR(MATCH(D166&amp;H168,#REF!&amp;#REF!,0))),MATCH(D166&amp;H168,#REF!&amp;#REF!,0),NOT(ISERROR(MATCH(D166&amp;H168,#REF!&amp;#REF!,0))),MATCH(D166&amp;H168,#REF!&amp;#REF!,0),NOT(ISERROR(MATCH(D166&amp;H168,#REF!&amp;#REF!,0))),MATCH(D166&amp;H168,#REF!&amp;#REF!,0), NOT(ISERROR(MATCH(D166&amp;H168,#REF!&amp;#REF!,0))),MATCH(D166&amp;H168,#REF!&amp;#REF!,0),NOT(ISERROR(MATCH(D166&amp;H168,#REF!&amp;#REF!,0))),MATCH(D166&amp;H168,#REF!&amp;#REF!,0))))</f>
        <v/>
      </c>
      <c r="G168" s="7" t="s">
        <v>178</v>
      </c>
      <c r="H168" s="9"/>
    </row>
    <row r="169" spans="2:8">
      <c r="B169" s="7" t="str">
        <f t="shared" si="2"/>
        <v/>
      </c>
      <c r="C169" s="8" t="str">
        <f t="array" ref="C169">IF(ISBLANK(D167),"",INDEX(#REF!,_xlfn.IFS(NOT(ISERROR(MATCH(D167&amp;H169,#REF!&amp;#REF!,0))),MATCH(D167&amp;H169,#REF!&amp;#REF!,0), NOT(ISERROR(MATCH(D167&amp;H169,#REF!&amp;#REF!,0))),MATCH(D167&amp;H169,#REF!&amp;#REF!,0),NOT(ISERROR(MATCH(D167&amp;H169,#REF!&amp;#REF!,0))),MATCH(D167&amp;H169,#REF!&amp;#REF!,0),NOT(ISERROR(MATCH(D167&amp;H169,#REF!&amp;#REF!,0))),MATCH(D167&amp;H169,#REF!&amp;#REF!,0), NOT(ISERROR(MATCH(D167&amp;H169,#REF!&amp;#REF!,0))),MATCH(D167&amp;H169,#REF!&amp;#REF!,0),NOT(ISERROR(MATCH(D167&amp;H169,#REF!&amp;#REF!,0))),MATCH(D167&amp;H169,#REF!&amp;#REF!,0))))</f>
        <v/>
      </c>
      <c r="G169" s="7" t="s">
        <v>178</v>
      </c>
      <c r="H169" s="9"/>
    </row>
    <row r="170" spans="2:8">
      <c r="B170" s="7" t="str">
        <f t="shared" si="2"/>
        <v/>
      </c>
      <c r="C170" s="8" t="str">
        <f t="array" ref="C170">IF(ISBLANK(D168),"",INDEX(#REF!,_xlfn.IFS(NOT(ISERROR(MATCH(D168&amp;H170,#REF!&amp;#REF!,0))),MATCH(D168&amp;H170,#REF!&amp;#REF!,0), NOT(ISERROR(MATCH(D168&amp;H170,#REF!&amp;#REF!,0))),MATCH(D168&amp;H170,#REF!&amp;#REF!,0),NOT(ISERROR(MATCH(D168&amp;H170,#REF!&amp;#REF!,0))),MATCH(D168&amp;H170,#REF!&amp;#REF!,0),NOT(ISERROR(MATCH(D168&amp;H170,#REF!&amp;#REF!,0))),MATCH(D168&amp;H170,#REF!&amp;#REF!,0), NOT(ISERROR(MATCH(D168&amp;H170,#REF!&amp;#REF!,0))),MATCH(D168&amp;H170,#REF!&amp;#REF!,0),NOT(ISERROR(MATCH(D168&amp;H170,#REF!&amp;#REF!,0))),MATCH(D168&amp;H170,#REF!&amp;#REF!,0))))</f>
        <v/>
      </c>
      <c r="G170" s="7" t="s">
        <v>178</v>
      </c>
      <c r="H170" s="9"/>
    </row>
    <row r="171" spans="2:8">
      <c r="B171" s="7" t="str">
        <f t="shared" si="2"/>
        <v/>
      </c>
      <c r="C171" s="8" t="str">
        <f t="array" ref="C171">IF(ISBLANK(D169),"",INDEX(#REF!,_xlfn.IFS(NOT(ISERROR(MATCH(D169&amp;H171,#REF!&amp;#REF!,0))),MATCH(D169&amp;H171,#REF!&amp;#REF!,0), NOT(ISERROR(MATCH(D169&amp;H171,#REF!&amp;#REF!,0))),MATCH(D169&amp;H171,#REF!&amp;#REF!,0),NOT(ISERROR(MATCH(D169&amp;H171,#REF!&amp;#REF!,0))),MATCH(D169&amp;H171,#REF!&amp;#REF!,0),NOT(ISERROR(MATCH(D169&amp;H171,#REF!&amp;#REF!,0))),MATCH(D169&amp;H171,#REF!&amp;#REF!,0), NOT(ISERROR(MATCH(D169&amp;H171,#REF!&amp;#REF!,0))),MATCH(D169&amp;H171,#REF!&amp;#REF!,0),NOT(ISERROR(MATCH(D169&amp;H171,#REF!&amp;#REF!,0))),MATCH(D169&amp;H171,#REF!&amp;#REF!,0))))</f>
        <v/>
      </c>
      <c r="G171" s="7" t="s">
        <v>178</v>
      </c>
      <c r="H171" s="9"/>
    </row>
    <row r="172" spans="2:8">
      <c r="B172" s="7" t="str">
        <f t="shared" si="2"/>
        <v/>
      </c>
      <c r="C172" s="8" t="str">
        <f t="array" ref="C172">IF(ISBLANK(D170),"",INDEX(#REF!,_xlfn.IFS(NOT(ISERROR(MATCH(D170&amp;H172,#REF!&amp;#REF!,0))),MATCH(D170&amp;H172,#REF!&amp;#REF!,0), NOT(ISERROR(MATCH(D170&amp;H172,#REF!&amp;#REF!,0))),MATCH(D170&amp;H172,#REF!&amp;#REF!,0),NOT(ISERROR(MATCH(D170&amp;H172,#REF!&amp;#REF!,0))),MATCH(D170&amp;H172,#REF!&amp;#REF!,0),NOT(ISERROR(MATCH(D170&amp;H172,#REF!&amp;#REF!,0))),MATCH(D170&amp;H172,#REF!&amp;#REF!,0), NOT(ISERROR(MATCH(D170&amp;H172,#REF!&amp;#REF!,0))),MATCH(D170&amp;H172,#REF!&amp;#REF!,0),NOT(ISERROR(MATCH(D170&amp;H172,#REF!&amp;#REF!,0))),MATCH(D170&amp;H172,#REF!&amp;#REF!,0))))</f>
        <v/>
      </c>
      <c r="G172" s="7" t="s">
        <v>178</v>
      </c>
      <c r="H172" s="9"/>
    </row>
    <row r="173" spans="2:8">
      <c r="B173" s="7" t="str">
        <f t="shared" si="2"/>
        <v/>
      </c>
      <c r="C173" s="8" t="str">
        <f t="array" ref="C173">IF(ISBLANK(D171),"",INDEX(#REF!,_xlfn.IFS(NOT(ISERROR(MATCH(D171&amp;H173,#REF!&amp;#REF!,0))),MATCH(D171&amp;H173,#REF!&amp;#REF!,0), NOT(ISERROR(MATCH(D171&amp;H173,#REF!&amp;#REF!,0))),MATCH(D171&amp;H173,#REF!&amp;#REF!,0),NOT(ISERROR(MATCH(D171&amp;H173,#REF!&amp;#REF!,0))),MATCH(D171&amp;H173,#REF!&amp;#REF!,0),NOT(ISERROR(MATCH(D171&amp;H173,#REF!&amp;#REF!,0))),MATCH(D171&amp;H173,#REF!&amp;#REF!,0), NOT(ISERROR(MATCH(D171&amp;H173,#REF!&amp;#REF!,0))),MATCH(D171&amp;H173,#REF!&amp;#REF!,0),NOT(ISERROR(MATCH(D171&amp;H173,#REF!&amp;#REF!,0))),MATCH(D171&amp;H173,#REF!&amp;#REF!,0))))</f>
        <v/>
      </c>
      <c r="G173" s="7" t="s">
        <v>178</v>
      </c>
      <c r="H173" s="9"/>
    </row>
    <row r="174" spans="2:8">
      <c r="B174" s="7" t="str">
        <f t="shared" si="2"/>
        <v/>
      </c>
      <c r="C174" s="8" t="str">
        <f t="array" ref="C174">IF(ISBLANK(D172),"",INDEX(#REF!,_xlfn.IFS(NOT(ISERROR(MATCH(D172&amp;H174,#REF!&amp;#REF!,0))),MATCH(D172&amp;H174,#REF!&amp;#REF!,0), NOT(ISERROR(MATCH(D172&amp;H174,#REF!&amp;#REF!,0))),MATCH(D172&amp;H174,#REF!&amp;#REF!,0),NOT(ISERROR(MATCH(D172&amp;H174,#REF!&amp;#REF!,0))),MATCH(D172&amp;H174,#REF!&amp;#REF!,0),NOT(ISERROR(MATCH(D172&amp;H174,#REF!&amp;#REF!,0))),MATCH(D172&amp;H174,#REF!&amp;#REF!,0), NOT(ISERROR(MATCH(D172&amp;H174,#REF!&amp;#REF!,0))),MATCH(D172&amp;H174,#REF!&amp;#REF!,0),NOT(ISERROR(MATCH(D172&amp;H174,#REF!&amp;#REF!,0))),MATCH(D172&amp;H174,#REF!&amp;#REF!,0))))</f>
        <v/>
      </c>
      <c r="G174" s="7" t="s">
        <v>178</v>
      </c>
      <c r="H174" s="9"/>
    </row>
    <row r="175" spans="2:8">
      <c r="B175" s="7" t="str">
        <f t="shared" si="2"/>
        <v/>
      </c>
      <c r="C175" s="8" t="str">
        <f t="array" ref="C175">IF(ISBLANK(D173),"",INDEX(#REF!,_xlfn.IFS(NOT(ISERROR(MATCH(D173&amp;H175,#REF!&amp;#REF!,0))),MATCH(D173&amp;H175,#REF!&amp;#REF!,0), NOT(ISERROR(MATCH(D173&amp;H175,#REF!&amp;#REF!,0))),MATCH(D173&amp;H175,#REF!&amp;#REF!,0),NOT(ISERROR(MATCH(D173&amp;H175,#REF!&amp;#REF!,0))),MATCH(D173&amp;H175,#REF!&amp;#REF!,0),NOT(ISERROR(MATCH(D173&amp;H175,#REF!&amp;#REF!,0))),MATCH(D173&amp;H175,#REF!&amp;#REF!,0), NOT(ISERROR(MATCH(D173&amp;H175,#REF!&amp;#REF!,0))),MATCH(D173&amp;H175,#REF!&amp;#REF!,0),NOT(ISERROR(MATCH(D173&amp;H175,#REF!&amp;#REF!,0))),MATCH(D173&amp;H175,#REF!&amp;#REF!,0))))</f>
        <v/>
      </c>
      <c r="G175" s="7" t="s">
        <v>178</v>
      </c>
      <c r="H175" s="9"/>
    </row>
    <row r="176" spans="2:8">
      <c r="B176" s="7" t="str">
        <f t="shared" si="2"/>
        <v/>
      </c>
      <c r="C176" s="8" t="str">
        <f t="array" ref="C176">IF(ISBLANK(D174),"",INDEX(#REF!,_xlfn.IFS(NOT(ISERROR(MATCH(D174&amp;H176,#REF!&amp;#REF!,0))),MATCH(D174&amp;H176,#REF!&amp;#REF!,0), NOT(ISERROR(MATCH(D174&amp;H176,#REF!&amp;#REF!,0))),MATCH(D174&amp;H176,#REF!&amp;#REF!,0),NOT(ISERROR(MATCH(D174&amp;H176,#REF!&amp;#REF!,0))),MATCH(D174&amp;H176,#REF!&amp;#REF!,0),NOT(ISERROR(MATCH(D174&amp;H176,#REF!&amp;#REF!,0))),MATCH(D174&amp;H176,#REF!&amp;#REF!,0), NOT(ISERROR(MATCH(D174&amp;H176,#REF!&amp;#REF!,0))),MATCH(D174&amp;H176,#REF!&amp;#REF!,0),NOT(ISERROR(MATCH(D174&amp;H176,#REF!&amp;#REF!,0))),MATCH(D174&amp;H176,#REF!&amp;#REF!,0))))</f>
        <v/>
      </c>
      <c r="G176" s="7" t="s">
        <v>178</v>
      </c>
      <c r="H176" s="9"/>
    </row>
    <row r="177" spans="2:8">
      <c r="B177" s="7" t="str">
        <f t="shared" si="2"/>
        <v/>
      </c>
      <c r="C177" s="8" t="str">
        <f t="array" ref="C177">IF(ISBLANK(D175),"",INDEX(#REF!,_xlfn.IFS(NOT(ISERROR(MATCH(D175&amp;H177,#REF!&amp;#REF!,0))),MATCH(D175&amp;H177,#REF!&amp;#REF!,0), NOT(ISERROR(MATCH(D175&amp;H177,#REF!&amp;#REF!,0))),MATCH(D175&amp;H177,#REF!&amp;#REF!,0),NOT(ISERROR(MATCH(D175&amp;H177,#REF!&amp;#REF!,0))),MATCH(D175&amp;H177,#REF!&amp;#REF!,0),NOT(ISERROR(MATCH(D175&amp;H177,#REF!&amp;#REF!,0))),MATCH(D175&amp;H177,#REF!&amp;#REF!,0), NOT(ISERROR(MATCH(D175&amp;H177,#REF!&amp;#REF!,0))),MATCH(D175&amp;H177,#REF!&amp;#REF!,0),NOT(ISERROR(MATCH(D175&amp;H177,#REF!&amp;#REF!,0))),MATCH(D175&amp;H177,#REF!&amp;#REF!,0))))</f>
        <v/>
      </c>
      <c r="G177" s="7" t="s">
        <v>178</v>
      </c>
      <c r="H177" s="9"/>
    </row>
    <row r="178" spans="2:8">
      <c r="B178" s="7" t="str">
        <f t="shared" si="2"/>
        <v/>
      </c>
      <c r="C178" s="8" t="str">
        <f t="array" ref="C178">IF(ISBLANK(D176),"",INDEX(#REF!,_xlfn.IFS(NOT(ISERROR(MATCH(D176&amp;H178,#REF!&amp;#REF!,0))),MATCH(D176&amp;H178,#REF!&amp;#REF!,0), NOT(ISERROR(MATCH(D176&amp;H178,#REF!&amp;#REF!,0))),MATCH(D176&amp;H178,#REF!&amp;#REF!,0),NOT(ISERROR(MATCH(D176&amp;H178,#REF!&amp;#REF!,0))),MATCH(D176&amp;H178,#REF!&amp;#REF!,0),NOT(ISERROR(MATCH(D176&amp;H178,#REF!&amp;#REF!,0))),MATCH(D176&amp;H178,#REF!&amp;#REF!,0), NOT(ISERROR(MATCH(D176&amp;H178,#REF!&amp;#REF!,0))),MATCH(D176&amp;H178,#REF!&amp;#REF!,0),NOT(ISERROR(MATCH(D176&amp;H178,#REF!&amp;#REF!,0))),MATCH(D176&amp;H178,#REF!&amp;#REF!,0))))</f>
        <v/>
      </c>
      <c r="G178" s="7" t="s">
        <v>178</v>
      </c>
      <c r="H178" s="9"/>
    </row>
    <row r="179" spans="2:8">
      <c r="B179" s="7" t="str">
        <f t="shared" si="2"/>
        <v/>
      </c>
      <c r="C179" s="8" t="str">
        <f t="array" ref="C179">IF(ISBLANK(D177),"",INDEX(#REF!,_xlfn.IFS(NOT(ISERROR(MATCH(D177&amp;H179,#REF!&amp;#REF!,0))),MATCH(D177&amp;H179,#REF!&amp;#REF!,0), NOT(ISERROR(MATCH(D177&amp;H179,#REF!&amp;#REF!,0))),MATCH(D177&amp;H179,#REF!&amp;#REF!,0),NOT(ISERROR(MATCH(D177&amp;H179,#REF!&amp;#REF!,0))),MATCH(D177&amp;H179,#REF!&amp;#REF!,0),NOT(ISERROR(MATCH(D177&amp;H179,#REF!&amp;#REF!,0))),MATCH(D177&amp;H179,#REF!&amp;#REF!,0), NOT(ISERROR(MATCH(D177&amp;H179,#REF!&amp;#REF!,0))),MATCH(D177&amp;H179,#REF!&amp;#REF!,0),NOT(ISERROR(MATCH(D177&amp;H179,#REF!&amp;#REF!,0))),MATCH(D177&amp;H179,#REF!&amp;#REF!,0))))</f>
        <v/>
      </c>
      <c r="G179" s="7" t="s">
        <v>178</v>
      </c>
      <c r="H179" s="9"/>
    </row>
    <row r="180" spans="2:8">
      <c r="B180" s="7" t="str">
        <f t="shared" si="2"/>
        <v/>
      </c>
      <c r="C180" s="8" t="str">
        <f t="array" ref="C180">IF(ISBLANK(D178),"",INDEX(#REF!,_xlfn.IFS(NOT(ISERROR(MATCH(D178&amp;H180,#REF!&amp;#REF!,0))),MATCH(D178&amp;H180,#REF!&amp;#REF!,0), NOT(ISERROR(MATCH(D178&amp;H180,#REF!&amp;#REF!,0))),MATCH(D178&amp;H180,#REF!&amp;#REF!,0),NOT(ISERROR(MATCH(D178&amp;H180,#REF!&amp;#REF!,0))),MATCH(D178&amp;H180,#REF!&amp;#REF!,0),NOT(ISERROR(MATCH(D178&amp;H180,#REF!&amp;#REF!,0))),MATCH(D178&amp;H180,#REF!&amp;#REF!,0), NOT(ISERROR(MATCH(D178&amp;H180,#REF!&amp;#REF!,0))),MATCH(D178&amp;H180,#REF!&amp;#REF!,0),NOT(ISERROR(MATCH(D178&amp;H180,#REF!&amp;#REF!,0))),MATCH(D178&amp;H180,#REF!&amp;#REF!,0))))</f>
        <v/>
      </c>
      <c r="G180" s="7" t="s">
        <v>178</v>
      </c>
      <c r="H180" s="9"/>
    </row>
    <row r="181" spans="2:8">
      <c r="B181" s="7" t="str">
        <f t="shared" si="2"/>
        <v/>
      </c>
      <c r="C181" s="8" t="str">
        <f t="array" ref="C181">IF(ISBLANK(D179),"",INDEX(#REF!,_xlfn.IFS(NOT(ISERROR(MATCH(D179&amp;H181,#REF!&amp;#REF!,0))),MATCH(D179&amp;H181,#REF!&amp;#REF!,0), NOT(ISERROR(MATCH(D179&amp;H181,#REF!&amp;#REF!,0))),MATCH(D179&amp;H181,#REF!&amp;#REF!,0),NOT(ISERROR(MATCH(D179&amp;H181,#REF!&amp;#REF!,0))),MATCH(D179&amp;H181,#REF!&amp;#REF!,0),NOT(ISERROR(MATCH(D179&amp;H181,#REF!&amp;#REF!,0))),MATCH(D179&amp;H181,#REF!&amp;#REF!,0), NOT(ISERROR(MATCH(D179&amp;H181,#REF!&amp;#REF!,0))),MATCH(D179&amp;H181,#REF!&amp;#REF!,0),NOT(ISERROR(MATCH(D179&amp;H181,#REF!&amp;#REF!,0))),MATCH(D179&amp;H181,#REF!&amp;#REF!,0))))</f>
        <v/>
      </c>
      <c r="G181" s="7" t="s">
        <v>178</v>
      </c>
      <c r="H181" s="9"/>
    </row>
    <row r="182" spans="2:8">
      <c r="B182" s="7" t="str">
        <f t="shared" si="2"/>
        <v/>
      </c>
      <c r="C182" s="8" t="str">
        <f t="array" ref="C182">IF(ISBLANK(D180),"",INDEX(#REF!,_xlfn.IFS(NOT(ISERROR(MATCH(D180&amp;H182,#REF!&amp;#REF!,0))),MATCH(D180&amp;H182,#REF!&amp;#REF!,0), NOT(ISERROR(MATCH(D180&amp;H182,#REF!&amp;#REF!,0))),MATCH(D180&amp;H182,#REF!&amp;#REF!,0),NOT(ISERROR(MATCH(D180&amp;H182,#REF!&amp;#REF!,0))),MATCH(D180&amp;H182,#REF!&amp;#REF!,0),NOT(ISERROR(MATCH(D180&amp;H182,#REF!&amp;#REF!,0))),MATCH(D180&amp;H182,#REF!&amp;#REF!,0), NOT(ISERROR(MATCH(D180&amp;H182,#REF!&amp;#REF!,0))),MATCH(D180&amp;H182,#REF!&amp;#REF!,0),NOT(ISERROR(MATCH(D180&amp;H182,#REF!&amp;#REF!,0))),MATCH(D180&amp;H182,#REF!&amp;#REF!,0))))</f>
        <v/>
      </c>
      <c r="G182" s="7" t="s">
        <v>178</v>
      </c>
      <c r="H182" s="9"/>
    </row>
    <row r="183" spans="2:8">
      <c r="B183" s="7" t="str">
        <f t="shared" si="2"/>
        <v/>
      </c>
      <c r="C183" s="8" t="str">
        <f t="array" ref="C183">IF(ISBLANK(D181),"",INDEX(#REF!,_xlfn.IFS(NOT(ISERROR(MATCH(D181&amp;H183,#REF!&amp;#REF!,0))),MATCH(D181&amp;H183,#REF!&amp;#REF!,0), NOT(ISERROR(MATCH(D181&amp;H183,#REF!&amp;#REF!,0))),MATCH(D181&amp;H183,#REF!&amp;#REF!,0),NOT(ISERROR(MATCH(D181&amp;H183,#REF!&amp;#REF!,0))),MATCH(D181&amp;H183,#REF!&amp;#REF!,0),NOT(ISERROR(MATCH(D181&amp;H183,#REF!&amp;#REF!,0))),MATCH(D181&amp;H183,#REF!&amp;#REF!,0), NOT(ISERROR(MATCH(D181&amp;H183,#REF!&amp;#REF!,0))),MATCH(D181&amp;H183,#REF!&amp;#REF!,0),NOT(ISERROR(MATCH(D181&amp;H183,#REF!&amp;#REF!,0))),MATCH(D181&amp;H183,#REF!&amp;#REF!,0))))</f>
        <v/>
      </c>
      <c r="G183" s="7" t="s">
        <v>178</v>
      </c>
      <c r="H183" s="9"/>
    </row>
    <row r="184" spans="2:8">
      <c r="B184" s="7" t="str">
        <f t="shared" si="2"/>
        <v/>
      </c>
      <c r="C184" s="8" t="str">
        <f t="array" ref="C184">IF(ISBLANK(D182),"",INDEX(#REF!,_xlfn.IFS(NOT(ISERROR(MATCH(D182&amp;H184,#REF!&amp;#REF!,0))),MATCH(D182&amp;H184,#REF!&amp;#REF!,0), NOT(ISERROR(MATCH(D182&amp;H184,#REF!&amp;#REF!,0))),MATCH(D182&amp;H184,#REF!&amp;#REF!,0),NOT(ISERROR(MATCH(D182&amp;H184,#REF!&amp;#REF!,0))),MATCH(D182&amp;H184,#REF!&amp;#REF!,0),NOT(ISERROR(MATCH(D182&amp;H184,#REF!&amp;#REF!,0))),MATCH(D182&amp;H184,#REF!&amp;#REF!,0), NOT(ISERROR(MATCH(D182&amp;H184,#REF!&amp;#REF!,0))),MATCH(D182&amp;H184,#REF!&amp;#REF!,0),NOT(ISERROR(MATCH(D182&amp;H184,#REF!&amp;#REF!,0))),MATCH(D182&amp;H184,#REF!&amp;#REF!,0))))</f>
        <v/>
      </c>
      <c r="G184" s="7" t="s">
        <v>178</v>
      </c>
      <c r="H184" s="9"/>
    </row>
    <row r="185" spans="2:8">
      <c r="B185" s="7" t="str">
        <f t="shared" si="2"/>
        <v/>
      </c>
      <c r="C185" s="8" t="str">
        <f t="array" ref="C185">IF(ISBLANK(D183),"",INDEX(#REF!,_xlfn.IFS(NOT(ISERROR(MATCH(D183&amp;H185,#REF!&amp;#REF!,0))),MATCH(D183&amp;H185,#REF!&amp;#REF!,0), NOT(ISERROR(MATCH(D183&amp;H185,#REF!&amp;#REF!,0))),MATCH(D183&amp;H185,#REF!&amp;#REF!,0),NOT(ISERROR(MATCH(D183&amp;H185,#REF!&amp;#REF!,0))),MATCH(D183&amp;H185,#REF!&amp;#REF!,0),NOT(ISERROR(MATCH(D183&amp;H185,#REF!&amp;#REF!,0))),MATCH(D183&amp;H185,#REF!&amp;#REF!,0), NOT(ISERROR(MATCH(D183&amp;H185,#REF!&amp;#REF!,0))),MATCH(D183&amp;H185,#REF!&amp;#REF!,0),NOT(ISERROR(MATCH(D183&amp;H185,#REF!&amp;#REF!,0))),MATCH(D183&amp;H185,#REF!&amp;#REF!,0))))</f>
        <v/>
      </c>
      <c r="G185" s="7" t="s">
        <v>178</v>
      </c>
      <c r="H185" s="9"/>
    </row>
    <row r="186" spans="2:8">
      <c r="B186" s="7" t="str">
        <f t="shared" si="2"/>
        <v/>
      </c>
      <c r="C186" s="8" t="str">
        <f t="array" ref="C186">IF(ISBLANK(D184),"",INDEX(#REF!,_xlfn.IFS(NOT(ISERROR(MATCH(D184&amp;H186,#REF!&amp;#REF!,0))),MATCH(D184&amp;H186,#REF!&amp;#REF!,0), NOT(ISERROR(MATCH(D184&amp;H186,#REF!&amp;#REF!,0))),MATCH(D184&amp;H186,#REF!&amp;#REF!,0),NOT(ISERROR(MATCH(D184&amp;H186,#REF!&amp;#REF!,0))),MATCH(D184&amp;H186,#REF!&amp;#REF!,0),NOT(ISERROR(MATCH(D184&amp;H186,#REF!&amp;#REF!,0))),MATCH(D184&amp;H186,#REF!&amp;#REF!,0), NOT(ISERROR(MATCH(D184&amp;H186,#REF!&amp;#REF!,0))),MATCH(D184&amp;H186,#REF!&amp;#REF!,0),NOT(ISERROR(MATCH(D184&amp;H186,#REF!&amp;#REF!,0))),MATCH(D184&amp;H186,#REF!&amp;#REF!,0))))</f>
        <v/>
      </c>
      <c r="G186" s="7" t="s">
        <v>178</v>
      </c>
      <c r="H186" s="9"/>
    </row>
    <row r="187" spans="2:8">
      <c r="B187" s="7" t="str">
        <f t="shared" si="2"/>
        <v/>
      </c>
      <c r="C187" s="8" t="str">
        <f t="array" ref="C187">IF(ISBLANK(D185),"",INDEX(#REF!,_xlfn.IFS(NOT(ISERROR(MATCH(D185&amp;H187,#REF!&amp;#REF!,0))),MATCH(D185&amp;H187,#REF!&amp;#REF!,0), NOT(ISERROR(MATCH(D185&amp;H187,#REF!&amp;#REF!,0))),MATCH(D185&amp;H187,#REF!&amp;#REF!,0),NOT(ISERROR(MATCH(D185&amp;H187,#REF!&amp;#REF!,0))),MATCH(D185&amp;H187,#REF!&amp;#REF!,0),NOT(ISERROR(MATCH(D185&amp;H187,#REF!&amp;#REF!,0))),MATCH(D185&amp;H187,#REF!&amp;#REF!,0), NOT(ISERROR(MATCH(D185&amp;H187,#REF!&amp;#REF!,0))),MATCH(D185&amp;H187,#REF!&amp;#REF!,0),NOT(ISERROR(MATCH(D185&amp;H187,#REF!&amp;#REF!,0))),MATCH(D185&amp;H187,#REF!&amp;#REF!,0))))</f>
        <v/>
      </c>
      <c r="G187" s="7" t="s">
        <v>178</v>
      </c>
      <c r="H187" s="9"/>
    </row>
    <row r="188" spans="2:8">
      <c r="B188" s="7" t="str">
        <f t="shared" si="2"/>
        <v/>
      </c>
      <c r="C188" s="8" t="str">
        <f t="array" ref="C188">IF(ISBLANK(D186),"",INDEX(#REF!,_xlfn.IFS(NOT(ISERROR(MATCH(D186&amp;H188,#REF!&amp;#REF!,0))),MATCH(D186&amp;H188,#REF!&amp;#REF!,0), NOT(ISERROR(MATCH(D186&amp;H188,#REF!&amp;#REF!,0))),MATCH(D186&amp;H188,#REF!&amp;#REF!,0),NOT(ISERROR(MATCH(D186&amp;H188,#REF!&amp;#REF!,0))),MATCH(D186&amp;H188,#REF!&amp;#REF!,0),NOT(ISERROR(MATCH(D186&amp;H188,#REF!&amp;#REF!,0))),MATCH(D186&amp;H188,#REF!&amp;#REF!,0), NOT(ISERROR(MATCH(D186&amp;H188,#REF!&amp;#REF!,0))),MATCH(D186&amp;H188,#REF!&amp;#REF!,0),NOT(ISERROR(MATCH(D186&amp;H188,#REF!&amp;#REF!,0))),MATCH(D186&amp;H188,#REF!&amp;#REF!,0))))</f>
        <v/>
      </c>
      <c r="G188" s="7" t="s">
        <v>178</v>
      </c>
      <c r="H188" s="9"/>
    </row>
    <row r="189" spans="2:8">
      <c r="B189" s="7" t="str">
        <f t="shared" si="2"/>
        <v/>
      </c>
      <c r="C189" s="8" t="str">
        <f t="array" ref="C189">IF(ISBLANK(D187),"",INDEX(#REF!,_xlfn.IFS(NOT(ISERROR(MATCH(D187&amp;H189,#REF!&amp;#REF!,0))),MATCH(D187&amp;H189,#REF!&amp;#REF!,0), NOT(ISERROR(MATCH(D187&amp;H189,#REF!&amp;#REF!,0))),MATCH(D187&amp;H189,#REF!&amp;#REF!,0),NOT(ISERROR(MATCH(D187&amp;H189,#REF!&amp;#REF!,0))),MATCH(D187&amp;H189,#REF!&amp;#REF!,0),NOT(ISERROR(MATCH(D187&amp;H189,#REF!&amp;#REF!,0))),MATCH(D187&amp;H189,#REF!&amp;#REF!,0), NOT(ISERROR(MATCH(D187&amp;H189,#REF!&amp;#REF!,0))),MATCH(D187&amp;H189,#REF!&amp;#REF!,0),NOT(ISERROR(MATCH(D187&amp;H189,#REF!&amp;#REF!,0))),MATCH(D187&amp;H189,#REF!&amp;#REF!,0))))</f>
        <v/>
      </c>
      <c r="G189" s="7" t="s">
        <v>178</v>
      </c>
      <c r="H189" s="9"/>
    </row>
    <row r="190" spans="2:8">
      <c r="B190" s="7" t="str">
        <f t="shared" si="2"/>
        <v/>
      </c>
      <c r="C190" s="8" t="str">
        <f t="array" ref="C190">IF(ISBLANK(D188),"",INDEX(#REF!,_xlfn.IFS(NOT(ISERROR(MATCH(D188&amp;H190,#REF!&amp;#REF!,0))),MATCH(D188&amp;H190,#REF!&amp;#REF!,0), NOT(ISERROR(MATCH(D188&amp;H190,#REF!&amp;#REF!,0))),MATCH(D188&amp;H190,#REF!&amp;#REF!,0),NOT(ISERROR(MATCH(D188&amp;H190,#REF!&amp;#REF!,0))),MATCH(D188&amp;H190,#REF!&amp;#REF!,0),NOT(ISERROR(MATCH(D188&amp;H190,#REF!&amp;#REF!,0))),MATCH(D188&amp;H190,#REF!&amp;#REF!,0), NOT(ISERROR(MATCH(D188&amp;H190,#REF!&amp;#REF!,0))),MATCH(D188&amp;H190,#REF!&amp;#REF!,0),NOT(ISERROR(MATCH(D188&amp;H190,#REF!&amp;#REF!,0))),MATCH(D188&amp;H190,#REF!&amp;#REF!,0))))</f>
        <v/>
      </c>
      <c r="G190" s="7" t="s">
        <v>178</v>
      </c>
      <c r="H190" s="9"/>
    </row>
    <row r="191" spans="2:8">
      <c r="B191" s="7" t="str">
        <f t="shared" si="2"/>
        <v/>
      </c>
      <c r="C191" s="8" t="str">
        <f t="array" ref="C191">IF(ISBLANK(D189),"",INDEX(#REF!,_xlfn.IFS(NOT(ISERROR(MATCH(D189&amp;H191,#REF!&amp;#REF!,0))),MATCH(D189&amp;H191,#REF!&amp;#REF!,0), NOT(ISERROR(MATCH(D189&amp;H191,#REF!&amp;#REF!,0))),MATCH(D189&amp;H191,#REF!&amp;#REF!,0),NOT(ISERROR(MATCH(D189&amp;H191,#REF!&amp;#REF!,0))),MATCH(D189&amp;H191,#REF!&amp;#REF!,0),NOT(ISERROR(MATCH(D189&amp;H191,#REF!&amp;#REF!,0))),MATCH(D189&amp;H191,#REF!&amp;#REF!,0), NOT(ISERROR(MATCH(D189&amp;H191,#REF!&amp;#REF!,0))),MATCH(D189&amp;H191,#REF!&amp;#REF!,0),NOT(ISERROR(MATCH(D189&amp;H191,#REF!&amp;#REF!,0))),MATCH(D189&amp;H191,#REF!&amp;#REF!,0))))</f>
        <v/>
      </c>
      <c r="G191" s="7" t="s">
        <v>178</v>
      </c>
      <c r="H191" s="9"/>
    </row>
    <row r="192" spans="2:8">
      <c r="B192" s="7" t="str">
        <f t="shared" si="2"/>
        <v/>
      </c>
      <c r="C192" s="8" t="str">
        <f t="array" ref="C192">IF(ISBLANK(D190),"",INDEX(#REF!,_xlfn.IFS(NOT(ISERROR(MATCH(D190&amp;H192,#REF!&amp;#REF!,0))),MATCH(D190&amp;H192,#REF!&amp;#REF!,0), NOT(ISERROR(MATCH(D190&amp;H192,#REF!&amp;#REF!,0))),MATCH(D190&amp;H192,#REF!&amp;#REF!,0),NOT(ISERROR(MATCH(D190&amp;H192,#REF!&amp;#REF!,0))),MATCH(D190&amp;H192,#REF!&amp;#REF!,0),NOT(ISERROR(MATCH(D190&amp;H192,#REF!&amp;#REF!,0))),MATCH(D190&amp;H192,#REF!&amp;#REF!,0), NOT(ISERROR(MATCH(D190&amp;H192,#REF!&amp;#REF!,0))),MATCH(D190&amp;H192,#REF!&amp;#REF!,0),NOT(ISERROR(MATCH(D190&amp;H192,#REF!&amp;#REF!,0))),MATCH(D190&amp;H192,#REF!&amp;#REF!,0))))</f>
        <v/>
      </c>
      <c r="G192" s="7" t="s">
        <v>178</v>
      </c>
      <c r="H192" s="9"/>
    </row>
    <row r="193" spans="2:8">
      <c r="B193" s="7" t="str">
        <f t="shared" si="2"/>
        <v/>
      </c>
      <c r="C193" s="8" t="str">
        <f t="array" ref="C193">IF(ISBLANK(D191),"",INDEX(#REF!,_xlfn.IFS(NOT(ISERROR(MATCH(D191&amp;H193,#REF!&amp;#REF!,0))),MATCH(D191&amp;H193,#REF!&amp;#REF!,0), NOT(ISERROR(MATCH(D191&amp;H193,#REF!&amp;#REF!,0))),MATCH(D191&amp;H193,#REF!&amp;#REF!,0),NOT(ISERROR(MATCH(D191&amp;H193,#REF!&amp;#REF!,0))),MATCH(D191&amp;H193,#REF!&amp;#REF!,0),NOT(ISERROR(MATCH(D191&amp;H193,#REF!&amp;#REF!,0))),MATCH(D191&amp;H193,#REF!&amp;#REF!,0), NOT(ISERROR(MATCH(D191&amp;H193,#REF!&amp;#REF!,0))),MATCH(D191&amp;H193,#REF!&amp;#REF!,0),NOT(ISERROR(MATCH(D191&amp;H193,#REF!&amp;#REF!,0))),MATCH(D191&amp;H193,#REF!&amp;#REF!,0))))</f>
        <v/>
      </c>
      <c r="G193" s="7" t="s">
        <v>178</v>
      </c>
      <c r="H193" s="9"/>
    </row>
    <row r="194" spans="2:8">
      <c r="B194" s="7" t="str">
        <f t="shared" si="2"/>
        <v/>
      </c>
      <c r="C194" s="8" t="str">
        <f t="array" ref="C194">IF(ISBLANK(D192),"",INDEX(#REF!,_xlfn.IFS(NOT(ISERROR(MATCH(D192&amp;H194,#REF!&amp;#REF!,0))),MATCH(D192&amp;H194,#REF!&amp;#REF!,0), NOT(ISERROR(MATCH(D192&amp;H194,#REF!&amp;#REF!,0))),MATCH(D192&amp;H194,#REF!&amp;#REF!,0),NOT(ISERROR(MATCH(D192&amp;H194,#REF!&amp;#REF!,0))),MATCH(D192&amp;H194,#REF!&amp;#REF!,0),NOT(ISERROR(MATCH(D192&amp;H194,#REF!&amp;#REF!,0))),MATCH(D192&amp;H194,#REF!&amp;#REF!,0), NOT(ISERROR(MATCH(D192&amp;H194,#REF!&amp;#REF!,0))),MATCH(D192&amp;H194,#REF!&amp;#REF!,0),NOT(ISERROR(MATCH(D192&amp;H194,#REF!&amp;#REF!,0))),MATCH(D192&amp;H194,#REF!&amp;#REF!,0))))</f>
        <v/>
      </c>
      <c r="G194" s="7" t="s">
        <v>178</v>
      </c>
      <c r="H194" s="9"/>
    </row>
    <row r="195" spans="2:8">
      <c r="B195" s="7" t="str">
        <f t="shared" si="2"/>
        <v/>
      </c>
      <c r="C195" s="8" t="str">
        <f t="array" ref="C195">IF(ISBLANK(D193),"",INDEX(#REF!,_xlfn.IFS(NOT(ISERROR(MATCH(D193&amp;H195,#REF!&amp;#REF!,0))),MATCH(D193&amp;H195,#REF!&amp;#REF!,0), NOT(ISERROR(MATCH(D193&amp;H195,#REF!&amp;#REF!,0))),MATCH(D193&amp;H195,#REF!&amp;#REF!,0),NOT(ISERROR(MATCH(D193&amp;H195,#REF!&amp;#REF!,0))),MATCH(D193&amp;H195,#REF!&amp;#REF!,0),NOT(ISERROR(MATCH(D193&amp;H195,#REF!&amp;#REF!,0))),MATCH(D193&amp;H195,#REF!&amp;#REF!,0), NOT(ISERROR(MATCH(D193&amp;H195,#REF!&amp;#REF!,0))),MATCH(D193&amp;H195,#REF!&amp;#REF!,0),NOT(ISERROR(MATCH(D193&amp;H195,#REF!&amp;#REF!,0))),MATCH(D193&amp;H195,#REF!&amp;#REF!,0))))</f>
        <v/>
      </c>
      <c r="G195" s="7" t="s">
        <v>178</v>
      </c>
      <c r="H195" s="9"/>
    </row>
    <row r="196" spans="2:8">
      <c r="B196" s="7" t="str">
        <f t="shared" ref="B196:B259" si="3">IF(ISBLANK(D196),"",B195+1)</f>
        <v/>
      </c>
      <c r="C196" s="8" t="str">
        <f t="array" ref="C196">IF(ISBLANK(D194),"",INDEX(#REF!,_xlfn.IFS(NOT(ISERROR(MATCH(D194&amp;H196,#REF!&amp;#REF!,0))),MATCH(D194&amp;H196,#REF!&amp;#REF!,0), NOT(ISERROR(MATCH(D194&amp;H196,#REF!&amp;#REF!,0))),MATCH(D194&amp;H196,#REF!&amp;#REF!,0),NOT(ISERROR(MATCH(D194&amp;H196,#REF!&amp;#REF!,0))),MATCH(D194&amp;H196,#REF!&amp;#REF!,0),NOT(ISERROR(MATCH(D194&amp;H196,#REF!&amp;#REF!,0))),MATCH(D194&amp;H196,#REF!&amp;#REF!,0), NOT(ISERROR(MATCH(D194&amp;H196,#REF!&amp;#REF!,0))),MATCH(D194&amp;H196,#REF!&amp;#REF!,0),NOT(ISERROR(MATCH(D194&amp;H196,#REF!&amp;#REF!,0))),MATCH(D194&amp;H196,#REF!&amp;#REF!,0))))</f>
        <v/>
      </c>
      <c r="G196" s="7" t="s">
        <v>178</v>
      </c>
      <c r="H196" s="9"/>
    </row>
    <row r="197" spans="2:8">
      <c r="B197" s="7" t="str">
        <f t="shared" si="3"/>
        <v/>
      </c>
      <c r="C197" s="8" t="str">
        <f t="array" ref="C197">IF(ISBLANK(D195),"",INDEX(#REF!,_xlfn.IFS(NOT(ISERROR(MATCH(D195&amp;H197,#REF!&amp;#REF!,0))),MATCH(D195&amp;H197,#REF!&amp;#REF!,0), NOT(ISERROR(MATCH(D195&amp;H197,#REF!&amp;#REF!,0))),MATCH(D195&amp;H197,#REF!&amp;#REF!,0),NOT(ISERROR(MATCH(D195&amp;H197,#REF!&amp;#REF!,0))),MATCH(D195&amp;H197,#REF!&amp;#REF!,0),NOT(ISERROR(MATCH(D195&amp;H197,#REF!&amp;#REF!,0))),MATCH(D195&amp;H197,#REF!&amp;#REF!,0), NOT(ISERROR(MATCH(D195&amp;H197,#REF!&amp;#REF!,0))),MATCH(D195&amp;H197,#REF!&amp;#REF!,0),NOT(ISERROR(MATCH(D195&amp;H197,#REF!&amp;#REF!,0))),MATCH(D195&amp;H197,#REF!&amp;#REF!,0))))</f>
        <v/>
      </c>
      <c r="G197" s="7" t="s">
        <v>178</v>
      </c>
      <c r="H197" s="9"/>
    </row>
    <row r="198" spans="2:8">
      <c r="B198" s="7" t="str">
        <f t="shared" si="3"/>
        <v/>
      </c>
      <c r="C198" s="8" t="str">
        <f t="array" ref="C198">IF(ISBLANK(D196),"",INDEX(#REF!,_xlfn.IFS(NOT(ISERROR(MATCH(D196&amp;H198,#REF!&amp;#REF!,0))),MATCH(D196&amp;H198,#REF!&amp;#REF!,0), NOT(ISERROR(MATCH(D196&amp;H198,#REF!&amp;#REF!,0))),MATCH(D196&amp;H198,#REF!&amp;#REF!,0),NOT(ISERROR(MATCH(D196&amp;H198,#REF!&amp;#REF!,0))),MATCH(D196&amp;H198,#REF!&amp;#REF!,0),NOT(ISERROR(MATCH(D196&amp;H198,#REF!&amp;#REF!,0))),MATCH(D196&amp;H198,#REF!&amp;#REF!,0), NOT(ISERROR(MATCH(D196&amp;H198,#REF!&amp;#REF!,0))),MATCH(D196&amp;H198,#REF!&amp;#REF!,0),NOT(ISERROR(MATCH(D196&amp;H198,#REF!&amp;#REF!,0))),MATCH(D196&amp;H198,#REF!&amp;#REF!,0))))</f>
        <v/>
      </c>
      <c r="G198" s="7" t="s">
        <v>178</v>
      </c>
      <c r="H198" s="9"/>
    </row>
    <row r="199" spans="2:8">
      <c r="B199" s="7" t="str">
        <f t="shared" si="3"/>
        <v/>
      </c>
      <c r="C199" s="8" t="str">
        <f t="array" ref="C199">IF(ISBLANK(D197),"",INDEX(#REF!,_xlfn.IFS(NOT(ISERROR(MATCH(D197&amp;H199,#REF!&amp;#REF!,0))),MATCH(D197&amp;H199,#REF!&amp;#REF!,0), NOT(ISERROR(MATCH(D197&amp;H199,#REF!&amp;#REF!,0))),MATCH(D197&amp;H199,#REF!&amp;#REF!,0),NOT(ISERROR(MATCH(D197&amp;H199,#REF!&amp;#REF!,0))),MATCH(D197&amp;H199,#REF!&amp;#REF!,0),NOT(ISERROR(MATCH(D197&amp;H199,#REF!&amp;#REF!,0))),MATCH(D197&amp;H199,#REF!&amp;#REF!,0), NOT(ISERROR(MATCH(D197&amp;H199,#REF!&amp;#REF!,0))),MATCH(D197&amp;H199,#REF!&amp;#REF!,0),NOT(ISERROR(MATCH(D197&amp;H199,#REF!&amp;#REF!,0))),MATCH(D197&amp;H199,#REF!&amp;#REF!,0))))</f>
        <v/>
      </c>
      <c r="G199" s="7" t="s">
        <v>178</v>
      </c>
      <c r="H199" s="9"/>
    </row>
    <row r="200" spans="2:8">
      <c r="B200" s="7" t="str">
        <f t="shared" si="3"/>
        <v/>
      </c>
      <c r="C200" s="8" t="str">
        <f t="array" ref="C200">IF(ISBLANK(D198),"",INDEX(#REF!,_xlfn.IFS(NOT(ISERROR(MATCH(D198&amp;H200,#REF!&amp;#REF!,0))),MATCH(D198&amp;H200,#REF!&amp;#REF!,0), NOT(ISERROR(MATCH(D198&amp;H200,#REF!&amp;#REF!,0))),MATCH(D198&amp;H200,#REF!&amp;#REF!,0),NOT(ISERROR(MATCH(D198&amp;H200,#REF!&amp;#REF!,0))),MATCH(D198&amp;H200,#REF!&amp;#REF!,0),NOT(ISERROR(MATCH(D198&amp;H200,#REF!&amp;#REF!,0))),MATCH(D198&amp;H200,#REF!&amp;#REF!,0), NOT(ISERROR(MATCH(D198&amp;H200,#REF!&amp;#REF!,0))),MATCH(D198&amp;H200,#REF!&amp;#REF!,0),NOT(ISERROR(MATCH(D198&amp;H200,#REF!&amp;#REF!,0))),MATCH(D198&amp;H200,#REF!&amp;#REF!,0))))</f>
        <v/>
      </c>
      <c r="G200" s="7" t="s">
        <v>178</v>
      </c>
      <c r="H200" s="9"/>
    </row>
    <row r="201" spans="2:8">
      <c r="B201" s="7" t="str">
        <f t="shared" si="3"/>
        <v/>
      </c>
      <c r="H201" s="9"/>
    </row>
    <row r="202" spans="2:8">
      <c r="B202" s="7" t="str">
        <f t="shared" si="3"/>
        <v/>
      </c>
      <c r="H202" s="9"/>
    </row>
    <row r="203" spans="2:8">
      <c r="B203" s="7" t="str">
        <f t="shared" si="3"/>
        <v/>
      </c>
      <c r="H203" s="9"/>
    </row>
    <row r="204" spans="2:8">
      <c r="B204" s="7" t="str">
        <f t="shared" si="3"/>
        <v/>
      </c>
      <c r="H204" s="9"/>
    </row>
    <row r="205" spans="2:8">
      <c r="B205" s="7" t="str">
        <f t="shared" si="3"/>
        <v/>
      </c>
      <c r="H205" s="9"/>
    </row>
    <row r="206" spans="2:8">
      <c r="B206" s="7" t="str">
        <f t="shared" si="3"/>
        <v/>
      </c>
      <c r="H206" s="9"/>
    </row>
    <row r="207" spans="2:8">
      <c r="B207" s="7" t="str">
        <f t="shared" si="3"/>
        <v/>
      </c>
      <c r="H207" s="9"/>
    </row>
    <row r="208" spans="2:8">
      <c r="B208" s="7" t="str">
        <f t="shared" si="3"/>
        <v/>
      </c>
      <c r="H208" s="9"/>
    </row>
    <row r="209" spans="2:8">
      <c r="B209" s="7" t="str">
        <f t="shared" si="3"/>
        <v/>
      </c>
      <c r="H209" s="9"/>
    </row>
    <row r="210" spans="2:8">
      <c r="B210" s="7" t="str">
        <f t="shared" si="3"/>
        <v/>
      </c>
      <c r="H210" s="9"/>
    </row>
    <row r="211" spans="2:8">
      <c r="B211" s="7" t="str">
        <f t="shared" si="3"/>
        <v/>
      </c>
      <c r="H211" s="9"/>
    </row>
    <row r="212" spans="2:8">
      <c r="B212" s="7" t="str">
        <f t="shared" si="3"/>
        <v/>
      </c>
      <c r="H212" s="9"/>
    </row>
    <row r="213" spans="2:8">
      <c r="B213" s="7" t="str">
        <f t="shared" si="3"/>
        <v/>
      </c>
      <c r="H213" s="9"/>
    </row>
    <row r="214" spans="2:8">
      <c r="B214" s="7" t="str">
        <f t="shared" si="3"/>
        <v/>
      </c>
      <c r="H214" s="9"/>
    </row>
    <row r="215" spans="2:8">
      <c r="B215" s="7" t="str">
        <f t="shared" si="3"/>
        <v/>
      </c>
      <c r="H215" s="9"/>
    </row>
    <row r="216" spans="2:8">
      <c r="B216" s="7" t="str">
        <f t="shared" si="3"/>
        <v/>
      </c>
      <c r="H216" s="9"/>
    </row>
    <row r="217" spans="2:8">
      <c r="B217" s="7" t="str">
        <f t="shared" si="3"/>
        <v/>
      </c>
      <c r="H217" s="9"/>
    </row>
    <row r="218" spans="2:8">
      <c r="B218" s="7" t="str">
        <f t="shared" si="3"/>
        <v/>
      </c>
      <c r="H218" s="9"/>
    </row>
    <row r="219" spans="2:8">
      <c r="B219" s="7" t="str">
        <f t="shared" si="3"/>
        <v/>
      </c>
      <c r="H219" s="9"/>
    </row>
    <row r="220" spans="2:8">
      <c r="B220" s="7" t="str">
        <f t="shared" si="3"/>
        <v/>
      </c>
      <c r="H220" s="9"/>
    </row>
    <row r="221" spans="2:8">
      <c r="B221" s="7" t="str">
        <f t="shared" si="3"/>
        <v/>
      </c>
      <c r="H221" s="9"/>
    </row>
    <row r="222" spans="2:8">
      <c r="B222" s="7" t="str">
        <f t="shared" si="3"/>
        <v/>
      </c>
      <c r="H222" s="9"/>
    </row>
    <row r="223" spans="2:8">
      <c r="B223" s="7" t="str">
        <f t="shared" si="3"/>
        <v/>
      </c>
      <c r="H223" s="9"/>
    </row>
    <row r="224" spans="2:8">
      <c r="B224" s="7" t="str">
        <f t="shared" si="3"/>
        <v/>
      </c>
      <c r="H224" s="9"/>
    </row>
    <row r="225" spans="2:8">
      <c r="B225" s="7" t="str">
        <f t="shared" si="3"/>
        <v/>
      </c>
      <c r="H225" s="9"/>
    </row>
    <row r="226" spans="2:8">
      <c r="B226" s="7" t="str">
        <f t="shared" si="3"/>
        <v/>
      </c>
      <c r="H226" s="9"/>
    </row>
    <row r="227" spans="2:8">
      <c r="B227" s="7" t="str">
        <f t="shared" si="3"/>
        <v/>
      </c>
      <c r="H227" s="9"/>
    </row>
    <row r="228" spans="2:8">
      <c r="B228" s="7" t="str">
        <f t="shared" si="3"/>
        <v/>
      </c>
      <c r="H228" s="9"/>
    </row>
    <row r="229" spans="2:8">
      <c r="B229" s="7" t="str">
        <f t="shared" si="3"/>
        <v/>
      </c>
      <c r="H229" s="9"/>
    </row>
    <row r="230" spans="2:8">
      <c r="B230" s="7" t="str">
        <f t="shared" si="3"/>
        <v/>
      </c>
      <c r="H230" s="9"/>
    </row>
    <row r="231" spans="2:8">
      <c r="B231" s="7" t="str">
        <f t="shared" si="3"/>
        <v/>
      </c>
      <c r="H231" s="9"/>
    </row>
    <row r="232" spans="2:8">
      <c r="B232" s="7" t="str">
        <f t="shared" si="3"/>
        <v/>
      </c>
      <c r="H232" s="9"/>
    </row>
    <row r="233" spans="2:8">
      <c r="B233" s="7" t="str">
        <f t="shared" si="3"/>
        <v/>
      </c>
      <c r="H233" s="9"/>
    </row>
    <row r="234" spans="2:8">
      <c r="B234" s="7" t="str">
        <f t="shared" si="3"/>
        <v/>
      </c>
      <c r="H234" s="9"/>
    </row>
    <row r="235" spans="2:8">
      <c r="B235" s="7" t="str">
        <f t="shared" si="3"/>
        <v/>
      </c>
      <c r="H235" s="9"/>
    </row>
    <row r="236" spans="2:8">
      <c r="B236" s="7" t="str">
        <f t="shared" si="3"/>
        <v/>
      </c>
      <c r="H236" s="9"/>
    </row>
    <row r="237" spans="2:8">
      <c r="B237" s="7" t="str">
        <f t="shared" si="3"/>
        <v/>
      </c>
      <c r="H237" s="9"/>
    </row>
    <row r="238" spans="2:8">
      <c r="B238" s="7" t="str">
        <f t="shared" si="3"/>
        <v/>
      </c>
      <c r="H238" s="9"/>
    </row>
    <row r="239" spans="2:8">
      <c r="B239" s="7" t="str">
        <f t="shared" si="3"/>
        <v/>
      </c>
      <c r="H239" s="9"/>
    </row>
    <row r="240" spans="2:8">
      <c r="B240" s="7" t="str">
        <f t="shared" si="3"/>
        <v/>
      </c>
      <c r="H240" s="9"/>
    </row>
    <row r="241" spans="2:8">
      <c r="B241" s="7" t="str">
        <f t="shared" si="3"/>
        <v/>
      </c>
      <c r="H241" s="9"/>
    </row>
    <row r="242" spans="2:8">
      <c r="B242" s="7" t="str">
        <f t="shared" si="3"/>
        <v/>
      </c>
      <c r="H242" s="9"/>
    </row>
    <row r="243" spans="2:8">
      <c r="B243" s="7" t="str">
        <f t="shared" si="3"/>
        <v/>
      </c>
      <c r="H243" s="9"/>
    </row>
    <row r="244" spans="2:8">
      <c r="B244" s="7" t="str">
        <f t="shared" si="3"/>
        <v/>
      </c>
      <c r="H244" s="9"/>
    </row>
    <row r="245" spans="2:8">
      <c r="B245" s="7" t="str">
        <f t="shared" si="3"/>
        <v/>
      </c>
      <c r="H245" s="9"/>
    </row>
    <row r="246" spans="2:8">
      <c r="B246" s="7" t="str">
        <f t="shared" si="3"/>
        <v/>
      </c>
      <c r="H246" s="9"/>
    </row>
    <row r="247" spans="2:8">
      <c r="B247" s="7" t="str">
        <f t="shared" si="3"/>
        <v/>
      </c>
      <c r="H247" s="9"/>
    </row>
    <row r="248" spans="2:8">
      <c r="B248" s="7" t="str">
        <f t="shared" si="3"/>
        <v/>
      </c>
      <c r="H248" s="9"/>
    </row>
    <row r="249" spans="2:8">
      <c r="B249" s="7" t="str">
        <f t="shared" si="3"/>
        <v/>
      </c>
      <c r="H249" s="9"/>
    </row>
    <row r="250" spans="2:8">
      <c r="B250" s="7" t="str">
        <f t="shared" si="3"/>
        <v/>
      </c>
      <c r="H250" s="9"/>
    </row>
    <row r="251" spans="2:8">
      <c r="B251" s="7" t="str">
        <f t="shared" si="3"/>
        <v/>
      </c>
      <c r="H251" s="9"/>
    </row>
    <row r="252" spans="2:8">
      <c r="B252" s="7" t="str">
        <f t="shared" si="3"/>
        <v/>
      </c>
      <c r="H252" s="9"/>
    </row>
    <row r="253" spans="2:8">
      <c r="B253" s="7" t="str">
        <f t="shared" si="3"/>
        <v/>
      </c>
      <c r="H253" s="9"/>
    </row>
    <row r="254" spans="2:8">
      <c r="B254" s="7" t="str">
        <f t="shared" si="3"/>
        <v/>
      </c>
      <c r="H254" s="9"/>
    </row>
    <row r="255" spans="2:8">
      <c r="B255" s="7" t="str">
        <f t="shared" si="3"/>
        <v/>
      </c>
      <c r="H255" s="9"/>
    </row>
    <row r="256" spans="2:8">
      <c r="B256" s="7" t="str">
        <f t="shared" si="3"/>
        <v/>
      </c>
      <c r="H256" s="9"/>
    </row>
    <row r="257" spans="2:8">
      <c r="B257" s="7" t="str">
        <f t="shared" si="3"/>
        <v/>
      </c>
      <c r="H257" s="9"/>
    </row>
    <row r="258" spans="2:8">
      <c r="B258" s="7" t="str">
        <f t="shared" si="3"/>
        <v/>
      </c>
      <c r="H258" s="9"/>
    </row>
    <row r="259" spans="2:8">
      <c r="B259" s="7" t="str">
        <f t="shared" si="3"/>
        <v/>
      </c>
      <c r="H259" s="9"/>
    </row>
    <row r="260" spans="2:8">
      <c r="B260" s="7" t="str">
        <f t="shared" ref="B260:B323" si="4">IF(ISBLANK(D260),"",B259+1)</f>
        <v/>
      </c>
      <c r="H260" s="9"/>
    </row>
    <row r="261" spans="2:8">
      <c r="B261" s="7" t="str">
        <f t="shared" si="4"/>
        <v/>
      </c>
      <c r="H261" s="9"/>
    </row>
    <row r="262" spans="2:8">
      <c r="B262" s="7" t="str">
        <f t="shared" si="4"/>
        <v/>
      </c>
      <c r="H262" s="9"/>
    </row>
    <row r="263" spans="2:8">
      <c r="B263" s="7" t="str">
        <f t="shared" si="4"/>
        <v/>
      </c>
      <c r="H263" s="9"/>
    </row>
    <row r="264" spans="2:8">
      <c r="B264" s="7" t="str">
        <f t="shared" si="4"/>
        <v/>
      </c>
      <c r="H264" s="9"/>
    </row>
    <row r="265" spans="2:8">
      <c r="B265" s="7" t="str">
        <f t="shared" si="4"/>
        <v/>
      </c>
      <c r="H265" s="9"/>
    </row>
    <row r="266" spans="2:8">
      <c r="B266" s="7" t="str">
        <f t="shared" si="4"/>
        <v/>
      </c>
      <c r="H266" s="9"/>
    </row>
    <row r="267" spans="2:8">
      <c r="B267" s="7" t="str">
        <f t="shared" si="4"/>
        <v/>
      </c>
      <c r="H267" s="9"/>
    </row>
    <row r="268" spans="2:8">
      <c r="B268" s="7" t="str">
        <f t="shared" si="4"/>
        <v/>
      </c>
      <c r="H268" s="9"/>
    </row>
    <row r="269" spans="2:8">
      <c r="B269" s="7" t="str">
        <f t="shared" si="4"/>
        <v/>
      </c>
      <c r="H269" s="9"/>
    </row>
    <row r="270" spans="2:8">
      <c r="B270" s="7" t="str">
        <f t="shared" si="4"/>
        <v/>
      </c>
      <c r="H270" s="9"/>
    </row>
    <row r="271" spans="2:8">
      <c r="B271" s="7" t="str">
        <f t="shared" si="4"/>
        <v/>
      </c>
      <c r="H271" s="9"/>
    </row>
    <row r="272" spans="2:8">
      <c r="B272" s="7" t="str">
        <f t="shared" si="4"/>
        <v/>
      </c>
      <c r="H272" s="9"/>
    </row>
    <row r="273" spans="2:8">
      <c r="B273" s="7" t="str">
        <f t="shared" si="4"/>
        <v/>
      </c>
      <c r="H273" s="9"/>
    </row>
    <row r="274" spans="2:8">
      <c r="B274" s="7" t="str">
        <f t="shared" si="4"/>
        <v/>
      </c>
      <c r="H274" s="9"/>
    </row>
    <row r="275" spans="2:8">
      <c r="B275" s="7" t="str">
        <f t="shared" si="4"/>
        <v/>
      </c>
      <c r="H275" s="9"/>
    </row>
    <row r="276" spans="2:8">
      <c r="B276" s="7" t="str">
        <f t="shared" si="4"/>
        <v/>
      </c>
      <c r="H276" s="9"/>
    </row>
    <row r="277" spans="2:8">
      <c r="B277" s="7" t="str">
        <f t="shared" si="4"/>
        <v/>
      </c>
      <c r="H277" s="9"/>
    </row>
    <row r="278" spans="2:8">
      <c r="B278" s="7" t="str">
        <f t="shared" si="4"/>
        <v/>
      </c>
      <c r="H278" s="9"/>
    </row>
    <row r="279" spans="2:8">
      <c r="B279" s="7" t="str">
        <f t="shared" si="4"/>
        <v/>
      </c>
      <c r="H279" s="9"/>
    </row>
    <row r="280" spans="2:8">
      <c r="B280" s="7" t="str">
        <f t="shared" si="4"/>
        <v/>
      </c>
      <c r="H280" s="9"/>
    </row>
    <row r="281" spans="2:8">
      <c r="B281" s="7" t="str">
        <f t="shared" si="4"/>
        <v/>
      </c>
      <c r="H281" s="9"/>
    </row>
    <row r="282" spans="2:8">
      <c r="B282" s="7" t="str">
        <f t="shared" si="4"/>
        <v/>
      </c>
      <c r="H282" s="9"/>
    </row>
    <row r="283" spans="2:8">
      <c r="B283" s="7" t="str">
        <f t="shared" si="4"/>
        <v/>
      </c>
      <c r="H283" s="9"/>
    </row>
    <row r="284" spans="2:8">
      <c r="B284" s="7" t="str">
        <f t="shared" si="4"/>
        <v/>
      </c>
      <c r="H284" s="9"/>
    </row>
    <row r="285" spans="2:8">
      <c r="B285" s="7" t="str">
        <f t="shared" si="4"/>
        <v/>
      </c>
      <c r="H285" s="9"/>
    </row>
    <row r="286" spans="2:8">
      <c r="B286" s="7" t="str">
        <f t="shared" si="4"/>
        <v/>
      </c>
      <c r="H286" s="9"/>
    </row>
    <row r="287" spans="2:8">
      <c r="B287" s="7" t="str">
        <f t="shared" si="4"/>
        <v/>
      </c>
      <c r="H287" s="9"/>
    </row>
    <row r="288" spans="2:8">
      <c r="B288" s="7" t="str">
        <f t="shared" si="4"/>
        <v/>
      </c>
      <c r="H288" s="9"/>
    </row>
    <row r="289" spans="2:8">
      <c r="B289" s="7" t="str">
        <f t="shared" si="4"/>
        <v/>
      </c>
      <c r="H289" s="9"/>
    </row>
    <row r="290" spans="2:8">
      <c r="B290" s="7" t="str">
        <f t="shared" si="4"/>
        <v/>
      </c>
      <c r="H290" s="9"/>
    </row>
    <row r="291" spans="2:8">
      <c r="B291" s="7" t="str">
        <f t="shared" si="4"/>
        <v/>
      </c>
      <c r="H291" s="9"/>
    </row>
    <row r="292" spans="2:8">
      <c r="B292" s="7" t="str">
        <f t="shared" si="4"/>
        <v/>
      </c>
      <c r="H292" s="9"/>
    </row>
    <row r="293" spans="2:8">
      <c r="B293" s="7" t="str">
        <f t="shared" si="4"/>
        <v/>
      </c>
      <c r="H293" s="9"/>
    </row>
    <row r="294" spans="2:8">
      <c r="B294" s="7" t="str">
        <f t="shared" si="4"/>
        <v/>
      </c>
      <c r="H294" s="9"/>
    </row>
    <row r="295" spans="2:8">
      <c r="B295" s="7" t="str">
        <f t="shared" si="4"/>
        <v/>
      </c>
      <c r="H295" s="9"/>
    </row>
    <row r="296" spans="2:8">
      <c r="B296" s="7" t="str">
        <f t="shared" si="4"/>
        <v/>
      </c>
      <c r="H296" s="9"/>
    </row>
    <row r="297" spans="2:8">
      <c r="B297" s="7" t="str">
        <f t="shared" si="4"/>
        <v/>
      </c>
      <c r="H297" s="9"/>
    </row>
    <row r="298" spans="2:8">
      <c r="B298" s="7" t="str">
        <f t="shared" si="4"/>
        <v/>
      </c>
      <c r="H298" s="9"/>
    </row>
    <row r="299" spans="2:8">
      <c r="B299" s="7" t="str">
        <f t="shared" si="4"/>
        <v/>
      </c>
      <c r="H299" s="9"/>
    </row>
    <row r="300" spans="2:8">
      <c r="B300" s="7" t="str">
        <f t="shared" si="4"/>
        <v/>
      </c>
      <c r="H300" s="9"/>
    </row>
    <row r="301" spans="2:8">
      <c r="B301" s="7" t="str">
        <f t="shared" si="4"/>
        <v/>
      </c>
      <c r="H301" s="9"/>
    </row>
    <row r="302" spans="2:8">
      <c r="B302" s="7" t="str">
        <f t="shared" si="4"/>
        <v/>
      </c>
      <c r="H302" s="9"/>
    </row>
    <row r="303" spans="2:8">
      <c r="B303" s="7" t="str">
        <f t="shared" si="4"/>
        <v/>
      </c>
      <c r="H303" s="9"/>
    </row>
    <row r="304" spans="2:8">
      <c r="B304" s="7" t="str">
        <f t="shared" si="4"/>
        <v/>
      </c>
      <c r="H304" s="9"/>
    </row>
    <row r="305" spans="2:8">
      <c r="B305" s="7" t="str">
        <f t="shared" si="4"/>
        <v/>
      </c>
      <c r="H305" s="9"/>
    </row>
    <row r="306" spans="2:8">
      <c r="B306" s="7" t="str">
        <f t="shared" si="4"/>
        <v/>
      </c>
      <c r="H306" s="9"/>
    </row>
    <row r="307" spans="2:8">
      <c r="B307" s="7" t="str">
        <f t="shared" si="4"/>
        <v/>
      </c>
      <c r="H307" s="9"/>
    </row>
    <row r="308" spans="2:8">
      <c r="B308" s="7" t="str">
        <f t="shared" si="4"/>
        <v/>
      </c>
      <c r="H308" s="9"/>
    </row>
    <row r="309" spans="2:8">
      <c r="B309" s="7" t="str">
        <f t="shared" si="4"/>
        <v/>
      </c>
      <c r="H309" s="9"/>
    </row>
    <row r="310" spans="2:8">
      <c r="B310" s="7" t="str">
        <f t="shared" si="4"/>
        <v/>
      </c>
      <c r="H310" s="9"/>
    </row>
    <row r="311" spans="2:8">
      <c r="B311" s="7" t="str">
        <f t="shared" si="4"/>
        <v/>
      </c>
      <c r="H311" s="9"/>
    </row>
    <row r="312" spans="2:8">
      <c r="B312" s="7" t="str">
        <f t="shared" si="4"/>
        <v/>
      </c>
      <c r="H312" s="9"/>
    </row>
    <row r="313" spans="2:8">
      <c r="B313" s="7" t="str">
        <f t="shared" si="4"/>
        <v/>
      </c>
      <c r="H313" s="9"/>
    </row>
    <row r="314" spans="2:8">
      <c r="B314" s="7" t="str">
        <f t="shared" si="4"/>
        <v/>
      </c>
      <c r="H314" s="9"/>
    </row>
    <row r="315" spans="2:8">
      <c r="B315" s="7" t="str">
        <f t="shared" si="4"/>
        <v/>
      </c>
      <c r="H315" s="9"/>
    </row>
    <row r="316" spans="2:8">
      <c r="B316" s="7" t="str">
        <f t="shared" si="4"/>
        <v/>
      </c>
      <c r="H316" s="9"/>
    </row>
    <row r="317" spans="2:8">
      <c r="B317" s="7" t="str">
        <f t="shared" si="4"/>
        <v/>
      </c>
      <c r="H317" s="9"/>
    </row>
    <row r="318" spans="2:8">
      <c r="B318" s="7" t="str">
        <f t="shared" si="4"/>
        <v/>
      </c>
      <c r="H318" s="9"/>
    </row>
    <row r="319" spans="2:8">
      <c r="B319" s="7" t="str">
        <f t="shared" si="4"/>
        <v/>
      </c>
      <c r="H319" s="9"/>
    </row>
    <row r="320" spans="2:8">
      <c r="B320" s="7" t="str">
        <f t="shared" si="4"/>
        <v/>
      </c>
      <c r="H320" s="9"/>
    </row>
    <row r="321" spans="2:8">
      <c r="B321" s="7" t="str">
        <f t="shared" si="4"/>
        <v/>
      </c>
      <c r="H321" s="9"/>
    </row>
    <row r="322" spans="2:8">
      <c r="B322" s="7" t="str">
        <f t="shared" si="4"/>
        <v/>
      </c>
      <c r="H322" s="9"/>
    </row>
    <row r="323" spans="2:8">
      <c r="B323" s="7" t="str">
        <f t="shared" si="4"/>
        <v/>
      </c>
      <c r="H323" s="9"/>
    </row>
    <row r="324" spans="2:8">
      <c r="B324" s="7" t="str">
        <f t="shared" ref="B324:B387" si="5">IF(ISBLANK(D324),"",B323+1)</f>
        <v/>
      </c>
      <c r="H324" s="9"/>
    </row>
    <row r="325" spans="2:8">
      <c r="B325" s="7" t="str">
        <f t="shared" si="5"/>
        <v/>
      </c>
      <c r="H325" s="9"/>
    </row>
    <row r="326" spans="2:8">
      <c r="B326" s="7" t="str">
        <f t="shared" si="5"/>
        <v/>
      </c>
      <c r="H326" s="9"/>
    </row>
    <row r="327" spans="2:8">
      <c r="B327" s="7" t="str">
        <f t="shared" si="5"/>
        <v/>
      </c>
      <c r="H327" s="9"/>
    </row>
    <row r="328" spans="2:8">
      <c r="B328" s="7" t="str">
        <f t="shared" si="5"/>
        <v/>
      </c>
      <c r="H328" s="9"/>
    </row>
    <row r="329" spans="2:8">
      <c r="B329" s="7" t="str">
        <f t="shared" si="5"/>
        <v/>
      </c>
      <c r="H329" s="9"/>
    </row>
    <row r="330" spans="2:8">
      <c r="B330" s="7" t="str">
        <f t="shared" si="5"/>
        <v/>
      </c>
      <c r="H330" s="9"/>
    </row>
    <row r="331" spans="2:8">
      <c r="B331" s="7" t="str">
        <f t="shared" si="5"/>
        <v/>
      </c>
      <c r="H331" s="9"/>
    </row>
    <row r="332" spans="2:8">
      <c r="B332" s="7" t="str">
        <f t="shared" si="5"/>
        <v/>
      </c>
      <c r="H332" s="9"/>
    </row>
    <row r="333" spans="2:8">
      <c r="B333" s="7" t="str">
        <f t="shared" si="5"/>
        <v/>
      </c>
      <c r="H333" s="9"/>
    </row>
    <row r="334" spans="2:8">
      <c r="B334" s="7" t="str">
        <f t="shared" si="5"/>
        <v/>
      </c>
      <c r="H334" s="9"/>
    </row>
    <row r="335" spans="2:8">
      <c r="B335" s="7" t="str">
        <f t="shared" si="5"/>
        <v/>
      </c>
      <c r="H335" s="9"/>
    </row>
    <row r="336" spans="2:8">
      <c r="B336" s="7" t="str">
        <f t="shared" si="5"/>
        <v/>
      </c>
      <c r="H336" s="9"/>
    </row>
    <row r="337" spans="2:8">
      <c r="B337" s="7" t="str">
        <f t="shared" si="5"/>
        <v/>
      </c>
      <c r="H337" s="9"/>
    </row>
    <row r="338" spans="2:8">
      <c r="B338" s="7" t="str">
        <f t="shared" si="5"/>
        <v/>
      </c>
      <c r="H338" s="9"/>
    </row>
    <row r="339" spans="2:8">
      <c r="B339" s="7" t="str">
        <f t="shared" si="5"/>
        <v/>
      </c>
      <c r="H339" s="9"/>
    </row>
    <row r="340" spans="2:8">
      <c r="B340" s="7" t="str">
        <f t="shared" si="5"/>
        <v/>
      </c>
      <c r="H340" s="9"/>
    </row>
    <row r="341" spans="2:8">
      <c r="B341" s="7" t="str">
        <f t="shared" si="5"/>
        <v/>
      </c>
      <c r="H341" s="9"/>
    </row>
    <row r="342" spans="2:8">
      <c r="B342" s="7" t="str">
        <f t="shared" si="5"/>
        <v/>
      </c>
      <c r="H342" s="9"/>
    </row>
    <row r="343" spans="2:8">
      <c r="B343" s="7" t="str">
        <f t="shared" si="5"/>
        <v/>
      </c>
      <c r="H343" s="9"/>
    </row>
    <row r="344" spans="2:8">
      <c r="B344" s="7" t="str">
        <f t="shared" si="5"/>
        <v/>
      </c>
      <c r="H344" s="9"/>
    </row>
    <row r="345" spans="2:8">
      <c r="B345" s="7" t="str">
        <f t="shared" si="5"/>
        <v/>
      </c>
      <c r="H345" s="9"/>
    </row>
    <row r="346" spans="2:8">
      <c r="B346" s="7" t="str">
        <f t="shared" si="5"/>
        <v/>
      </c>
      <c r="H346" s="9"/>
    </row>
    <row r="347" spans="2:8">
      <c r="B347" s="7" t="str">
        <f t="shared" si="5"/>
        <v/>
      </c>
      <c r="H347" s="9"/>
    </row>
    <row r="348" spans="2:8">
      <c r="B348" s="7" t="str">
        <f t="shared" si="5"/>
        <v/>
      </c>
      <c r="H348" s="9"/>
    </row>
    <row r="349" spans="2:8">
      <c r="B349" s="7" t="str">
        <f t="shared" si="5"/>
        <v/>
      </c>
      <c r="H349" s="9"/>
    </row>
    <row r="350" spans="2:8">
      <c r="B350" s="7" t="str">
        <f t="shared" si="5"/>
        <v/>
      </c>
      <c r="H350" s="9"/>
    </row>
    <row r="351" spans="2:8">
      <c r="B351" s="7" t="str">
        <f t="shared" si="5"/>
        <v/>
      </c>
      <c r="H351" s="9"/>
    </row>
    <row r="352" spans="2:8">
      <c r="B352" s="7" t="str">
        <f t="shared" si="5"/>
        <v/>
      </c>
      <c r="H352" s="9"/>
    </row>
    <row r="353" spans="2:8">
      <c r="B353" s="7" t="str">
        <f t="shared" si="5"/>
        <v/>
      </c>
      <c r="H353" s="9"/>
    </row>
    <row r="354" spans="2:8">
      <c r="B354" s="7" t="str">
        <f t="shared" si="5"/>
        <v/>
      </c>
      <c r="H354" s="9"/>
    </row>
    <row r="355" spans="2:8">
      <c r="B355" s="7" t="str">
        <f t="shared" si="5"/>
        <v/>
      </c>
      <c r="H355" s="9"/>
    </row>
    <row r="356" spans="2:8">
      <c r="B356" s="7" t="str">
        <f t="shared" si="5"/>
        <v/>
      </c>
      <c r="H356" s="9"/>
    </row>
    <row r="357" spans="2:8">
      <c r="B357" s="7" t="str">
        <f t="shared" si="5"/>
        <v/>
      </c>
      <c r="H357" s="9"/>
    </row>
    <row r="358" spans="2:8">
      <c r="B358" s="7" t="str">
        <f t="shared" si="5"/>
        <v/>
      </c>
      <c r="H358" s="9"/>
    </row>
    <row r="359" spans="2:8">
      <c r="B359" s="7" t="str">
        <f t="shared" si="5"/>
        <v/>
      </c>
      <c r="H359" s="9"/>
    </row>
    <row r="360" spans="2:8">
      <c r="B360" s="7" t="str">
        <f t="shared" si="5"/>
        <v/>
      </c>
      <c r="H360" s="9"/>
    </row>
    <row r="361" spans="2:8">
      <c r="B361" s="7" t="str">
        <f t="shared" si="5"/>
        <v/>
      </c>
      <c r="H361" s="9"/>
    </row>
    <row r="362" spans="2:8">
      <c r="B362" s="7" t="str">
        <f t="shared" si="5"/>
        <v/>
      </c>
      <c r="H362" s="9"/>
    </row>
    <row r="363" spans="2:8">
      <c r="B363" s="7" t="str">
        <f t="shared" si="5"/>
        <v/>
      </c>
      <c r="H363" s="9"/>
    </row>
    <row r="364" spans="2:8">
      <c r="B364" s="7" t="str">
        <f t="shared" si="5"/>
        <v/>
      </c>
      <c r="H364" s="9"/>
    </row>
    <row r="365" spans="2:8">
      <c r="B365" s="7" t="str">
        <f t="shared" si="5"/>
        <v/>
      </c>
      <c r="H365" s="9"/>
    </row>
    <row r="366" spans="2:8">
      <c r="B366" s="7" t="str">
        <f t="shared" si="5"/>
        <v/>
      </c>
      <c r="H366" s="9"/>
    </row>
    <row r="367" spans="2:8">
      <c r="B367" s="7" t="str">
        <f t="shared" si="5"/>
        <v/>
      </c>
      <c r="H367" s="9"/>
    </row>
    <row r="368" spans="2:8">
      <c r="B368" s="7" t="str">
        <f t="shared" si="5"/>
        <v/>
      </c>
      <c r="H368" s="9"/>
    </row>
    <row r="369" spans="2:8">
      <c r="B369" s="7" t="str">
        <f t="shared" si="5"/>
        <v/>
      </c>
      <c r="H369" s="9"/>
    </row>
    <row r="370" spans="2:8">
      <c r="B370" s="7" t="str">
        <f t="shared" si="5"/>
        <v/>
      </c>
      <c r="H370" s="9"/>
    </row>
    <row r="371" spans="2:8">
      <c r="B371" s="7" t="str">
        <f t="shared" si="5"/>
        <v/>
      </c>
      <c r="H371" s="9"/>
    </row>
    <row r="372" spans="2:8">
      <c r="B372" s="7" t="str">
        <f t="shared" si="5"/>
        <v/>
      </c>
      <c r="H372" s="9"/>
    </row>
    <row r="373" spans="2:8">
      <c r="B373" s="7" t="str">
        <f t="shared" si="5"/>
        <v/>
      </c>
      <c r="H373" s="9"/>
    </row>
    <row r="374" spans="2:8">
      <c r="B374" s="7" t="str">
        <f t="shared" si="5"/>
        <v/>
      </c>
      <c r="H374" s="9"/>
    </row>
    <row r="375" spans="2:8">
      <c r="B375" s="7" t="str">
        <f t="shared" si="5"/>
        <v/>
      </c>
      <c r="H375" s="9"/>
    </row>
    <row r="376" spans="2:8">
      <c r="B376" s="7" t="str">
        <f t="shared" si="5"/>
        <v/>
      </c>
      <c r="H376" s="9"/>
    </row>
    <row r="377" spans="2:8">
      <c r="B377" s="7" t="str">
        <f t="shared" si="5"/>
        <v/>
      </c>
      <c r="H377" s="9"/>
    </row>
    <row r="378" spans="2:8">
      <c r="B378" s="7" t="str">
        <f t="shared" si="5"/>
        <v/>
      </c>
      <c r="H378" s="9"/>
    </row>
    <row r="379" spans="2:8">
      <c r="B379" s="7" t="str">
        <f t="shared" si="5"/>
        <v/>
      </c>
      <c r="H379" s="9"/>
    </row>
    <row r="380" spans="2:8">
      <c r="B380" s="7" t="str">
        <f t="shared" si="5"/>
        <v/>
      </c>
      <c r="H380" s="9"/>
    </row>
    <row r="381" spans="2:8">
      <c r="B381" s="7" t="str">
        <f t="shared" si="5"/>
        <v/>
      </c>
      <c r="H381" s="9"/>
    </row>
    <row r="382" spans="2:8">
      <c r="B382" s="7" t="str">
        <f t="shared" si="5"/>
        <v/>
      </c>
      <c r="H382" s="9"/>
    </row>
    <row r="383" spans="2:8">
      <c r="B383" s="7" t="str">
        <f t="shared" si="5"/>
        <v/>
      </c>
      <c r="H383" s="9"/>
    </row>
    <row r="384" spans="2:8">
      <c r="B384" s="7" t="str">
        <f t="shared" si="5"/>
        <v/>
      </c>
      <c r="H384" s="9"/>
    </row>
    <row r="385" spans="2:8">
      <c r="B385" s="7" t="str">
        <f t="shared" si="5"/>
        <v/>
      </c>
      <c r="H385" s="9"/>
    </row>
    <row r="386" spans="2:8">
      <c r="B386" s="7" t="str">
        <f t="shared" si="5"/>
        <v/>
      </c>
      <c r="H386" s="9"/>
    </row>
    <row r="387" spans="2:8">
      <c r="B387" s="7" t="str">
        <f t="shared" si="5"/>
        <v/>
      </c>
      <c r="H387" s="9"/>
    </row>
    <row r="388" spans="2:8">
      <c r="B388" s="7" t="str">
        <f t="shared" ref="B388:B451" si="6">IF(ISBLANK(D388),"",B387+1)</f>
        <v/>
      </c>
      <c r="H388" s="9"/>
    </row>
    <row r="389" spans="2:8">
      <c r="B389" s="7" t="str">
        <f t="shared" si="6"/>
        <v/>
      </c>
      <c r="H389" s="9"/>
    </row>
    <row r="390" spans="2:8">
      <c r="B390" s="7" t="str">
        <f t="shared" si="6"/>
        <v/>
      </c>
      <c r="H390" s="9"/>
    </row>
    <row r="391" spans="2:8">
      <c r="B391" s="7" t="str">
        <f t="shared" si="6"/>
        <v/>
      </c>
      <c r="H391" s="9"/>
    </row>
    <row r="392" spans="2:8">
      <c r="B392" s="7" t="str">
        <f t="shared" si="6"/>
        <v/>
      </c>
      <c r="H392" s="9"/>
    </row>
    <row r="393" spans="2:8">
      <c r="B393" s="7" t="str">
        <f t="shared" si="6"/>
        <v/>
      </c>
      <c r="H393" s="9"/>
    </row>
    <row r="394" spans="2:8">
      <c r="B394" s="7" t="str">
        <f t="shared" si="6"/>
        <v/>
      </c>
      <c r="H394" s="9"/>
    </row>
    <row r="395" spans="2:8">
      <c r="B395" s="7" t="str">
        <f t="shared" si="6"/>
        <v/>
      </c>
      <c r="H395" s="9"/>
    </row>
    <row r="396" spans="2:8">
      <c r="B396" s="7" t="str">
        <f t="shared" si="6"/>
        <v/>
      </c>
      <c r="H396" s="9"/>
    </row>
    <row r="397" spans="2:8">
      <c r="B397" s="7" t="str">
        <f t="shared" si="6"/>
        <v/>
      </c>
      <c r="H397" s="9"/>
    </row>
    <row r="398" spans="2:8">
      <c r="B398" s="7" t="str">
        <f t="shared" si="6"/>
        <v/>
      </c>
      <c r="H398" s="9"/>
    </row>
    <row r="399" spans="2:8">
      <c r="B399" s="7" t="str">
        <f t="shared" si="6"/>
        <v/>
      </c>
      <c r="H399" s="9"/>
    </row>
    <row r="400" spans="2:8">
      <c r="B400" s="7" t="str">
        <f t="shared" si="6"/>
        <v/>
      </c>
      <c r="H400" s="9"/>
    </row>
    <row r="401" spans="2:8">
      <c r="B401" s="7" t="str">
        <f t="shared" si="6"/>
        <v/>
      </c>
      <c r="H401" s="9"/>
    </row>
    <row r="402" spans="2:8">
      <c r="B402" s="7" t="str">
        <f t="shared" si="6"/>
        <v/>
      </c>
      <c r="H402" s="9"/>
    </row>
    <row r="403" spans="2:8">
      <c r="B403" s="7" t="str">
        <f t="shared" si="6"/>
        <v/>
      </c>
      <c r="H403" s="9"/>
    </row>
    <row r="404" spans="2:8">
      <c r="B404" s="7" t="str">
        <f t="shared" si="6"/>
        <v/>
      </c>
      <c r="H404" s="9"/>
    </row>
    <row r="405" spans="2:8">
      <c r="B405" s="7" t="str">
        <f t="shared" si="6"/>
        <v/>
      </c>
      <c r="H405" s="9"/>
    </row>
    <row r="406" spans="2:8">
      <c r="B406" s="7" t="str">
        <f t="shared" si="6"/>
        <v/>
      </c>
      <c r="H406" s="9"/>
    </row>
    <row r="407" spans="2:8">
      <c r="B407" s="7" t="str">
        <f t="shared" si="6"/>
        <v/>
      </c>
      <c r="H407" s="9"/>
    </row>
    <row r="408" spans="2:8">
      <c r="B408" s="7" t="str">
        <f t="shared" si="6"/>
        <v/>
      </c>
      <c r="H408" s="9"/>
    </row>
    <row r="409" spans="2:8">
      <c r="B409" s="7" t="str">
        <f t="shared" si="6"/>
        <v/>
      </c>
      <c r="H409" s="9"/>
    </row>
    <row r="410" spans="2:8">
      <c r="B410" s="7" t="str">
        <f t="shared" si="6"/>
        <v/>
      </c>
      <c r="H410" s="9"/>
    </row>
    <row r="411" spans="2:8">
      <c r="B411" s="7" t="str">
        <f t="shared" si="6"/>
        <v/>
      </c>
      <c r="H411" s="9"/>
    </row>
    <row r="412" spans="2:8">
      <c r="B412" s="7" t="str">
        <f t="shared" si="6"/>
        <v/>
      </c>
      <c r="H412" s="9"/>
    </row>
    <row r="413" spans="2:8">
      <c r="B413" s="7" t="str">
        <f t="shared" si="6"/>
        <v/>
      </c>
      <c r="H413" s="9"/>
    </row>
    <row r="414" spans="2:8">
      <c r="B414" s="7" t="str">
        <f t="shared" si="6"/>
        <v/>
      </c>
      <c r="H414" s="9"/>
    </row>
    <row r="415" spans="2:8">
      <c r="B415" s="7" t="str">
        <f t="shared" si="6"/>
        <v/>
      </c>
      <c r="H415" s="9"/>
    </row>
    <row r="416" spans="2:8">
      <c r="B416" s="7" t="str">
        <f t="shared" si="6"/>
        <v/>
      </c>
      <c r="H416" s="9"/>
    </row>
    <row r="417" spans="2:8">
      <c r="B417" s="7" t="str">
        <f t="shared" si="6"/>
        <v/>
      </c>
      <c r="H417" s="9"/>
    </row>
    <row r="418" spans="2:8">
      <c r="B418" s="7" t="str">
        <f t="shared" si="6"/>
        <v/>
      </c>
      <c r="H418" s="9"/>
    </row>
    <row r="419" spans="2:8">
      <c r="B419" s="7" t="str">
        <f t="shared" si="6"/>
        <v/>
      </c>
      <c r="H419" s="9"/>
    </row>
    <row r="420" spans="2:8">
      <c r="B420" s="7" t="str">
        <f t="shared" si="6"/>
        <v/>
      </c>
      <c r="H420" s="9"/>
    </row>
    <row r="421" spans="2:8">
      <c r="B421" s="7" t="str">
        <f t="shared" si="6"/>
        <v/>
      </c>
      <c r="H421" s="9"/>
    </row>
    <row r="422" spans="2:8">
      <c r="B422" s="7" t="str">
        <f t="shared" si="6"/>
        <v/>
      </c>
      <c r="H422" s="9"/>
    </row>
    <row r="423" spans="2:8">
      <c r="B423" s="7" t="str">
        <f t="shared" si="6"/>
        <v/>
      </c>
      <c r="H423" s="9"/>
    </row>
    <row r="424" spans="2:8">
      <c r="B424" s="7" t="str">
        <f t="shared" si="6"/>
        <v/>
      </c>
      <c r="H424" s="9"/>
    </row>
    <row r="425" spans="2:8">
      <c r="B425" s="7" t="str">
        <f t="shared" si="6"/>
        <v/>
      </c>
      <c r="H425" s="9"/>
    </row>
    <row r="426" spans="2:8">
      <c r="B426" s="7" t="str">
        <f t="shared" si="6"/>
        <v/>
      </c>
      <c r="H426" s="9"/>
    </row>
    <row r="427" spans="2:8">
      <c r="B427" s="7" t="str">
        <f t="shared" si="6"/>
        <v/>
      </c>
      <c r="H427" s="9"/>
    </row>
    <row r="428" spans="2:8">
      <c r="B428" s="7" t="str">
        <f t="shared" si="6"/>
        <v/>
      </c>
      <c r="H428" s="9"/>
    </row>
    <row r="429" spans="2:8">
      <c r="B429" s="7" t="str">
        <f t="shared" si="6"/>
        <v/>
      </c>
      <c r="H429" s="9"/>
    </row>
    <row r="430" spans="2:8">
      <c r="B430" s="7" t="str">
        <f t="shared" si="6"/>
        <v/>
      </c>
      <c r="H430" s="9"/>
    </row>
    <row r="431" spans="2:8">
      <c r="B431" s="7" t="str">
        <f t="shared" si="6"/>
        <v/>
      </c>
      <c r="H431" s="9"/>
    </row>
    <row r="432" spans="2:8">
      <c r="B432" s="7" t="str">
        <f t="shared" si="6"/>
        <v/>
      </c>
      <c r="H432" s="9"/>
    </row>
    <row r="433" spans="2:8">
      <c r="B433" s="7" t="str">
        <f t="shared" si="6"/>
        <v/>
      </c>
      <c r="H433" s="9"/>
    </row>
    <row r="434" spans="2:8">
      <c r="B434" s="7" t="str">
        <f t="shared" si="6"/>
        <v/>
      </c>
      <c r="H434" s="9"/>
    </row>
    <row r="435" spans="2:8">
      <c r="B435" s="7" t="str">
        <f t="shared" si="6"/>
        <v/>
      </c>
      <c r="H435" s="9"/>
    </row>
    <row r="436" spans="2:8">
      <c r="B436" s="7" t="str">
        <f t="shared" si="6"/>
        <v/>
      </c>
      <c r="H436" s="9"/>
    </row>
    <row r="437" spans="2:8">
      <c r="B437" s="7" t="str">
        <f t="shared" si="6"/>
        <v/>
      </c>
      <c r="H437" s="9"/>
    </row>
    <row r="438" spans="2:8">
      <c r="B438" s="7" t="str">
        <f t="shared" si="6"/>
        <v/>
      </c>
      <c r="H438" s="9"/>
    </row>
    <row r="439" spans="2:8">
      <c r="B439" s="7" t="str">
        <f t="shared" si="6"/>
        <v/>
      </c>
      <c r="H439" s="9"/>
    </row>
    <row r="440" spans="2:8">
      <c r="B440" s="7" t="str">
        <f t="shared" si="6"/>
        <v/>
      </c>
      <c r="H440" s="9"/>
    </row>
    <row r="441" spans="2:8">
      <c r="B441" s="7" t="str">
        <f t="shared" si="6"/>
        <v/>
      </c>
      <c r="H441" s="9"/>
    </row>
    <row r="442" spans="2:8">
      <c r="B442" s="7" t="str">
        <f t="shared" si="6"/>
        <v/>
      </c>
      <c r="H442" s="9"/>
    </row>
    <row r="443" spans="2:8">
      <c r="B443" s="7" t="str">
        <f t="shared" si="6"/>
        <v/>
      </c>
      <c r="H443" s="9"/>
    </row>
    <row r="444" spans="2:8">
      <c r="B444" s="7" t="str">
        <f t="shared" si="6"/>
        <v/>
      </c>
      <c r="H444" s="9"/>
    </row>
    <row r="445" spans="2:8">
      <c r="B445" s="7" t="str">
        <f t="shared" si="6"/>
        <v/>
      </c>
      <c r="H445" s="9"/>
    </row>
    <row r="446" spans="2:8">
      <c r="B446" s="7" t="str">
        <f t="shared" si="6"/>
        <v/>
      </c>
      <c r="H446" s="9"/>
    </row>
    <row r="447" spans="2:8">
      <c r="B447" s="7" t="str">
        <f t="shared" si="6"/>
        <v/>
      </c>
      <c r="H447" s="9"/>
    </row>
    <row r="448" spans="2:8">
      <c r="B448" s="7" t="str">
        <f t="shared" si="6"/>
        <v/>
      </c>
      <c r="H448" s="9"/>
    </row>
    <row r="449" spans="2:8">
      <c r="B449" s="7" t="str">
        <f t="shared" si="6"/>
        <v/>
      </c>
      <c r="H449" s="9"/>
    </row>
    <row r="450" spans="2:8">
      <c r="B450" s="7" t="str">
        <f t="shared" si="6"/>
        <v/>
      </c>
      <c r="H450" s="9"/>
    </row>
    <row r="451" spans="2:8">
      <c r="B451" s="7" t="str">
        <f t="shared" si="6"/>
        <v/>
      </c>
      <c r="H451" s="9"/>
    </row>
    <row r="452" spans="2:8">
      <c r="B452" s="7" t="str">
        <f t="shared" ref="B452:B501" si="7">IF(ISBLANK(D452),"",B451+1)</f>
        <v/>
      </c>
      <c r="H452" s="9"/>
    </row>
    <row r="453" spans="2:8">
      <c r="B453" s="7" t="str">
        <f t="shared" si="7"/>
        <v/>
      </c>
      <c r="H453" s="9"/>
    </row>
    <row r="454" spans="2:8">
      <c r="B454" s="7" t="str">
        <f t="shared" si="7"/>
        <v/>
      </c>
      <c r="H454" s="9"/>
    </row>
    <row r="455" spans="2:8">
      <c r="B455" s="7" t="str">
        <f t="shared" si="7"/>
        <v/>
      </c>
      <c r="H455" s="9"/>
    </row>
    <row r="456" spans="2:8">
      <c r="B456" s="7" t="str">
        <f t="shared" si="7"/>
        <v/>
      </c>
      <c r="H456" s="9"/>
    </row>
    <row r="457" spans="2:8">
      <c r="B457" s="7" t="str">
        <f t="shared" si="7"/>
        <v/>
      </c>
      <c r="H457" s="9"/>
    </row>
    <row r="458" spans="2:8">
      <c r="B458" s="7" t="str">
        <f t="shared" si="7"/>
        <v/>
      </c>
      <c r="H458" s="9"/>
    </row>
    <row r="459" spans="2:8">
      <c r="B459" s="7" t="str">
        <f t="shared" si="7"/>
        <v/>
      </c>
      <c r="H459" s="9"/>
    </row>
    <row r="460" spans="2:8">
      <c r="B460" s="7" t="str">
        <f t="shared" si="7"/>
        <v/>
      </c>
      <c r="H460" s="9"/>
    </row>
    <row r="461" spans="2:8">
      <c r="B461" s="7" t="str">
        <f t="shared" si="7"/>
        <v/>
      </c>
      <c r="H461" s="9"/>
    </row>
    <row r="462" spans="2:8">
      <c r="B462" s="7" t="str">
        <f t="shared" si="7"/>
        <v/>
      </c>
      <c r="H462" s="9"/>
    </row>
    <row r="463" spans="2:8">
      <c r="B463" s="7" t="str">
        <f t="shared" si="7"/>
        <v/>
      </c>
      <c r="H463" s="9"/>
    </row>
    <row r="464" spans="2:8">
      <c r="B464" s="7" t="str">
        <f t="shared" si="7"/>
        <v/>
      </c>
      <c r="H464" s="9"/>
    </row>
    <row r="465" spans="2:8">
      <c r="B465" s="7" t="str">
        <f t="shared" si="7"/>
        <v/>
      </c>
      <c r="H465" s="9"/>
    </row>
    <row r="466" spans="2:8">
      <c r="B466" s="7" t="str">
        <f t="shared" si="7"/>
        <v/>
      </c>
      <c r="H466" s="9"/>
    </row>
    <row r="467" spans="2:8">
      <c r="B467" s="7" t="str">
        <f t="shared" si="7"/>
        <v/>
      </c>
      <c r="H467" s="9"/>
    </row>
    <row r="468" spans="2:8">
      <c r="B468" s="7" t="str">
        <f t="shared" si="7"/>
        <v/>
      </c>
      <c r="H468" s="9"/>
    </row>
    <row r="469" spans="2:8">
      <c r="B469" s="7" t="str">
        <f t="shared" si="7"/>
        <v/>
      </c>
      <c r="H469" s="9"/>
    </row>
    <row r="470" spans="2:8">
      <c r="B470" s="7" t="str">
        <f t="shared" si="7"/>
        <v/>
      </c>
      <c r="H470" s="9"/>
    </row>
    <row r="471" spans="2:8">
      <c r="B471" s="7" t="str">
        <f t="shared" si="7"/>
        <v/>
      </c>
      <c r="H471" s="9"/>
    </row>
    <row r="472" spans="2:8">
      <c r="B472" s="7" t="str">
        <f t="shared" si="7"/>
        <v/>
      </c>
      <c r="H472" s="9"/>
    </row>
    <row r="473" spans="2:8">
      <c r="B473" s="7" t="str">
        <f t="shared" si="7"/>
        <v/>
      </c>
      <c r="H473" s="9"/>
    </row>
    <row r="474" spans="2:8">
      <c r="B474" s="7" t="str">
        <f t="shared" si="7"/>
        <v/>
      </c>
      <c r="H474" s="9"/>
    </row>
    <row r="475" spans="2:8">
      <c r="B475" s="7" t="str">
        <f t="shared" si="7"/>
        <v/>
      </c>
      <c r="H475" s="9"/>
    </row>
    <row r="476" spans="2:8">
      <c r="B476" s="7" t="str">
        <f t="shared" si="7"/>
        <v/>
      </c>
      <c r="H476" s="9"/>
    </row>
    <row r="477" spans="2:8">
      <c r="B477" s="7" t="str">
        <f t="shared" si="7"/>
        <v/>
      </c>
      <c r="H477" s="9"/>
    </row>
    <row r="478" spans="2:8">
      <c r="B478" s="7" t="str">
        <f t="shared" si="7"/>
        <v/>
      </c>
      <c r="H478" s="9"/>
    </row>
    <row r="479" spans="2:8">
      <c r="B479" s="7" t="str">
        <f t="shared" si="7"/>
        <v/>
      </c>
      <c r="H479" s="9"/>
    </row>
    <row r="480" spans="2:8">
      <c r="B480" s="7" t="str">
        <f t="shared" si="7"/>
        <v/>
      </c>
      <c r="H480" s="9"/>
    </row>
    <row r="481" spans="2:8">
      <c r="B481" s="7" t="str">
        <f t="shared" si="7"/>
        <v/>
      </c>
      <c r="H481" s="9"/>
    </row>
    <row r="482" spans="2:8">
      <c r="B482" s="7" t="str">
        <f t="shared" si="7"/>
        <v/>
      </c>
      <c r="H482" s="9"/>
    </row>
    <row r="483" spans="2:8">
      <c r="B483" s="7" t="str">
        <f t="shared" si="7"/>
        <v/>
      </c>
      <c r="H483" s="9"/>
    </row>
    <row r="484" spans="2:8">
      <c r="B484" s="7" t="str">
        <f t="shared" si="7"/>
        <v/>
      </c>
      <c r="H484" s="9"/>
    </row>
    <row r="485" spans="2:8">
      <c r="B485" s="7" t="str">
        <f t="shared" si="7"/>
        <v/>
      </c>
      <c r="H485" s="9"/>
    </row>
    <row r="486" spans="2:8">
      <c r="B486" s="7" t="str">
        <f t="shared" si="7"/>
        <v/>
      </c>
      <c r="H486" s="9"/>
    </row>
    <row r="487" spans="2:8">
      <c r="B487" s="7" t="str">
        <f t="shared" si="7"/>
        <v/>
      </c>
      <c r="H487" s="9"/>
    </row>
    <row r="488" spans="2:8">
      <c r="B488" s="7" t="str">
        <f t="shared" si="7"/>
        <v/>
      </c>
      <c r="H488" s="9"/>
    </row>
    <row r="489" spans="2:8">
      <c r="B489" s="7" t="str">
        <f t="shared" si="7"/>
        <v/>
      </c>
      <c r="H489" s="9"/>
    </row>
    <row r="490" spans="2:8">
      <c r="B490" s="7" t="str">
        <f t="shared" si="7"/>
        <v/>
      </c>
      <c r="H490" s="9"/>
    </row>
    <row r="491" spans="2:8">
      <c r="B491" s="7" t="str">
        <f t="shared" si="7"/>
        <v/>
      </c>
      <c r="H491" s="9"/>
    </row>
    <row r="492" spans="2:8">
      <c r="B492" s="7" t="str">
        <f t="shared" si="7"/>
        <v/>
      </c>
      <c r="H492" s="9"/>
    </row>
    <row r="493" spans="2:8">
      <c r="B493" s="7" t="str">
        <f t="shared" si="7"/>
        <v/>
      </c>
      <c r="H493" s="9"/>
    </row>
    <row r="494" spans="2:8">
      <c r="B494" s="7" t="str">
        <f t="shared" si="7"/>
        <v/>
      </c>
      <c r="H494" s="9"/>
    </row>
    <row r="495" spans="2:8">
      <c r="B495" s="7" t="str">
        <f t="shared" si="7"/>
        <v/>
      </c>
      <c r="H495" s="9"/>
    </row>
    <row r="496" spans="2:8">
      <c r="B496" s="7" t="str">
        <f t="shared" si="7"/>
        <v/>
      </c>
      <c r="H496" s="9"/>
    </row>
    <row r="497" spans="2:8">
      <c r="B497" s="7" t="str">
        <f t="shared" si="7"/>
        <v/>
      </c>
      <c r="H497" s="9"/>
    </row>
    <row r="498" spans="2:8">
      <c r="B498" s="7" t="str">
        <f t="shared" si="7"/>
        <v/>
      </c>
      <c r="H498" s="9"/>
    </row>
    <row r="499" spans="2:8">
      <c r="B499" s="7" t="str">
        <f t="shared" si="7"/>
        <v/>
      </c>
      <c r="H499" s="9"/>
    </row>
    <row r="500" spans="2:8">
      <c r="B500" s="7" t="str">
        <f t="shared" si="7"/>
        <v/>
      </c>
      <c r="H500" s="9"/>
    </row>
    <row r="501" spans="2:8">
      <c r="B501" s="7" t="str">
        <f t="shared" si="7"/>
        <v/>
      </c>
      <c r="H501" s="9"/>
    </row>
  </sheetData>
  <sheetProtection selectLockedCells="1"/>
  <sortState xmlns:xlrd2="http://schemas.microsoft.com/office/spreadsheetml/2017/richdata2" ref="A2:A500">
    <sortCondition ref="A2:A500"/>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filterMode="1"/>
  <dimension ref="A1:H500"/>
  <sheetViews>
    <sheetView workbookViewId="0">
      <selection activeCell="B5" sqref="B5"/>
    </sheetView>
  </sheetViews>
  <sheetFormatPr baseColWidth="10" defaultColWidth="3.33203125" defaultRowHeight="15"/>
  <cols>
    <col min="1" max="1" width="6.6640625" style="20" bestFit="1" customWidth="1"/>
    <col min="2" max="2" width="10" style="20" bestFit="1" customWidth="1"/>
    <col min="3" max="3" width="7.83203125" style="30" bestFit="1" customWidth="1"/>
    <col min="4" max="4" width="7.1640625" style="20" bestFit="1" customWidth="1"/>
    <col min="5" max="5" width="10" style="20" bestFit="1" customWidth="1"/>
    <col min="6" max="6" width="15" style="20" bestFit="1" customWidth="1"/>
    <col min="7" max="7" width="7.6640625" style="30" bestFit="1" customWidth="1"/>
    <col min="8" max="8" width="8.1640625" style="30" bestFit="1" customWidth="1"/>
    <col min="9" max="16384" width="3.33203125" style="20"/>
  </cols>
  <sheetData>
    <row r="1" spans="1:8" s="19" customFormat="1">
      <c r="A1" s="19" t="s">
        <v>197</v>
      </c>
      <c r="B1" s="19" t="s">
        <v>199</v>
      </c>
      <c r="C1" s="28" t="s">
        <v>179</v>
      </c>
      <c r="D1" s="28" t="s">
        <v>180</v>
      </c>
      <c r="E1" s="19" t="s">
        <v>209</v>
      </c>
      <c r="F1" s="19" t="s">
        <v>181</v>
      </c>
      <c r="G1" s="28" t="s">
        <v>182</v>
      </c>
      <c r="H1" s="28" t="s">
        <v>183</v>
      </c>
    </row>
    <row r="2" spans="1:8" hidden="1">
      <c r="A2" s="29">
        <v>44466</v>
      </c>
      <c r="B2" s="20" t="s">
        <v>160</v>
      </c>
      <c r="C2" s="30" t="s">
        <v>3</v>
      </c>
      <c r="D2" s="30" t="s">
        <v>187</v>
      </c>
      <c r="E2" s="20" t="s">
        <v>172</v>
      </c>
      <c r="F2" s="20" t="s">
        <v>201</v>
      </c>
      <c r="H2" s="30" t="s">
        <v>3</v>
      </c>
    </row>
    <row r="3" spans="1:8">
      <c r="A3" s="29"/>
      <c r="D3" s="30"/>
    </row>
    <row r="4" spans="1:8">
      <c r="A4" s="29"/>
      <c r="D4" s="30"/>
    </row>
    <row r="5" spans="1:8">
      <c r="A5" s="29"/>
      <c r="D5" s="30"/>
    </row>
    <row r="6" spans="1:8">
      <c r="A6" s="29"/>
      <c r="D6" s="30"/>
    </row>
    <row r="7" spans="1:8">
      <c r="A7" s="29"/>
      <c r="D7" s="30"/>
    </row>
    <row r="8" spans="1:8">
      <c r="A8" s="29"/>
      <c r="D8" s="30"/>
    </row>
    <row r="9" spans="1:8">
      <c r="A9" s="29"/>
      <c r="D9" s="30"/>
    </row>
    <row r="10" spans="1:8">
      <c r="A10" s="29"/>
      <c r="D10" s="30"/>
    </row>
    <row r="11" spans="1:8">
      <c r="A11" s="29"/>
      <c r="D11" s="30"/>
    </row>
    <row r="12" spans="1:8">
      <c r="A12" s="29"/>
      <c r="D12" s="30"/>
    </row>
    <row r="13" spans="1:8">
      <c r="A13" s="29"/>
      <c r="D13" s="30"/>
    </row>
    <row r="14" spans="1:8">
      <c r="A14" s="29"/>
      <c r="D14" s="30"/>
    </row>
    <row r="15" spans="1:8">
      <c r="A15" s="29"/>
      <c r="D15" s="30"/>
    </row>
    <row r="16" spans="1:8">
      <c r="A16" s="29"/>
      <c r="D16" s="30"/>
    </row>
    <row r="17" spans="1:4">
      <c r="A17" s="29"/>
      <c r="D17" s="30"/>
    </row>
    <row r="18" spans="1:4">
      <c r="A18" s="29"/>
      <c r="D18" s="30"/>
    </row>
    <row r="19" spans="1:4">
      <c r="A19" s="29"/>
      <c r="D19" s="30"/>
    </row>
    <row r="20" spans="1:4">
      <c r="A20" s="29"/>
      <c r="D20" s="30"/>
    </row>
    <row r="21" spans="1:4">
      <c r="A21" s="29"/>
      <c r="D21" s="30"/>
    </row>
    <row r="22" spans="1:4">
      <c r="A22" s="29"/>
      <c r="D22" s="30"/>
    </row>
    <row r="23" spans="1:4">
      <c r="A23" s="29"/>
      <c r="D23" s="30"/>
    </row>
    <row r="24" spans="1:4">
      <c r="A24" s="29"/>
      <c r="D24" s="30"/>
    </row>
    <row r="25" spans="1:4">
      <c r="A25" s="29"/>
      <c r="D25" s="30"/>
    </row>
    <row r="26" spans="1:4">
      <c r="A26" s="29"/>
      <c r="D26" s="30"/>
    </row>
    <row r="27" spans="1:4">
      <c r="A27" s="29"/>
      <c r="D27" s="30"/>
    </row>
    <row r="28" spans="1:4">
      <c r="A28" s="29"/>
      <c r="D28" s="30"/>
    </row>
    <row r="29" spans="1:4">
      <c r="A29" s="29"/>
      <c r="D29" s="30"/>
    </row>
    <row r="30" spans="1:4">
      <c r="A30" s="29"/>
      <c r="D30" s="30"/>
    </row>
    <row r="31" spans="1:4">
      <c r="A31" s="29"/>
      <c r="D31" s="30"/>
    </row>
    <row r="32" spans="1:4">
      <c r="A32" s="29"/>
      <c r="D32" s="30"/>
    </row>
    <row r="33" spans="1:4">
      <c r="A33" s="29"/>
      <c r="D33" s="30"/>
    </row>
    <row r="34" spans="1:4">
      <c r="A34" s="29"/>
      <c r="D34" s="30"/>
    </row>
    <row r="35" spans="1:4">
      <c r="A35" s="29"/>
      <c r="D35" s="30"/>
    </row>
    <row r="36" spans="1:4">
      <c r="A36" s="29"/>
      <c r="D36" s="30"/>
    </row>
    <row r="37" spans="1:4">
      <c r="A37" s="29"/>
      <c r="D37" s="30"/>
    </row>
    <row r="38" spans="1:4">
      <c r="A38" s="29"/>
      <c r="D38" s="30"/>
    </row>
    <row r="39" spans="1:4">
      <c r="A39" s="29"/>
      <c r="D39" s="30"/>
    </row>
    <row r="40" spans="1:4">
      <c r="A40" s="29"/>
      <c r="D40" s="30"/>
    </row>
    <row r="41" spans="1:4">
      <c r="A41" s="29"/>
      <c r="D41" s="30"/>
    </row>
    <row r="42" spans="1:4">
      <c r="A42" s="29"/>
      <c r="D42" s="30"/>
    </row>
    <row r="43" spans="1:4">
      <c r="A43" s="29"/>
      <c r="D43" s="30"/>
    </row>
    <row r="44" spans="1:4">
      <c r="A44" s="29"/>
      <c r="D44" s="30"/>
    </row>
    <row r="45" spans="1:4">
      <c r="A45" s="29"/>
      <c r="D45" s="30"/>
    </row>
    <row r="46" spans="1:4">
      <c r="A46" s="29"/>
      <c r="D46" s="30"/>
    </row>
    <row r="47" spans="1:4">
      <c r="A47" s="29"/>
      <c r="D47" s="30"/>
    </row>
    <row r="48" spans="1:4">
      <c r="A48" s="29"/>
      <c r="D48" s="30"/>
    </row>
    <row r="49" spans="1:4">
      <c r="A49" s="29"/>
      <c r="D49" s="30"/>
    </row>
    <row r="50" spans="1:4">
      <c r="A50" s="29"/>
      <c r="D50" s="30"/>
    </row>
    <row r="51" spans="1:4">
      <c r="A51" s="29"/>
      <c r="D51" s="30"/>
    </row>
    <row r="52" spans="1:4">
      <c r="A52" s="29"/>
      <c r="D52" s="30"/>
    </row>
    <row r="53" spans="1:4">
      <c r="A53" s="29"/>
      <c r="D53" s="30"/>
    </row>
    <row r="54" spans="1:4">
      <c r="A54" s="29"/>
      <c r="D54" s="30"/>
    </row>
    <row r="55" spans="1:4">
      <c r="A55" s="29"/>
      <c r="D55" s="30"/>
    </row>
    <row r="56" spans="1:4">
      <c r="A56" s="29"/>
      <c r="D56" s="30"/>
    </row>
    <row r="57" spans="1:4">
      <c r="A57" s="29"/>
      <c r="D57" s="30"/>
    </row>
    <row r="58" spans="1:4">
      <c r="A58" s="29"/>
      <c r="D58" s="30"/>
    </row>
    <row r="59" spans="1:4">
      <c r="A59" s="29"/>
      <c r="D59" s="30"/>
    </row>
    <row r="60" spans="1:4">
      <c r="A60" s="29"/>
      <c r="D60" s="30"/>
    </row>
    <row r="61" spans="1:4">
      <c r="A61" s="29"/>
      <c r="D61" s="30"/>
    </row>
    <row r="62" spans="1:4">
      <c r="A62" s="29"/>
      <c r="D62" s="30"/>
    </row>
    <row r="63" spans="1:4">
      <c r="A63" s="29"/>
      <c r="D63" s="30"/>
    </row>
    <row r="64" spans="1:4">
      <c r="A64" s="29"/>
      <c r="D64" s="30"/>
    </row>
    <row r="65" spans="1:4">
      <c r="A65" s="29"/>
      <c r="D65" s="30"/>
    </row>
    <row r="66" spans="1:4">
      <c r="A66" s="29"/>
      <c r="D66" s="30"/>
    </row>
    <row r="67" spans="1:4">
      <c r="A67" s="29"/>
      <c r="D67" s="30"/>
    </row>
    <row r="68" spans="1:4">
      <c r="A68" s="29"/>
      <c r="D68" s="30"/>
    </row>
    <row r="69" spans="1:4">
      <c r="A69" s="29"/>
      <c r="D69" s="30"/>
    </row>
    <row r="70" spans="1:4">
      <c r="A70" s="29"/>
      <c r="D70" s="30"/>
    </row>
    <row r="71" spans="1:4">
      <c r="A71" s="29"/>
      <c r="D71" s="30"/>
    </row>
    <row r="72" spans="1:4">
      <c r="A72" s="29"/>
      <c r="D72" s="30"/>
    </row>
    <row r="73" spans="1:4">
      <c r="A73" s="29"/>
      <c r="D73" s="30"/>
    </row>
    <row r="74" spans="1:4">
      <c r="A74" s="29"/>
      <c r="D74" s="30"/>
    </row>
    <row r="75" spans="1:4">
      <c r="A75" s="29"/>
      <c r="D75" s="30"/>
    </row>
    <row r="76" spans="1:4">
      <c r="A76" s="29"/>
      <c r="D76" s="30"/>
    </row>
    <row r="77" spans="1:4">
      <c r="A77" s="29"/>
      <c r="D77" s="30"/>
    </row>
    <row r="78" spans="1:4">
      <c r="A78" s="29"/>
      <c r="D78" s="30"/>
    </row>
    <row r="79" spans="1:4">
      <c r="A79" s="29"/>
      <c r="D79" s="30"/>
    </row>
    <row r="80" spans="1:4">
      <c r="A80" s="29"/>
      <c r="D80" s="30"/>
    </row>
    <row r="81" spans="1:4">
      <c r="A81" s="29"/>
      <c r="D81" s="30"/>
    </row>
    <row r="82" spans="1:4">
      <c r="A82" s="29"/>
      <c r="D82" s="30"/>
    </row>
    <row r="83" spans="1:4">
      <c r="A83" s="29"/>
      <c r="D83" s="30"/>
    </row>
    <row r="84" spans="1:4">
      <c r="A84" s="29"/>
      <c r="D84" s="30"/>
    </row>
    <row r="85" spans="1:4">
      <c r="A85" s="29"/>
      <c r="D85" s="30"/>
    </row>
    <row r="86" spans="1:4">
      <c r="A86" s="29"/>
      <c r="D86" s="30"/>
    </row>
    <row r="87" spans="1:4">
      <c r="A87" s="29"/>
      <c r="D87" s="30"/>
    </row>
    <row r="88" spans="1:4">
      <c r="A88" s="29"/>
      <c r="D88" s="30"/>
    </row>
    <row r="89" spans="1:4">
      <c r="A89" s="29"/>
      <c r="D89" s="30"/>
    </row>
    <row r="90" spans="1:4">
      <c r="A90" s="29"/>
      <c r="D90" s="30"/>
    </row>
    <row r="91" spans="1:4">
      <c r="A91" s="29"/>
      <c r="D91" s="30"/>
    </row>
    <row r="92" spans="1:4">
      <c r="A92" s="29"/>
      <c r="D92" s="30"/>
    </row>
    <row r="93" spans="1:4">
      <c r="A93" s="29"/>
      <c r="D93" s="30"/>
    </row>
    <row r="94" spans="1:4">
      <c r="A94" s="29"/>
      <c r="D94" s="30"/>
    </row>
    <row r="95" spans="1:4">
      <c r="A95" s="29"/>
      <c r="D95" s="30"/>
    </row>
    <row r="96" spans="1:4">
      <c r="A96" s="29"/>
      <c r="D96" s="30"/>
    </row>
    <row r="97" spans="1:4">
      <c r="A97" s="29"/>
      <c r="D97" s="30"/>
    </row>
    <row r="98" spans="1:4">
      <c r="A98" s="29"/>
      <c r="D98" s="30"/>
    </row>
    <row r="99" spans="1:4">
      <c r="A99" s="29"/>
      <c r="D99" s="30"/>
    </row>
    <row r="100" spans="1:4">
      <c r="A100" s="29"/>
      <c r="D100" s="30"/>
    </row>
    <row r="101" spans="1:4">
      <c r="A101" s="29"/>
      <c r="D101" s="30"/>
    </row>
    <row r="102" spans="1:4">
      <c r="A102" s="29"/>
      <c r="D102" s="30"/>
    </row>
    <row r="103" spans="1:4">
      <c r="A103" s="29"/>
      <c r="D103" s="30"/>
    </row>
    <row r="104" spans="1:4">
      <c r="A104" s="29"/>
      <c r="D104" s="30"/>
    </row>
    <row r="105" spans="1:4">
      <c r="A105" s="29"/>
      <c r="D105" s="30"/>
    </row>
    <row r="106" spans="1:4">
      <c r="A106" s="29"/>
      <c r="D106" s="30"/>
    </row>
    <row r="107" spans="1:4">
      <c r="A107" s="29"/>
      <c r="D107" s="30"/>
    </row>
    <row r="108" spans="1:4">
      <c r="A108" s="29"/>
      <c r="D108" s="30"/>
    </row>
    <row r="109" spans="1:4">
      <c r="A109" s="29"/>
      <c r="D109" s="30"/>
    </row>
    <row r="110" spans="1:4">
      <c r="A110" s="29"/>
      <c r="D110" s="30"/>
    </row>
    <row r="111" spans="1:4">
      <c r="A111" s="29"/>
      <c r="D111" s="30"/>
    </row>
    <row r="112" spans="1:4">
      <c r="A112" s="29"/>
      <c r="D112" s="30"/>
    </row>
    <row r="113" spans="1:4">
      <c r="A113" s="29"/>
      <c r="D113" s="30"/>
    </row>
    <row r="114" spans="1:4">
      <c r="A114" s="29"/>
      <c r="D114" s="30"/>
    </row>
    <row r="115" spans="1:4">
      <c r="A115" s="29"/>
      <c r="D115" s="30"/>
    </row>
    <row r="116" spans="1:4">
      <c r="A116" s="29"/>
      <c r="D116" s="30"/>
    </row>
    <row r="117" spans="1:4">
      <c r="A117" s="29"/>
      <c r="D117" s="30"/>
    </row>
    <row r="118" spans="1:4">
      <c r="A118" s="29"/>
      <c r="D118" s="30"/>
    </row>
    <row r="119" spans="1:4">
      <c r="A119" s="29"/>
      <c r="D119" s="30"/>
    </row>
    <row r="120" spans="1:4">
      <c r="A120" s="29"/>
      <c r="D120" s="30"/>
    </row>
    <row r="121" spans="1:4">
      <c r="A121" s="29"/>
      <c r="D121" s="30"/>
    </row>
    <row r="122" spans="1:4">
      <c r="A122" s="29"/>
      <c r="D122" s="30"/>
    </row>
    <row r="123" spans="1:4">
      <c r="A123" s="29"/>
      <c r="D123" s="30"/>
    </row>
    <row r="124" spans="1:4">
      <c r="A124" s="29"/>
      <c r="D124" s="30"/>
    </row>
    <row r="125" spans="1:4">
      <c r="A125" s="29"/>
      <c r="D125" s="30"/>
    </row>
    <row r="126" spans="1:4">
      <c r="A126" s="29"/>
      <c r="D126" s="30"/>
    </row>
    <row r="127" spans="1:4">
      <c r="A127" s="29"/>
      <c r="D127" s="30"/>
    </row>
    <row r="128" spans="1:4">
      <c r="A128" s="29"/>
      <c r="D128" s="30"/>
    </row>
    <row r="129" spans="1:4">
      <c r="A129" s="29"/>
      <c r="D129" s="30"/>
    </row>
    <row r="130" spans="1:4">
      <c r="A130" s="29"/>
      <c r="D130" s="30"/>
    </row>
    <row r="131" spans="1:4">
      <c r="A131" s="29"/>
      <c r="D131" s="30"/>
    </row>
    <row r="132" spans="1:4">
      <c r="A132" s="29"/>
      <c r="D132" s="30"/>
    </row>
    <row r="133" spans="1:4">
      <c r="A133" s="29"/>
      <c r="D133" s="30"/>
    </row>
    <row r="134" spans="1:4">
      <c r="A134" s="29"/>
      <c r="D134" s="30"/>
    </row>
    <row r="135" spans="1:4">
      <c r="A135" s="29"/>
      <c r="D135" s="30"/>
    </row>
    <row r="136" spans="1:4">
      <c r="A136" s="29"/>
      <c r="D136" s="30"/>
    </row>
    <row r="137" spans="1:4">
      <c r="A137" s="29"/>
      <c r="D137" s="30"/>
    </row>
    <row r="138" spans="1:4">
      <c r="A138" s="29"/>
      <c r="D138" s="30"/>
    </row>
    <row r="139" spans="1:4">
      <c r="A139" s="29"/>
      <c r="D139" s="30"/>
    </row>
    <row r="140" spans="1:4">
      <c r="A140" s="29"/>
      <c r="D140" s="30"/>
    </row>
    <row r="141" spans="1:4">
      <c r="A141" s="29"/>
      <c r="D141" s="30"/>
    </row>
    <row r="142" spans="1:4">
      <c r="A142" s="29"/>
      <c r="D142" s="30"/>
    </row>
    <row r="143" spans="1:4">
      <c r="A143" s="29"/>
      <c r="D143" s="30"/>
    </row>
    <row r="144" spans="1:4">
      <c r="A144" s="29"/>
      <c r="D144" s="30"/>
    </row>
    <row r="145" spans="1:4">
      <c r="A145" s="29"/>
      <c r="D145" s="30"/>
    </row>
    <row r="146" spans="1:4">
      <c r="A146" s="29"/>
      <c r="D146" s="30"/>
    </row>
    <row r="147" spans="1:4">
      <c r="A147" s="29"/>
      <c r="D147" s="30"/>
    </row>
    <row r="148" spans="1:4">
      <c r="A148" s="29"/>
      <c r="D148" s="30"/>
    </row>
    <row r="149" spans="1:4">
      <c r="A149" s="29"/>
      <c r="D149" s="30"/>
    </row>
    <row r="150" spans="1:4">
      <c r="A150" s="29"/>
      <c r="D150" s="30"/>
    </row>
    <row r="151" spans="1:4">
      <c r="A151" s="29"/>
      <c r="D151" s="30"/>
    </row>
    <row r="152" spans="1:4">
      <c r="A152" s="29"/>
      <c r="D152" s="30"/>
    </row>
    <row r="153" spans="1:4">
      <c r="A153" s="29"/>
      <c r="D153" s="30"/>
    </row>
    <row r="154" spans="1:4">
      <c r="A154" s="29"/>
      <c r="D154" s="30"/>
    </row>
    <row r="155" spans="1:4">
      <c r="A155" s="29"/>
      <c r="D155" s="30"/>
    </row>
    <row r="156" spans="1:4">
      <c r="A156" s="29"/>
      <c r="D156" s="30"/>
    </row>
    <row r="157" spans="1:4">
      <c r="A157" s="29"/>
      <c r="D157" s="30"/>
    </row>
    <row r="158" spans="1:4">
      <c r="A158" s="29"/>
      <c r="D158" s="30"/>
    </row>
    <row r="159" spans="1:4">
      <c r="A159" s="29"/>
      <c r="D159" s="30"/>
    </row>
    <row r="160" spans="1:4">
      <c r="A160" s="29"/>
      <c r="D160" s="30"/>
    </row>
    <row r="161" spans="1:4">
      <c r="A161" s="29"/>
      <c r="D161" s="30"/>
    </row>
    <row r="162" spans="1:4">
      <c r="A162" s="29"/>
      <c r="D162" s="30"/>
    </row>
    <row r="163" spans="1:4">
      <c r="A163" s="29"/>
      <c r="D163" s="30"/>
    </row>
    <row r="164" spans="1:4">
      <c r="A164" s="29"/>
      <c r="D164" s="30"/>
    </row>
    <row r="165" spans="1:4">
      <c r="A165" s="29"/>
      <c r="D165" s="30"/>
    </row>
    <row r="166" spans="1:4">
      <c r="A166" s="29"/>
      <c r="D166" s="30"/>
    </row>
    <row r="167" spans="1:4">
      <c r="A167" s="29"/>
      <c r="D167" s="30"/>
    </row>
    <row r="168" spans="1:4">
      <c r="A168" s="29"/>
      <c r="D168" s="30"/>
    </row>
    <row r="169" spans="1:4">
      <c r="A169" s="29"/>
      <c r="D169" s="30"/>
    </row>
    <row r="170" spans="1:4">
      <c r="A170" s="29"/>
      <c r="D170" s="30"/>
    </row>
    <row r="171" spans="1:4">
      <c r="A171" s="29"/>
      <c r="D171" s="30"/>
    </row>
    <row r="172" spans="1:4">
      <c r="A172" s="29"/>
      <c r="D172" s="30"/>
    </row>
    <row r="173" spans="1:4">
      <c r="A173" s="29"/>
      <c r="D173" s="30"/>
    </row>
    <row r="174" spans="1:4">
      <c r="A174" s="29"/>
      <c r="D174" s="30"/>
    </row>
    <row r="175" spans="1:4">
      <c r="A175" s="29"/>
      <c r="D175" s="30"/>
    </row>
    <row r="176" spans="1:4">
      <c r="A176" s="29"/>
      <c r="D176" s="30"/>
    </row>
    <row r="177" spans="1:4">
      <c r="A177" s="29"/>
      <c r="D177" s="30"/>
    </row>
    <row r="178" spans="1:4">
      <c r="A178" s="29"/>
      <c r="D178" s="30"/>
    </row>
    <row r="179" spans="1:4">
      <c r="A179" s="29"/>
      <c r="D179" s="30"/>
    </row>
    <row r="180" spans="1:4">
      <c r="A180" s="29"/>
      <c r="D180" s="30"/>
    </row>
    <row r="181" spans="1:4">
      <c r="A181" s="29"/>
      <c r="D181" s="30"/>
    </row>
    <row r="182" spans="1:4">
      <c r="A182" s="29"/>
      <c r="D182" s="30"/>
    </row>
    <row r="183" spans="1:4">
      <c r="A183" s="29"/>
      <c r="D183" s="30"/>
    </row>
    <row r="184" spans="1:4">
      <c r="A184" s="29"/>
      <c r="D184" s="30"/>
    </row>
    <row r="185" spans="1:4">
      <c r="A185" s="29"/>
      <c r="D185" s="30"/>
    </row>
    <row r="186" spans="1:4">
      <c r="A186" s="29"/>
      <c r="D186" s="30"/>
    </row>
    <row r="187" spans="1:4">
      <c r="A187" s="29"/>
      <c r="D187" s="30"/>
    </row>
    <row r="188" spans="1:4">
      <c r="A188" s="29"/>
      <c r="D188" s="30"/>
    </row>
    <row r="189" spans="1:4">
      <c r="A189" s="29"/>
      <c r="D189" s="30"/>
    </row>
    <row r="190" spans="1:4">
      <c r="A190" s="29"/>
      <c r="D190" s="30"/>
    </row>
    <row r="191" spans="1:4">
      <c r="A191" s="29"/>
      <c r="D191" s="30"/>
    </row>
    <row r="192" spans="1:4">
      <c r="A192" s="29"/>
      <c r="D192" s="30"/>
    </row>
    <row r="193" spans="1:4">
      <c r="A193" s="29"/>
      <c r="D193" s="30"/>
    </row>
    <row r="194" spans="1:4">
      <c r="A194" s="29"/>
      <c r="D194" s="30"/>
    </row>
    <row r="195" spans="1:4">
      <c r="A195" s="29"/>
      <c r="D195" s="30"/>
    </row>
    <row r="196" spans="1:4">
      <c r="A196" s="29"/>
      <c r="D196" s="30"/>
    </row>
    <row r="197" spans="1:4">
      <c r="A197" s="29"/>
      <c r="D197" s="30"/>
    </row>
    <row r="198" spans="1:4">
      <c r="A198" s="29"/>
      <c r="D198" s="30"/>
    </row>
    <row r="199" spans="1:4">
      <c r="A199" s="29"/>
      <c r="D199" s="30"/>
    </row>
    <row r="200" spans="1:4">
      <c r="A200" s="29"/>
      <c r="D200" s="30"/>
    </row>
    <row r="201" spans="1:4">
      <c r="A201" s="29"/>
      <c r="D201" s="30"/>
    </row>
    <row r="202" spans="1:4">
      <c r="A202" s="29"/>
      <c r="D202" s="30"/>
    </row>
    <row r="203" spans="1:4">
      <c r="A203" s="29"/>
      <c r="D203" s="30"/>
    </row>
    <row r="204" spans="1:4">
      <c r="A204" s="29"/>
      <c r="D204" s="30"/>
    </row>
    <row r="205" spans="1:4">
      <c r="A205" s="29"/>
      <c r="D205" s="30"/>
    </row>
    <row r="206" spans="1:4">
      <c r="A206" s="29"/>
      <c r="D206" s="30"/>
    </row>
    <row r="207" spans="1:4">
      <c r="A207" s="29"/>
      <c r="D207" s="30"/>
    </row>
    <row r="208" spans="1:4">
      <c r="A208" s="29"/>
      <c r="D208" s="30"/>
    </row>
    <row r="209" spans="1:4">
      <c r="A209" s="29"/>
      <c r="D209" s="30"/>
    </row>
    <row r="210" spans="1:4">
      <c r="A210" s="29"/>
      <c r="D210" s="30"/>
    </row>
    <row r="211" spans="1:4">
      <c r="A211" s="29"/>
      <c r="D211" s="30"/>
    </row>
    <row r="212" spans="1:4">
      <c r="A212" s="29"/>
      <c r="D212" s="30"/>
    </row>
    <row r="213" spans="1:4">
      <c r="A213" s="29"/>
      <c r="D213" s="30"/>
    </row>
    <row r="214" spans="1:4">
      <c r="A214" s="29"/>
      <c r="D214" s="30"/>
    </row>
    <row r="215" spans="1:4">
      <c r="A215" s="29"/>
      <c r="D215" s="30"/>
    </row>
    <row r="216" spans="1:4">
      <c r="A216" s="29"/>
      <c r="D216" s="30"/>
    </row>
    <row r="217" spans="1:4">
      <c r="A217" s="29"/>
      <c r="D217" s="30"/>
    </row>
    <row r="218" spans="1:4">
      <c r="A218" s="29"/>
      <c r="D218" s="30"/>
    </row>
    <row r="219" spans="1:4">
      <c r="A219" s="29"/>
      <c r="D219" s="30"/>
    </row>
    <row r="220" spans="1:4">
      <c r="A220" s="29"/>
      <c r="D220" s="30"/>
    </row>
    <row r="221" spans="1:4">
      <c r="A221" s="29"/>
      <c r="D221" s="30"/>
    </row>
    <row r="222" spans="1:4">
      <c r="A222" s="29"/>
      <c r="D222" s="30"/>
    </row>
    <row r="223" spans="1:4">
      <c r="A223" s="29"/>
      <c r="D223" s="30"/>
    </row>
    <row r="224" spans="1:4">
      <c r="A224" s="29"/>
      <c r="D224" s="30"/>
    </row>
    <row r="225" spans="1:4">
      <c r="A225" s="29"/>
      <c r="D225" s="30"/>
    </row>
    <row r="226" spans="1:4">
      <c r="A226" s="29"/>
      <c r="D226" s="30"/>
    </row>
    <row r="227" spans="1:4">
      <c r="A227" s="29"/>
      <c r="D227" s="30"/>
    </row>
    <row r="228" spans="1:4">
      <c r="A228" s="29"/>
      <c r="D228" s="30"/>
    </row>
    <row r="229" spans="1:4">
      <c r="A229" s="29"/>
      <c r="D229" s="30"/>
    </row>
    <row r="230" spans="1:4">
      <c r="A230" s="29"/>
      <c r="D230" s="30"/>
    </row>
    <row r="231" spans="1:4">
      <c r="A231" s="29"/>
      <c r="D231" s="30"/>
    </row>
    <row r="232" spans="1:4">
      <c r="A232" s="29"/>
      <c r="D232" s="30"/>
    </row>
    <row r="233" spans="1:4">
      <c r="A233" s="29"/>
      <c r="D233" s="30"/>
    </row>
    <row r="234" spans="1:4">
      <c r="A234" s="29"/>
      <c r="D234" s="30"/>
    </row>
    <row r="235" spans="1:4">
      <c r="A235" s="29"/>
      <c r="D235" s="30"/>
    </row>
    <row r="236" spans="1:4">
      <c r="A236" s="29"/>
      <c r="D236" s="30"/>
    </row>
    <row r="237" spans="1:4">
      <c r="A237" s="29"/>
      <c r="D237" s="30"/>
    </row>
    <row r="238" spans="1:4">
      <c r="A238" s="29"/>
      <c r="D238" s="30"/>
    </row>
    <row r="239" spans="1:4">
      <c r="A239" s="29"/>
      <c r="D239" s="30"/>
    </row>
    <row r="240" spans="1:4">
      <c r="A240" s="29"/>
      <c r="D240" s="30"/>
    </row>
    <row r="241" spans="1:4">
      <c r="A241" s="29"/>
      <c r="D241" s="30"/>
    </row>
    <row r="242" spans="1:4">
      <c r="A242" s="29"/>
      <c r="D242" s="30"/>
    </row>
    <row r="243" spans="1:4">
      <c r="A243" s="29"/>
      <c r="D243" s="30"/>
    </row>
    <row r="244" spans="1:4">
      <c r="A244" s="29"/>
      <c r="D244" s="30"/>
    </row>
    <row r="245" spans="1:4">
      <c r="A245" s="29"/>
      <c r="D245" s="30"/>
    </row>
    <row r="246" spans="1:4">
      <c r="A246" s="29"/>
      <c r="D246" s="30"/>
    </row>
    <row r="247" spans="1:4">
      <c r="A247" s="29"/>
      <c r="D247" s="30"/>
    </row>
    <row r="248" spans="1:4">
      <c r="A248" s="29"/>
      <c r="D248" s="30"/>
    </row>
    <row r="249" spans="1:4">
      <c r="A249" s="29"/>
      <c r="D249" s="30"/>
    </row>
    <row r="250" spans="1:4">
      <c r="A250" s="29"/>
      <c r="D250" s="30"/>
    </row>
    <row r="251" spans="1:4">
      <c r="A251" s="29"/>
      <c r="D251" s="30"/>
    </row>
    <row r="252" spans="1:4">
      <c r="A252" s="29"/>
      <c r="D252" s="30"/>
    </row>
    <row r="253" spans="1:4">
      <c r="A253" s="29"/>
      <c r="D253" s="30"/>
    </row>
    <row r="254" spans="1:4">
      <c r="A254" s="29"/>
      <c r="D254" s="30"/>
    </row>
    <row r="255" spans="1:4">
      <c r="A255" s="29"/>
      <c r="D255" s="30"/>
    </row>
    <row r="256" spans="1:4">
      <c r="A256" s="29"/>
      <c r="D256" s="30"/>
    </row>
    <row r="257" spans="1:4">
      <c r="A257" s="29"/>
      <c r="D257" s="30"/>
    </row>
    <row r="258" spans="1:4">
      <c r="A258" s="29"/>
      <c r="D258" s="30"/>
    </row>
    <row r="259" spans="1:4">
      <c r="A259" s="29"/>
      <c r="D259" s="30"/>
    </row>
    <row r="260" spans="1:4">
      <c r="A260" s="29"/>
      <c r="D260" s="30"/>
    </row>
    <row r="261" spans="1:4">
      <c r="A261" s="29"/>
      <c r="D261" s="30"/>
    </row>
    <row r="262" spans="1:4">
      <c r="A262" s="29"/>
      <c r="D262" s="30"/>
    </row>
    <row r="263" spans="1:4">
      <c r="A263" s="29"/>
      <c r="D263" s="30"/>
    </row>
    <row r="264" spans="1:4">
      <c r="A264" s="29"/>
      <c r="D264" s="30"/>
    </row>
    <row r="265" spans="1:4">
      <c r="A265" s="29"/>
      <c r="D265" s="30"/>
    </row>
    <row r="266" spans="1:4">
      <c r="A266" s="29"/>
      <c r="D266" s="30"/>
    </row>
    <row r="267" spans="1:4">
      <c r="A267" s="29"/>
      <c r="D267" s="30"/>
    </row>
    <row r="268" spans="1:4">
      <c r="A268" s="29"/>
      <c r="D268" s="30"/>
    </row>
    <row r="269" spans="1:4">
      <c r="A269" s="29"/>
      <c r="D269" s="30"/>
    </row>
    <row r="270" spans="1:4">
      <c r="A270" s="29"/>
      <c r="D270" s="30"/>
    </row>
    <row r="271" spans="1:4">
      <c r="A271" s="29"/>
      <c r="D271" s="30"/>
    </row>
    <row r="272" spans="1:4">
      <c r="A272" s="29"/>
      <c r="D272" s="30"/>
    </row>
    <row r="273" spans="1:4">
      <c r="A273" s="29"/>
      <c r="D273" s="30"/>
    </row>
    <row r="274" spans="1:4">
      <c r="A274" s="29"/>
      <c r="D274" s="30"/>
    </row>
    <row r="275" spans="1:4">
      <c r="A275" s="29"/>
      <c r="D275" s="30"/>
    </row>
    <row r="276" spans="1:4">
      <c r="A276" s="29"/>
      <c r="D276" s="30"/>
    </row>
    <row r="277" spans="1:4">
      <c r="A277" s="29"/>
      <c r="D277" s="30"/>
    </row>
    <row r="278" spans="1:4">
      <c r="A278" s="29"/>
      <c r="D278" s="30"/>
    </row>
    <row r="279" spans="1:4">
      <c r="A279" s="29"/>
      <c r="D279" s="30"/>
    </row>
    <row r="280" spans="1:4">
      <c r="A280" s="29"/>
      <c r="D280" s="30"/>
    </row>
    <row r="281" spans="1:4">
      <c r="A281" s="29"/>
      <c r="D281" s="30"/>
    </row>
    <row r="282" spans="1:4">
      <c r="A282" s="29"/>
      <c r="D282" s="30"/>
    </row>
    <row r="283" spans="1:4">
      <c r="A283" s="29"/>
      <c r="D283" s="30"/>
    </row>
    <row r="284" spans="1:4">
      <c r="A284" s="29"/>
      <c r="D284" s="30"/>
    </row>
    <row r="285" spans="1:4">
      <c r="A285" s="29"/>
      <c r="D285" s="30"/>
    </row>
    <row r="286" spans="1:4">
      <c r="A286" s="29"/>
      <c r="D286" s="30"/>
    </row>
    <row r="287" spans="1:4">
      <c r="A287" s="29"/>
      <c r="D287" s="30"/>
    </row>
    <row r="288" spans="1:4">
      <c r="A288" s="29"/>
      <c r="D288" s="30"/>
    </row>
    <row r="289" spans="1:4">
      <c r="A289" s="29"/>
      <c r="D289" s="30"/>
    </row>
    <row r="290" spans="1:4">
      <c r="A290" s="29"/>
      <c r="D290" s="30"/>
    </row>
    <row r="291" spans="1:4">
      <c r="A291" s="29"/>
      <c r="D291" s="30"/>
    </row>
    <row r="292" spans="1:4">
      <c r="A292" s="29"/>
      <c r="D292" s="30"/>
    </row>
    <row r="293" spans="1:4">
      <c r="A293" s="29"/>
      <c r="D293" s="30"/>
    </row>
    <row r="294" spans="1:4">
      <c r="A294" s="29"/>
      <c r="D294" s="30"/>
    </row>
    <row r="295" spans="1:4">
      <c r="A295" s="29"/>
      <c r="D295" s="30"/>
    </row>
    <row r="296" spans="1:4">
      <c r="A296" s="29"/>
      <c r="D296" s="30"/>
    </row>
    <row r="297" spans="1:4">
      <c r="A297" s="29"/>
      <c r="D297" s="30"/>
    </row>
    <row r="298" spans="1:4">
      <c r="A298" s="29"/>
      <c r="D298" s="30"/>
    </row>
    <row r="299" spans="1:4">
      <c r="A299" s="29"/>
      <c r="D299" s="30"/>
    </row>
    <row r="300" spans="1:4">
      <c r="A300" s="29"/>
      <c r="D300" s="30"/>
    </row>
    <row r="301" spans="1:4">
      <c r="A301" s="29"/>
      <c r="D301" s="30"/>
    </row>
    <row r="302" spans="1:4">
      <c r="A302" s="29"/>
      <c r="D302" s="30"/>
    </row>
    <row r="303" spans="1:4">
      <c r="A303" s="29"/>
      <c r="D303" s="30"/>
    </row>
    <row r="304" spans="1:4">
      <c r="A304" s="29"/>
      <c r="D304" s="30"/>
    </row>
    <row r="305" spans="1:4">
      <c r="A305" s="29"/>
      <c r="D305" s="30"/>
    </row>
    <row r="306" spans="1:4">
      <c r="A306" s="29"/>
      <c r="D306" s="30"/>
    </row>
    <row r="307" spans="1:4">
      <c r="A307" s="29"/>
      <c r="D307" s="30"/>
    </row>
    <row r="308" spans="1:4">
      <c r="A308" s="29"/>
      <c r="D308" s="30"/>
    </row>
    <row r="309" spans="1:4">
      <c r="A309" s="29"/>
      <c r="D309" s="30"/>
    </row>
    <row r="310" spans="1:4">
      <c r="A310" s="29"/>
      <c r="D310" s="30"/>
    </row>
    <row r="311" spans="1:4">
      <c r="A311" s="29"/>
      <c r="D311" s="30"/>
    </row>
    <row r="312" spans="1:4">
      <c r="A312" s="29"/>
      <c r="D312" s="30"/>
    </row>
    <row r="313" spans="1:4">
      <c r="A313" s="29"/>
      <c r="D313" s="30"/>
    </row>
    <row r="314" spans="1:4">
      <c r="A314" s="29"/>
      <c r="D314" s="30"/>
    </row>
    <row r="315" spans="1:4">
      <c r="A315" s="29"/>
      <c r="D315" s="30"/>
    </row>
    <row r="316" spans="1:4">
      <c r="A316" s="29"/>
      <c r="D316" s="30"/>
    </row>
    <row r="317" spans="1:4">
      <c r="A317" s="29"/>
      <c r="D317" s="30"/>
    </row>
    <row r="318" spans="1:4">
      <c r="A318" s="29"/>
      <c r="D318" s="30"/>
    </row>
    <row r="319" spans="1:4">
      <c r="A319" s="29"/>
      <c r="D319" s="30"/>
    </row>
    <row r="320" spans="1:4">
      <c r="A320" s="29"/>
      <c r="D320" s="30"/>
    </row>
    <row r="321" spans="1:4">
      <c r="A321" s="29"/>
      <c r="D321" s="30"/>
    </row>
    <row r="322" spans="1:4">
      <c r="A322" s="29"/>
      <c r="D322" s="30"/>
    </row>
    <row r="323" spans="1:4">
      <c r="A323" s="29"/>
      <c r="D323" s="30"/>
    </row>
    <row r="324" spans="1:4">
      <c r="A324" s="29"/>
      <c r="D324" s="30"/>
    </row>
    <row r="325" spans="1:4">
      <c r="A325" s="29"/>
      <c r="D325" s="30"/>
    </row>
    <row r="326" spans="1:4">
      <c r="A326" s="29"/>
      <c r="D326" s="30"/>
    </row>
    <row r="327" spans="1:4">
      <c r="A327" s="29"/>
      <c r="D327" s="30"/>
    </row>
    <row r="328" spans="1:4">
      <c r="A328" s="29"/>
      <c r="D328" s="30"/>
    </row>
    <row r="329" spans="1:4">
      <c r="A329" s="29"/>
      <c r="D329" s="30"/>
    </row>
    <row r="330" spans="1:4">
      <c r="A330" s="29"/>
      <c r="D330" s="30"/>
    </row>
    <row r="331" spans="1:4">
      <c r="A331" s="29"/>
      <c r="D331" s="30"/>
    </row>
    <row r="332" spans="1:4">
      <c r="A332" s="29"/>
      <c r="D332" s="30"/>
    </row>
    <row r="333" spans="1:4">
      <c r="A333" s="29"/>
      <c r="D333" s="30"/>
    </row>
    <row r="334" spans="1:4">
      <c r="A334" s="29"/>
      <c r="D334" s="30"/>
    </row>
    <row r="335" spans="1:4">
      <c r="A335" s="29"/>
      <c r="D335" s="30"/>
    </row>
    <row r="336" spans="1:4">
      <c r="A336" s="29"/>
      <c r="D336" s="30"/>
    </row>
    <row r="337" spans="1:4">
      <c r="A337" s="29"/>
      <c r="D337" s="30"/>
    </row>
    <row r="338" spans="1:4">
      <c r="A338" s="29"/>
      <c r="D338" s="30"/>
    </row>
    <row r="339" spans="1:4">
      <c r="A339" s="29"/>
      <c r="D339" s="30"/>
    </row>
    <row r="340" spans="1:4">
      <c r="A340" s="29"/>
      <c r="D340" s="30"/>
    </row>
    <row r="341" spans="1:4">
      <c r="A341" s="29"/>
      <c r="D341" s="30"/>
    </row>
    <row r="342" spans="1:4">
      <c r="A342" s="29"/>
      <c r="D342" s="30"/>
    </row>
    <row r="343" spans="1:4">
      <c r="A343" s="29"/>
      <c r="D343" s="30"/>
    </row>
    <row r="344" spans="1:4">
      <c r="A344" s="29"/>
      <c r="D344" s="30"/>
    </row>
    <row r="345" spans="1:4">
      <c r="A345" s="29"/>
      <c r="D345" s="30"/>
    </row>
    <row r="346" spans="1:4">
      <c r="A346" s="29"/>
      <c r="D346" s="30"/>
    </row>
    <row r="347" spans="1:4">
      <c r="A347" s="29"/>
      <c r="D347" s="30"/>
    </row>
    <row r="348" spans="1:4">
      <c r="A348" s="29"/>
      <c r="D348" s="30"/>
    </row>
    <row r="349" spans="1:4">
      <c r="A349" s="29"/>
      <c r="D349" s="30"/>
    </row>
    <row r="350" spans="1:4">
      <c r="A350" s="29"/>
      <c r="D350" s="30"/>
    </row>
    <row r="351" spans="1:4">
      <c r="A351" s="29"/>
      <c r="D351" s="30"/>
    </row>
    <row r="352" spans="1:4">
      <c r="A352" s="29"/>
      <c r="D352" s="30"/>
    </row>
    <row r="353" spans="1:4">
      <c r="A353" s="29"/>
      <c r="D353" s="30"/>
    </row>
    <row r="354" spans="1:4">
      <c r="A354" s="29"/>
      <c r="D354" s="30"/>
    </row>
    <row r="355" spans="1:4">
      <c r="A355" s="29"/>
      <c r="D355" s="30"/>
    </row>
    <row r="356" spans="1:4">
      <c r="A356" s="29"/>
      <c r="D356" s="30"/>
    </row>
    <row r="357" spans="1:4">
      <c r="A357" s="29"/>
      <c r="D357" s="30"/>
    </row>
    <row r="358" spans="1:4">
      <c r="A358" s="29"/>
      <c r="D358" s="30"/>
    </row>
    <row r="359" spans="1:4">
      <c r="A359" s="29"/>
      <c r="D359" s="30"/>
    </row>
    <row r="360" spans="1:4">
      <c r="A360" s="29"/>
      <c r="D360" s="30"/>
    </row>
    <row r="361" spans="1:4">
      <c r="A361" s="29"/>
      <c r="D361" s="30"/>
    </row>
    <row r="362" spans="1:4">
      <c r="A362" s="29"/>
      <c r="D362" s="30"/>
    </row>
    <row r="363" spans="1:4">
      <c r="A363" s="29"/>
      <c r="D363" s="30"/>
    </row>
    <row r="364" spans="1:4">
      <c r="A364" s="29"/>
      <c r="D364" s="30"/>
    </row>
    <row r="365" spans="1:4">
      <c r="A365" s="29"/>
      <c r="D365" s="30"/>
    </row>
    <row r="366" spans="1:4">
      <c r="A366" s="29"/>
      <c r="D366" s="30"/>
    </row>
    <row r="367" spans="1:4">
      <c r="A367" s="29"/>
      <c r="D367" s="30"/>
    </row>
    <row r="368" spans="1:4">
      <c r="A368" s="29"/>
      <c r="D368" s="30"/>
    </row>
    <row r="369" spans="1:4">
      <c r="A369" s="29"/>
      <c r="D369" s="30"/>
    </row>
    <row r="370" spans="1:4">
      <c r="A370" s="29"/>
      <c r="D370" s="30"/>
    </row>
    <row r="371" spans="1:4">
      <c r="A371" s="29"/>
      <c r="D371" s="30"/>
    </row>
    <row r="372" spans="1:4">
      <c r="A372" s="29"/>
      <c r="D372" s="30"/>
    </row>
    <row r="373" spans="1:4">
      <c r="A373" s="29"/>
      <c r="D373" s="30"/>
    </row>
    <row r="374" spans="1:4">
      <c r="A374" s="29"/>
      <c r="D374" s="30"/>
    </row>
    <row r="375" spans="1:4">
      <c r="A375" s="29"/>
      <c r="D375" s="30"/>
    </row>
    <row r="376" spans="1:4">
      <c r="A376" s="29"/>
      <c r="D376" s="30"/>
    </row>
    <row r="377" spans="1:4">
      <c r="A377" s="29"/>
      <c r="D377" s="30"/>
    </row>
    <row r="378" spans="1:4">
      <c r="A378" s="29"/>
      <c r="D378" s="30"/>
    </row>
    <row r="379" spans="1:4">
      <c r="A379" s="29"/>
      <c r="D379" s="30"/>
    </row>
    <row r="380" spans="1:4">
      <c r="A380" s="29"/>
      <c r="D380" s="30"/>
    </row>
    <row r="381" spans="1:4">
      <c r="A381" s="29"/>
      <c r="D381" s="30"/>
    </row>
    <row r="382" spans="1:4">
      <c r="A382" s="29"/>
      <c r="D382" s="30"/>
    </row>
    <row r="383" spans="1:4">
      <c r="A383" s="29"/>
      <c r="D383" s="30"/>
    </row>
    <row r="384" spans="1:4">
      <c r="A384" s="29"/>
      <c r="D384" s="30"/>
    </row>
    <row r="385" spans="1:4">
      <c r="A385" s="29"/>
      <c r="D385" s="30"/>
    </row>
    <row r="386" spans="1:4">
      <c r="A386" s="29"/>
      <c r="D386" s="30"/>
    </row>
    <row r="387" spans="1:4">
      <c r="A387" s="29"/>
      <c r="D387" s="30"/>
    </row>
    <row r="388" spans="1:4">
      <c r="A388" s="29"/>
      <c r="D388" s="30"/>
    </row>
    <row r="389" spans="1:4">
      <c r="A389" s="29"/>
      <c r="D389" s="30"/>
    </row>
    <row r="390" spans="1:4">
      <c r="A390" s="29"/>
      <c r="D390" s="30"/>
    </row>
    <row r="391" spans="1:4">
      <c r="A391" s="29"/>
      <c r="D391" s="30"/>
    </row>
    <row r="392" spans="1:4">
      <c r="A392" s="29"/>
      <c r="D392" s="30"/>
    </row>
    <row r="393" spans="1:4">
      <c r="A393" s="29"/>
      <c r="D393" s="30"/>
    </row>
    <row r="394" spans="1:4">
      <c r="A394" s="29"/>
      <c r="D394" s="30"/>
    </row>
    <row r="395" spans="1:4">
      <c r="A395" s="29"/>
      <c r="D395" s="30"/>
    </row>
    <row r="396" spans="1:4">
      <c r="A396" s="29"/>
      <c r="D396" s="30"/>
    </row>
    <row r="397" spans="1:4">
      <c r="A397" s="29"/>
      <c r="D397" s="30"/>
    </row>
    <row r="398" spans="1:4">
      <c r="A398" s="29"/>
      <c r="D398" s="30"/>
    </row>
    <row r="399" spans="1:4">
      <c r="A399" s="29"/>
      <c r="D399" s="30"/>
    </row>
    <row r="400" spans="1:4">
      <c r="A400" s="29"/>
      <c r="D400" s="30"/>
    </row>
    <row r="401" spans="1:4">
      <c r="A401" s="29"/>
      <c r="D401" s="30"/>
    </row>
    <row r="402" spans="1:4">
      <c r="A402" s="29"/>
      <c r="D402" s="30"/>
    </row>
    <row r="403" spans="1:4">
      <c r="A403" s="29"/>
      <c r="D403" s="30"/>
    </row>
    <row r="404" spans="1:4">
      <c r="A404" s="29"/>
      <c r="D404" s="30"/>
    </row>
    <row r="405" spans="1:4">
      <c r="A405" s="29"/>
      <c r="D405" s="30"/>
    </row>
    <row r="406" spans="1:4">
      <c r="A406" s="29"/>
      <c r="D406" s="30"/>
    </row>
    <row r="407" spans="1:4">
      <c r="A407" s="29"/>
      <c r="D407" s="30"/>
    </row>
    <row r="408" spans="1:4">
      <c r="A408" s="29"/>
      <c r="D408" s="30"/>
    </row>
    <row r="409" spans="1:4">
      <c r="A409" s="29"/>
      <c r="D409" s="30"/>
    </row>
    <row r="410" spans="1:4">
      <c r="A410" s="29"/>
      <c r="D410" s="30"/>
    </row>
    <row r="411" spans="1:4">
      <c r="A411" s="29"/>
      <c r="D411" s="30"/>
    </row>
    <row r="412" spans="1:4">
      <c r="A412" s="29"/>
      <c r="D412" s="30"/>
    </row>
    <row r="413" spans="1:4">
      <c r="A413" s="29"/>
      <c r="D413" s="30"/>
    </row>
    <row r="414" spans="1:4">
      <c r="A414" s="29"/>
      <c r="D414" s="30"/>
    </row>
    <row r="415" spans="1:4">
      <c r="A415" s="29"/>
      <c r="D415" s="30"/>
    </row>
    <row r="416" spans="1:4">
      <c r="A416" s="29"/>
      <c r="D416" s="30"/>
    </row>
    <row r="417" spans="1:4">
      <c r="A417" s="29"/>
      <c r="D417" s="30"/>
    </row>
    <row r="418" spans="1:4">
      <c r="A418" s="29"/>
      <c r="D418" s="30"/>
    </row>
    <row r="419" spans="1:4">
      <c r="A419" s="29"/>
      <c r="D419" s="30"/>
    </row>
    <row r="420" spans="1:4">
      <c r="A420" s="29"/>
      <c r="D420" s="30"/>
    </row>
    <row r="421" spans="1:4">
      <c r="A421" s="29"/>
      <c r="D421" s="30"/>
    </row>
    <row r="422" spans="1:4">
      <c r="A422" s="29"/>
      <c r="D422" s="30"/>
    </row>
    <row r="423" spans="1:4">
      <c r="A423" s="29"/>
      <c r="D423" s="30"/>
    </row>
    <row r="424" spans="1:4">
      <c r="A424" s="29"/>
      <c r="D424" s="30"/>
    </row>
    <row r="425" spans="1:4">
      <c r="A425" s="29"/>
      <c r="D425" s="30"/>
    </row>
    <row r="426" spans="1:4">
      <c r="A426" s="29"/>
      <c r="D426" s="30"/>
    </row>
    <row r="427" spans="1:4">
      <c r="A427" s="29"/>
      <c r="D427" s="30"/>
    </row>
    <row r="428" spans="1:4">
      <c r="A428" s="29"/>
      <c r="D428" s="30"/>
    </row>
    <row r="429" spans="1:4">
      <c r="A429" s="29"/>
      <c r="D429" s="30"/>
    </row>
    <row r="430" spans="1:4">
      <c r="A430" s="29"/>
      <c r="D430" s="30"/>
    </row>
    <row r="431" spans="1:4">
      <c r="A431" s="29"/>
      <c r="D431" s="30"/>
    </row>
    <row r="432" spans="1:4">
      <c r="A432" s="29"/>
      <c r="D432" s="30"/>
    </row>
    <row r="433" spans="1:4">
      <c r="A433" s="29"/>
      <c r="D433" s="30"/>
    </row>
    <row r="434" spans="1:4">
      <c r="A434" s="29"/>
      <c r="D434" s="30"/>
    </row>
    <row r="435" spans="1:4">
      <c r="A435" s="29"/>
      <c r="D435" s="30"/>
    </row>
    <row r="436" spans="1:4">
      <c r="A436" s="29"/>
      <c r="D436" s="30"/>
    </row>
    <row r="437" spans="1:4">
      <c r="A437" s="29"/>
      <c r="D437" s="30"/>
    </row>
    <row r="438" spans="1:4">
      <c r="A438" s="29"/>
      <c r="D438" s="30"/>
    </row>
    <row r="439" spans="1:4">
      <c r="A439" s="29"/>
      <c r="D439" s="30"/>
    </row>
    <row r="440" spans="1:4">
      <c r="A440" s="29"/>
      <c r="D440" s="30"/>
    </row>
    <row r="441" spans="1:4">
      <c r="A441" s="29"/>
      <c r="D441" s="30"/>
    </row>
    <row r="442" spans="1:4">
      <c r="A442" s="29"/>
      <c r="D442" s="30"/>
    </row>
    <row r="443" spans="1:4">
      <c r="A443" s="29"/>
      <c r="D443" s="30"/>
    </row>
    <row r="444" spans="1:4">
      <c r="A444" s="29"/>
      <c r="D444" s="30"/>
    </row>
    <row r="445" spans="1:4">
      <c r="A445" s="29"/>
      <c r="D445" s="30"/>
    </row>
    <row r="446" spans="1:4">
      <c r="A446" s="29"/>
      <c r="D446" s="30"/>
    </row>
    <row r="447" spans="1:4">
      <c r="A447" s="29"/>
      <c r="D447" s="30"/>
    </row>
    <row r="448" spans="1:4">
      <c r="A448" s="29"/>
      <c r="D448" s="30"/>
    </row>
    <row r="449" spans="1:4">
      <c r="A449" s="29"/>
      <c r="D449" s="30"/>
    </row>
    <row r="450" spans="1:4">
      <c r="A450" s="29"/>
      <c r="D450" s="30"/>
    </row>
    <row r="451" spans="1:4">
      <c r="A451" s="29"/>
      <c r="D451" s="30"/>
    </row>
    <row r="452" spans="1:4">
      <c r="A452" s="29"/>
      <c r="D452" s="30"/>
    </row>
    <row r="453" spans="1:4">
      <c r="A453" s="29"/>
      <c r="D453" s="30"/>
    </row>
    <row r="454" spans="1:4">
      <c r="A454" s="29"/>
      <c r="D454" s="30"/>
    </row>
    <row r="455" spans="1:4">
      <c r="A455" s="29"/>
      <c r="D455" s="30"/>
    </row>
    <row r="456" spans="1:4">
      <c r="A456" s="29"/>
      <c r="D456" s="30"/>
    </row>
    <row r="457" spans="1:4">
      <c r="A457" s="29"/>
      <c r="D457" s="30"/>
    </row>
    <row r="458" spans="1:4">
      <c r="A458" s="29"/>
      <c r="D458" s="30"/>
    </row>
    <row r="459" spans="1:4">
      <c r="A459" s="29"/>
      <c r="D459" s="30"/>
    </row>
    <row r="460" spans="1:4">
      <c r="A460" s="29"/>
      <c r="D460" s="30"/>
    </row>
    <row r="461" spans="1:4">
      <c r="A461" s="29"/>
      <c r="D461" s="30"/>
    </row>
    <row r="462" spans="1:4">
      <c r="A462" s="29"/>
      <c r="D462" s="30"/>
    </row>
    <row r="463" spans="1:4">
      <c r="A463" s="29"/>
      <c r="D463" s="30"/>
    </row>
    <row r="464" spans="1:4">
      <c r="A464" s="29"/>
      <c r="D464" s="30"/>
    </row>
    <row r="465" spans="1:4">
      <c r="A465" s="29"/>
      <c r="D465" s="30"/>
    </row>
    <row r="466" spans="1:4">
      <c r="A466" s="29"/>
      <c r="D466" s="30"/>
    </row>
    <row r="467" spans="1:4">
      <c r="A467" s="29"/>
      <c r="D467" s="30"/>
    </row>
    <row r="468" spans="1:4">
      <c r="A468" s="29"/>
      <c r="D468" s="30"/>
    </row>
    <row r="469" spans="1:4">
      <c r="A469" s="29"/>
      <c r="D469" s="30"/>
    </row>
    <row r="470" spans="1:4">
      <c r="A470" s="29"/>
      <c r="D470" s="30"/>
    </row>
    <row r="471" spans="1:4">
      <c r="A471" s="29"/>
      <c r="D471" s="30"/>
    </row>
    <row r="472" spans="1:4">
      <c r="A472" s="29"/>
      <c r="D472" s="30"/>
    </row>
    <row r="473" spans="1:4">
      <c r="A473" s="29"/>
      <c r="D473" s="30"/>
    </row>
    <row r="474" spans="1:4">
      <c r="A474" s="29"/>
      <c r="D474" s="30"/>
    </row>
    <row r="475" spans="1:4">
      <c r="A475" s="29"/>
      <c r="D475" s="30"/>
    </row>
    <row r="476" spans="1:4">
      <c r="A476" s="29"/>
      <c r="D476" s="30"/>
    </row>
    <row r="477" spans="1:4">
      <c r="A477" s="29"/>
      <c r="D477" s="30"/>
    </row>
    <row r="478" spans="1:4">
      <c r="A478" s="29"/>
      <c r="D478" s="30"/>
    </row>
    <row r="479" spans="1:4">
      <c r="A479" s="29"/>
      <c r="D479" s="30"/>
    </row>
    <row r="480" spans="1:4">
      <c r="A480" s="29"/>
      <c r="D480" s="30"/>
    </row>
    <row r="481" spans="1:4">
      <c r="A481" s="29"/>
      <c r="D481" s="30"/>
    </row>
    <row r="482" spans="1:4">
      <c r="A482" s="29"/>
      <c r="D482" s="30"/>
    </row>
    <row r="483" spans="1:4">
      <c r="A483" s="29"/>
      <c r="D483" s="30"/>
    </row>
    <row r="484" spans="1:4">
      <c r="A484" s="29"/>
      <c r="D484" s="30"/>
    </row>
    <row r="485" spans="1:4">
      <c r="A485" s="29"/>
      <c r="D485" s="30"/>
    </row>
    <row r="486" spans="1:4">
      <c r="A486" s="29"/>
      <c r="D486" s="30"/>
    </row>
    <row r="487" spans="1:4">
      <c r="A487" s="29"/>
      <c r="D487" s="30"/>
    </row>
    <row r="488" spans="1:4">
      <c r="A488" s="29"/>
      <c r="D488" s="30"/>
    </row>
    <row r="489" spans="1:4">
      <c r="A489" s="29"/>
      <c r="D489" s="30"/>
    </row>
    <row r="490" spans="1:4">
      <c r="A490" s="29"/>
      <c r="D490" s="30"/>
    </row>
    <row r="491" spans="1:4">
      <c r="A491" s="29"/>
      <c r="D491" s="30"/>
    </row>
    <row r="492" spans="1:4">
      <c r="A492" s="29"/>
      <c r="D492" s="30"/>
    </row>
    <row r="493" spans="1:4">
      <c r="A493" s="29"/>
      <c r="D493" s="30"/>
    </row>
    <row r="494" spans="1:4">
      <c r="A494" s="29"/>
      <c r="D494" s="30"/>
    </row>
    <row r="495" spans="1:4">
      <c r="A495" s="29"/>
      <c r="D495" s="30"/>
    </row>
    <row r="496" spans="1:4">
      <c r="A496" s="29"/>
    </row>
    <row r="497" spans="1:1">
      <c r="A497" s="29"/>
    </row>
    <row r="498" spans="1:1">
      <c r="A498" s="29"/>
    </row>
    <row r="499" spans="1:1">
      <c r="A499" s="29"/>
    </row>
    <row r="500" spans="1:1">
      <c r="A500" s="29"/>
    </row>
  </sheetData>
  <autoFilter ref="A1:H500" xr:uid="{E9159F27-4299-4004-AF27-C7613C4394D7}">
    <filterColumn colId="2">
      <filters blank="1">
        <filter val="0"/>
      </filters>
    </filterColumn>
    <sortState xmlns:xlrd2="http://schemas.microsoft.com/office/spreadsheetml/2017/richdata2" ref="A2:H500">
      <sortCondition descending="1" ref="B1:B500"/>
    </sortState>
  </autoFilter>
  <sortState xmlns:xlrd2="http://schemas.microsoft.com/office/spreadsheetml/2017/richdata2" ref="A2:H101">
    <sortCondition ref="F2:F101"/>
    <sortCondition ref="A2:A101"/>
    <sortCondition ref="H2:H101"/>
  </sortState>
  <dataConsolidate/>
  <phoneticPr fontId="10" type="noConversion"/>
  <dataValidations count="2">
    <dataValidation type="list" allowBlank="1" showInputMessage="1" showErrorMessage="1" sqref="C2:D495" xr:uid="{00000000-0002-0000-0200-000000000000}">
      <formula1>Result</formula1>
    </dataValidation>
    <dataValidation type="list" allowBlank="1" showInputMessage="1" showErrorMessage="1" errorTitle="Player Not Found" error="Player must be added to Player List first" sqref="E2:E495 B2:B496" xr:uid="{00000000-0002-0000-0200-000001000000}">
      <formula1>DisplayName</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H45"/>
  <sheetViews>
    <sheetView workbookViewId="0">
      <selection activeCell="D1" sqref="D1:D1048576"/>
    </sheetView>
  </sheetViews>
  <sheetFormatPr baseColWidth="10" defaultColWidth="9" defaultRowHeight="15"/>
  <cols>
    <col min="1" max="1" width="7.5" style="9" customWidth="1"/>
    <col min="2" max="2" width="9.33203125" style="9" bestFit="1" customWidth="1"/>
    <col min="3" max="3" width="10.33203125" style="9" customWidth="1"/>
    <col min="4" max="4" width="16.6640625" style="9" bestFit="1" customWidth="1"/>
    <col min="5" max="5" width="9.83203125" style="9" bestFit="1" customWidth="1"/>
    <col min="6" max="7" width="9" style="1"/>
    <col min="8" max="8" width="11.83203125" style="1" bestFit="1" customWidth="1"/>
    <col min="9" max="16384" width="9" style="1"/>
  </cols>
  <sheetData>
    <row r="1" spans="1:8">
      <c r="A1" s="12" t="s">
        <v>184</v>
      </c>
      <c r="B1" s="12" t="s">
        <v>185</v>
      </c>
      <c r="C1" s="12" t="s">
        <v>186</v>
      </c>
      <c r="D1" s="12"/>
      <c r="E1" s="12"/>
      <c r="H1" s="8"/>
    </row>
    <row r="2" spans="1:8">
      <c r="A2" s="9" t="s">
        <v>3</v>
      </c>
      <c r="B2" s="13" t="s">
        <v>3</v>
      </c>
      <c r="C2" s="9" t="s">
        <v>187</v>
      </c>
      <c r="D2" s="8"/>
      <c r="H2" s="8"/>
    </row>
    <row r="3" spans="1:8">
      <c r="A3" s="9" t="s">
        <v>187</v>
      </c>
      <c r="B3" s="13" t="s">
        <v>187</v>
      </c>
      <c r="C3" s="9" t="s">
        <v>3</v>
      </c>
      <c r="D3" s="8"/>
    </row>
    <row r="4" spans="1:8">
      <c r="A4" s="9" t="s">
        <v>188</v>
      </c>
      <c r="B4" s="13" t="s">
        <v>189</v>
      </c>
      <c r="C4" s="9" t="s">
        <v>188</v>
      </c>
      <c r="D4" s="8"/>
    </row>
    <row r="5" spans="1:8">
      <c r="A5" s="14" t="s">
        <v>190</v>
      </c>
      <c r="B5" s="13" t="s">
        <v>189</v>
      </c>
      <c r="C5" s="9" t="s">
        <v>190</v>
      </c>
      <c r="D5" s="8"/>
    </row>
    <row r="6" spans="1:8">
      <c r="A6" s="9" t="s">
        <v>191</v>
      </c>
      <c r="B6" s="8" t="s">
        <v>191</v>
      </c>
      <c r="C6" s="9" t="s">
        <v>191</v>
      </c>
      <c r="D6" s="8"/>
    </row>
    <row r="7" spans="1:8">
      <c r="A7" s="9" t="s">
        <v>192</v>
      </c>
      <c r="B7" s="8" t="s">
        <v>191</v>
      </c>
      <c r="C7" s="9" t="s">
        <v>192</v>
      </c>
      <c r="D7" s="8"/>
    </row>
    <row r="8" spans="1:8">
      <c r="A8" s="9" t="s">
        <v>193</v>
      </c>
      <c r="B8" s="21">
        <v>5</v>
      </c>
      <c r="C8" s="9" t="s">
        <v>193</v>
      </c>
    </row>
    <row r="9" spans="1:8">
      <c r="B9" s="8"/>
      <c r="D9" s="8"/>
    </row>
    <row r="10" spans="1:8">
      <c r="B10" s="1"/>
    </row>
    <row r="11" spans="1:8">
      <c r="B11" s="8"/>
      <c r="D11" s="8"/>
    </row>
    <row r="12" spans="1:8">
      <c r="B12" s="8"/>
      <c r="D12" s="8"/>
    </row>
    <row r="13" spans="1:8">
      <c r="B13" s="8"/>
      <c r="D13" s="8"/>
    </row>
    <row r="14" spans="1:8">
      <c r="B14" s="8"/>
      <c r="D14" s="8"/>
    </row>
    <row r="15" spans="1:8">
      <c r="B15" s="15"/>
    </row>
    <row r="16" spans="1:8">
      <c r="B16" s="15"/>
    </row>
    <row r="17" spans="2:4">
      <c r="B17" s="8"/>
      <c r="D17" s="8"/>
    </row>
    <row r="18" spans="2:4">
      <c r="B18" s="8"/>
      <c r="D18" s="8"/>
    </row>
    <row r="19" spans="2:4">
      <c r="B19" s="8"/>
      <c r="D19" s="8"/>
    </row>
    <row r="20" spans="2:4">
      <c r="B20" s="8"/>
      <c r="D20" s="8"/>
    </row>
    <row r="21" spans="2:4">
      <c r="B21" s="8"/>
      <c r="D21" s="8"/>
    </row>
    <row r="22" spans="2:4">
      <c r="B22" s="8"/>
      <c r="D22" s="8"/>
    </row>
    <row r="23" spans="2:4">
      <c r="B23" s="8"/>
      <c r="D23" s="8"/>
    </row>
    <row r="24" spans="2:4">
      <c r="B24" s="8"/>
      <c r="D24" s="8"/>
    </row>
    <row r="25" spans="2:4">
      <c r="B25" s="8"/>
      <c r="D25" s="8"/>
    </row>
    <row r="26" spans="2:4">
      <c r="B26" s="8"/>
      <c r="D26" s="8"/>
    </row>
    <row r="27" spans="2:4">
      <c r="B27" s="8"/>
      <c r="D27" s="8"/>
    </row>
    <row r="28" spans="2:4">
      <c r="B28" s="8"/>
      <c r="D28" s="8"/>
    </row>
    <row r="29" spans="2:4">
      <c r="B29" s="8"/>
      <c r="D29" s="8"/>
    </row>
    <row r="30" spans="2:4">
      <c r="B30" s="8"/>
      <c r="D30" s="8"/>
    </row>
    <row r="31" spans="2:4">
      <c r="B31" s="8"/>
      <c r="D31" s="8"/>
    </row>
    <row r="32" spans="2:4">
      <c r="B32" s="8"/>
      <c r="D32" s="8"/>
    </row>
    <row r="33" spans="2:4">
      <c r="B33" s="8"/>
      <c r="D33" s="8"/>
    </row>
    <row r="34" spans="2:4">
      <c r="B34" s="8"/>
      <c r="D34" s="8"/>
    </row>
    <row r="35" spans="2:4">
      <c r="B35" s="8"/>
      <c r="D35" s="8"/>
    </row>
    <row r="36" spans="2:4">
      <c r="B36" s="8"/>
      <c r="D36" s="8"/>
    </row>
    <row r="37" spans="2:4">
      <c r="B37" s="8"/>
      <c r="D37" s="8"/>
    </row>
    <row r="38" spans="2:4">
      <c r="B38" s="8"/>
      <c r="D38" s="8"/>
    </row>
    <row r="39" spans="2:4">
      <c r="B39" s="8"/>
      <c r="D39" s="8"/>
    </row>
    <row r="40" spans="2:4">
      <c r="B40" s="8"/>
      <c r="D40" s="8"/>
    </row>
    <row r="41" spans="2:4">
      <c r="B41" s="1"/>
    </row>
    <row r="42" spans="2:4">
      <c r="B42" s="8"/>
      <c r="D42" s="8"/>
    </row>
    <row r="43" spans="2:4">
      <c r="B43" s="1"/>
    </row>
    <row r="45" spans="2:4">
      <c r="B45" s="1"/>
    </row>
  </sheetData>
  <sheetProtection insertRows="0"/>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H495"/>
  <sheetViews>
    <sheetView workbookViewId="0">
      <selection activeCell="H88" sqref="A2:H88"/>
    </sheetView>
  </sheetViews>
  <sheetFormatPr baseColWidth="10" defaultColWidth="1.83203125" defaultRowHeight="15"/>
  <cols>
    <col min="1" max="2" width="4.5" style="1" bestFit="1" customWidth="1"/>
    <col min="3" max="3" width="5.83203125" style="1" bestFit="1" customWidth="1"/>
    <col min="4" max="4" width="6.83203125" style="1" bestFit="1" customWidth="1"/>
    <col min="5" max="5" width="10" style="1" bestFit="1" customWidth="1"/>
    <col min="6" max="6" width="5.5" style="17" bestFit="1" customWidth="1"/>
    <col min="7" max="7" width="5.83203125" style="17" bestFit="1" customWidth="1"/>
    <col min="8" max="8" width="16" style="17" bestFit="1" customWidth="1"/>
    <col min="9" max="16384" width="1.83203125" style="1"/>
  </cols>
  <sheetData>
    <row r="1" spans="1:8">
      <c r="A1" s="2" t="s">
        <v>194</v>
      </c>
      <c r="B1" s="2" t="s">
        <v>195</v>
      </c>
      <c r="C1" s="2" t="s">
        <v>184</v>
      </c>
      <c r="D1" s="2" t="s">
        <v>196</v>
      </c>
      <c r="E1" s="16" t="s">
        <v>197</v>
      </c>
      <c r="F1" s="17" t="s">
        <v>182</v>
      </c>
      <c r="G1" s="17" t="s">
        <v>183</v>
      </c>
      <c r="H1" s="17" t="s">
        <v>198</v>
      </c>
    </row>
    <row r="2" spans="1:8">
      <c r="A2" s="1">
        <f ca="1">IF(ISBLANK(Games!$A2),"",IF(ISBLANK(Games!$B2),0,VLOOKUP(Games!$B2,PlayerList,2,0)))</f>
        <v>39</v>
      </c>
      <c r="B2" s="1">
        <f ca="1">IF(ISBLANK(Games!$A2),"",IF(ISBLANK(Games!$E2),0,VLOOKUP(Games!$E2,PlayerList,2,0)))</f>
        <v>43</v>
      </c>
      <c r="C2" s="1" t="str">
        <f>IF(ISBLANK(Games!$C2), "", _xlfn.CONCAT(VLOOKUP(Games!$C2,Result!$A$2:$B$8,2,0), VLOOKUP(Games!$D2,Result!$A$2:$B$8,2,0)))</f>
        <v>10</v>
      </c>
      <c r="D2" s="1" t="str">
        <f ca="1">IF(A2="","","W")</f>
        <v>W</v>
      </c>
      <c r="E2" s="16">
        <f>IF(ISBLANK(Games!$A2), "", Games!$A2)</f>
        <v>44466</v>
      </c>
      <c r="F2" s="17">
        <f>Games!$G2</f>
        <v>0</v>
      </c>
      <c r="G2" s="18" t="str">
        <f>Games!$H2</f>
        <v>1</v>
      </c>
      <c r="H2" s="17" t="str">
        <f>Games!$F2</f>
        <v>Club Championship</v>
      </c>
    </row>
    <row r="3" spans="1:8">
      <c r="A3" s="1" t="str">
        <f>IF(ISBLANK(Games!$A3),"",IF(ISBLANK(Games!$B3),0,VLOOKUP(Games!$B3,PlayerList,2,0)))</f>
        <v/>
      </c>
      <c r="B3" s="1" t="str">
        <f>IF(ISBLANK(Games!$A3),"",IF(ISBLANK(Games!$E3),0,VLOOKUP(Games!$E3,PlayerList,2,0)))</f>
        <v/>
      </c>
      <c r="C3" s="1" t="str">
        <f>IF(ISBLANK(Games!$C3), "", _xlfn.CONCAT(VLOOKUP(Games!$C3,Result!$A$2:$B$8,2,0), VLOOKUP(Games!$D3,Result!$A$2:$B$8,2,0)))</f>
        <v/>
      </c>
      <c r="D3" s="1" t="str">
        <f t="shared" ref="D3:D19" si="0">IF(A3="","","W")</f>
        <v/>
      </c>
      <c r="E3" s="16" t="str">
        <f>IF(ISBLANK(Games!$A3), "", Games!$A3)</f>
        <v/>
      </c>
      <c r="F3" s="17">
        <f>Games!$G3</f>
        <v>0</v>
      </c>
      <c r="G3" s="18">
        <f>Games!$H3</f>
        <v>0</v>
      </c>
      <c r="H3" s="17">
        <f>Games!$F3</f>
        <v>0</v>
      </c>
    </row>
    <row r="4" spans="1:8">
      <c r="A4" s="1" t="str">
        <f>IF(ISBLANK(Games!$A4),"",IF(ISBLANK(Games!$B4),0,VLOOKUP(Games!$B4,PlayerList,2,0)))</f>
        <v/>
      </c>
      <c r="B4" s="1" t="str">
        <f>IF(ISBLANK(Games!$A4),"",IF(ISBLANK(Games!$E4),0,VLOOKUP(Games!$E4,PlayerList,2,0)))</f>
        <v/>
      </c>
      <c r="C4" s="1" t="str">
        <f>IF(ISBLANK(Games!$C4), "", _xlfn.CONCAT(VLOOKUP(Games!$C4,Result!$A$2:$B$8,2,0), VLOOKUP(Games!$D4,Result!$A$2:$B$8,2,0)))</f>
        <v/>
      </c>
      <c r="D4" s="1" t="str">
        <f t="shared" si="0"/>
        <v/>
      </c>
      <c r="E4" s="16" t="str">
        <f>IF(ISBLANK(Games!$A4), "", Games!$A4)</f>
        <v/>
      </c>
      <c r="F4" s="17">
        <f>Games!$G4</f>
        <v>0</v>
      </c>
      <c r="G4" s="18">
        <f>Games!$H4</f>
        <v>0</v>
      </c>
      <c r="H4" s="17">
        <f>Games!$F4</f>
        <v>0</v>
      </c>
    </row>
    <row r="5" spans="1:8">
      <c r="A5" s="1" t="str">
        <f>IF(ISBLANK(Games!$A5),"",IF(ISBLANK(Games!$B5),0,VLOOKUP(Games!$B5,PlayerList,2,0)))</f>
        <v/>
      </c>
      <c r="B5" s="1" t="str">
        <f>IF(ISBLANK(Games!$A5),"",IF(ISBLANK(Games!$E5),0,VLOOKUP(Games!$E5,PlayerList,2,0)))</f>
        <v/>
      </c>
      <c r="C5" s="1" t="str">
        <f>IF(ISBLANK(Games!$C5), "", _xlfn.CONCAT(VLOOKUP(Games!$C5,Result!$A$2:$B$8,2,0), VLOOKUP(Games!$D5,Result!$A$2:$B$8,2,0)))</f>
        <v/>
      </c>
      <c r="D5" s="1" t="str">
        <f t="shared" si="0"/>
        <v/>
      </c>
      <c r="E5" s="16" t="str">
        <f>IF(ISBLANK(Games!$A5), "", Games!$A5)</f>
        <v/>
      </c>
      <c r="F5" s="17">
        <f>Games!$G5</f>
        <v>0</v>
      </c>
      <c r="G5" s="18">
        <f>Games!$H5</f>
        <v>0</v>
      </c>
      <c r="H5" s="17">
        <f>Games!$F5</f>
        <v>0</v>
      </c>
    </row>
    <row r="6" spans="1:8">
      <c r="A6" s="1" t="str">
        <f>IF(ISBLANK(Games!$A6),"",IF(ISBLANK(Games!$B6),0,VLOOKUP(Games!$B6,PlayerList,2,0)))</f>
        <v/>
      </c>
      <c r="B6" s="1" t="str">
        <f>IF(ISBLANK(Games!$A6),"",IF(ISBLANK(Games!$E6),0,VLOOKUP(Games!$E6,PlayerList,2,0)))</f>
        <v/>
      </c>
      <c r="C6" s="1" t="str">
        <f>IF(ISBLANK(Games!$C6), "", _xlfn.CONCAT(VLOOKUP(Games!$C6,Result!$A$2:$B$8,2,0), VLOOKUP(Games!$D6,Result!$A$2:$B$8,2,0)))</f>
        <v/>
      </c>
      <c r="D6" s="1" t="str">
        <f t="shared" si="0"/>
        <v/>
      </c>
      <c r="E6" s="16" t="str">
        <f>IF(ISBLANK(Games!$A6), "", Games!$A6)</f>
        <v/>
      </c>
      <c r="F6" s="17">
        <f>Games!$G6</f>
        <v>0</v>
      </c>
      <c r="G6" s="18">
        <f>Games!$H6</f>
        <v>0</v>
      </c>
      <c r="H6" s="17">
        <f>Games!$F6</f>
        <v>0</v>
      </c>
    </row>
    <row r="7" spans="1:8">
      <c r="A7" s="1" t="str">
        <f>IF(ISBLANK(Games!$A7),"",IF(ISBLANK(Games!$B7),0,VLOOKUP(Games!$B7,PlayerList,2,0)))</f>
        <v/>
      </c>
      <c r="B7" s="1" t="str">
        <f>IF(ISBLANK(Games!$A7),"",IF(ISBLANK(Games!$E7),0,VLOOKUP(Games!$E7,PlayerList,2,0)))</f>
        <v/>
      </c>
      <c r="C7" s="1" t="str">
        <f>IF(ISBLANK(Games!$C7), "", _xlfn.CONCAT(VLOOKUP(Games!$C7,Result!$A$2:$B$8,2,0), VLOOKUP(Games!$D7,Result!$A$2:$B$8,2,0)))</f>
        <v/>
      </c>
      <c r="D7" s="1" t="str">
        <f t="shared" si="0"/>
        <v/>
      </c>
      <c r="E7" s="16" t="str">
        <f>IF(ISBLANK(Games!$A7), "", Games!$A7)</f>
        <v/>
      </c>
      <c r="F7" s="17">
        <f>Games!$G7</f>
        <v>0</v>
      </c>
      <c r="G7" s="18">
        <f>Games!$H7</f>
        <v>0</v>
      </c>
      <c r="H7" s="17">
        <f>Games!$F7</f>
        <v>0</v>
      </c>
    </row>
    <row r="8" spans="1:8">
      <c r="A8" s="1" t="str">
        <f>IF(ISBLANK(Games!$A8),"",IF(ISBLANK(Games!$B8),0,VLOOKUP(Games!$B8,PlayerList,2,0)))</f>
        <v/>
      </c>
      <c r="B8" s="1" t="str">
        <f>IF(ISBLANK(Games!$A8),"",IF(ISBLANK(Games!$E8),0,VLOOKUP(Games!$E8,PlayerList,2,0)))</f>
        <v/>
      </c>
      <c r="C8" s="1" t="str">
        <f>IF(ISBLANK(Games!$C8), "", _xlfn.CONCAT(VLOOKUP(Games!$C8,Result!$A$2:$B$8,2,0), VLOOKUP(Games!$D8,Result!$A$2:$B$8,2,0)))</f>
        <v/>
      </c>
      <c r="D8" s="1" t="str">
        <f t="shared" si="0"/>
        <v/>
      </c>
      <c r="E8" s="16" t="str">
        <f>IF(ISBLANK(Games!$A8), "", Games!$A8)</f>
        <v/>
      </c>
      <c r="F8" s="17">
        <f>Games!$G8</f>
        <v>0</v>
      </c>
      <c r="G8" s="18">
        <f>Games!$H8</f>
        <v>0</v>
      </c>
      <c r="H8" s="17">
        <f>Games!$F8</f>
        <v>0</v>
      </c>
    </row>
    <row r="9" spans="1:8">
      <c r="A9" s="1" t="str">
        <f>IF(ISBLANK(Games!$A9),"",IF(ISBLANK(Games!$B9),0,VLOOKUP(Games!$B9,PlayerList,2,0)))</f>
        <v/>
      </c>
      <c r="B9" s="1" t="str">
        <f>IF(ISBLANK(Games!$A9),"",IF(ISBLANK(Games!$E9),0,VLOOKUP(Games!$E9,PlayerList,2,0)))</f>
        <v/>
      </c>
      <c r="C9" s="1" t="str">
        <f>IF(ISBLANK(Games!$C9), "", _xlfn.CONCAT(VLOOKUP(Games!$C9,Result!$A$2:$B$8,2,0), VLOOKUP(Games!$D9,Result!$A$2:$B$8,2,0)))</f>
        <v/>
      </c>
      <c r="D9" s="1" t="str">
        <f t="shared" si="0"/>
        <v/>
      </c>
      <c r="E9" s="16" t="str">
        <f>IF(ISBLANK(Games!$A9), "", Games!$A9)</f>
        <v/>
      </c>
      <c r="F9" s="17">
        <f>Games!$G9</f>
        <v>0</v>
      </c>
      <c r="G9" s="18">
        <f>Games!$H9</f>
        <v>0</v>
      </c>
      <c r="H9" s="17">
        <f>Games!$F9</f>
        <v>0</v>
      </c>
    </row>
    <row r="10" spans="1:8">
      <c r="A10" s="1" t="str">
        <f>IF(ISBLANK(Games!$A10),"",IF(ISBLANK(Games!$B10),0,VLOOKUP(Games!$B10,PlayerList,2,0)))</f>
        <v/>
      </c>
      <c r="B10" s="1" t="str">
        <f>IF(ISBLANK(Games!$A10),"",IF(ISBLANK(Games!$E10),0,VLOOKUP(Games!$E10,PlayerList,2,0)))</f>
        <v/>
      </c>
      <c r="C10" s="1" t="str">
        <f>IF(ISBLANK(Games!$C10), "", _xlfn.CONCAT(VLOOKUP(Games!$C10,Result!$A$2:$B$8,2,0), VLOOKUP(Games!$D10,Result!$A$2:$B$8,2,0)))</f>
        <v/>
      </c>
      <c r="D10" s="1" t="str">
        <f t="shared" si="0"/>
        <v/>
      </c>
      <c r="E10" s="16" t="str">
        <f>IF(ISBLANK(Games!$A10), "", Games!$A10)</f>
        <v/>
      </c>
      <c r="F10" s="17">
        <f>Games!$G10</f>
        <v>0</v>
      </c>
      <c r="G10" s="18">
        <f>Games!$H10</f>
        <v>0</v>
      </c>
      <c r="H10" s="17">
        <f>Games!$F10</f>
        <v>0</v>
      </c>
    </row>
    <row r="11" spans="1:8">
      <c r="A11" s="1" t="str">
        <f>IF(ISBLANK(Games!$A11),"",IF(ISBLANK(Games!$B11),0,VLOOKUP(Games!$B11,PlayerList,2,0)))</f>
        <v/>
      </c>
      <c r="B11" s="1" t="str">
        <f>IF(ISBLANK(Games!$A11),"",IF(ISBLANK(Games!$E11),0,VLOOKUP(Games!$E11,PlayerList,2,0)))</f>
        <v/>
      </c>
      <c r="C11" s="1" t="str">
        <f>IF(ISBLANK(Games!$C11), "", _xlfn.CONCAT(VLOOKUP(Games!$C11,Result!$A$2:$B$8,2,0), VLOOKUP(Games!$D11,Result!$A$2:$B$8,2,0)))</f>
        <v/>
      </c>
      <c r="D11" s="1" t="str">
        <f t="shared" si="0"/>
        <v/>
      </c>
      <c r="E11" s="16" t="str">
        <f>IF(ISBLANK(Games!$A11), "", Games!$A11)</f>
        <v/>
      </c>
      <c r="F11" s="17">
        <f>Games!$G11</f>
        <v>0</v>
      </c>
      <c r="G11" s="18">
        <f>Games!$H11</f>
        <v>0</v>
      </c>
      <c r="H11" s="17">
        <f>Games!$F11</f>
        <v>0</v>
      </c>
    </row>
    <row r="12" spans="1:8">
      <c r="A12" s="1" t="str">
        <f>IF(ISBLANK(Games!$A12),"",IF(ISBLANK(Games!$B12),0,VLOOKUP(Games!$B12,PlayerList,2,0)))</f>
        <v/>
      </c>
      <c r="B12" s="1" t="str">
        <f>IF(ISBLANK(Games!$A12),"",IF(ISBLANK(Games!$E12),0,VLOOKUP(Games!$E12,PlayerList,2,0)))</f>
        <v/>
      </c>
      <c r="C12" s="1" t="str">
        <f>IF(ISBLANK(Games!$C12), "", _xlfn.CONCAT(VLOOKUP(Games!$C12,Result!$A$2:$B$8,2,0), VLOOKUP(Games!$D12,Result!$A$2:$B$8,2,0)))</f>
        <v/>
      </c>
      <c r="D12" s="1" t="str">
        <f t="shared" si="0"/>
        <v/>
      </c>
      <c r="E12" s="16" t="str">
        <f>IF(ISBLANK(Games!$A12), "", Games!$A12)</f>
        <v/>
      </c>
      <c r="F12" s="17">
        <f>Games!$G12</f>
        <v>0</v>
      </c>
      <c r="G12" s="18">
        <f>Games!$H12</f>
        <v>0</v>
      </c>
      <c r="H12" s="17">
        <f>Games!$F12</f>
        <v>0</v>
      </c>
    </row>
    <row r="13" spans="1:8">
      <c r="A13" s="1" t="str">
        <f>IF(ISBLANK(Games!$A13),"",IF(ISBLANK(Games!$B13),0,VLOOKUP(Games!$B13,PlayerList,2,0)))</f>
        <v/>
      </c>
      <c r="B13" s="1" t="str">
        <f>IF(ISBLANK(Games!$A13),"",IF(ISBLANK(Games!$E13),0,VLOOKUP(Games!$E13,PlayerList,2,0)))</f>
        <v/>
      </c>
      <c r="C13" s="1" t="str">
        <f>IF(ISBLANK(Games!$C13), "", _xlfn.CONCAT(VLOOKUP(Games!$C13,Result!$A$2:$B$8,2,0), VLOOKUP(Games!$D13,Result!$A$2:$B$8,2,0)))</f>
        <v/>
      </c>
      <c r="D13" s="1" t="str">
        <f t="shared" si="0"/>
        <v/>
      </c>
      <c r="E13" s="16" t="str">
        <f>IF(ISBLANK(Games!$A13), "", Games!$A13)</f>
        <v/>
      </c>
      <c r="F13" s="17">
        <f>Games!$G13</f>
        <v>0</v>
      </c>
      <c r="G13" s="18">
        <f>Games!$H13</f>
        <v>0</v>
      </c>
      <c r="H13" s="17">
        <f>Games!$F13</f>
        <v>0</v>
      </c>
    </row>
    <row r="14" spans="1:8">
      <c r="A14" s="1" t="str">
        <f>IF(ISBLANK(Games!$A14),"",IF(ISBLANK(Games!$B14),0,VLOOKUP(Games!$B14,PlayerList,2,0)))</f>
        <v/>
      </c>
      <c r="B14" s="1" t="str">
        <f>IF(ISBLANK(Games!$A14),"",IF(ISBLANK(Games!$E14),0,VLOOKUP(Games!$E14,PlayerList,2,0)))</f>
        <v/>
      </c>
      <c r="C14" s="1" t="str">
        <f>IF(ISBLANK(Games!$C14), "", _xlfn.CONCAT(VLOOKUP(Games!$C14,Result!$A$2:$B$8,2,0), VLOOKUP(Games!$D14,Result!$A$2:$B$8,2,0)))</f>
        <v/>
      </c>
      <c r="D14" s="1" t="str">
        <f t="shared" si="0"/>
        <v/>
      </c>
      <c r="E14" s="16" t="str">
        <f>IF(ISBLANK(Games!$A14), "", Games!$A14)</f>
        <v/>
      </c>
      <c r="F14" s="17">
        <f>Games!$G14</f>
        <v>0</v>
      </c>
      <c r="G14" s="18">
        <f>Games!$H14</f>
        <v>0</v>
      </c>
      <c r="H14" s="17">
        <f>Games!$F14</f>
        <v>0</v>
      </c>
    </row>
    <row r="15" spans="1:8">
      <c r="A15" s="1" t="str">
        <f>IF(ISBLANK(Games!$A15),"",IF(ISBLANK(Games!$B15),0,VLOOKUP(Games!$B15,PlayerList,2,0)))</f>
        <v/>
      </c>
      <c r="B15" s="1" t="str">
        <f>IF(ISBLANK(Games!$A15),"",IF(ISBLANK(Games!$E15),0,VLOOKUP(Games!$E15,PlayerList,2,0)))</f>
        <v/>
      </c>
      <c r="C15" s="1" t="str">
        <f>IF(ISBLANK(Games!$C15), "", _xlfn.CONCAT(VLOOKUP(Games!$C15,Result!$A$2:$B$8,2,0), VLOOKUP(Games!$D15,Result!$A$2:$B$8,2,0)))</f>
        <v/>
      </c>
      <c r="D15" s="1" t="str">
        <f t="shared" si="0"/>
        <v/>
      </c>
      <c r="E15" s="16" t="str">
        <f>IF(ISBLANK(Games!$A15), "", Games!$A15)</f>
        <v/>
      </c>
      <c r="F15" s="17">
        <f>Games!$G15</f>
        <v>0</v>
      </c>
      <c r="G15" s="18">
        <f>Games!$H15</f>
        <v>0</v>
      </c>
      <c r="H15" s="17">
        <f>Games!$F15</f>
        <v>0</v>
      </c>
    </row>
    <row r="16" spans="1:8">
      <c r="A16" s="1" t="str">
        <f>IF(ISBLANK(Games!$A16),"",IF(ISBLANK(Games!$B16),0,VLOOKUP(Games!$B16,PlayerList,2,0)))</f>
        <v/>
      </c>
      <c r="B16" s="1" t="str">
        <f>IF(ISBLANK(Games!$A16),"",IF(ISBLANK(Games!$E16),0,VLOOKUP(Games!$E16,PlayerList,2,0)))</f>
        <v/>
      </c>
      <c r="C16" s="1" t="str">
        <f>IF(ISBLANK(Games!$C16), "", _xlfn.CONCAT(VLOOKUP(Games!$C16,Result!$A$2:$B$8,2,0), VLOOKUP(Games!$D16,Result!$A$2:$B$8,2,0)))</f>
        <v/>
      </c>
      <c r="D16" s="1" t="str">
        <f t="shared" si="0"/>
        <v/>
      </c>
      <c r="E16" s="16" t="str">
        <f>IF(ISBLANK(Games!$A16), "", Games!$A16)</f>
        <v/>
      </c>
      <c r="F16" s="17">
        <f>Games!$G16</f>
        <v>0</v>
      </c>
      <c r="G16" s="18">
        <f>Games!$H16</f>
        <v>0</v>
      </c>
      <c r="H16" s="17">
        <f>Games!$F16</f>
        <v>0</v>
      </c>
    </row>
    <row r="17" spans="1:8">
      <c r="A17" s="1" t="str">
        <f>IF(ISBLANK(Games!$A17),"",IF(ISBLANK(Games!$B17),0,VLOOKUP(Games!$B17,PlayerList,2,0)))</f>
        <v/>
      </c>
      <c r="B17" s="1" t="str">
        <f>IF(ISBLANK(Games!$A17),"",IF(ISBLANK(Games!$E17),0,VLOOKUP(Games!$E17,PlayerList,2,0)))</f>
        <v/>
      </c>
      <c r="C17" s="1" t="str">
        <f>IF(ISBLANK(Games!$C17), "", _xlfn.CONCAT(VLOOKUP(Games!$C17,Result!$A$2:$B$8,2,0), VLOOKUP(Games!$D17,Result!$A$2:$B$8,2,0)))</f>
        <v/>
      </c>
      <c r="D17" s="1" t="str">
        <f t="shared" si="0"/>
        <v/>
      </c>
      <c r="E17" s="16" t="str">
        <f>IF(ISBLANK(Games!$A17), "", Games!$A17)</f>
        <v/>
      </c>
      <c r="F17" s="17">
        <f>Games!$G17</f>
        <v>0</v>
      </c>
      <c r="G17" s="18">
        <f>Games!$H17</f>
        <v>0</v>
      </c>
      <c r="H17" s="17">
        <f>Games!$F17</f>
        <v>0</v>
      </c>
    </row>
    <row r="18" spans="1:8">
      <c r="A18" s="1" t="str">
        <f>IF(ISBLANK(Games!$A18),"",IF(ISBLANK(Games!$B18),0,VLOOKUP(Games!$B18,PlayerList,2,0)))</f>
        <v/>
      </c>
      <c r="B18" s="1" t="str">
        <f>IF(ISBLANK(Games!$A18),"",IF(ISBLANK(Games!$E18),0,VLOOKUP(Games!$E18,PlayerList,2,0)))</f>
        <v/>
      </c>
      <c r="C18" s="1" t="str">
        <f>IF(ISBLANK(Games!$C18), "", _xlfn.CONCAT(VLOOKUP(Games!$C18,Result!$A$2:$B$8,2,0), VLOOKUP(Games!$D18,Result!$A$2:$B$8,2,0)))</f>
        <v/>
      </c>
      <c r="D18" s="1" t="str">
        <f t="shared" si="0"/>
        <v/>
      </c>
      <c r="E18" s="16" t="str">
        <f>IF(ISBLANK(Games!$A18), "", Games!$A18)</f>
        <v/>
      </c>
      <c r="F18" s="17">
        <f>Games!$G18</f>
        <v>0</v>
      </c>
      <c r="G18" s="18">
        <f>Games!$H18</f>
        <v>0</v>
      </c>
      <c r="H18" s="17">
        <f>Games!$F18</f>
        <v>0</v>
      </c>
    </row>
    <row r="19" spans="1:8">
      <c r="A19" s="1" t="str">
        <f>IF(ISBLANK(Games!$A19),"",IF(ISBLANK(Games!$B19),0,VLOOKUP(Games!$B19,PlayerList,2,0)))</f>
        <v/>
      </c>
      <c r="B19" s="1" t="str">
        <f>IF(ISBLANK(Games!$A19),"",IF(ISBLANK(Games!$E19),0,VLOOKUP(Games!$E19,PlayerList,2,0)))</f>
        <v/>
      </c>
      <c r="C19" s="1" t="str">
        <f>IF(ISBLANK(Games!$C19), "", _xlfn.CONCAT(VLOOKUP(Games!$C19,Result!$A$2:$B$8,2,0), VLOOKUP(Games!$D19,Result!$A$2:$B$8,2,0)))</f>
        <v/>
      </c>
      <c r="D19" s="1" t="str">
        <f t="shared" si="0"/>
        <v/>
      </c>
      <c r="E19" s="16" t="str">
        <f>IF(ISBLANK(Games!$A19), "", Games!$A19)</f>
        <v/>
      </c>
      <c r="F19" s="17">
        <f>Games!$G19</f>
        <v>0</v>
      </c>
      <c r="G19" s="18">
        <f>Games!$H19</f>
        <v>0</v>
      </c>
      <c r="H19" s="17">
        <f>Games!$F19</f>
        <v>0</v>
      </c>
    </row>
    <row r="20" spans="1:8">
      <c r="A20" s="1" t="str">
        <f>IF(ISBLANK(Games!$A20),"",IF(ISBLANK(Games!$B20),0,VLOOKUP(Games!$B20,PlayerList,2,0)))</f>
        <v/>
      </c>
      <c r="B20" s="1" t="str">
        <f>IF(ISBLANK(Games!$A20),"",IF(ISBLANK(Games!$E20),0,VLOOKUP(Games!$E20,PlayerList,2,0)))</f>
        <v/>
      </c>
      <c r="C20" s="1" t="str">
        <f>IF(ISBLANK(Games!$C20), "", _xlfn.CONCAT(VLOOKUP(Games!$C20,Result!$A$2:$B$8,2,0), VLOOKUP(Games!$D20,Result!$A$2:$B$8,2,0)))</f>
        <v/>
      </c>
      <c r="D20" s="1" t="str">
        <f t="shared" ref="D20:D33" si="1">IF(A20="","","W")</f>
        <v/>
      </c>
      <c r="E20" s="16" t="str">
        <f>IF(ISBLANK(Games!$A20), "", Games!$A20)</f>
        <v/>
      </c>
      <c r="F20" s="17">
        <f>Games!$G20</f>
        <v>0</v>
      </c>
      <c r="G20" s="18">
        <f>Games!$H20</f>
        <v>0</v>
      </c>
      <c r="H20" s="17">
        <f>Games!$F20</f>
        <v>0</v>
      </c>
    </row>
    <row r="21" spans="1:8">
      <c r="A21" s="1" t="str">
        <f>IF(ISBLANK(Games!$A21),"",IF(ISBLANK(Games!$B21),0,VLOOKUP(Games!$B21,PlayerList,2,0)))</f>
        <v/>
      </c>
      <c r="B21" s="1" t="str">
        <f>IF(ISBLANK(Games!$A21),"",IF(ISBLANK(Games!$E21),0,VLOOKUP(Games!$E21,PlayerList,2,0)))</f>
        <v/>
      </c>
      <c r="C21" s="1" t="str">
        <f>IF(ISBLANK(Games!$C21), "", _xlfn.CONCAT(VLOOKUP(Games!$C21,Result!$A$2:$B$8,2,0), VLOOKUP(Games!$D21,Result!$A$2:$B$8,2,0)))</f>
        <v/>
      </c>
      <c r="D21" s="1" t="str">
        <f t="shared" si="1"/>
        <v/>
      </c>
      <c r="E21" s="16" t="str">
        <f>IF(ISBLANK(Games!$A21), "", Games!$A21)</f>
        <v/>
      </c>
      <c r="F21" s="17">
        <f>Games!$G21</f>
        <v>0</v>
      </c>
      <c r="G21" s="18">
        <f>Games!$H21</f>
        <v>0</v>
      </c>
      <c r="H21" s="17">
        <f>Games!$F21</f>
        <v>0</v>
      </c>
    </row>
    <row r="22" spans="1:8">
      <c r="A22" s="1" t="str">
        <f>IF(ISBLANK(Games!$A22),"",IF(ISBLANK(Games!$B22),0,VLOOKUP(Games!$B22,PlayerList,2,0)))</f>
        <v/>
      </c>
      <c r="B22" s="1" t="str">
        <f>IF(ISBLANK(Games!$A22),"",IF(ISBLANK(Games!$E22),0,VLOOKUP(Games!$E22,PlayerList,2,0)))</f>
        <v/>
      </c>
      <c r="C22" s="1" t="str">
        <f>IF(ISBLANK(Games!$C22), "", _xlfn.CONCAT(VLOOKUP(Games!$C22,Result!$A$2:$B$8,2,0), VLOOKUP(Games!$D22,Result!$A$2:$B$8,2,0)))</f>
        <v/>
      </c>
      <c r="D22" s="1" t="str">
        <f t="shared" si="1"/>
        <v/>
      </c>
      <c r="E22" s="16" t="str">
        <f>IF(ISBLANK(Games!$A22), "", Games!$A22)</f>
        <v/>
      </c>
      <c r="F22" s="17">
        <f>Games!$G22</f>
        <v>0</v>
      </c>
      <c r="G22" s="18">
        <f>Games!$H22</f>
        <v>0</v>
      </c>
      <c r="H22" s="17">
        <f>Games!$F22</f>
        <v>0</v>
      </c>
    </row>
    <row r="23" spans="1:8">
      <c r="A23" s="1" t="str">
        <f>IF(ISBLANK(Games!$A23),"",IF(ISBLANK(Games!$B23),0,VLOOKUP(Games!$B23,PlayerList,2,0)))</f>
        <v/>
      </c>
      <c r="B23" s="1" t="str">
        <f>IF(ISBLANK(Games!$A23),"",IF(ISBLANK(Games!$E23),0,VLOOKUP(Games!$E23,PlayerList,2,0)))</f>
        <v/>
      </c>
      <c r="C23" s="1" t="str">
        <f>IF(ISBLANK(Games!$C23), "", _xlfn.CONCAT(VLOOKUP(Games!$C23,Result!$A$2:$B$8,2,0), VLOOKUP(Games!$D23,Result!$A$2:$B$8,2,0)))</f>
        <v/>
      </c>
      <c r="D23" s="1" t="str">
        <f t="shared" si="1"/>
        <v/>
      </c>
      <c r="E23" s="16" t="str">
        <f>IF(ISBLANK(Games!$A23), "", Games!$A23)</f>
        <v/>
      </c>
      <c r="F23" s="17">
        <f>Games!$G23</f>
        <v>0</v>
      </c>
      <c r="G23" s="18">
        <f>Games!$H23</f>
        <v>0</v>
      </c>
      <c r="H23" s="17">
        <f>Games!$F23</f>
        <v>0</v>
      </c>
    </row>
    <row r="24" spans="1:8">
      <c r="A24" s="1" t="str">
        <f>IF(ISBLANK(Games!$A24),"",IF(ISBLANK(Games!$B24),0,VLOOKUP(Games!$B24,PlayerList,2,0)))</f>
        <v/>
      </c>
      <c r="B24" s="1" t="str">
        <f>IF(ISBLANK(Games!$A24),"",IF(ISBLANK(Games!$E24),0,VLOOKUP(Games!$E24,PlayerList,2,0)))</f>
        <v/>
      </c>
      <c r="C24" s="1" t="str">
        <f>IF(ISBLANK(Games!$C24), "", _xlfn.CONCAT(VLOOKUP(Games!$C24,Result!$A$2:$B$8,2,0), VLOOKUP(Games!$D24,Result!$A$2:$B$8,2,0)))</f>
        <v/>
      </c>
      <c r="D24" s="1" t="str">
        <f t="shared" si="1"/>
        <v/>
      </c>
      <c r="E24" s="16" t="str">
        <f>IF(ISBLANK(Games!$A24), "", Games!$A24)</f>
        <v/>
      </c>
      <c r="F24" s="17">
        <f>Games!$G24</f>
        <v>0</v>
      </c>
      <c r="G24" s="18">
        <f>Games!$H24</f>
        <v>0</v>
      </c>
      <c r="H24" s="17">
        <f>Games!$F24</f>
        <v>0</v>
      </c>
    </row>
    <row r="25" spans="1:8">
      <c r="A25" s="1" t="str">
        <f>IF(ISBLANK(Games!$A25),"",IF(ISBLANK(Games!$B25),0,VLOOKUP(Games!$B25,PlayerList,2,0)))</f>
        <v/>
      </c>
      <c r="B25" s="1" t="str">
        <f>IF(ISBLANK(Games!$A25),"",IF(ISBLANK(Games!$E25),0,VLOOKUP(Games!$E25,PlayerList,2,0)))</f>
        <v/>
      </c>
      <c r="C25" s="1" t="str">
        <f>IF(ISBLANK(Games!$C25), "", _xlfn.CONCAT(VLOOKUP(Games!$C25,Result!$A$2:$B$8,2,0), VLOOKUP(Games!$D25,Result!$A$2:$B$8,2,0)))</f>
        <v/>
      </c>
      <c r="D25" s="1" t="str">
        <f t="shared" si="1"/>
        <v/>
      </c>
      <c r="E25" s="16" t="str">
        <f>IF(ISBLANK(Games!$A25), "", Games!$A25)</f>
        <v/>
      </c>
      <c r="F25" s="17">
        <f>Games!$G25</f>
        <v>0</v>
      </c>
      <c r="G25" s="18">
        <f>Games!$H25</f>
        <v>0</v>
      </c>
      <c r="H25" s="17">
        <f>Games!$F25</f>
        <v>0</v>
      </c>
    </row>
    <row r="26" spans="1:8">
      <c r="A26" s="1" t="str">
        <f>IF(ISBLANK(Games!$A26),"",IF(ISBLANK(Games!$B26),0,VLOOKUP(Games!$B26,PlayerList,2,0)))</f>
        <v/>
      </c>
      <c r="B26" s="1" t="str">
        <f>IF(ISBLANK(Games!$A26),"",IF(ISBLANK(Games!$E26),0,VLOOKUP(Games!$E26,PlayerList,2,0)))</f>
        <v/>
      </c>
      <c r="C26" s="1" t="str">
        <f>IF(ISBLANK(Games!$C26), "", _xlfn.CONCAT(VLOOKUP(Games!$C26,Result!$A$2:$B$8,2,0), VLOOKUP(Games!$D26,Result!$A$2:$B$8,2,0)))</f>
        <v/>
      </c>
      <c r="D26" s="1" t="str">
        <f t="shared" si="1"/>
        <v/>
      </c>
      <c r="E26" s="16" t="str">
        <f>IF(ISBLANK(Games!$A26), "", Games!$A26)</f>
        <v/>
      </c>
      <c r="F26" s="17">
        <f>Games!$G26</f>
        <v>0</v>
      </c>
      <c r="G26" s="18">
        <f>Games!$H26</f>
        <v>0</v>
      </c>
      <c r="H26" s="17">
        <f>Games!$F26</f>
        <v>0</v>
      </c>
    </row>
    <row r="27" spans="1:8">
      <c r="A27" s="1" t="str">
        <f>IF(ISBLANK(Games!$A27),"",IF(ISBLANK(Games!$B27),0,VLOOKUP(Games!$B27,PlayerList,2,0)))</f>
        <v/>
      </c>
      <c r="B27" s="1" t="str">
        <f>IF(ISBLANK(Games!$A27),"",IF(ISBLANK(Games!$E27),0,VLOOKUP(Games!$E27,PlayerList,2,0)))</f>
        <v/>
      </c>
      <c r="C27" s="1" t="str">
        <f>IF(ISBLANK(Games!$C27), "", _xlfn.CONCAT(VLOOKUP(Games!$C27,Result!$A$2:$B$8,2,0), VLOOKUP(Games!$D27,Result!$A$2:$B$8,2,0)))</f>
        <v/>
      </c>
      <c r="D27" s="1" t="str">
        <f t="shared" si="1"/>
        <v/>
      </c>
      <c r="E27" s="16" t="str">
        <f>IF(ISBLANK(Games!$A27), "", Games!$A27)</f>
        <v/>
      </c>
      <c r="F27" s="17">
        <f>Games!$G27</f>
        <v>0</v>
      </c>
      <c r="G27" s="18">
        <f>Games!$H27</f>
        <v>0</v>
      </c>
      <c r="H27" s="17">
        <f>Games!$F27</f>
        <v>0</v>
      </c>
    </row>
    <row r="28" spans="1:8">
      <c r="A28" s="1" t="str">
        <f>IF(ISBLANK(Games!$A28),"",IF(ISBLANK(Games!$B28),0,VLOOKUP(Games!$B28,PlayerList,2,0)))</f>
        <v/>
      </c>
      <c r="B28" s="1" t="str">
        <f>IF(ISBLANK(Games!$A28),"",IF(ISBLANK(Games!$E28),0,VLOOKUP(Games!$E28,PlayerList,2,0)))</f>
        <v/>
      </c>
      <c r="C28" s="1" t="str">
        <f>IF(ISBLANK(Games!$C28), "", _xlfn.CONCAT(VLOOKUP(Games!$C28,Result!$A$2:$B$8,2,0), VLOOKUP(Games!$D28,Result!$A$2:$B$8,2,0)))</f>
        <v/>
      </c>
      <c r="D28" s="1" t="str">
        <f t="shared" si="1"/>
        <v/>
      </c>
      <c r="E28" s="16" t="str">
        <f>IF(ISBLANK(Games!$A28), "", Games!$A28)</f>
        <v/>
      </c>
      <c r="F28" s="17">
        <f>Games!$G28</f>
        <v>0</v>
      </c>
      <c r="G28" s="18">
        <f>Games!$H28</f>
        <v>0</v>
      </c>
      <c r="H28" s="17">
        <f>Games!$F28</f>
        <v>0</v>
      </c>
    </row>
    <row r="29" spans="1:8">
      <c r="A29" s="1" t="str">
        <f>IF(ISBLANK(Games!$A29),"",IF(ISBLANK(Games!$B29),0,VLOOKUP(Games!$B29,PlayerList,2,0)))</f>
        <v/>
      </c>
      <c r="B29" s="1" t="str">
        <f>IF(ISBLANK(Games!$A29),"",IF(ISBLANK(Games!$E29),0,VLOOKUP(Games!$E29,PlayerList,2,0)))</f>
        <v/>
      </c>
      <c r="C29" s="1" t="str">
        <f>IF(ISBLANK(Games!$C29), "", _xlfn.CONCAT(VLOOKUP(Games!$C29,Result!$A$2:$B$8,2,0), VLOOKUP(Games!$D29,Result!$A$2:$B$8,2,0)))</f>
        <v/>
      </c>
      <c r="D29" s="1" t="str">
        <f t="shared" si="1"/>
        <v/>
      </c>
      <c r="E29" s="16" t="str">
        <f>IF(ISBLANK(Games!$A29), "", Games!$A29)</f>
        <v/>
      </c>
      <c r="F29" s="17">
        <f>Games!$G29</f>
        <v>0</v>
      </c>
      <c r="G29" s="18">
        <f>Games!$H29</f>
        <v>0</v>
      </c>
      <c r="H29" s="17">
        <f>Games!$F29</f>
        <v>0</v>
      </c>
    </row>
    <row r="30" spans="1:8">
      <c r="A30" s="1" t="str">
        <f>IF(ISBLANK(Games!$A30),"",IF(ISBLANK(Games!$B30),0,VLOOKUP(Games!$B30,PlayerList,2,0)))</f>
        <v/>
      </c>
      <c r="B30" s="1" t="str">
        <f>IF(ISBLANK(Games!$A30),"",IF(ISBLANK(Games!$E30),0,VLOOKUP(Games!$E30,PlayerList,2,0)))</f>
        <v/>
      </c>
      <c r="C30" s="1" t="str">
        <f>IF(ISBLANK(Games!$C30), "", _xlfn.CONCAT(VLOOKUP(Games!$C30,Result!$A$2:$B$8,2,0), VLOOKUP(Games!$D30,Result!$A$2:$B$8,2,0)))</f>
        <v/>
      </c>
      <c r="D30" s="1" t="str">
        <f t="shared" si="1"/>
        <v/>
      </c>
      <c r="E30" s="16" t="str">
        <f>IF(ISBLANK(Games!$A30), "", Games!$A30)</f>
        <v/>
      </c>
      <c r="F30" s="17">
        <f>Games!$G30</f>
        <v>0</v>
      </c>
      <c r="G30" s="18">
        <f>Games!$H30</f>
        <v>0</v>
      </c>
      <c r="H30" s="17">
        <f>Games!$F30</f>
        <v>0</v>
      </c>
    </row>
    <row r="31" spans="1:8">
      <c r="A31" s="1" t="str">
        <f>IF(ISBLANK(Games!$A31),"",IF(ISBLANK(Games!$B31),0,VLOOKUP(Games!$B31,PlayerList,2,0)))</f>
        <v/>
      </c>
      <c r="B31" s="1" t="str">
        <f>IF(ISBLANK(Games!$A31),"",IF(ISBLANK(Games!$E31),0,VLOOKUP(Games!$E31,PlayerList,2,0)))</f>
        <v/>
      </c>
      <c r="C31" s="1" t="str">
        <f>IF(ISBLANK(Games!$C31), "", _xlfn.CONCAT(VLOOKUP(Games!$C31,Result!$A$2:$B$8,2,0), VLOOKUP(Games!$D31,Result!$A$2:$B$8,2,0)))</f>
        <v/>
      </c>
      <c r="D31" s="1" t="str">
        <f t="shared" si="1"/>
        <v/>
      </c>
      <c r="E31" s="16" t="str">
        <f>IF(ISBLANK(Games!$A31), "", Games!$A31)</f>
        <v/>
      </c>
      <c r="F31" s="17">
        <f>Games!$G31</f>
        <v>0</v>
      </c>
      <c r="G31" s="18">
        <f>Games!$H31</f>
        <v>0</v>
      </c>
      <c r="H31" s="17">
        <f>Games!$F31</f>
        <v>0</v>
      </c>
    </row>
    <row r="32" spans="1:8">
      <c r="A32" s="1" t="str">
        <f>IF(ISBLANK(Games!$A32),"",IF(ISBLANK(Games!$B32),0,VLOOKUP(Games!$B32,PlayerList,2,0)))</f>
        <v/>
      </c>
      <c r="B32" s="1" t="str">
        <f>IF(ISBLANK(Games!$A32),"",IF(ISBLANK(Games!$E32),0,VLOOKUP(Games!$E32,PlayerList,2,0)))</f>
        <v/>
      </c>
      <c r="C32" s="1" t="str">
        <f>IF(ISBLANK(Games!$C32), "", _xlfn.CONCAT(VLOOKUP(Games!$C32,Result!$A$2:$B$8,2,0), VLOOKUP(Games!$D32,Result!$A$2:$B$8,2,0)))</f>
        <v/>
      </c>
      <c r="D32" s="1" t="str">
        <f t="shared" si="1"/>
        <v/>
      </c>
      <c r="E32" s="16" t="str">
        <f>IF(ISBLANK(Games!$A32), "", Games!$A32)</f>
        <v/>
      </c>
      <c r="F32" s="17">
        <f>Games!$G32</f>
        <v>0</v>
      </c>
      <c r="G32" s="18">
        <f>Games!$H32</f>
        <v>0</v>
      </c>
      <c r="H32" s="17">
        <f>Games!$F32</f>
        <v>0</v>
      </c>
    </row>
    <row r="33" spans="1:8">
      <c r="A33" s="1" t="str">
        <f>IF(ISBLANK(Games!$A33),"",IF(ISBLANK(Games!$B33),0,VLOOKUP(Games!$B33,PlayerList,2,0)))</f>
        <v/>
      </c>
      <c r="B33" s="1" t="str">
        <f>IF(ISBLANK(Games!$A33),"",IF(ISBLANK(Games!$E33),0,VLOOKUP(Games!$E33,PlayerList,2,0)))</f>
        <v/>
      </c>
      <c r="C33" s="1" t="str">
        <f>IF(ISBLANK(Games!$C33), "", _xlfn.CONCAT(VLOOKUP(Games!$C33,Result!$A$2:$B$8,2,0), VLOOKUP(Games!$D33,Result!$A$2:$B$8,2,0)))</f>
        <v/>
      </c>
      <c r="D33" s="1" t="str">
        <f t="shared" si="1"/>
        <v/>
      </c>
      <c r="E33" s="16" t="str">
        <f>IF(ISBLANK(Games!$A33), "", Games!$A33)</f>
        <v/>
      </c>
      <c r="F33" s="17">
        <f>Games!$G33</f>
        <v>0</v>
      </c>
      <c r="G33" s="18">
        <f>Games!$H33</f>
        <v>0</v>
      </c>
      <c r="H33" s="17">
        <f>Games!$F33</f>
        <v>0</v>
      </c>
    </row>
    <row r="34" spans="1:8">
      <c r="A34" s="1" t="str">
        <f>IF(ISBLANK(Games!$A34),"",IF(ISBLANK(Games!$B34),0,VLOOKUP(Games!$B34,PlayerList,2,0)))</f>
        <v/>
      </c>
      <c r="B34" s="1" t="str">
        <f>IF(ISBLANK(Games!$A34),"",IF(ISBLANK(Games!$E34),0,VLOOKUP(Games!$E34,PlayerList,2,0)))</f>
        <v/>
      </c>
      <c r="C34" s="1" t="str">
        <f>IF(ISBLANK(Games!$C34), "", _xlfn.CONCAT(VLOOKUP(Games!$C34,Result!$A$2:$B$8,2,0), VLOOKUP(Games!$D34,Result!$A$2:$B$8,2,0)))</f>
        <v/>
      </c>
      <c r="D34" s="1" t="str">
        <f>IF(A34="","","W")</f>
        <v/>
      </c>
      <c r="E34" s="16" t="str">
        <f>IF(ISBLANK(Games!$A34), "", Games!$A34)</f>
        <v/>
      </c>
      <c r="F34" s="17">
        <f>Games!$G34</f>
        <v>0</v>
      </c>
      <c r="G34" s="17">
        <f>Games!$H34</f>
        <v>0</v>
      </c>
      <c r="H34" s="17">
        <f>Games!$F34</f>
        <v>0</v>
      </c>
    </row>
    <row r="35" spans="1:8">
      <c r="A35" s="1" t="str">
        <f>IF(ISBLANK(Games!$A35),"",IF(ISBLANK(Games!$B35),0,VLOOKUP(Games!$B35,PlayerList,2,0)))</f>
        <v/>
      </c>
      <c r="B35" s="1" t="str">
        <f>IF(ISBLANK(Games!$A35),"",IF(ISBLANK(Games!$E35),0,VLOOKUP(Games!$E35,PlayerList,2,0)))</f>
        <v/>
      </c>
      <c r="C35" s="1" t="str">
        <f>IF(ISBLANK(Games!$C35), "", _xlfn.CONCAT(VLOOKUP(Games!$C35,Result!$A$2:$B$8,2,0), VLOOKUP(Games!$D35,Result!$A$2:$B$8,2,0)))</f>
        <v/>
      </c>
      <c r="D35" s="1" t="str">
        <f>IF(A35="","","W")</f>
        <v/>
      </c>
      <c r="E35" s="16" t="str">
        <f>IF(ISBLANK(Games!$A35), "", Games!$A35)</f>
        <v/>
      </c>
      <c r="F35" s="17">
        <f>Games!$G35</f>
        <v>0</v>
      </c>
      <c r="G35" s="17">
        <f>Games!$H35</f>
        <v>0</v>
      </c>
      <c r="H35" s="17">
        <f>Games!$F35</f>
        <v>0</v>
      </c>
    </row>
    <row r="36" spans="1:8">
      <c r="A36" s="1" t="str">
        <f>IF(ISBLANK(Games!$A36),"",IF(ISBLANK(Games!$B36),0,VLOOKUP(Games!$B36,PlayerList,2,0)))</f>
        <v/>
      </c>
      <c r="B36" s="1" t="str">
        <f>IF(ISBLANK(Games!$A36),"",IF(ISBLANK(Games!$E36),0,VLOOKUP(Games!$E36,PlayerList,2,0)))</f>
        <v/>
      </c>
      <c r="C36" s="1" t="str">
        <f>IF(ISBLANK(Games!$C36), "", _xlfn.CONCAT(VLOOKUP(Games!$C36,Result!$A$2:$B$8,2,0), VLOOKUP(Games!$D36,Result!$A$2:$B$8,2,0)))</f>
        <v/>
      </c>
      <c r="D36" s="1" t="str">
        <f t="shared" ref="D36:D88" si="2">IF(A36="","","W")</f>
        <v/>
      </c>
      <c r="E36" s="16" t="str">
        <f>IF(ISBLANK(Games!$A36), "", Games!$A36)</f>
        <v/>
      </c>
      <c r="F36" s="17">
        <f>Games!$G36</f>
        <v>0</v>
      </c>
      <c r="G36" s="18">
        <f>Games!$H36</f>
        <v>0</v>
      </c>
      <c r="H36" s="17">
        <f>Games!$F36</f>
        <v>0</v>
      </c>
    </row>
    <row r="37" spans="1:8">
      <c r="A37" s="1" t="str">
        <f>IF(ISBLANK(Games!$A37),"",IF(ISBLANK(Games!$B37),0,VLOOKUP(Games!$B37,PlayerList,2,0)))</f>
        <v/>
      </c>
      <c r="B37" s="1" t="str">
        <f>IF(ISBLANK(Games!$A37),"",IF(ISBLANK(Games!$E37),0,VLOOKUP(Games!$E37,PlayerList,2,0)))</f>
        <v/>
      </c>
      <c r="C37" s="1" t="str">
        <f>IF(ISBLANK(Games!$C37), "", _xlfn.CONCAT(VLOOKUP(Games!$C37,Result!$A$2:$B$8,2,0), VLOOKUP(Games!$D37,Result!$A$2:$B$8,2,0)))</f>
        <v/>
      </c>
      <c r="D37" s="1" t="str">
        <f t="shared" si="2"/>
        <v/>
      </c>
      <c r="E37" s="16" t="str">
        <f>IF(ISBLANK(Games!$A37), "", Games!$A37)</f>
        <v/>
      </c>
      <c r="F37" s="17">
        <f>Games!$G37</f>
        <v>0</v>
      </c>
      <c r="G37" s="18">
        <f>Games!$H37</f>
        <v>0</v>
      </c>
      <c r="H37" s="17">
        <f>Games!$F37</f>
        <v>0</v>
      </c>
    </row>
    <row r="38" spans="1:8">
      <c r="A38" s="1" t="str">
        <f>IF(ISBLANK(Games!$A38),"",IF(ISBLANK(Games!$B38),0,VLOOKUP(Games!$B38,PlayerList,2,0)))</f>
        <v/>
      </c>
      <c r="B38" s="1" t="str">
        <f>IF(ISBLANK(Games!$A38),"",IF(ISBLANK(Games!$E38),0,VLOOKUP(Games!$E38,PlayerList,2,0)))</f>
        <v/>
      </c>
      <c r="C38" s="1" t="str">
        <f>IF(ISBLANK(Games!$C38), "", _xlfn.CONCAT(VLOOKUP(Games!$C38,Result!$A$2:$B$8,2,0), VLOOKUP(Games!$D38,Result!$A$2:$B$8,2,0)))</f>
        <v/>
      </c>
      <c r="D38" s="1" t="str">
        <f t="shared" si="2"/>
        <v/>
      </c>
      <c r="E38" s="16" t="str">
        <f>IF(ISBLANK(Games!$A38), "", Games!$A38)</f>
        <v/>
      </c>
      <c r="F38" s="17">
        <f>Games!$G38</f>
        <v>0</v>
      </c>
      <c r="G38" s="18">
        <f>Games!$H38</f>
        <v>0</v>
      </c>
      <c r="H38" s="17">
        <f>Games!$F38</f>
        <v>0</v>
      </c>
    </row>
    <row r="39" spans="1:8">
      <c r="A39" s="1" t="str">
        <f>IF(ISBLANK(Games!$A39),"",IF(ISBLANK(Games!$B39),0,VLOOKUP(Games!$B39,PlayerList,2,0)))</f>
        <v/>
      </c>
      <c r="B39" s="1" t="str">
        <f>IF(ISBLANK(Games!$A39),"",IF(ISBLANK(Games!$E39),0,VLOOKUP(Games!$E39,PlayerList,2,0)))</f>
        <v/>
      </c>
      <c r="C39" s="1" t="str">
        <f>IF(ISBLANK(Games!$C39), "", _xlfn.CONCAT(VLOOKUP(Games!$C39,Result!$A$2:$B$8,2,0), VLOOKUP(Games!$D39,Result!$A$2:$B$8,2,0)))</f>
        <v/>
      </c>
      <c r="D39" s="1" t="str">
        <f t="shared" si="2"/>
        <v/>
      </c>
      <c r="E39" s="16" t="str">
        <f>IF(ISBLANK(Games!$A39), "", Games!$A39)</f>
        <v/>
      </c>
      <c r="F39" s="17">
        <f>Games!$G39</f>
        <v>0</v>
      </c>
      <c r="G39" s="18">
        <f>Games!$H39</f>
        <v>0</v>
      </c>
      <c r="H39" s="17">
        <f>Games!$F39</f>
        <v>0</v>
      </c>
    </row>
    <row r="40" spans="1:8">
      <c r="A40" s="1" t="str">
        <f>IF(ISBLANK(Games!$A40),"",IF(ISBLANK(Games!$B40),0,VLOOKUP(Games!$B40,PlayerList,2,0)))</f>
        <v/>
      </c>
      <c r="B40" s="1" t="str">
        <f>IF(ISBLANK(Games!$A40),"",IF(ISBLANK(Games!$E40),0,VLOOKUP(Games!$E40,PlayerList,2,0)))</f>
        <v/>
      </c>
      <c r="C40" s="1" t="str">
        <f>IF(ISBLANK(Games!$C40), "", _xlfn.CONCAT(VLOOKUP(Games!$C40,Result!$A$2:$B$8,2,0), VLOOKUP(Games!$D40,Result!$A$2:$B$8,2,0)))</f>
        <v/>
      </c>
      <c r="D40" s="1" t="str">
        <f t="shared" si="2"/>
        <v/>
      </c>
      <c r="E40" s="16" t="str">
        <f>IF(ISBLANK(Games!$A40), "", Games!$A40)</f>
        <v/>
      </c>
      <c r="F40" s="17">
        <f>Games!$G40</f>
        <v>0</v>
      </c>
      <c r="G40" s="18">
        <f>Games!$H40</f>
        <v>0</v>
      </c>
      <c r="H40" s="17">
        <f>Games!$F40</f>
        <v>0</v>
      </c>
    </row>
    <row r="41" spans="1:8">
      <c r="A41" s="1" t="str">
        <f>IF(ISBLANK(Games!$A41),"",IF(ISBLANK(Games!$B41),0,VLOOKUP(Games!$B41,PlayerList,2,0)))</f>
        <v/>
      </c>
      <c r="B41" s="1" t="str">
        <f>IF(ISBLANK(Games!$A41),"",IF(ISBLANK(Games!$E41),0,VLOOKUP(Games!$E41,PlayerList,2,0)))</f>
        <v/>
      </c>
      <c r="C41" s="1" t="str">
        <f>IF(ISBLANK(Games!$C41), "", _xlfn.CONCAT(VLOOKUP(Games!$C41,Result!$A$2:$B$8,2,0), VLOOKUP(Games!$D41,Result!$A$2:$B$8,2,0)))</f>
        <v/>
      </c>
      <c r="D41" s="1" t="str">
        <f t="shared" si="2"/>
        <v/>
      </c>
      <c r="E41" s="16" t="str">
        <f>IF(ISBLANK(Games!$A41), "", Games!$A41)</f>
        <v/>
      </c>
      <c r="F41" s="17">
        <f>Games!$G41</f>
        <v>0</v>
      </c>
      <c r="G41" s="18">
        <f>Games!$H41</f>
        <v>0</v>
      </c>
      <c r="H41" s="17">
        <f>Games!$F41</f>
        <v>0</v>
      </c>
    </row>
    <row r="42" spans="1:8">
      <c r="A42" s="1" t="str">
        <f>IF(ISBLANK(Games!$A42),"",IF(ISBLANK(Games!$B42),0,VLOOKUP(Games!$B42,PlayerList,2,0)))</f>
        <v/>
      </c>
      <c r="B42" s="1" t="str">
        <f>IF(ISBLANK(Games!$A42),"",IF(ISBLANK(Games!$E42),0,VLOOKUP(Games!$E42,PlayerList,2,0)))</f>
        <v/>
      </c>
      <c r="C42" s="1" t="str">
        <f>IF(ISBLANK(Games!$C42), "", _xlfn.CONCAT(VLOOKUP(Games!$C42,Result!$A$2:$B$8,2,0), VLOOKUP(Games!$D42,Result!$A$2:$B$8,2,0)))</f>
        <v/>
      </c>
      <c r="D42" s="1" t="str">
        <f t="shared" si="2"/>
        <v/>
      </c>
      <c r="E42" s="16" t="str">
        <f>IF(ISBLANK(Games!$A42), "", Games!$A42)</f>
        <v/>
      </c>
      <c r="F42" s="17">
        <f>Games!$G42</f>
        <v>0</v>
      </c>
      <c r="G42" s="18">
        <f>Games!$H42</f>
        <v>0</v>
      </c>
      <c r="H42" s="17">
        <f>Games!$F42</f>
        <v>0</v>
      </c>
    </row>
    <row r="43" spans="1:8">
      <c r="A43" s="1" t="str">
        <f>IF(ISBLANK(Games!$A43),"",IF(ISBLANK(Games!$B43),0,VLOOKUP(Games!$B43,PlayerList,2,0)))</f>
        <v/>
      </c>
      <c r="B43" s="1" t="str">
        <f>IF(ISBLANK(Games!$A43),"",IF(ISBLANK(Games!$E43),0,VLOOKUP(Games!$E43,PlayerList,2,0)))</f>
        <v/>
      </c>
      <c r="C43" s="1" t="str">
        <f>IF(ISBLANK(Games!$C43), "", _xlfn.CONCAT(VLOOKUP(Games!$C43,Result!$A$2:$B$8,2,0), VLOOKUP(Games!$D43,Result!$A$2:$B$8,2,0)))</f>
        <v/>
      </c>
      <c r="D43" s="1" t="str">
        <f t="shared" si="2"/>
        <v/>
      </c>
      <c r="E43" s="16" t="str">
        <f>IF(ISBLANK(Games!$A43), "", Games!$A43)</f>
        <v/>
      </c>
      <c r="F43" s="17">
        <f>Games!$G43</f>
        <v>0</v>
      </c>
      <c r="G43" s="18">
        <f>Games!$H43</f>
        <v>0</v>
      </c>
      <c r="H43" s="17">
        <f>Games!$F43</f>
        <v>0</v>
      </c>
    </row>
    <row r="44" spans="1:8">
      <c r="A44" s="1" t="str">
        <f>IF(ISBLANK(Games!$A44),"",IF(ISBLANK(Games!$B44),0,VLOOKUP(Games!$B44,PlayerList,2,0)))</f>
        <v/>
      </c>
      <c r="B44" s="1" t="str">
        <f>IF(ISBLANK(Games!$A44),"",IF(ISBLANK(Games!$E44),0,VLOOKUP(Games!$E44,PlayerList,2,0)))</f>
        <v/>
      </c>
      <c r="C44" s="1" t="str">
        <f>IF(ISBLANK(Games!$C44), "", _xlfn.CONCAT(VLOOKUP(Games!$C44,Result!$A$2:$B$8,2,0), VLOOKUP(Games!$D44,Result!$A$2:$B$8,2,0)))</f>
        <v/>
      </c>
      <c r="D44" s="1" t="str">
        <f t="shared" si="2"/>
        <v/>
      </c>
      <c r="E44" s="16" t="str">
        <f>IF(ISBLANK(Games!$A44), "", Games!$A44)</f>
        <v/>
      </c>
      <c r="F44" s="17">
        <f>Games!$G44</f>
        <v>0</v>
      </c>
      <c r="G44" s="18">
        <f>Games!$H44</f>
        <v>0</v>
      </c>
      <c r="H44" s="17">
        <f>Games!$F44</f>
        <v>0</v>
      </c>
    </row>
    <row r="45" spans="1:8">
      <c r="A45" s="1" t="str">
        <f>IF(ISBLANK(Games!$A45),"",IF(ISBLANK(Games!$B45),0,VLOOKUP(Games!$B45,PlayerList,2,0)))</f>
        <v/>
      </c>
      <c r="B45" s="1" t="str">
        <f>IF(ISBLANK(Games!$A45),"",IF(ISBLANK(Games!$E45),0,VLOOKUP(Games!$E45,PlayerList,2,0)))</f>
        <v/>
      </c>
      <c r="C45" s="1" t="str">
        <f>IF(ISBLANK(Games!$C45), "", _xlfn.CONCAT(VLOOKUP(Games!$C45,Result!$A$2:$B$8,2,0), VLOOKUP(Games!$D45,Result!$A$2:$B$8,2,0)))</f>
        <v/>
      </c>
      <c r="D45" s="1" t="str">
        <f t="shared" si="2"/>
        <v/>
      </c>
      <c r="E45" s="16" t="str">
        <f>IF(ISBLANK(Games!$A45), "", Games!$A45)</f>
        <v/>
      </c>
      <c r="F45" s="17">
        <f>Games!$G45</f>
        <v>0</v>
      </c>
      <c r="G45" s="18">
        <f>Games!$H45</f>
        <v>0</v>
      </c>
      <c r="H45" s="17">
        <f>Games!$F45</f>
        <v>0</v>
      </c>
    </row>
    <row r="46" spans="1:8">
      <c r="A46" s="1" t="str">
        <f>IF(ISBLANK(Games!$A46),"",IF(ISBLANK(Games!$B46),0,VLOOKUP(Games!$B46,PlayerList,2,0)))</f>
        <v/>
      </c>
      <c r="B46" s="1" t="str">
        <f>IF(ISBLANK(Games!$A46),"",IF(ISBLANK(Games!$E46),0,VLOOKUP(Games!$E46,PlayerList,2,0)))</f>
        <v/>
      </c>
      <c r="C46" s="1" t="str">
        <f>IF(ISBLANK(Games!$C46), "", _xlfn.CONCAT(VLOOKUP(Games!$C46,Result!$A$2:$B$8,2,0), VLOOKUP(Games!$D46,Result!$A$2:$B$8,2,0)))</f>
        <v/>
      </c>
      <c r="D46" s="1" t="str">
        <f t="shared" si="2"/>
        <v/>
      </c>
      <c r="E46" s="16" t="str">
        <f>IF(ISBLANK(Games!$A46), "", Games!$A46)</f>
        <v/>
      </c>
      <c r="F46" s="17">
        <f>Games!$G46</f>
        <v>0</v>
      </c>
      <c r="G46" s="18">
        <f>Games!$H46</f>
        <v>0</v>
      </c>
      <c r="H46" s="17">
        <f>Games!$F46</f>
        <v>0</v>
      </c>
    </row>
    <row r="47" spans="1:8">
      <c r="A47" s="1" t="str">
        <f>IF(ISBLANK(Games!$A47),"",IF(ISBLANK(Games!$B47),0,VLOOKUP(Games!$B47,PlayerList,2,0)))</f>
        <v/>
      </c>
      <c r="B47" s="1" t="str">
        <f>IF(ISBLANK(Games!$A47),"",IF(ISBLANK(Games!$E47),0,VLOOKUP(Games!$E47,PlayerList,2,0)))</f>
        <v/>
      </c>
      <c r="C47" s="1" t="str">
        <f>IF(ISBLANK(Games!$C47), "", _xlfn.CONCAT(VLOOKUP(Games!$C47,Result!$A$2:$B$8,2,0), VLOOKUP(Games!$D47,Result!$A$2:$B$8,2,0)))</f>
        <v/>
      </c>
      <c r="D47" s="1" t="str">
        <f t="shared" si="2"/>
        <v/>
      </c>
      <c r="E47" s="16" t="str">
        <f>IF(ISBLANK(Games!$A47), "", Games!$A47)</f>
        <v/>
      </c>
      <c r="F47" s="17">
        <f>Games!$G47</f>
        <v>0</v>
      </c>
      <c r="G47" s="18">
        <f>Games!$H47</f>
        <v>0</v>
      </c>
      <c r="H47" s="17">
        <f>Games!$F47</f>
        <v>0</v>
      </c>
    </row>
    <row r="48" spans="1:8">
      <c r="A48" s="1" t="str">
        <f>IF(ISBLANK(Games!$A48),"",IF(ISBLANK(Games!$B48),0,VLOOKUP(Games!$B48,PlayerList,2,0)))</f>
        <v/>
      </c>
      <c r="B48" s="1" t="str">
        <f>IF(ISBLANK(Games!$A48),"",IF(ISBLANK(Games!$E48),0,VLOOKUP(Games!$E48,PlayerList,2,0)))</f>
        <v/>
      </c>
      <c r="C48" s="1" t="str">
        <f>IF(ISBLANK(Games!$C48), "", _xlfn.CONCAT(VLOOKUP(Games!$C48,Result!$A$2:$B$8,2,0), VLOOKUP(Games!$D48,Result!$A$2:$B$8,2,0)))</f>
        <v/>
      </c>
      <c r="D48" s="1" t="str">
        <f t="shared" si="2"/>
        <v/>
      </c>
      <c r="E48" s="16" t="str">
        <f>IF(ISBLANK(Games!$A48), "", Games!$A48)</f>
        <v/>
      </c>
      <c r="F48" s="17">
        <f>Games!$G48</f>
        <v>0</v>
      </c>
      <c r="G48" s="18">
        <f>Games!$H48</f>
        <v>0</v>
      </c>
      <c r="H48" s="17">
        <f>Games!$F48</f>
        <v>0</v>
      </c>
    </row>
    <row r="49" spans="1:8">
      <c r="A49" s="1" t="str">
        <f>IF(ISBLANK(Games!$A49),"",IF(ISBLANK(Games!$B49),0,VLOOKUP(Games!$B49,PlayerList,2,0)))</f>
        <v/>
      </c>
      <c r="B49" s="1" t="str">
        <f>IF(ISBLANK(Games!$A49),"",IF(ISBLANK(Games!$E49),0,VLOOKUP(Games!$E49,PlayerList,2,0)))</f>
        <v/>
      </c>
      <c r="C49" s="1" t="str">
        <f>IF(ISBLANK(Games!$C49), "", _xlfn.CONCAT(VLOOKUP(Games!$C49,Result!$A$2:$B$8,2,0), VLOOKUP(Games!$D49,Result!$A$2:$B$8,2,0)))</f>
        <v/>
      </c>
      <c r="D49" s="1" t="str">
        <f t="shared" si="2"/>
        <v/>
      </c>
      <c r="E49" s="16" t="str">
        <f>IF(ISBLANK(Games!$A49), "", Games!$A49)</f>
        <v/>
      </c>
      <c r="F49" s="17">
        <f>Games!$G49</f>
        <v>0</v>
      </c>
      <c r="G49" s="18">
        <f>Games!$H49</f>
        <v>0</v>
      </c>
      <c r="H49" s="17">
        <f>Games!$F49</f>
        <v>0</v>
      </c>
    </row>
    <row r="50" spans="1:8">
      <c r="A50" s="1" t="str">
        <f>IF(ISBLANK(Games!$A50),"",IF(ISBLANK(Games!$B50),0,VLOOKUP(Games!$B50,PlayerList,2,0)))</f>
        <v/>
      </c>
      <c r="B50" s="1" t="str">
        <f>IF(ISBLANK(Games!$A50),"",IF(ISBLANK(Games!$E50),0,VLOOKUP(Games!$E50,PlayerList,2,0)))</f>
        <v/>
      </c>
      <c r="C50" s="1" t="str">
        <f>IF(ISBLANK(Games!$C50), "", _xlfn.CONCAT(VLOOKUP(Games!$C50,Result!$A$2:$B$8,2,0), VLOOKUP(Games!$D50,Result!$A$2:$B$8,2,0)))</f>
        <v/>
      </c>
      <c r="D50" s="1" t="str">
        <f t="shared" si="2"/>
        <v/>
      </c>
      <c r="E50" s="16" t="str">
        <f>IF(ISBLANK(Games!$A50), "", Games!$A50)</f>
        <v/>
      </c>
      <c r="F50" s="17">
        <f>Games!$G50</f>
        <v>0</v>
      </c>
      <c r="G50" s="18">
        <f>Games!$H50</f>
        <v>0</v>
      </c>
      <c r="H50" s="17">
        <f>Games!$F50</f>
        <v>0</v>
      </c>
    </row>
    <row r="51" spans="1:8">
      <c r="A51" s="1" t="str">
        <f>IF(ISBLANK(Games!$A51),"",IF(ISBLANK(Games!$B51),0,VLOOKUP(Games!$B51,PlayerList,2,0)))</f>
        <v/>
      </c>
      <c r="B51" s="1" t="str">
        <f>IF(ISBLANK(Games!$A51),"",IF(ISBLANK(Games!$E51),0,VLOOKUP(Games!$E51,PlayerList,2,0)))</f>
        <v/>
      </c>
      <c r="C51" s="1" t="str">
        <f>IF(ISBLANK(Games!$C51), "", _xlfn.CONCAT(VLOOKUP(Games!$C51,Result!$A$2:$B$8,2,0), VLOOKUP(Games!$D51,Result!$A$2:$B$8,2,0)))</f>
        <v/>
      </c>
      <c r="D51" s="1" t="str">
        <f t="shared" si="2"/>
        <v/>
      </c>
      <c r="E51" s="16" t="str">
        <f>IF(ISBLANK(Games!$A51), "", Games!$A51)</f>
        <v/>
      </c>
      <c r="F51" s="17">
        <f>Games!$G51</f>
        <v>0</v>
      </c>
      <c r="G51" s="18">
        <f>Games!$H51</f>
        <v>0</v>
      </c>
      <c r="H51" s="17">
        <f>Games!$F51</f>
        <v>0</v>
      </c>
    </row>
    <row r="52" spans="1:8">
      <c r="A52" s="1" t="str">
        <f>IF(ISBLANK(Games!$A52),"",IF(ISBLANK(Games!$B52),0,VLOOKUP(Games!$B52,PlayerList,2,0)))</f>
        <v/>
      </c>
      <c r="B52" s="1" t="str">
        <f>IF(ISBLANK(Games!$A52),"",IF(ISBLANK(Games!$E52),0,VLOOKUP(Games!$E52,PlayerList,2,0)))</f>
        <v/>
      </c>
      <c r="C52" s="1" t="str">
        <f>IF(ISBLANK(Games!$C52), "", _xlfn.CONCAT(VLOOKUP(Games!$C52,Result!$A$2:$B$8,2,0), VLOOKUP(Games!$D52,Result!$A$2:$B$8,2,0)))</f>
        <v/>
      </c>
      <c r="D52" s="1" t="str">
        <f t="shared" si="2"/>
        <v/>
      </c>
      <c r="E52" s="16" t="str">
        <f>IF(ISBLANK(Games!$A52), "", Games!$A52)</f>
        <v/>
      </c>
      <c r="F52" s="17">
        <f>Games!$G52</f>
        <v>0</v>
      </c>
      <c r="G52" s="18">
        <f>Games!$H52</f>
        <v>0</v>
      </c>
      <c r="H52" s="17">
        <f>Games!$F52</f>
        <v>0</v>
      </c>
    </row>
    <row r="53" spans="1:8">
      <c r="A53" s="1" t="str">
        <f>IF(ISBLANK(Games!$A53),"",IF(ISBLANK(Games!$B53),0,VLOOKUP(Games!$B53,PlayerList,2,0)))</f>
        <v/>
      </c>
      <c r="B53" s="1" t="str">
        <f>IF(ISBLANK(Games!$A53),"",IF(ISBLANK(Games!$E53),0,VLOOKUP(Games!$E53,PlayerList,2,0)))</f>
        <v/>
      </c>
      <c r="C53" s="1" t="str">
        <f>IF(ISBLANK(Games!$C53), "", _xlfn.CONCAT(VLOOKUP(Games!$C53,Result!$A$2:$B$8,2,0), VLOOKUP(Games!$D53,Result!$A$2:$B$8,2,0)))</f>
        <v/>
      </c>
      <c r="D53" s="1" t="str">
        <f t="shared" si="2"/>
        <v/>
      </c>
      <c r="E53" s="16" t="str">
        <f>IF(ISBLANK(Games!$A53), "", Games!$A53)</f>
        <v/>
      </c>
      <c r="F53" s="17">
        <f>Games!$G53</f>
        <v>0</v>
      </c>
      <c r="G53" s="18">
        <f>Games!$H53</f>
        <v>0</v>
      </c>
      <c r="H53" s="17">
        <f>Games!$F53</f>
        <v>0</v>
      </c>
    </row>
    <row r="54" spans="1:8">
      <c r="A54" s="1" t="str">
        <f>IF(ISBLANK(Games!$A54),"",IF(ISBLANK(Games!$B54),0,VLOOKUP(Games!$B54,PlayerList,2,0)))</f>
        <v/>
      </c>
      <c r="B54" s="1" t="str">
        <f>IF(ISBLANK(Games!$A54),"",IF(ISBLANK(Games!$E54),0,VLOOKUP(Games!$E54,PlayerList,2,0)))</f>
        <v/>
      </c>
      <c r="C54" s="1" t="str">
        <f>IF(ISBLANK(Games!$C54), "", _xlfn.CONCAT(VLOOKUP(Games!$C54,Result!$A$2:$B$8,2,0), VLOOKUP(Games!$D54,Result!$A$2:$B$8,2,0)))</f>
        <v/>
      </c>
      <c r="D54" s="1" t="str">
        <f t="shared" si="2"/>
        <v/>
      </c>
      <c r="E54" s="16" t="str">
        <f>IF(ISBLANK(Games!$A54), "", Games!$A54)</f>
        <v/>
      </c>
      <c r="F54" s="17">
        <f>Games!$G54</f>
        <v>0</v>
      </c>
      <c r="G54" s="18">
        <f>Games!$H54</f>
        <v>0</v>
      </c>
      <c r="H54" s="17">
        <f>Games!$F54</f>
        <v>0</v>
      </c>
    </row>
    <row r="55" spans="1:8">
      <c r="A55" s="1" t="str">
        <f>IF(ISBLANK(Games!$A55),"",IF(ISBLANK(Games!$B55),0,VLOOKUP(Games!$B55,PlayerList,2,0)))</f>
        <v/>
      </c>
      <c r="B55" s="1" t="str">
        <f>IF(ISBLANK(Games!$A55),"",IF(ISBLANK(Games!$E55),0,VLOOKUP(Games!$E55,PlayerList,2,0)))</f>
        <v/>
      </c>
      <c r="C55" s="1" t="str">
        <f>IF(ISBLANK(Games!$C55), "", _xlfn.CONCAT(VLOOKUP(Games!$C55,Result!$A$2:$B$8,2,0), VLOOKUP(Games!$D55,Result!$A$2:$B$8,2,0)))</f>
        <v/>
      </c>
      <c r="D55" s="1" t="str">
        <f t="shared" si="2"/>
        <v/>
      </c>
      <c r="E55" s="16" t="str">
        <f>IF(ISBLANK(Games!$A55), "", Games!$A55)</f>
        <v/>
      </c>
      <c r="F55" s="17">
        <f>Games!$G55</f>
        <v>0</v>
      </c>
      <c r="G55" s="18">
        <f>Games!$H55</f>
        <v>0</v>
      </c>
      <c r="H55" s="17">
        <f>Games!$F55</f>
        <v>0</v>
      </c>
    </row>
    <row r="56" spans="1:8">
      <c r="A56" s="1" t="str">
        <f>IF(ISBLANK(Games!$A56),"",IF(ISBLANK(Games!$B56),0,VLOOKUP(Games!$B56,PlayerList,2,0)))</f>
        <v/>
      </c>
      <c r="B56" s="1" t="str">
        <f>IF(ISBLANK(Games!$A56),"",IF(ISBLANK(Games!$E56),0,VLOOKUP(Games!$E56,PlayerList,2,0)))</f>
        <v/>
      </c>
      <c r="C56" s="1" t="str">
        <f>IF(ISBLANK(Games!$C56), "", _xlfn.CONCAT(VLOOKUP(Games!$C56,Result!$A$2:$B$8,2,0), VLOOKUP(Games!$D56,Result!$A$2:$B$8,2,0)))</f>
        <v/>
      </c>
      <c r="D56" s="1" t="str">
        <f t="shared" si="2"/>
        <v/>
      </c>
      <c r="E56" s="16" t="str">
        <f>IF(ISBLANK(Games!$A56), "", Games!$A56)</f>
        <v/>
      </c>
      <c r="F56" s="17">
        <f>Games!$G56</f>
        <v>0</v>
      </c>
      <c r="G56" s="18">
        <f>Games!$H56</f>
        <v>0</v>
      </c>
      <c r="H56" s="17">
        <f>Games!$F56</f>
        <v>0</v>
      </c>
    </row>
    <row r="57" spans="1:8">
      <c r="A57" s="1" t="str">
        <f>IF(ISBLANK(Games!$A57),"",IF(ISBLANK(Games!$B57),0,VLOOKUP(Games!$B57,PlayerList,2,0)))</f>
        <v/>
      </c>
      <c r="B57" s="1" t="str">
        <f>IF(ISBLANK(Games!$A57),"",IF(ISBLANK(Games!$E57),0,VLOOKUP(Games!$E57,PlayerList,2,0)))</f>
        <v/>
      </c>
      <c r="C57" s="1" t="str">
        <f>IF(ISBLANK(Games!$C57), "", _xlfn.CONCAT(VLOOKUP(Games!$C57,Result!$A$2:$B$8,2,0), VLOOKUP(Games!$D57,Result!$A$2:$B$8,2,0)))</f>
        <v/>
      </c>
      <c r="D57" s="1" t="str">
        <f t="shared" si="2"/>
        <v/>
      </c>
      <c r="E57" s="16" t="str">
        <f>IF(ISBLANK(Games!$A57), "", Games!$A57)</f>
        <v/>
      </c>
      <c r="F57" s="17">
        <f>Games!$G57</f>
        <v>0</v>
      </c>
      <c r="G57" s="18">
        <f>Games!$H57</f>
        <v>0</v>
      </c>
      <c r="H57" s="17">
        <f>Games!$F57</f>
        <v>0</v>
      </c>
    </row>
    <row r="58" spans="1:8">
      <c r="A58" s="1" t="str">
        <f>IF(ISBLANK(Games!$A58),"",IF(ISBLANK(Games!$B58),0,VLOOKUP(Games!$B58,PlayerList,2,0)))</f>
        <v/>
      </c>
      <c r="B58" s="1" t="str">
        <f>IF(ISBLANK(Games!$A58),"",IF(ISBLANK(Games!$E58),0,VLOOKUP(Games!$E58,PlayerList,2,0)))</f>
        <v/>
      </c>
      <c r="C58" s="1" t="str">
        <f>IF(ISBLANK(Games!$C58), "", _xlfn.CONCAT(VLOOKUP(Games!$C58,Result!$A$2:$B$8,2,0), VLOOKUP(Games!$D58,Result!$A$2:$B$8,2,0)))</f>
        <v/>
      </c>
      <c r="D58" s="1" t="str">
        <f t="shared" si="2"/>
        <v/>
      </c>
      <c r="E58" s="16" t="str">
        <f>IF(ISBLANK(Games!$A58), "", Games!$A58)</f>
        <v/>
      </c>
      <c r="F58" s="17">
        <f>Games!$G58</f>
        <v>0</v>
      </c>
      <c r="G58" s="18">
        <f>Games!$H58</f>
        <v>0</v>
      </c>
      <c r="H58" s="17">
        <f>Games!$F58</f>
        <v>0</v>
      </c>
    </row>
    <row r="59" spans="1:8">
      <c r="A59" s="1" t="str">
        <f>IF(ISBLANK(Games!$A59),"",IF(ISBLANK(Games!$B59),0,VLOOKUP(Games!$B59,PlayerList,2,0)))</f>
        <v/>
      </c>
      <c r="B59" s="1" t="str">
        <f>IF(ISBLANK(Games!$A59),"",IF(ISBLANK(Games!$E59),0,VLOOKUP(Games!$E59,PlayerList,2,0)))</f>
        <v/>
      </c>
      <c r="C59" s="1" t="str">
        <f>IF(ISBLANK(Games!$C59), "", _xlfn.CONCAT(VLOOKUP(Games!$C59,Result!$A$2:$B$8,2,0), VLOOKUP(Games!$D59,Result!$A$2:$B$8,2,0)))</f>
        <v/>
      </c>
      <c r="D59" s="1" t="str">
        <f t="shared" si="2"/>
        <v/>
      </c>
      <c r="E59" s="16" t="str">
        <f>IF(ISBLANK(Games!$A59), "", Games!$A59)</f>
        <v/>
      </c>
      <c r="F59" s="17">
        <f>Games!$G59</f>
        <v>0</v>
      </c>
      <c r="G59" s="18">
        <f>Games!$H59</f>
        <v>0</v>
      </c>
      <c r="H59" s="17">
        <f>Games!$F59</f>
        <v>0</v>
      </c>
    </row>
    <row r="60" spans="1:8">
      <c r="A60" s="1" t="str">
        <f>IF(ISBLANK(Games!$A60),"",IF(ISBLANK(Games!$B60),0,VLOOKUP(Games!$B60,PlayerList,2,0)))</f>
        <v/>
      </c>
      <c r="B60" s="1" t="str">
        <f>IF(ISBLANK(Games!$A60),"",IF(ISBLANK(Games!$E60),0,VLOOKUP(Games!$E60,PlayerList,2,0)))</f>
        <v/>
      </c>
      <c r="C60" s="1" t="str">
        <f>IF(ISBLANK(Games!$C60), "", _xlfn.CONCAT(VLOOKUP(Games!$C60,Result!$A$2:$B$8,2,0), VLOOKUP(Games!$D60,Result!$A$2:$B$8,2,0)))</f>
        <v/>
      </c>
      <c r="D60" s="1" t="str">
        <f t="shared" si="2"/>
        <v/>
      </c>
      <c r="E60" s="16" t="str">
        <f>IF(ISBLANK(Games!$A60), "", Games!$A60)</f>
        <v/>
      </c>
      <c r="F60" s="17">
        <f>Games!$G60</f>
        <v>0</v>
      </c>
      <c r="G60" s="18">
        <f>Games!$H60</f>
        <v>0</v>
      </c>
      <c r="H60" s="17">
        <f>Games!$F60</f>
        <v>0</v>
      </c>
    </row>
    <row r="61" spans="1:8">
      <c r="A61" s="1" t="str">
        <f>IF(ISBLANK(Games!$A61),"",IF(ISBLANK(Games!$B61),0,VLOOKUP(Games!$B61,PlayerList,2,0)))</f>
        <v/>
      </c>
      <c r="B61" s="1" t="str">
        <f>IF(ISBLANK(Games!$A61),"",IF(ISBLANK(Games!$E61),0,VLOOKUP(Games!$E61,PlayerList,2,0)))</f>
        <v/>
      </c>
      <c r="C61" s="1" t="str">
        <f>IF(ISBLANK(Games!$C61), "", _xlfn.CONCAT(VLOOKUP(Games!$C61,Result!$A$2:$B$8,2,0), VLOOKUP(Games!$D61,Result!$A$2:$B$8,2,0)))</f>
        <v/>
      </c>
      <c r="D61" s="1" t="str">
        <f t="shared" si="2"/>
        <v/>
      </c>
      <c r="E61" s="16" t="str">
        <f>IF(ISBLANK(Games!$A61), "", Games!$A61)</f>
        <v/>
      </c>
      <c r="F61" s="17">
        <f>Games!$G61</f>
        <v>0</v>
      </c>
      <c r="G61" s="18">
        <f>Games!$H61</f>
        <v>0</v>
      </c>
      <c r="H61" s="17">
        <f>Games!$F61</f>
        <v>0</v>
      </c>
    </row>
    <row r="62" spans="1:8">
      <c r="A62" s="1" t="str">
        <f>IF(ISBLANK(Games!$A62),"",IF(ISBLANK(Games!$B62),0,VLOOKUP(Games!$B62,PlayerList,2,0)))</f>
        <v/>
      </c>
      <c r="B62" s="1" t="str">
        <f>IF(ISBLANK(Games!$A62),"",IF(ISBLANK(Games!$E62),0,VLOOKUP(Games!$E62,PlayerList,2,0)))</f>
        <v/>
      </c>
      <c r="C62" s="1" t="str">
        <f>IF(ISBLANK(Games!$C62), "", _xlfn.CONCAT(VLOOKUP(Games!$C62,Result!$A$2:$B$8,2,0), VLOOKUP(Games!$D62,Result!$A$2:$B$8,2,0)))</f>
        <v/>
      </c>
      <c r="D62" s="1" t="str">
        <f t="shared" si="2"/>
        <v/>
      </c>
      <c r="E62" s="16" t="str">
        <f>IF(ISBLANK(Games!$A62), "", Games!$A62)</f>
        <v/>
      </c>
      <c r="F62" s="17">
        <f>Games!$G62</f>
        <v>0</v>
      </c>
      <c r="G62" s="18">
        <f>Games!$H62</f>
        <v>0</v>
      </c>
      <c r="H62" s="17">
        <f>Games!$F62</f>
        <v>0</v>
      </c>
    </row>
    <row r="63" spans="1:8">
      <c r="A63" s="1" t="str">
        <f>IF(ISBLANK(Games!$A63),"",IF(ISBLANK(Games!$B63),0,VLOOKUP(Games!$B63,PlayerList,2,0)))</f>
        <v/>
      </c>
      <c r="B63" s="1" t="str">
        <f>IF(ISBLANK(Games!$A63),"",IF(ISBLANK(Games!$E63),0,VLOOKUP(Games!$E63,PlayerList,2,0)))</f>
        <v/>
      </c>
      <c r="C63" s="1" t="str">
        <f>IF(ISBLANK(Games!$C63), "", _xlfn.CONCAT(VLOOKUP(Games!$C63,Result!$A$2:$B$8,2,0), VLOOKUP(Games!$D63,Result!$A$2:$B$8,2,0)))</f>
        <v/>
      </c>
      <c r="D63" s="1" t="str">
        <f t="shared" si="2"/>
        <v/>
      </c>
      <c r="E63" s="16" t="str">
        <f>IF(ISBLANK(Games!$A63), "", Games!$A63)</f>
        <v/>
      </c>
      <c r="F63" s="17">
        <f>Games!$G63</f>
        <v>0</v>
      </c>
      <c r="G63" s="18">
        <f>Games!$H63</f>
        <v>0</v>
      </c>
      <c r="H63" s="17">
        <f>Games!$F63</f>
        <v>0</v>
      </c>
    </row>
    <row r="64" spans="1:8">
      <c r="A64" s="1" t="str">
        <f>IF(ISBLANK(Games!$A64),"",IF(ISBLANK(Games!$B64),0,VLOOKUP(Games!$B64,PlayerList,2,0)))</f>
        <v/>
      </c>
      <c r="B64" s="1" t="str">
        <f>IF(ISBLANK(Games!$A64),"",IF(ISBLANK(Games!$E64),0,VLOOKUP(Games!$E64,PlayerList,2,0)))</f>
        <v/>
      </c>
      <c r="C64" s="1" t="str">
        <f>IF(ISBLANK(Games!$C64), "", _xlfn.CONCAT(VLOOKUP(Games!$C64,Result!$A$2:$B$8,2,0), VLOOKUP(Games!$D64,Result!$A$2:$B$8,2,0)))</f>
        <v/>
      </c>
      <c r="D64" s="1" t="str">
        <f t="shared" si="2"/>
        <v/>
      </c>
      <c r="E64" s="16" t="str">
        <f>IF(ISBLANK(Games!$A64), "", Games!$A64)</f>
        <v/>
      </c>
      <c r="F64" s="17">
        <f>Games!$G64</f>
        <v>0</v>
      </c>
      <c r="G64" s="18">
        <f>Games!$H64</f>
        <v>0</v>
      </c>
      <c r="H64" s="17">
        <f>Games!$F64</f>
        <v>0</v>
      </c>
    </row>
    <row r="65" spans="1:8">
      <c r="A65" s="1" t="str">
        <f>IF(ISBLANK(Games!$A65),"",IF(ISBLANK(Games!$B65),0,VLOOKUP(Games!$B65,PlayerList,2,0)))</f>
        <v/>
      </c>
      <c r="B65" s="1" t="str">
        <f>IF(ISBLANK(Games!$A65),"",IF(ISBLANK(Games!$E65),0,VLOOKUP(Games!$E65,PlayerList,2,0)))</f>
        <v/>
      </c>
      <c r="C65" s="1" t="str">
        <f>IF(ISBLANK(Games!$C65), "", _xlfn.CONCAT(VLOOKUP(Games!$C65,Result!$A$2:$B$8,2,0), VLOOKUP(Games!$D65,Result!$A$2:$B$8,2,0)))</f>
        <v/>
      </c>
      <c r="D65" s="1" t="str">
        <f t="shared" si="2"/>
        <v/>
      </c>
      <c r="E65" s="16" t="str">
        <f>IF(ISBLANK(Games!$A65), "", Games!$A65)</f>
        <v/>
      </c>
      <c r="F65" s="17">
        <f>Games!$G65</f>
        <v>0</v>
      </c>
      <c r="G65" s="18">
        <f>Games!$H65</f>
        <v>0</v>
      </c>
      <c r="H65" s="17">
        <f>Games!$F65</f>
        <v>0</v>
      </c>
    </row>
    <row r="66" spans="1:8">
      <c r="A66" s="1" t="str">
        <f>IF(ISBLANK(Games!$A66),"",IF(ISBLANK(Games!$B66),0,VLOOKUP(Games!$B66,PlayerList,2,0)))</f>
        <v/>
      </c>
      <c r="B66" s="1" t="str">
        <f>IF(ISBLANK(Games!$A66),"",IF(ISBLANK(Games!$E66),0,VLOOKUP(Games!$E66,PlayerList,2,0)))</f>
        <v/>
      </c>
      <c r="C66" s="1" t="str">
        <f>IF(ISBLANK(Games!$C66), "", _xlfn.CONCAT(VLOOKUP(Games!$C66,Result!$A$2:$B$8,2,0), VLOOKUP(Games!$D66,Result!$A$2:$B$8,2,0)))</f>
        <v/>
      </c>
      <c r="D66" s="1" t="str">
        <f t="shared" si="2"/>
        <v/>
      </c>
      <c r="E66" s="16" t="str">
        <f>IF(ISBLANK(Games!$A66), "", Games!$A66)</f>
        <v/>
      </c>
      <c r="F66" s="17">
        <f>Games!$G66</f>
        <v>0</v>
      </c>
      <c r="G66" s="18">
        <f>Games!$H66</f>
        <v>0</v>
      </c>
      <c r="H66" s="17">
        <f>Games!$F66</f>
        <v>0</v>
      </c>
    </row>
    <row r="67" spans="1:8">
      <c r="A67" s="1" t="str">
        <f>IF(ISBLANK(Games!$A67),"",IF(ISBLANK(Games!$B67),0,VLOOKUP(Games!$B67,PlayerList,2,0)))</f>
        <v/>
      </c>
      <c r="B67" s="1" t="str">
        <f>IF(ISBLANK(Games!$A67),"",IF(ISBLANK(Games!$E67),0,VLOOKUP(Games!$E67,PlayerList,2,0)))</f>
        <v/>
      </c>
      <c r="C67" s="1" t="str">
        <f>IF(ISBLANK(Games!$C67), "", _xlfn.CONCAT(VLOOKUP(Games!$C67,Result!$A$2:$B$8,2,0), VLOOKUP(Games!$D67,Result!$A$2:$B$8,2,0)))</f>
        <v/>
      </c>
      <c r="D67" s="1" t="str">
        <f t="shared" si="2"/>
        <v/>
      </c>
      <c r="E67" s="16" t="str">
        <f>IF(ISBLANK(Games!$A67), "", Games!$A67)</f>
        <v/>
      </c>
      <c r="F67" s="17">
        <f>Games!$G67</f>
        <v>0</v>
      </c>
      <c r="G67" s="18">
        <f>Games!$H67</f>
        <v>0</v>
      </c>
      <c r="H67" s="17">
        <f>Games!$F67</f>
        <v>0</v>
      </c>
    </row>
    <row r="68" spans="1:8">
      <c r="A68" s="1" t="str">
        <f>IF(ISBLANK(Games!$A68),"",IF(ISBLANK(Games!$B68),0,VLOOKUP(Games!$B68,PlayerList,2,0)))</f>
        <v/>
      </c>
      <c r="B68" s="1" t="str">
        <f>IF(ISBLANK(Games!$A68),"",IF(ISBLANK(Games!$E68),0,VLOOKUP(Games!$E68,PlayerList,2,0)))</f>
        <v/>
      </c>
      <c r="C68" s="1" t="str">
        <f>IF(ISBLANK(Games!$C68), "", _xlfn.CONCAT(VLOOKUP(Games!$C68,Result!$A$2:$B$8,2,0), VLOOKUP(Games!$D68,Result!$A$2:$B$8,2,0)))</f>
        <v/>
      </c>
      <c r="D68" s="1" t="str">
        <f t="shared" si="2"/>
        <v/>
      </c>
      <c r="E68" s="16" t="str">
        <f>IF(ISBLANK(Games!$A68), "", Games!$A68)</f>
        <v/>
      </c>
      <c r="F68" s="17">
        <f>Games!$G68</f>
        <v>0</v>
      </c>
      <c r="G68" s="18">
        <f>Games!$H68</f>
        <v>0</v>
      </c>
      <c r="H68" s="17">
        <f>Games!$F68</f>
        <v>0</v>
      </c>
    </row>
    <row r="69" spans="1:8">
      <c r="A69" s="1" t="str">
        <f>IF(ISBLANK(Games!$A69),"",IF(ISBLANK(Games!$B69),0,VLOOKUP(Games!$B69,PlayerList,2,0)))</f>
        <v/>
      </c>
      <c r="B69" s="1" t="str">
        <f>IF(ISBLANK(Games!$A69),"",IF(ISBLANK(Games!$E69),0,VLOOKUP(Games!$E69,PlayerList,2,0)))</f>
        <v/>
      </c>
      <c r="C69" s="1" t="str">
        <f>IF(ISBLANK(Games!$C69), "", _xlfn.CONCAT(VLOOKUP(Games!$C69,Result!$A$2:$B$8,2,0), VLOOKUP(Games!$D69,Result!$A$2:$B$8,2,0)))</f>
        <v/>
      </c>
      <c r="D69" s="1" t="str">
        <f t="shared" si="2"/>
        <v/>
      </c>
      <c r="E69" s="16" t="str">
        <f>IF(ISBLANK(Games!$A69), "", Games!$A69)</f>
        <v/>
      </c>
      <c r="F69" s="17">
        <f>Games!$G69</f>
        <v>0</v>
      </c>
      <c r="G69" s="18">
        <f>Games!$H69</f>
        <v>0</v>
      </c>
      <c r="H69" s="17">
        <f>Games!$F69</f>
        <v>0</v>
      </c>
    </row>
    <row r="70" spans="1:8">
      <c r="A70" s="1" t="str">
        <f>IF(ISBLANK(Games!$A70),"",IF(ISBLANK(Games!$B70),0,VLOOKUP(Games!$B70,PlayerList,2,0)))</f>
        <v/>
      </c>
      <c r="B70" s="1" t="str">
        <f>IF(ISBLANK(Games!$A70),"",IF(ISBLANK(Games!$E70),0,VLOOKUP(Games!$E70,PlayerList,2,0)))</f>
        <v/>
      </c>
      <c r="C70" s="1" t="str">
        <f>IF(ISBLANK(Games!$C70), "", _xlfn.CONCAT(VLOOKUP(Games!$C70,Result!$A$2:$B$8,2,0), VLOOKUP(Games!$D70,Result!$A$2:$B$8,2,0)))</f>
        <v/>
      </c>
      <c r="D70" s="1" t="str">
        <f t="shared" si="2"/>
        <v/>
      </c>
      <c r="E70" s="16" t="str">
        <f>IF(ISBLANK(Games!$A70), "", Games!$A70)</f>
        <v/>
      </c>
      <c r="F70" s="17">
        <f>Games!$G70</f>
        <v>0</v>
      </c>
      <c r="G70" s="18">
        <f>Games!$H70</f>
        <v>0</v>
      </c>
      <c r="H70" s="17">
        <f>Games!$F70</f>
        <v>0</v>
      </c>
    </row>
    <row r="71" spans="1:8">
      <c r="A71" s="1" t="str">
        <f>IF(ISBLANK(Games!$A71),"",IF(ISBLANK(Games!$B71),0,VLOOKUP(Games!$B71,PlayerList,2,0)))</f>
        <v/>
      </c>
      <c r="B71" s="1" t="str">
        <f>IF(ISBLANK(Games!$A71),"",IF(ISBLANK(Games!$E71),0,VLOOKUP(Games!$E71,PlayerList,2,0)))</f>
        <v/>
      </c>
      <c r="C71" s="1" t="str">
        <f>IF(ISBLANK(Games!$C71), "", _xlfn.CONCAT(VLOOKUP(Games!$C71,Result!$A$2:$B$8,2,0), VLOOKUP(Games!$D71,Result!$A$2:$B$8,2,0)))</f>
        <v/>
      </c>
      <c r="D71" s="1" t="str">
        <f t="shared" si="2"/>
        <v/>
      </c>
      <c r="E71" s="16" t="str">
        <f>IF(ISBLANK(Games!$A71), "", Games!$A71)</f>
        <v/>
      </c>
      <c r="F71" s="17">
        <f>Games!$G71</f>
        <v>0</v>
      </c>
      <c r="G71" s="18">
        <f>Games!$H71</f>
        <v>0</v>
      </c>
      <c r="H71" s="17">
        <f>Games!$F71</f>
        <v>0</v>
      </c>
    </row>
    <row r="72" spans="1:8">
      <c r="A72" s="1" t="str">
        <f>IF(ISBLANK(Games!$A72),"",IF(ISBLANK(Games!$B72),0,VLOOKUP(Games!$B72,PlayerList,2,0)))</f>
        <v/>
      </c>
      <c r="B72" s="1" t="str">
        <f>IF(ISBLANK(Games!$A72),"",IF(ISBLANK(Games!$E72),0,VLOOKUP(Games!$E72,PlayerList,2,0)))</f>
        <v/>
      </c>
      <c r="C72" s="1" t="str">
        <f>IF(ISBLANK(Games!$C72), "", _xlfn.CONCAT(VLOOKUP(Games!$C72,Result!$A$2:$B$8,2,0), VLOOKUP(Games!$D72,Result!$A$2:$B$8,2,0)))</f>
        <v/>
      </c>
      <c r="D72" s="1" t="str">
        <f t="shared" si="2"/>
        <v/>
      </c>
      <c r="E72" s="16" t="str">
        <f>IF(ISBLANK(Games!$A72), "", Games!$A72)</f>
        <v/>
      </c>
      <c r="F72" s="17">
        <f>Games!$G72</f>
        <v>0</v>
      </c>
      <c r="G72" s="18">
        <f>Games!$H72</f>
        <v>0</v>
      </c>
      <c r="H72" s="17">
        <f>Games!$F72</f>
        <v>0</v>
      </c>
    </row>
    <row r="73" spans="1:8">
      <c r="A73" s="1" t="str">
        <f>IF(ISBLANK(Games!$A73),"",IF(ISBLANK(Games!$B73),0,VLOOKUP(Games!$B73,PlayerList,2,0)))</f>
        <v/>
      </c>
      <c r="B73" s="1" t="str">
        <f>IF(ISBLANK(Games!$A73),"",IF(ISBLANK(Games!$E73),0,VLOOKUP(Games!$E73,PlayerList,2,0)))</f>
        <v/>
      </c>
      <c r="C73" s="1" t="str">
        <f>IF(ISBLANK(Games!$C73), "", _xlfn.CONCAT(VLOOKUP(Games!$C73,Result!$A$2:$B$8,2,0), VLOOKUP(Games!$D73,Result!$A$2:$B$8,2,0)))</f>
        <v/>
      </c>
      <c r="D73" s="1" t="str">
        <f t="shared" si="2"/>
        <v/>
      </c>
      <c r="E73" s="16" t="str">
        <f>IF(ISBLANK(Games!$A73), "", Games!$A73)</f>
        <v/>
      </c>
      <c r="F73" s="17">
        <f>Games!$G73</f>
        <v>0</v>
      </c>
      <c r="G73" s="18">
        <f>Games!$H73</f>
        <v>0</v>
      </c>
      <c r="H73" s="17">
        <f>Games!$F73</f>
        <v>0</v>
      </c>
    </row>
    <row r="74" spans="1:8">
      <c r="A74" s="1" t="str">
        <f>IF(ISBLANK(Games!$A74),"",IF(ISBLANK(Games!$B74),0,VLOOKUP(Games!$B74,PlayerList,2,0)))</f>
        <v/>
      </c>
      <c r="B74" s="1" t="str">
        <f>IF(ISBLANK(Games!$A74),"",IF(ISBLANK(Games!$E74),0,VLOOKUP(Games!$E74,PlayerList,2,0)))</f>
        <v/>
      </c>
      <c r="C74" s="1" t="str">
        <f>IF(ISBLANK(Games!$C74), "", _xlfn.CONCAT(VLOOKUP(Games!$C74,Result!$A$2:$B$8,2,0), VLOOKUP(Games!$D74,Result!$A$2:$B$8,2,0)))</f>
        <v/>
      </c>
      <c r="D74" s="1" t="str">
        <f t="shared" si="2"/>
        <v/>
      </c>
      <c r="E74" s="16" t="str">
        <f>IF(ISBLANK(Games!$A74), "", Games!$A74)</f>
        <v/>
      </c>
      <c r="F74" s="17">
        <f>Games!$G74</f>
        <v>0</v>
      </c>
      <c r="G74" s="18">
        <f>Games!$H74</f>
        <v>0</v>
      </c>
      <c r="H74" s="17">
        <f>Games!$F74</f>
        <v>0</v>
      </c>
    </row>
    <row r="75" spans="1:8">
      <c r="A75" s="1" t="str">
        <f>IF(ISBLANK(Games!$A75),"",IF(ISBLANK(Games!$B75),0,VLOOKUP(Games!$B75,PlayerList,2,0)))</f>
        <v/>
      </c>
      <c r="B75" s="1" t="str">
        <f>IF(ISBLANK(Games!$A75),"",IF(ISBLANK(Games!$E75),0,VLOOKUP(Games!$E75,PlayerList,2,0)))</f>
        <v/>
      </c>
      <c r="C75" s="1" t="str">
        <f>IF(ISBLANK(Games!$C75), "", _xlfn.CONCAT(VLOOKUP(Games!$C75,Result!$A$2:$B$8,2,0), VLOOKUP(Games!$D75,Result!$A$2:$B$8,2,0)))</f>
        <v/>
      </c>
      <c r="D75" s="1" t="str">
        <f t="shared" si="2"/>
        <v/>
      </c>
      <c r="E75" s="16" t="str">
        <f>IF(ISBLANK(Games!$A75), "", Games!$A75)</f>
        <v/>
      </c>
      <c r="F75" s="17">
        <f>Games!$G75</f>
        <v>0</v>
      </c>
      <c r="G75" s="18">
        <f>Games!$H75</f>
        <v>0</v>
      </c>
      <c r="H75" s="17">
        <f>Games!$F75</f>
        <v>0</v>
      </c>
    </row>
    <row r="76" spans="1:8">
      <c r="A76" s="1" t="str">
        <f>IF(ISBLANK(Games!$A76),"",IF(ISBLANK(Games!$B76),0,VLOOKUP(Games!$B76,PlayerList,2,0)))</f>
        <v/>
      </c>
      <c r="B76" s="1" t="str">
        <f>IF(ISBLANK(Games!$A76),"",IF(ISBLANK(Games!$E76),0,VLOOKUP(Games!$E76,PlayerList,2,0)))</f>
        <v/>
      </c>
      <c r="C76" s="1" t="str">
        <f>IF(ISBLANK(Games!$C76), "", _xlfn.CONCAT(VLOOKUP(Games!$C76,Result!$A$2:$B$8,2,0), VLOOKUP(Games!$D76,Result!$A$2:$B$8,2,0)))</f>
        <v/>
      </c>
      <c r="D76" s="1" t="str">
        <f t="shared" si="2"/>
        <v/>
      </c>
      <c r="E76" s="16" t="str">
        <f>IF(ISBLANK(Games!$A76), "", Games!$A76)</f>
        <v/>
      </c>
      <c r="F76" s="17">
        <f>Games!$G76</f>
        <v>0</v>
      </c>
      <c r="G76" s="18">
        <f>Games!$H76</f>
        <v>0</v>
      </c>
      <c r="H76" s="17">
        <f>Games!$F76</f>
        <v>0</v>
      </c>
    </row>
    <row r="77" spans="1:8">
      <c r="A77" s="1" t="str">
        <f>IF(ISBLANK(Games!$A77),"",IF(ISBLANK(Games!$B77),0,VLOOKUP(Games!$B77,PlayerList,2,0)))</f>
        <v/>
      </c>
      <c r="B77" s="1" t="str">
        <f>IF(ISBLANK(Games!$A77),"",IF(ISBLANK(Games!$E77),0,VLOOKUP(Games!$E77,PlayerList,2,0)))</f>
        <v/>
      </c>
      <c r="C77" s="1" t="str">
        <f>IF(ISBLANK(Games!$C77), "", _xlfn.CONCAT(VLOOKUP(Games!$C77,Result!$A$2:$B$8,2,0), VLOOKUP(Games!$D77,Result!$A$2:$B$8,2,0)))</f>
        <v/>
      </c>
      <c r="D77" s="1" t="str">
        <f t="shared" si="2"/>
        <v/>
      </c>
      <c r="E77" s="16" t="str">
        <f>IF(ISBLANK(Games!$A77), "", Games!$A77)</f>
        <v/>
      </c>
      <c r="F77" s="17">
        <f>Games!$G77</f>
        <v>0</v>
      </c>
      <c r="G77" s="18">
        <f>Games!$H77</f>
        <v>0</v>
      </c>
      <c r="H77" s="17">
        <f>Games!$F77</f>
        <v>0</v>
      </c>
    </row>
    <row r="78" spans="1:8">
      <c r="A78" s="1" t="str">
        <f>IF(ISBLANK(Games!$A78),"",IF(ISBLANK(Games!$B78),0,VLOOKUP(Games!$B78,PlayerList,2,0)))</f>
        <v/>
      </c>
      <c r="B78" s="1" t="str">
        <f>IF(ISBLANK(Games!$A78),"",IF(ISBLANK(Games!$E78),0,VLOOKUP(Games!$E78,PlayerList,2,0)))</f>
        <v/>
      </c>
      <c r="C78" s="1" t="str">
        <f>IF(ISBLANK(Games!$C78), "", _xlfn.CONCAT(VLOOKUP(Games!$C78,Result!$A$2:$B$8,2,0), VLOOKUP(Games!$D78,Result!$A$2:$B$8,2,0)))</f>
        <v/>
      </c>
      <c r="D78" s="1" t="str">
        <f t="shared" si="2"/>
        <v/>
      </c>
      <c r="E78" s="16" t="str">
        <f>IF(ISBLANK(Games!$A78), "", Games!$A78)</f>
        <v/>
      </c>
      <c r="F78" s="17">
        <f>Games!$G78</f>
        <v>0</v>
      </c>
      <c r="G78" s="18">
        <f>Games!$H78</f>
        <v>0</v>
      </c>
      <c r="H78" s="17">
        <f>Games!$F78</f>
        <v>0</v>
      </c>
    </row>
    <row r="79" spans="1:8">
      <c r="A79" s="1" t="str">
        <f>IF(ISBLANK(Games!$A79),"",IF(ISBLANK(Games!$B79),0,VLOOKUP(Games!$B79,PlayerList,2,0)))</f>
        <v/>
      </c>
      <c r="B79" s="1" t="str">
        <f>IF(ISBLANK(Games!$A79),"",IF(ISBLANK(Games!$E79),0,VLOOKUP(Games!$E79,PlayerList,2,0)))</f>
        <v/>
      </c>
      <c r="C79" s="1" t="str">
        <f>IF(ISBLANK(Games!$C79), "", _xlfn.CONCAT(VLOOKUP(Games!$C79,Result!$A$2:$B$8,2,0), VLOOKUP(Games!$D79,Result!$A$2:$B$8,2,0)))</f>
        <v/>
      </c>
      <c r="D79" s="1" t="str">
        <f t="shared" si="2"/>
        <v/>
      </c>
      <c r="E79" s="16" t="str">
        <f>IF(ISBLANK(Games!$A79), "", Games!$A79)</f>
        <v/>
      </c>
      <c r="F79" s="17">
        <f>Games!$G79</f>
        <v>0</v>
      </c>
      <c r="G79" s="18">
        <f>Games!$H79</f>
        <v>0</v>
      </c>
      <c r="H79" s="17">
        <f>Games!$F79</f>
        <v>0</v>
      </c>
    </row>
    <row r="80" spans="1:8">
      <c r="A80" s="1" t="str">
        <f>IF(ISBLANK(Games!$A80),"",IF(ISBLANK(Games!$B80),0,VLOOKUP(Games!$B80,PlayerList,2,0)))</f>
        <v/>
      </c>
      <c r="B80" s="1" t="str">
        <f>IF(ISBLANK(Games!$A80),"",IF(ISBLANK(Games!$E80),0,VLOOKUP(Games!$E80,PlayerList,2,0)))</f>
        <v/>
      </c>
      <c r="C80" s="1" t="str">
        <f>IF(ISBLANK(Games!$C80), "", _xlfn.CONCAT(VLOOKUP(Games!$C80,Result!$A$2:$B$8,2,0), VLOOKUP(Games!$D80,Result!$A$2:$B$8,2,0)))</f>
        <v/>
      </c>
      <c r="D80" s="1" t="str">
        <f t="shared" si="2"/>
        <v/>
      </c>
      <c r="E80" s="16" t="str">
        <f>IF(ISBLANK(Games!$A80), "", Games!$A80)</f>
        <v/>
      </c>
      <c r="F80" s="17">
        <f>Games!$G80</f>
        <v>0</v>
      </c>
      <c r="G80" s="18">
        <f>Games!$H80</f>
        <v>0</v>
      </c>
      <c r="H80" s="17">
        <f>Games!$F80</f>
        <v>0</v>
      </c>
    </row>
    <row r="81" spans="1:8">
      <c r="A81" s="1" t="str">
        <f>IF(ISBLANK(Games!$A81),"",IF(ISBLANK(Games!$B81),0,VLOOKUP(Games!$B81,PlayerList,2,0)))</f>
        <v/>
      </c>
      <c r="B81" s="1" t="str">
        <f>IF(ISBLANK(Games!$A81),"",IF(ISBLANK(Games!$E81),0,VLOOKUP(Games!$E81,PlayerList,2,0)))</f>
        <v/>
      </c>
      <c r="C81" s="1" t="str">
        <f>IF(ISBLANK(Games!$C81), "", _xlfn.CONCAT(VLOOKUP(Games!$C81,Result!$A$2:$B$8,2,0), VLOOKUP(Games!$D81,Result!$A$2:$B$8,2,0)))</f>
        <v/>
      </c>
      <c r="D81" s="1" t="str">
        <f t="shared" si="2"/>
        <v/>
      </c>
      <c r="E81" s="16" t="str">
        <f>IF(ISBLANK(Games!$A81), "", Games!$A81)</f>
        <v/>
      </c>
      <c r="F81" s="17">
        <f>Games!$G81</f>
        <v>0</v>
      </c>
      <c r="G81" s="18">
        <f>Games!$H81</f>
        <v>0</v>
      </c>
      <c r="H81" s="17">
        <f>Games!$F81</f>
        <v>0</v>
      </c>
    </row>
    <row r="82" spans="1:8">
      <c r="A82" s="1" t="str">
        <f>IF(ISBLANK(Games!$A82),"",IF(ISBLANK(Games!$B82),0,VLOOKUP(Games!$B82,PlayerList,2,0)))</f>
        <v/>
      </c>
      <c r="B82" s="1" t="str">
        <f>IF(ISBLANK(Games!$A82),"",IF(ISBLANK(Games!$E82),0,VLOOKUP(Games!$E82,PlayerList,2,0)))</f>
        <v/>
      </c>
      <c r="C82" s="1" t="str">
        <f>IF(ISBLANK(Games!$C82), "", _xlfn.CONCAT(VLOOKUP(Games!$C82,Result!$A$2:$B$8,2,0), VLOOKUP(Games!$D82,Result!$A$2:$B$8,2,0)))</f>
        <v/>
      </c>
      <c r="D82" s="1" t="str">
        <f t="shared" si="2"/>
        <v/>
      </c>
      <c r="E82" s="16" t="str">
        <f>IF(ISBLANK(Games!$A82), "", Games!$A82)</f>
        <v/>
      </c>
      <c r="F82" s="17">
        <f>Games!$G82</f>
        <v>0</v>
      </c>
      <c r="G82" s="18">
        <f>Games!$H82</f>
        <v>0</v>
      </c>
      <c r="H82" s="17">
        <f>Games!$F82</f>
        <v>0</v>
      </c>
    </row>
    <row r="83" spans="1:8">
      <c r="A83" s="1" t="str">
        <f>IF(ISBLANK(Games!$A83),"",IF(ISBLANK(Games!$B83),0,VLOOKUP(Games!$B83,PlayerList,2,0)))</f>
        <v/>
      </c>
      <c r="B83" s="1" t="str">
        <f>IF(ISBLANK(Games!$A83),"",IF(ISBLANK(Games!$E83),0,VLOOKUP(Games!$E83,PlayerList,2,0)))</f>
        <v/>
      </c>
      <c r="C83" s="1" t="str">
        <f>IF(ISBLANK(Games!$C83), "", _xlfn.CONCAT(VLOOKUP(Games!$C83,Result!$A$2:$B$8,2,0), VLOOKUP(Games!$D83,Result!$A$2:$B$8,2,0)))</f>
        <v/>
      </c>
      <c r="D83" s="1" t="str">
        <f t="shared" si="2"/>
        <v/>
      </c>
      <c r="E83" s="16" t="str">
        <f>IF(ISBLANK(Games!$A83), "", Games!$A83)</f>
        <v/>
      </c>
      <c r="F83" s="17">
        <f>Games!$G83</f>
        <v>0</v>
      </c>
      <c r="G83" s="18">
        <f>Games!$H83</f>
        <v>0</v>
      </c>
      <c r="H83" s="17">
        <f>Games!$F83</f>
        <v>0</v>
      </c>
    </row>
    <row r="84" spans="1:8">
      <c r="A84" s="1" t="str">
        <f>IF(ISBLANK(Games!$A84),"",IF(ISBLANK(Games!$B84),0,VLOOKUP(Games!$B84,PlayerList,2,0)))</f>
        <v/>
      </c>
      <c r="B84" s="1" t="str">
        <f>IF(ISBLANK(Games!$A84),"",IF(ISBLANK(Games!$E84),0,VLOOKUP(Games!$E84,PlayerList,2,0)))</f>
        <v/>
      </c>
      <c r="C84" s="1" t="str">
        <f>IF(ISBLANK(Games!$C84), "", _xlfn.CONCAT(VLOOKUP(Games!$C84,Result!$A$2:$B$8,2,0), VLOOKUP(Games!$D84,Result!$A$2:$B$8,2,0)))</f>
        <v/>
      </c>
      <c r="D84" s="1" t="str">
        <f t="shared" si="2"/>
        <v/>
      </c>
      <c r="E84" s="16" t="str">
        <f>IF(ISBLANK(Games!$A84), "", Games!$A84)</f>
        <v/>
      </c>
      <c r="F84" s="17">
        <f>Games!$G84</f>
        <v>0</v>
      </c>
      <c r="G84" s="18">
        <f>Games!$H84</f>
        <v>0</v>
      </c>
      <c r="H84" s="17">
        <f>Games!$F84</f>
        <v>0</v>
      </c>
    </row>
    <row r="85" spans="1:8">
      <c r="A85" s="1" t="str">
        <f>IF(ISBLANK(Games!$A85),"",IF(ISBLANK(Games!$B85),0,VLOOKUP(Games!$B85,PlayerList,2,0)))</f>
        <v/>
      </c>
      <c r="B85" s="1" t="str">
        <f>IF(ISBLANK(Games!$A85),"",IF(ISBLANK(Games!$E85),0,VLOOKUP(Games!$E85,PlayerList,2,0)))</f>
        <v/>
      </c>
      <c r="C85" s="1" t="str">
        <f>IF(ISBLANK(Games!$C85), "", _xlfn.CONCAT(VLOOKUP(Games!$C85,Result!$A$2:$B$8,2,0), VLOOKUP(Games!$D85,Result!$A$2:$B$8,2,0)))</f>
        <v/>
      </c>
      <c r="D85" s="1" t="str">
        <f t="shared" si="2"/>
        <v/>
      </c>
      <c r="E85" s="16" t="str">
        <f>IF(ISBLANK(Games!$A85), "", Games!$A85)</f>
        <v/>
      </c>
      <c r="F85" s="17">
        <f>Games!$G85</f>
        <v>0</v>
      </c>
      <c r="G85" s="18">
        <f>Games!$H85</f>
        <v>0</v>
      </c>
      <c r="H85" s="17">
        <f>Games!$F85</f>
        <v>0</v>
      </c>
    </row>
    <row r="86" spans="1:8">
      <c r="A86" s="1" t="str">
        <f>IF(ISBLANK(Games!$A86),"",IF(ISBLANK(Games!$B86),0,VLOOKUP(Games!$B86,PlayerList,2,0)))</f>
        <v/>
      </c>
      <c r="B86" s="1" t="str">
        <f>IF(ISBLANK(Games!$A86),"",IF(ISBLANK(Games!$E86),0,VLOOKUP(Games!$E86,PlayerList,2,0)))</f>
        <v/>
      </c>
      <c r="C86" s="1" t="str">
        <f>IF(ISBLANK(Games!$C86), "", _xlfn.CONCAT(VLOOKUP(Games!$C86,Result!$A$2:$B$8,2,0), VLOOKUP(Games!$D86,Result!$A$2:$B$8,2,0)))</f>
        <v/>
      </c>
      <c r="D86" s="1" t="str">
        <f t="shared" si="2"/>
        <v/>
      </c>
      <c r="E86" s="16" t="str">
        <f>IF(ISBLANK(Games!$A86), "", Games!$A86)</f>
        <v/>
      </c>
      <c r="F86" s="17">
        <f>Games!$G86</f>
        <v>0</v>
      </c>
      <c r="G86" s="18">
        <f>Games!$H86</f>
        <v>0</v>
      </c>
      <c r="H86" s="17">
        <f>Games!$F86</f>
        <v>0</v>
      </c>
    </row>
    <row r="87" spans="1:8">
      <c r="A87" s="1" t="str">
        <f>IF(ISBLANK(Games!$A87),"",IF(ISBLANK(Games!$B87),0,VLOOKUP(Games!$B87,PlayerList,2,0)))</f>
        <v/>
      </c>
      <c r="B87" s="1" t="str">
        <f>IF(ISBLANK(Games!$A87),"",IF(ISBLANK(Games!$E87),0,VLOOKUP(Games!$E87,PlayerList,2,0)))</f>
        <v/>
      </c>
      <c r="C87" s="1" t="str">
        <f>IF(ISBLANK(Games!$C87), "", _xlfn.CONCAT(VLOOKUP(Games!$C87,Result!$A$2:$B$8,2,0), VLOOKUP(Games!$D87,Result!$A$2:$B$8,2,0)))</f>
        <v/>
      </c>
      <c r="D87" s="1" t="str">
        <f t="shared" si="2"/>
        <v/>
      </c>
      <c r="E87" s="16" t="str">
        <f>IF(ISBLANK(Games!$A87), "", Games!$A87)</f>
        <v/>
      </c>
      <c r="F87" s="17">
        <f>Games!$G87</f>
        <v>0</v>
      </c>
      <c r="G87" s="18">
        <f>Games!$H87</f>
        <v>0</v>
      </c>
      <c r="H87" s="17">
        <f>Games!$F87</f>
        <v>0</v>
      </c>
    </row>
    <row r="88" spans="1:8">
      <c r="A88" s="1" t="str">
        <f>IF(ISBLANK(Games!$A88),"",IF(ISBLANK(Games!$B88),0,VLOOKUP(Games!$B88,PlayerList,2,0)))</f>
        <v/>
      </c>
      <c r="B88" s="1" t="str">
        <f>IF(ISBLANK(Games!$A88),"",IF(ISBLANK(Games!$E88),0,VLOOKUP(Games!$E88,PlayerList,2,0)))</f>
        <v/>
      </c>
      <c r="C88" s="1" t="str">
        <f>IF(ISBLANK(Games!$C88), "", _xlfn.CONCAT(VLOOKUP(Games!$C88,Result!$A$2:$B$8,2,0), VLOOKUP(Games!$D88,Result!$A$2:$B$8,2,0)))</f>
        <v/>
      </c>
      <c r="D88" s="1" t="str">
        <f t="shared" si="2"/>
        <v/>
      </c>
      <c r="E88" s="16" t="str">
        <f>IF(ISBLANK(Games!$A88), "", Games!$A88)</f>
        <v/>
      </c>
      <c r="F88" s="17">
        <f>Games!$G88</f>
        <v>0</v>
      </c>
      <c r="G88" s="18">
        <f>Games!$H88</f>
        <v>0</v>
      </c>
      <c r="H88" s="17">
        <f>Games!$F88</f>
        <v>0</v>
      </c>
    </row>
    <row r="89" spans="1:8">
      <c r="E89" s="16"/>
      <c r="G89" s="18"/>
    </row>
    <row r="90" spans="1:8">
      <c r="E90" s="16"/>
      <c r="G90" s="18"/>
    </row>
    <row r="91" spans="1:8">
      <c r="E91" s="16"/>
      <c r="G91" s="18"/>
    </row>
    <row r="92" spans="1:8">
      <c r="E92" s="16"/>
      <c r="G92" s="18"/>
    </row>
    <row r="93" spans="1:8">
      <c r="E93" s="16"/>
      <c r="G93" s="18"/>
    </row>
    <row r="94" spans="1:8">
      <c r="E94" s="16"/>
      <c r="G94" s="18"/>
    </row>
    <row r="95" spans="1:8">
      <c r="E95" s="16"/>
      <c r="G95" s="18"/>
    </row>
    <row r="96" spans="1:8">
      <c r="E96" s="16"/>
      <c r="G96" s="18"/>
    </row>
    <row r="97" spans="5:7">
      <c r="E97" s="16"/>
      <c r="G97" s="18"/>
    </row>
    <row r="98" spans="5:7">
      <c r="E98" s="16"/>
      <c r="G98" s="18"/>
    </row>
    <row r="99" spans="5:7">
      <c r="E99" s="16"/>
      <c r="G99" s="18"/>
    </row>
    <row r="100" spans="5:7">
      <c r="E100" s="16"/>
      <c r="G100" s="18"/>
    </row>
    <row r="101" spans="5:7">
      <c r="E101" s="16"/>
      <c r="G101" s="18"/>
    </row>
    <row r="102" spans="5:7">
      <c r="E102" s="16"/>
      <c r="G102" s="18"/>
    </row>
    <row r="103" spans="5:7">
      <c r="E103" s="16"/>
      <c r="G103" s="18"/>
    </row>
    <row r="104" spans="5:7">
      <c r="E104" s="16"/>
      <c r="G104" s="18"/>
    </row>
    <row r="105" spans="5:7">
      <c r="E105" s="16"/>
      <c r="G105" s="18"/>
    </row>
    <row r="106" spans="5:7">
      <c r="E106" s="16"/>
      <c r="G106" s="18"/>
    </row>
    <row r="107" spans="5:7">
      <c r="E107" s="16"/>
      <c r="G107" s="18"/>
    </row>
    <row r="108" spans="5:7">
      <c r="E108" s="16"/>
      <c r="G108" s="18"/>
    </row>
    <row r="109" spans="5:7">
      <c r="E109" s="16"/>
      <c r="G109" s="18"/>
    </row>
    <row r="110" spans="5:7">
      <c r="E110" s="16"/>
      <c r="G110" s="18"/>
    </row>
    <row r="111" spans="5:7">
      <c r="E111" s="16"/>
      <c r="G111" s="18"/>
    </row>
    <row r="112" spans="5:7">
      <c r="E112" s="16"/>
      <c r="G112" s="18"/>
    </row>
    <row r="113" spans="5:7">
      <c r="E113" s="16"/>
      <c r="G113" s="18"/>
    </row>
    <row r="114" spans="5:7">
      <c r="E114" s="16"/>
      <c r="G114" s="18"/>
    </row>
    <row r="115" spans="5:7">
      <c r="E115" s="16"/>
      <c r="G115" s="18"/>
    </row>
    <row r="116" spans="5:7">
      <c r="E116" s="16"/>
      <c r="G116" s="18"/>
    </row>
    <row r="117" spans="5:7">
      <c r="E117" s="16"/>
      <c r="G117" s="18"/>
    </row>
    <row r="118" spans="5:7">
      <c r="E118" s="16"/>
      <c r="G118" s="18"/>
    </row>
    <row r="119" spans="5:7">
      <c r="E119" s="16"/>
      <c r="G119" s="18"/>
    </row>
    <row r="120" spans="5:7">
      <c r="E120" s="16"/>
      <c r="G120" s="18"/>
    </row>
    <row r="121" spans="5:7">
      <c r="E121" s="16"/>
      <c r="G121" s="18"/>
    </row>
    <row r="122" spans="5:7">
      <c r="E122" s="16"/>
      <c r="G122" s="18"/>
    </row>
    <row r="123" spans="5:7">
      <c r="E123" s="16"/>
      <c r="G123" s="18"/>
    </row>
    <row r="124" spans="5:7">
      <c r="E124" s="16"/>
      <c r="G124" s="18"/>
    </row>
    <row r="125" spans="5:7">
      <c r="E125" s="16"/>
      <c r="G125" s="18"/>
    </row>
    <row r="126" spans="5:7">
      <c r="E126" s="16"/>
      <c r="G126" s="18"/>
    </row>
    <row r="127" spans="5:7">
      <c r="E127" s="16"/>
      <c r="G127" s="18"/>
    </row>
    <row r="128" spans="5:7">
      <c r="E128" s="16"/>
      <c r="G128" s="18"/>
    </row>
    <row r="129" spans="5:7">
      <c r="E129" s="16"/>
      <c r="G129" s="18"/>
    </row>
    <row r="130" spans="5:7">
      <c r="E130" s="16"/>
      <c r="G130" s="18"/>
    </row>
    <row r="131" spans="5:7">
      <c r="E131" s="16"/>
      <c r="G131" s="18"/>
    </row>
    <row r="132" spans="5:7">
      <c r="E132" s="16"/>
      <c r="G132" s="18"/>
    </row>
    <row r="133" spans="5:7">
      <c r="E133" s="16"/>
      <c r="G133" s="18"/>
    </row>
    <row r="134" spans="5:7">
      <c r="E134" s="16"/>
      <c r="G134" s="18"/>
    </row>
    <row r="135" spans="5:7">
      <c r="E135" s="16"/>
      <c r="G135" s="18"/>
    </row>
    <row r="136" spans="5:7">
      <c r="E136" s="16"/>
      <c r="G136" s="18"/>
    </row>
    <row r="137" spans="5:7">
      <c r="E137" s="16"/>
      <c r="G137" s="18"/>
    </row>
    <row r="138" spans="5:7">
      <c r="E138" s="16"/>
      <c r="G138" s="18"/>
    </row>
    <row r="139" spans="5:7">
      <c r="E139" s="16"/>
      <c r="G139" s="18"/>
    </row>
    <row r="140" spans="5:7">
      <c r="E140" s="16"/>
      <c r="G140" s="18"/>
    </row>
    <row r="141" spans="5:7">
      <c r="E141" s="16"/>
      <c r="G141" s="18"/>
    </row>
    <row r="142" spans="5:7">
      <c r="E142" s="16"/>
      <c r="G142" s="18"/>
    </row>
    <row r="143" spans="5:7">
      <c r="E143" s="16"/>
      <c r="G143" s="18"/>
    </row>
    <row r="144" spans="5:7">
      <c r="E144" s="16"/>
      <c r="G144" s="18"/>
    </row>
    <row r="145" spans="5:7">
      <c r="E145" s="16"/>
      <c r="G145" s="18"/>
    </row>
    <row r="146" spans="5:7">
      <c r="E146" s="16"/>
      <c r="G146" s="18"/>
    </row>
    <row r="147" spans="5:7">
      <c r="E147" s="16"/>
      <c r="G147" s="18"/>
    </row>
    <row r="148" spans="5:7">
      <c r="E148" s="16"/>
      <c r="G148" s="18"/>
    </row>
    <row r="149" spans="5:7">
      <c r="E149" s="16"/>
      <c r="G149" s="18"/>
    </row>
    <row r="150" spans="5:7">
      <c r="E150" s="16"/>
      <c r="G150" s="18"/>
    </row>
    <row r="151" spans="5:7">
      <c r="E151" s="16"/>
      <c r="G151" s="18"/>
    </row>
    <row r="152" spans="5:7">
      <c r="E152" s="16"/>
      <c r="G152" s="18"/>
    </row>
    <row r="153" spans="5:7">
      <c r="E153" s="16"/>
      <c r="G153" s="18"/>
    </row>
    <row r="154" spans="5:7">
      <c r="E154" s="16"/>
      <c r="G154" s="18"/>
    </row>
    <row r="155" spans="5:7">
      <c r="E155" s="16"/>
      <c r="G155" s="18"/>
    </row>
    <row r="156" spans="5:7">
      <c r="E156" s="16"/>
      <c r="G156" s="18"/>
    </row>
    <row r="157" spans="5:7">
      <c r="E157" s="16"/>
      <c r="G157" s="18"/>
    </row>
    <row r="158" spans="5:7">
      <c r="E158" s="16"/>
      <c r="G158" s="18"/>
    </row>
    <row r="159" spans="5:7">
      <c r="E159" s="16"/>
      <c r="G159" s="18"/>
    </row>
    <row r="160" spans="5:7">
      <c r="E160" s="16"/>
      <c r="G160" s="18"/>
    </row>
    <row r="161" spans="5:7">
      <c r="E161" s="16"/>
      <c r="G161" s="18"/>
    </row>
    <row r="162" spans="5:7">
      <c r="E162" s="16"/>
      <c r="G162" s="18"/>
    </row>
    <row r="163" spans="5:7">
      <c r="E163" s="16"/>
      <c r="G163" s="18"/>
    </row>
    <row r="164" spans="5:7">
      <c r="E164" s="16"/>
      <c r="G164" s="18"/>
    </row>
    <row r="165" spans="5:7">
      <c r="E165" s="16"/>
      <c r="G165" s="18"/>
    </row>
    <row r="166" spans="5:7">
      <c r="E166" s="16"/>
      <c r="G166" s="18"/>
    </row>
    <row r="167" spans="5:7">
      <c r="E167" s="16"/>
      <c r="G167" s="18"/>
    </row>
    <row r="168" spans="5:7">
      <c r="E168" s="16"/>
      <c r="G168" s="18"/>
    </row>
    <row r="169" spans="5:7">
      <c r="E169" s="16"/>
      <c r="G169" s="18"/>
    </row>
    <row r="170" spans="5:7">
      <c r="E170" s="16"/>
      <c r="G170" s="18"/>
    </row>
    <row r="171" spans="5:7">
      <c r="E171" s="16"/>
      <c r="G171" s="18"/>
    </row>
    <row r="172" spans="5:7">
      <c r="E172" s="16"/>
      <c r="G172" s="18"/>
    </row>
    <row r="173" spans="5:7">
      <c r="E173" s="16"/>
      <c r="G173" s="18"/>
    </row>
    <row r="174" spans="5:7">
      <c r="E174" s="16"/>
      <c r="G174" s="18"/>
    </row>
    <row r="175" spans="5:7">
      <c r="E175" s="16"/>
      <c r="G175" s="18"/>
    </row>
    <row r="176" spans="5:7">
      <c r="E176" s="16"/>
      <c r="G176" s="18"/>
    </row>
    <row r="177" spans="5:7">
      <c r="E177" s="16"/>
      <c r="G177" s="18"/>
    </row>
    <row r="178" spans="5:7">
      <c r="E178" s="16"/>
      <c r="G178" s="18"/>
    </row>
    <row r="179" spans="5:7">
      <c r="E179" s="16"/>
      <c r="G179" s="18"/>
    </row>
    <row r="180" spans="5:7">
      <c r="E180" s="16"/>
      <c r="G180" s="18"/>
    </row>
    <row r="181" spans="5:7">
      <c r="E181" s="16"/>
      <c r="G181" s="18"/>
    </row>
    <row r="182" spans="5:7">
      <c r="E182" s="16"/>
      <c r="G182" s="18"/>
    </row>
    <row r="183" spans="5:7">
      <c r="E183" s="16"/>
      <c r="G183" s="18"/>
    </row>
    <row r="184" spans="5:7">
      <c r="E184" s="16"/>
      <c r="G184" s="18"/>
    </row>
    <row r="185" spans="5:7">
      <c r="E185" s="16"/>
      <c r="G185" s="18"/>
    </row>
    <row r="186" spans="5:7">
      <c r="E186" s="16"/>
      <c r="G186" s="18"/>
    </row>
    <row r="187" spans="5:7">
      <c r="E187" s="16"/>
      <c r="G187" s="18"/>
    </row>
    <row r="188" spans="5:7">
      <c r="E188" s="16"/>
      <c r="G188" s="18"/>
    </row>
    <row r="189" spans="5:7">
      <c r="E189" s="16"/>
      <c r="G189" s="18"/>
    </row>
    <row r="190" spans="5:7">
      <c r="E190" s="16"/>
      <c r="G190" s="18"/>
    </row>
    <row r="191" spans="5:7">
      <c r="E191" s="16"/>
      <c r="G191" s="18"/>
    </row>
    <row r="192" spans="5:7">
      <c r="E192" s="16"/>
      <c r="G192" s="18"/>
    </row>
    <row r="193" spans="5:7">
      <c r="E193" s="16"/>
      <c r="G193" s="18"/>
    </row>
    <row r="194" spans="5:7">
      <c r="E194" s="16"/>
      <c r="G194" s="18"/>
    </row>
    <row r="195" spans="5:7">
      <c r="E195" s="16"/>
      <c r="G195" s="18"/>
    </row>
    <row r="196" spans="5:7">
      <c r="E196" s="16"/>
      <c r="G196" s="18"/>
    </row>
    <row r="197" spans="5:7">
      <c r="E197" s="16"/>
      <c r="G197" s="18"/>
    </row>
    <row r="198" spans="5:7">
      <c r="E198" s="16"/>
      <c r="G198" s="18"/>
    </row>
    <row r="199" spans="5:7">
      <c r="E199" s="16"/>
      <c r="G199" s="18"/>
    </row>
    <row r="200" spans="5:7">
      <c r="E200" s="16"/>
      <c r="G200" s="18"/>
    </row>
    <row r="201" spans="5:7">
      <c r="E201" s="16"/>
      <c r="G201" s="18"/>
    </row>
    <row r="202" spans="5:7">
      <c r="E202" s="16"/>
      <c r="G202" s="18"/>
    </row>
    <row r="203" spans="5:7">
      <c r="E203" s="16"/>
      <c r="G203" s="18"/>
    </row>
    <row r="204" spans="5:7">
      <c r="E204" s="16"/>
      <c r="G204" s="18"/>
    </row>
    <row r="205" spans="5:7">
      <c r="E205" s="16"/>
      <c r="G205" s="18"/>
    </row>
    <row r="206" spans="5:7">
      <c r="E206" s="16"/>
      <c r="G206" s="18"/>
    </row>
    <row r="207" spans="5:7">
      <c r="E207" s="16"/>
      <c r="G207" s="18"/>
    </row>
    <row r="208" spans="5:7">
      <c r="E208" s="16"/>
      <c r="G208" s="18"/>
    </row>
    <row r="209" spans="1:8">
      <c r="E209" s="16"/>
      <c r="G209" s="18"/>
    </row>
    <row r="210" spans="1:8">
      <c r="E210" s="16"/>
      <c r="G210" s="18"/>
    </row>
    <row r="211" spans="1:8">
      <c r="A211" s="1" t="str">
        <f>IF(ISBLANK(Games!$A211),"",IF(ISBLANK(Games!$B212),0,VLOOKUP(Games!$B212,PlayerList,2,FALSE)))</f>
        <v/>
      </c>
      <c r="B211" s="1" t="str">
        <f>IF(ISBLANK(Games!$A211),"",IF(ISBLANK(Games!$E211),0,VLOOKUP(Games!$E211,PlayerList,2,FALSE)))</f>
        <v/>
      </c>
      <c r="C211" s="1" t="str">
        <f>IF(ISBLANK(Games!$C211), "", _xlfn.CONCAT(VLOOKUP(Games!$C211,Result!$A$2:$B$7,2,FALSE), VLOOKUP(Games!$D211,Result!$A$2:$B$7,2,FALSE)))</f>
        <v/>
      </c>
      <c r="D211" s="1" t="str">
        <f t="shared" ref="D211:D253" si="3">IF(A211="","","W")</f>
        <v/>
      </c>
      <c r="E211" s="16" t="str">
        <f>IF(ISBLANK(Games!$A211), "", Games!$A211)</f>
        <v/>
      </c>
      <c r="F211" s="17">
        <f>Games!$G211</f>
        <v>0</v>
      </c>
      <c r="G211" s="18">
        <f>Games!$H224</f>
        <v>0</v>
      </c>
      <c r="H211" s="17">
        <f>Games!$F211</f>
        <v>0</v>
      </c>
    </row>
    <row r="212" spans="1:8">
      <c r="A212" s="1" t="str">
        <f>IF(ISBLANK(Games!$A212),"",IF(ISBLANK(Games!$B213),0,VLOOKUP(Games!$B213,PlayerList,2,FALSE)))</f>
        <v/>
      </c>
      <c r="B212" s="1" t="str">
        <f>IF(ISBLANK(Games!$A212),"",IF(ISBLANK(Games!$E212),0,VLOOKUP(Games!$E212,PlayerList,2,FALSE)))</f>
        <v/>
      </c>
      <c r="C212" s="1" t="str">
        <f>IF(ISBLANK(Games!$C212), "", _xlfn.CONCAT(VLOOKUP(Games!$C212,Result!$A$2:$B$7,2,FALSE), VLOOKUP(Games!$D212,Result!$A$2:$B$7,2,FALSE)))</f>
        <v/>
      </c>
      <c r="D212" s="1" t="str">
        <f t="shared" si="3"/>
        <v/>
      </c>
      <c r="E212" s="16" t="str">
        <f>IF(ISBLANK(Games!$A212), "", Games!$A212)</f>
        <v/>
      </c>
      <c r="F212" s="17">
        <f>Games!$G212</f>
        <v>0</v>
      </c>
      <c r="G212" s="18">
        <f>Games!$H225</f>
        <v>0</v>
      </c>
      <c r="H212" s="17">
        <f>Games!$F212</f>
        <v>0</v>
      </c>
    </row>
    <row r="213" spans="1:8">
      <c r="A213" s="1" t="str">
        <f>IF(ISBLANK(Games!$A213),"",IF(ISBLANK(Games!$B214),0,VLOOKUP(Games!$B214,PlayerList,2,FALSE)))</f>
        <v/>
      </c>
      <c r="B213" s="1" t="str">
        <f>IF(ISBLANK(Games!$A213),"",IF(ISBLANK(Games!$E213),0,VLOOKUP(Games!$E213,PlayerList,2,FALSE)))</f>
        <v/>
      </c>
      <c r="C213" s="1" t="str">
        <f>IF(ISBLANK(Games!$C213), "", _xlfn.CONCAT(VLOOKUP(Games!$C213,Result!$A$2:$B$7,2,FALSE), VLOOKUP(Games!$D213,Result!$A$2:$B$7,2,FALSE)))</f>
        <v/>
      </c>
      <c r="D213" s="1" t="str">
        <f t="shared" si="3"/>
        <v/>
      </c>
      <c r="E213" s="16" t="str">
        <f>IF(ISBLANK(Games!$A213), "", Games!$A213)</f>
        <v/>
      </c>
      <c r="F213" s="17">
        <f>Games!$G213</f>
        <v>0</v>
      </c>
      <c r="G213" s="18">
        <f>Games!$H226</f>
        <v>0</v>
      </c>
      <c r="H213" s="17">
        <f>Games!$F213</f>
        <v>0</v>
      </c>
    </row>
    <row r="214" spans="1:8">
      <c r="A214" s="1" t="str">
        <f>IF(ISBLANK(Games!$A214),"",IF(ISBLANK(Games!$B215),0,VLOOKUP(Games!$B215,PlayerList,2,FALSE)))</f>
        <v/>
      </c>
      <c r="B214" s="1" t="str">
        <f>IF(ISBLANK(Games!$A214),"",IF(ISBLANK(Games!$E214),0,VLOOKUP(Games!$E214,PlayerList,2,FALSE)))</f>
        <v/>
      </c>
      <c r="C214" s="1" t="str">
        <f>IF(ISBLANK(Games!$C214), "", _xlfn.CONCAT(VLOOKUP(Games!$C214,Result!$A$2:$B$7,2,FALSE), VLOOKUP(Games!$D214,Result!$A$2:$B$7,2,FALSE)))</f>
        <v/>
      </c>
      <c r="D214" s="1" t="str">
        <f t="shared" si="3"/>
        <v/>
      </c>
      <c r="E214" s="16" t="str">
        <f>IF(ISBLANK(Games!$A214), "", Games!$A214)</f>
        <v/>
      </c>
      <c r="F214" s="17">
        <f>Games!$G214</f>
        <v>0</v>
      </c>
      <c r="G214" s="18">
        <f>Games!$H227</f>
        <v>0</v>
      </c>
      <c r="H214" s="17">
        <f>Games!$F214</f>
        <v>0</v>
      </c>
    </row>
    <row r="215" spans="1:8">
      <c r="A215" s="1" t="str">
        <f>IF(ISBLANK(Games!$A215),"",IF(ISBLANK(Games!$B216),0,VLOOKUP(Games!$B216,PlayerList,2,FALSE)))</f>
        <v/>
      </c>
      <c r="B215" s="1" t="str">
        <f>IF(ISBLANK(Games!$A215),"",IF(ISBLANK(Games!$E215),0,VLOOKUP(Games!$E215,PlayerList,2,FALSE)))</f>
        <v/>
      </c>
      <c r="C215" s="1" t="str">
        <f>IF(ISBLANK(Games!$C215), "", _xlfn.CONCAT(VLOOKUP(Games!$C215,Result!$A$2:$B$7,2,FALSE), VLOOKUP(Games!$D215,Result!$A$2:$B$7,2,FALSE)))</f>
        <v/>
      </c>
      <c r="D215" s="1" t="str">
        <f t="shared" si="3"/>
        <v/>
      </c>
      <c r="E215" s="16" t="str">
        <f>IF(ISBLANK(Games!$A215), "", Games!$A215)</f>
        <v/>
      </c>
      <c r="F215" s="17">
        <f>Games!$G215</f>
        <v>0</v>
      </c>
      <c r="G215" s="18">
        <f>Games!$H228</f>
        <v>0</v>
      </c>
      <c r="H215" s="17">
        <f>Games!$F215</f>
        <v>0</v>
      </c>
    </row>
    <row r="216" spans="1:8">
      <c r="A216" s="1" t="str">
        <f>IF(ISBLANK(Games!$A216),"",IF(ISBLANK(Games!$B217),0,VLOOKUP(Games!$B217,PlayerList,2,FALSE)))</f>
        <v/>
      </c>
      <c r="B216" s="1" t="str">
        <f>IF(ISBLANK(Games!$A216),"",IF(ISBLANK(Games!$E216),0,VLOOKUP(Games!$E216,PlayerList,2,FALSE)))</f>
        <v/>
      </c>
      <c r="C216" s="1" t="str">
        <f>IF(ISBLANK(Games!$C216), "", _xlfn.CONCAT(VLOOKUP(Games!$C216,Result!$A$2:$B$7,2,FALSE), VLOOKUP(Games!$D216,Result!$A$2:$B$7,2,FALSE)))</f>
        <v/>
      </c>
      <c r="D216" s="1" t="str">
        <f t="shared" si="3"/>
        <v/>
      </c>
      <c r="E216" s="16" t="str">
        <f>IF(ISBLANK(Games!$A216), "", Games!$A216)</f>
        <v/>
      </c>
      <c r="F216" s="17">
        <f>Games!$G216</f>
        <v>0</v>
      </c>
      <c r="G216" s="18">
        <f>Games!$H229</f>
        <v>0</v>
      </c>
      <c r="H216" s="17">
        <f>Games!$F216</f>
        <v>0</v>
      </c>
    </row>
    <row r="217" spans="1:8">
      <c r="A217" s="1" t="str">
        <f>IF(ISBLANK(Games!$A217),"",IF(ISBLANK(Games!$B218),0,VLOOKUP(Games!$B218,PlayerList,2,FALSE)))</f>
        <v/>
      </c>
      <c r="B217" s="1" t="str">
        <f>IF(ISBLANK(Games!$A217),"",IF(ISBLANK(Games!$E217),0,VLOOKUP(Games!$E217,PlayerList,2,FALSE)))</f>
        <v/>
      </c>
      <c r="C217" s="1" t="str">
        <f>IF(ISBLANK(Games!$C217), "", _xlfn.CONCAT(VLOOKUP(Games!$C217,Result!$A$2:$B$7,2,FALSE), VLOOKUP(Games!$D217,Result!$A$2:$B$7,2,FALSE)))</f>
        <v/>
      </c>
      <c r="D217" s="1" t="str">
        <f t="shared" si="3"/>
        <v/>
      </c>
      <c r="E217" s="16" t="str">
        <f>IF(ISBLANK(Games!$A217), "", Games!$A217)</f>
        <v/>
      </c>
      <c r="F217" s="17">
        <f>Games!$G217</f>
        <v>0</v>
      </c>
      <c r="G217" s="18">
        <f>Games!$H230</f>
        <v>0</v>
      </c>
      <c r="H217" s="17">
        <f>Games!$F217</f>
        <v>0</v>
      </c>
    </row>
    <row r="218" spans="1:8">
      <c r="A218" s="1" t="str">
        <f>IF(ISBLANK(Games!$A218),"",IF(ISBLANK(Games!$B219),0,VLOOKUP(Games!$B219,PlayerList,2,FALSE)))</f>
        <v/>
      </c>
      <c r="B218" s="1" t="str">
        <f>IF(ISBLANK(Games!$A218),"",IF(ISBLANK(Games!$E218),0,VLOOKUP(Games!$E218,PlayerList,2,FALSE)))</f>
        <v/>
      </c>
      <c r="C218" s="1" t="str">
        <f>IF(ISBLANK(Games!$C218), "", _xlfn.CONCAT(VLOOKUP(Games!$C218,Result!$A$2:$B$7,2,FALSE), VLOOKUP(Games!$D218,Result!$A$2:$B$7,2,FALSE)))</f>
        <v/>
      </c>
      <c r="D218" s="1" t="str">
        <f t="shared" si="3"/>
        <v/>
      </c>
      <c r="E218" s="16" t="str">
        <f>IF(ISBLANK(Games!$A218), "", Games!$A218)</f>
        <v/>
      </c>
      <c r="F218" s="17">
        <f>Games!$G218</f>
        <v>0</v>
      </c>
      <c r="G218" s="18">
        <f>Games!$H231</f>
        <v>0</v>
      </c>
      <c r="H218" s="17">
        <f>Games!$F218</f>
        <v>0</v>
      </c>
    </row>
    <row r="219" spans="1:8">
      <c r="A219" s="1" t="str">
        <f>IF(ISBLANK(Games!$A219),"",IF(ISBLANK(Games!$B220),0,VLOOKUP(Games!$B220,PlayerList,2,FALSE)))</f>
        <v/>
      </c>
      <c r="B219" s="1" t="str">
        <f>IF(ISBLANK(Games!$A219),"",IF(ISBLANK(Games!$E219),0,VLOOKUP(Games!$E219,PlayerList,2,FALSE)))</f>
        <v/>
      </c>
      <c r="C219" s="1" t="str">
        <f>IF(ISBLANK(Games!$C219), "", _xlfn.CONCAT(VLOOKUP(Games!$C219,Result!$A$2:$B$7,2,FALSE), VLOOKUP(Games!$D219,Result!$A$2:$B$7,2,FALSE)))</f>
        <v/>
      </c>
      <c r="D219" s="1" t="str">
        <f t="shared" si="3"/>
        <v/>
      </c>
      <c r="E219" s="16" t="str">
        <f>IF(ISBLANK(Games!$A219), "", Games!$A219)</f>
        <v/>
      </c>
      <c r="F219" s="17">
        <f>Games!$G219</f>
        <v>0</v>
      </c>
      <c r="G219" s="18">
        <f>Games!$H232</f>
        <v>0</v>
      </c>
      <c r="H219" s="17">
        <f>Games!$F219</f>
        <v>0</v>
      </c>
    </row>
    <row r="220" spans="1:8">
      <c r="A220" s="1" t="str">
        <f>IF(ISBLANK(Games!$A220),"",IF(ISBLANK(Games!$B221),0,VLOOKUP(Games!$B221,PlayerList,2,FALSE)))</f>
        <v/>
      </c>
      <c r="B220" s="1" t="str">
        <f>IF(ISBLANK(Games!$A220),"",IF(ISBLANK(Games!$E220),0,VLOOKUP(Games!$E220,PlayerList,2,FALSE)))</f>
        <v/>
      </c>
      <c r="C220" s="1" t="str">
        <f>IF(ISBLANK(Games!$C220), "", _xlfn.CONCAT(VLOOKUP(Games!$C220,Result!$A$2:$B$7,2,FALSE), VLOOKUP(Games!$D220,Result!$A$2:$B$7,2,FALSE)))</f>
        <v/>
      </c>
      <c r="D220" s="1" t="str">
        <f t="shared" si="3"/>
        <v/>
      </c>
      <c r="E220" s="16" t="str">
        <f>IF(ISBLANK(Games!$A220), "", Games!$A220)</f>
        <v/>
      </c>
      <c r="F220" s="17">
        <f>Games!$G220</f>
        <v>0</v>
      </c>
      <c r="G220" s="18">
        <f>Games!$H233</f>
        <v>0</v>
      </c>
      <c r="H220" s="17">
        <f>Games!$F220</f>
        <v>0</v>
      </c>
    </row>
    <row r="221" spans="1:8">
      <c r="A221" s="1" t="str">
        <f>IF(ISBLANK(Games!$A221),"",IF(ISBLANK(Games!$B222),0,VLOOKUP(Games!$B222,PlayerList,2,FALSE)))</f>
        <v/>
      </c>
      <c r="B221" s="1" t="str">
        <f>IF(ISBLANK(Games!$A221),"",IF(ISBLANK(Games!$E221),0,VLOOKUP(Games!$E221,PlayerList,2,FALSE)))</f>
        <v/>
      </c>
      <c r="C221" s="1" t="str">
        <f>IF(ISBLANK(Games!$C221), "", _xlfn.CONCAT(VLOOKUP(Games!$C221,Result!$A$2:$B$7,2,FALSE), VLOOKUP(Games!$D221,Result!$A$2:$B$7,2,FALSE)))</f>
        <v/>
      </c>
      <c r="D221" s="1" t="str">
        <f t="shared" si="3"/>
        <v/>
      </c>
      <c r="E221" s="16" t="str">
        <f>IF(ISBLANK(Games!$A221), "", Games!$A221)</f>
        <v/>
      </c>
      <c r="F221" s="17">
        <f>Games!$G221</f>
        <v>0</v>
      </c>
      <c r="G221" s="18">
        <f>Games!$H234</f>
        <v>0</v>
      </c>
      <c r="H221" s="17">
        <f>Games!$F221</f>
        <v>0</v>
      </c>
    </row>
    <row r="222" spans="1:8">
      <c r="A222" s="1" t="str">
        <f>IF(ISBLANK(Games!$A222),"",IF(ISBLANK(Games!$B223),0,VLOOKUP(Games!$B223,PlayerList,2,FALSE)))</f>
        <v/>
      </c>
      <c r="B222" s="1" t="str">
        <f>IF(ISBLANK(Games!$A222),"",IF(ISBLANK(Games!$E222),0,VLOOKUP(Games!$E222,PlayerList,2,FALSE)))</f>
        <v/>
      </c>
      <c r="C222" s="1" t="str">
        <f>IF(ISBLANK(Games!$C222), "", _xlfn.CONCAT(VLOOKUP(Games!$C222,Result!$A$2:$B$7,2,FALSE), VLOOKUP(Games!$D222,Result!$A$2:$B$7,2,FALSE)))</f>
        <v/>
      </c>
      <c r="D222" s="1" t="str">
        <f t="shared" si="3"/>
        <v/>
      </c>
      <c r="E222" s="16" t="str">
        <f>IF(ISBLANK(Games!$A222), "", Games!$A222)</f>
        <v/>
      </c>
      <c r="F222" s="17">
        <f>Games!$G222</f>
        <v>0</v>
      </c>
      <c r="G222" s="18">
        <f>Games!$H235</f>
        <v>0</v>
      </c>
      <c r="H222" s="17">
        <f>Games!$F222</f>
        <v>0</v>
      </c>
    </row>
    <row r="223" spans="1:8">
      <c r="A223" s="1" t="str">
        <f>IF(ISBLANK(Games!$A223),"",IF(ISBLANK(Games!$B224),0,VLOOKUP(Games!$B224,PlayerList,2,FALSE)))</f>
        <v/>
      </c>
      <c r="B223" s="1" t="str">
        <f>IF(ISBLANK(Games!$A223),"",IF(ISBLANK(Games!$E223),0,VLOOKUP(Games!$E223,PlayerList,2,FALSE)))</f>
        <v/>
      </c>
      <c r="C223" s="1" t="str">
        <f>IF(ISBLANK(Games!$C223), "", _xlfn.CONCAT(VLOOKUP(Games!$C223,Result!$A$2:$B$7,2,FALSE), VLOOKUP(Games!$D223,Result!$A$2:$B$7,2,FALSE)))</f>
        <v/>
      </c>
      <c r="D223" s="1" t="str">
        <f t="shared" si="3"/>
        <v/>
      </c>
      <c r="E223" s="16" t="str">
        <f>IF(ISBLANK(Games!$A223), "", Games!$A223)</f>
        <v/>
      </c>
      <c r="F223" s="17">
        <f>Games!$G223</f>
        <v>0</v>
      </c>
      <c r="G223" s="18">
        <f>Games!$H236</f>
        <v>0</v>
      </c>
      <c r="H223" s="17">
        <f>Games!$F223</f>
        <v>0</v>
      </c>
    </row>
    <row r="224" spans="1:8">
      <c r="A224" s="1" t="str">
        <f>IF(ISBLANK(Games!$A224),"",IF(ISBLANK(Games!$B225),0,VLOOKUP(Games!$B225,PlayerList,2,FALSE)))</f>
        <v/>
      </c>
      <c r="B224" s="1" t="str">
        <f>IF(ISBLANK(Games!$A224),"",IF(ISBLANK(Games!$E224),0,VLOOKUP(Games!$E224,PlayerList,2,FALSE)))</f>
        <v/>
      </c>
      <c r="C224" s="1" t="str">
        <f>IF(ISBLANK(Games!$C224), "", _xlfn.CONCAT(VLOOKUP(Games!$C224,Result!$A$2:$B$7,2,FALSE), VLOOKUP(Games!$D224,Result!$A$2:$B$7,2,FALSE)))</f>
        <v/>
      </c>
      <c r="D224" s="1" t="str">
        <f t="shared" si="3"/>
        <v/>
      </c>
      <c r="E224" s="16" t="str">
        <f>IF(ISBLANK(Games!$A224), "", Games!$A224)</f>
        <v/>
      </c>
      <c r="F224" s="17">
        <f>Games!$G224</f>
        <v>0</v>
      </c>
      <c r="G224" s="18">
        <f>Games!$H237</f>
        <v>0</v>
      </c>
      <c r="H224" s="17">
        <f>Games!$F224</f>
        <v>0</v>
      </c>
    </row>
    <row r="225" spans="1:8">
      <c r="A225" s="1" t="str">
        <f>IF(ISBLANK(Games!$A225),"",IF(ISBLANK(Games!$B226),0,VLOOKUP(Games!$B226,PlayerList,2,FALSE)))</f>
        <v/>
      </c>
      <c r="B225" s="1" t="str">
        <f>IF(ISBLANK(Games!$A225),"",IF(ISBLANK(Games!$E225),0,VLOOKUP(Games!$E225,PlayerList,2,FALSE)))</f>
        <v/>
      </c>
      <c r="C225" s="1" t="str">
        <f>IF(ISBLANK(Games!$C225), "", _xlfn.CONCAT(VLOOKUP(Games!$C225,Result!$A$2:$B$7,2,FALSE), VLOOKUP(Games!$D225,Result!$A$2:$B$7,2,FALSE)))</f>
        <v/>
      </c>
      <c r="D225" s="1" t="str">
        <f t="shared" si="3"/>
        <v/>
      </c>
      <c r="E225" s="16" t="str">
        <f>IF(ISBLANK(Games!$A225), "", Games!$A225)</f>
        <v/>
      </c>
      <c r="F225" s="17">
        <f>Games!$G225</f>
        <v>0</v>
      </c>
      <c r="G225" s="18">
        <f>Games!$H238</f>
        <v>0</v>
      </c>
      <c r="H225" s="17">
        <f>Games!$F225</f>
        <v>0</v>
      </c>
    </row>
    <row r="226" spans="1:8">
      <c r="A226" s="1" t="str">
        <f>IF(ISBLANK(Games!$A226),"",IF(ISBLANK(Games!$B227),0,VLOOKUP(Games!$B227,PlayerList,2,FALSE)))</f>
        <v/>
      </c>
      <c r="B226" s="1" t="str">
        <f>IF(ISBLANK(Games!$A226),"",IF(ISBLANK(Games!$E226),0,VLOOKUP(Games!$E226,PlayerList,2,FALSE)))</f>
        <v/>
      </c>
      <c r="C226" s="1" t="str">
        <f>IF(ISBLANK(Games!$C226), "", _xlfn.CONCAT(VLOOKUP(Games!$C226,Result!$A$2:$B$7,2,FALSE), VLOOKUP(Games!$D226,Result!$A$2:$B$7,2,FALSE)))</f>
        <v/>
      </c>
      <c r="D226" s="1" t="str">
        <f t="shared" si="3"/>
        <v/>
      </c>
      <c r="E226" s="16" t="str">
        <f>IF(ISBLANK(Games!$A226), "", Games!$A226)</f>
        <v/>
      </c>
      <c r="F226" s="17">
        <f>Games!$G226</f>
        <v>0</v>
      </c>
      <c r="G226" s="18">
        <f>Games!$H239</f>
        <v>0</v>
      </c>
      <c r="H226" s="17">
        <f>Games!$F226</f>
        <v>0</v>
      </c>
    </row>
    <row r="227" spans="1:8">
      <c r="A227" s="1" t="str">
        <f>IF(ISBLANK(Games!$A227),"",IF(ISBLANK(Games!$B228),0,VLOOKUP(Games!$B228,PlayerList,2,FALSE)))</f>
        <v/>
      </c>
      <c r="B227" s="1" t="str">
        <f>IF(ISBLANK(Games!$A227),"",IF(ISBLANK(Games!$E227),0,VLOOKUP(Games!$E227,PlayerList,2,FALSE)))</f>
        <v/>
      </c>
      <c r="C227" s="1" t="str">
        <f>IF(ISBLANK(Games!$C227), "", _xlfn.CONCAT(VLOOKUP(Games!$C227,Result!$A$2:$B$7,2,FALSE), VLOOKUP(Games!$D227,Result!$A$2:$B$7,2,FALSE)))</f>
        <v/>
      </c>
      <c r="D227" s="1" t="str">
        <f t="shared" si="3"/>
        <v/>
      </c>
      <c r="E227" s="16" t="str">
        <f>IF(ISBLANK(Games!$A227), "", Games!$A227)</f>
        <v/>
      </c>
      <c r="F227" s="17">
        <f>Games!$G227</f>
        <v>0</v>
      </c>
      <c r="G227" s="18">
        <f>Games!$H240</f>
        <v>0</v>
      </c>
      <c r="H227" s="17">
        <f>Games!$F227</f>
        <v>0</v>
      </c>
    </row>
    <row r="228" spans="1:8">
      <c r="A228" s="1" t="str">
        <f>IF(ISBLANK(Games!$A228),"",IF(ISBLANK(Games!$B229),0,VLOOKUP(Games!$B229,PlayerList,2,FALSE)))</f>
        <v/>
      </c>
      <c r="B228" s="1" t="str">
        <f>IF(ISBLANK(Games!$A228),"",IF(ISBLANK(Games!$E228),0,VLOOKUP(Games!$E228,PlayerList,2,FALSE)))</f>
        <v/>
      </c>
      <c r="C228" s="1" t="str">
        <f>IF(ISBLANK(Games!$C228), "", _xlfn.CONCAT(VLOOKUP(Games!$C228,Result!$A$2:$B$7,2,FALSE), VLOOKUP(Games!$D228,Result!$A$2:$B$7,2,FALSE)))</f>
        <v/>
      </c>
      <c r="D228" s="1" t="str">
        <f t="shared" si="3"/>
        <v/>
      </c>
      <c r="E228" s="16" t="str">
        <f>IF(ISBLANK(Games!$A228), "", Games!$A228)</f>
        <v/>
      </c>
      <c r="F228" s="17">
        <f>Games!$G228</f>
        <v>0</v>
      </c>
      <c r="G228" s="18">
        <f>Games!$H241</f>
        <v>0</v>
      </c>
      <c r="H228" s="17">
        <f>Games!$F228</f>
        <v>0</v>
      </c>
    </row>
    <row r="229" spans="1:8">
      <c r="A229" s="1" t="str">
        <f>IF(ISBLANK(Games!$A229),"",IF(ISBLANK(Games!$B230),0,VLOOKUP(Games!$B230,PlayerList,2,FALSE)))</f>
        <v/>
      </c>
      <c r="B229" s="1" t="str">
        <f>IF(ISBLANK(Games!$A229),"",IF(ISBLANK(Games!$E229),0,VLOOKUP(Games!$E229,PlayerList,2,FALSE)))</f>
        <v/>
      </c>
      <c r="C229" s="1" t="str">
        <f>IF(ISBLANK(Games!$C229), "", _xlfn.CONCAT(VLOOKUP(Games!$C229,Result!$A$2:$B$7,2,FALSE), VLOOKUP(Games!$D229,Result!$A$2:$B$7,2,FALSE)))</f>
        <v/>
      </c>
      <c r="D229" s="1" t="str">
        <f t="shared" si="3"/>
        <v/>
      </c>
      <c r="E229" s="16" t="str">
        <f>IF(ISBLANK(Games!$A229), "", Games!$A229)</f>
        <v/>
      </c>
      <c r="F229" s="17">
        <f>Games!$G229</f>
        <v>0</v>
      </c>
      <c r="G229" s="18">
        <f>Games!$H242</f>
        <v>0</v>
      </c>
      <c r="H229" s="17">
        <f>Games!$F229</f>
        <v>0</v>
      </c>
    </row>
    <row r="230" spans="1:8">
      <c r="A230" s="1" t="str">
        <f>IF(ISBLANK(Games!$A230),"",IF(ISBLANK(Games!$B231),0,VLOOKUP(Games!$B231,PlayerList,2,FALSE)))</f>
        <v/>
      </c>
      <c r="B230" s="1" t="str">
        <f>IF(ISBLANK(Games!$A230),"",IF(ISBLANK(Games!$E230),0,VLOOKUP(Games!$E230,PlayerList,2,FALSE)))</f>
        <v/>
      </c>
      <c r="C230" s="1" t="str">
        <f>IF(ISBLANK(Games!$C230), "", _xlfn.CONCAT(VLOOKUP(Games!$C230,Result!$A$2:$B$7,2,FALSE), VLOOKUP(Games!$D230,Result!$A$2:$B$7,2,FALSE)))</f>
        <v/>
      </c>
      <c r="D230" s="1" t="str">
        <f t="shared" si="3"/>
        <v/>
      </c>
      <c r="E230" s="16" t="str">
        <f>IF(ISBLANK(Games!$A230), "", Games!$A230)</f>
        <v/>
      </c>
      <c r="F230" s="17">
        <f>Games!$G230</f>
        <v>0</v>
      </c>
      <c r="G230" s="18">
        <f>Games!$H243</f>
        <v>0</v>
      </c>
      <c r="H230" s="17">
        <f>Games!$F230</f>
        <v>0</v>
      </c>
    </row>
    <row r="231" spans="1:8">
      <c r="A231" s="1" t="str">
        <f>IF(ISBLANK(Games!$A231),"",IF(ISBLANK(Games!$B232),0,VLOOKUP(Games!$B232,PlayerList,2,FALSE)))</f>
        <v/>
      </c>
      <c r="B231" s="1" t="str">
        <f>IF(ISBLANK(Games!$A231),"",IF(ISBLANK(Games!$E231),0,VLOOKUP(Games!$E231,PlayerList,2,FALSE)))</f>
        <v/>
      </c>
      <c r="C231" s="1" t="str">
        <f>IF(ISBLANK(Games!$C231), "", _xlfn.CONCAT(VLOOKUP(Games!$C231,Result!$A$2:$B$7,2,FALSE), VLOOKUP(Games!$D231,Result!$A$2:$B$7,2,FALSE)))</f>
        <v/>
      </c>
      <c r="D231" s="1" t="str">
        <f t="shared" si="3"/>
        <v/>
      </c>
      <c r="E231" s="16" t="str">
        <f>IF(ISBLANK(Games!$A231), "", Games!$A231)</f>
        <v/>
      </c>
      <c r="F231" s="17">
        <f>Games!$G231</f>
        <v>0</v>
      </c>
      <c r="G231" s="18">
        <f>Games!$H244</f>
        <v>0</v>
      </c>
      <c r="H231" s="17">
        <f>Games!$F231</f>
        <v>0</v>
      </c>
    </row>
    <row r="232" spans="1:8">
      <c r="A232" s="1" t="str">
        <f>IF(ISBLANK(Games!$A232),"",IF(ISBLANK(Games!$B233),0,VLOOKUP(Games!$B233,PlayerList,2,FALSE)))</f>
        <v/>
      </c>
      <c r="B232" s="1" t="str">
        <f>IF(ISBLANK(Games!$A232),"",IF(ISBLANK(Games!$E232),0,VLOOKUP(Games!$E232,PlayerList,2,FALSE)))</f>
        <v/>
      </c>
      <c r="C232" s="1" t="str">
        <f>IF(ISBLANK(Games!$C232), "", _xlfn.CONCAT(VLOOKUP(Games!$C232,Result!$A$2:$B$7,2,FALSE), VLOOKUP(Games!$D232,Result!$A$2:$B$7,2,FALSE)))</f>
        <v/>
      </c>
      <c r="D232" s="1" t="str">
        <f t="shared" si="3"/>
        <v/>
      </c>
      <c r="E232" s="16" t="str">
        <f>IF(ISBLANK(Games!$A232), "", Games!$A232)</f>
        <v/>
      </c>
      <c r="F232" s="17">
        <f>Games!$G232</f>
        <v>0</v>
      </c>
      <c r="G232" s="18">
        <f>Games!$H245</f>
        <v>0</v>
      </c>
      <c r="H232" s="17">
        <f>Games!$F232</f>
        <v>0</v>
      </c>
    </row>
    <row r="233" spans="1:8">
      <c r="A233" s="1" t="str">
        <f>IF(ISBLANK(Games!$A233),"",IF(ISBLANK(Games!$B234),0,VLOOKUP(Games!$B234,PlayerList,2,FALSE)))</f>
        <v/>
      </c>
      <c r="B233" s="1" t="str">
        <f>IF(ISBLANK(Games!$A233),"",IF(ISBLANK(Games!$E233),0,VLOOKUP(Games!$E233,PlayerList,2,FALSE)))</f>
        <v/>
      </c>
      <c r="C233" s="1" t="str">
        <f>IF(ISBLANK(Games!$C233), "", _xlfn.CONCAT(VLOOKUP(Games!$C233,Result!$A$2:$B$7,2,FALSE), VLOOKUP(Games!$D233,Result!$A$2:$B$7,2,FALSE)))</f>
        <v/>
      </c>
      <c r="D233" s="1" t="str">
        <f t="shared" si="3"/>
        <v/>
      </c>
      <c r="E233" s="16" t="str">
        <f>IF(ISBLANK(Games!$A233), "", Games!$A233)</f>
        <v/>
      </c>
      <c r="F233" s="17">
        <f>Games!$G233</f>
        <v>0</v>
      </c>
      <c r="G233" s="18">
        <f>Games!$H246</f>
        <v>0</v>
      </c>
      <c r="H233" s="17">
        <f>Games!$F233</f>
        <v>0</v>
      </c>
    </row>
    <row r="234" spans="1:8">
      <c r="A234" s="1" t="str">
        <f>IF(ISBLANK(Games!$A234),"",IF(ISBLANK(Games!$B235),0,VLOOKUP(Games!$B235,PlayerList,2,FALSE)))</f>
        <v/>
      </c>
      <c r="B234" s="1" t="str">
        <f>IF(ISBLANK(Games!$A234),"",IF(ISBLANK(Games!$E234),0,VLOOKUP(Games!$E234,PlayerList,2,FALSE)))</f>
        <v/>
      </c>
      <c r="C234" s="1" t="str">
        <f>IF(ISBLANK(Games!$C234), "", _xlfn.CONCAT(VLOOKUP(Games!$C234,Result!$A$2:$B$7,2,FALSE), VLOOKUP(Games!$D234,Result!$A$2:$B$7,2,FALSE)))</f>
        <v/>
      </c>
      <c r="D234" s="1" t="str">
        <f t="shared" si="3"/>
        <v/>
      </c>
      <c r="E234" s="16" t="str">
        <f>IF(ISBLANK(Games!$A234), "", Games!$A234)</f>
        <v/>
      </c>
      <c r="F234" s="17">
        <f>Games!$G234</f>
        <v>0</v>
      </c>
      <c r="G234" s="18">
        <f>Games!$H247</f>
        <v>0</v>
      </c>
      <c r="H234" s="17">
        <f>Games!$F234</f>
        <v>0</v>
      </c>
    </row>
    <row r="235" spans="1:8">
      <c r="A235" s="1" t="str">
        <f>IF(ISBLANK(Games!$A235),"",IF(ISBLANK(Games!$B236),0,VLOOKUP(Games!$B236,PlayerList,2,FALSE)))</f>
        <v/>
      </c>
      <c r="B235" s="1" t="str">
        <f>IF(ISBLANK(Games!$A235),"",IF(ISBLANK(Games!$E235),0,VLOOKUP(Games!$E235,PlayerList,2,FALSE)))</f>
        <v/>
      </c>
      <c r="C235" s="1" t="str">
        <f>IF(ISBLANK(Games!$C235), "", _xlfn.CONCAT(VLOOKUP(Games!$C235,Result!$A$2:$B$7,2,FALSE), VLOOKUP(Games!$D235,Result!$A$2:$B$7,2,FALSE)))</f>
        <v/>
      </c>
      <c r="D235" s="1" t="str">
        <f t="shared" si="3"/>
        <v/>
      </c>
      <c r="E235" s="16" t="str">
        <f>IF(ISBLANK(Games!$A235), "", Games!$A235)</f>
        <v/>
      </c>
      <c r="F235" s="17">
        <f>Games!$G235</f>
        <v>0</v>
      </c>
      <c r="G235" s="18">
        <f>Games!$H248</f>
        <v>0</v>
      </c>
      <c r="H235" s="17">
        <f>Games!$F235</f>
        <v>0</v>
      </c>
    </row>
    <row r="236" spans="1:8">
      <c r="A236" s="1" t="str">
        <f>IF(ISBLANK(Games!$A236),"",IF(ISBLANK(Games!$B237),0,VLOOKUP(Games!$B237,PlayerList,2,FALSE)))</f>
        <v/>
      </c>
      <c r="B236" s="1" t="str">
        <f>IF(ISBLANK(Games!$A236),"",IF(ISBLANK(Games!$E236),0,VLOOKUP(Games!$E236,PlayerList,2,FALSE)))</f>
        <v/>
      </c>
      <c r="C236" s="1" t="str">
        <f>IF(ISBLANK(Games!$C236), "", _xlfn.CONCAT(VLOOKUP(Games!$C236,Result!$A$2:$B$7,2,FALSE), VLOOKUP(Games!$D236,Result!$A$2:$B$7,2,FALSE)))</f>
        <v/>
      </c>
      <c r="D236" s="1" t="str">
        <f t="shared" si="3"/>
        <v/>
      </c>
      <c r="E236" s="16" t="str">
        <f>IF(ISBLANK(Games!$A236), "", Games!$A236)</f>
        <v/>
      </c>
      <c r="F236" s="17">
        <f>Games!$G236</f>
        <v>0</v>
      </c>
      <c r="G236" s="18">
        <f>Games!$H249</f>
        <v>0</v>
      </c>
      <c r="H236" s="17">
        <f>Games!$F236</f>
        <v>0</v>
      </c>
    </row>
    <row r="237" spans="1:8">
      <c r="A237" s="1" t="str">
        <f>IF(ISBLANK(Games!$A237),"",IF(ISBLANK(Games!$B238),0,VLOOKUP(Games!$B238,PlayerList,2,FALSE)))</f>
        <v/>
      </c>
      <c r="B237" s="1" t="str">
        <f>IF(ISBLANK(Games!$A237),"",IF(ISBLANK(Games!$E237),0,VLOOKUP(Games!$E237,PlayerList,2,FALSE)))</f>
        <v/>
      </c>
      <c r="C237" s="1" t="str">
        <f>IF(ISBLANK(Games!$C237), "", _xlfn.CONCAT(VLOOKUP(Games!$C237,Result!$A$2:$B$7,2,FALSE), VLOOKUP(Games!$D237,Result!$A$2:$B$7,2,FALSE)))</f>
        <v/>
      </c>
      <c r="D237" s="1" t="str">
        <f t="shared" si="3"/>
        <v/>
      </c>
      <c r="E237" s="16" t="str">
        <f>IF(ISBLANK(Games!$A237), "", Games!$A237)</f>
        <v/>
      </c>
      <c r="F237" s="17">
        <f>Games!$G237</f>
        <v>0</v>
      </c>
      <c r="G237" s="18">
        <f>Games!$H250</f>
        <v>0</v>
      </c>
      <c r="H237" s="17">
        <f>Games!$F237</f>
        <v>0</v>
      </c>
    </row>
    <row r="238" spans="1:8">
      <c r="A238" s="1" t="str">
        <f>IF(ISBLANK(Games!$A238),"",IF(ISBLANK(Games!$B239),0,VLOOKUP(Games!$B239,PlayerList,2,FALSE)))</f>
        <v/>
      </c>
      <c r="B238" s="1" t="str">
        <f>IF(ISBLANK(Games!$A238),"",IF(ISBLANK(Games!$E238),0,VLOOKUP(Games!$E238,PlayerList,2,FALSE)))</f>
        <v/>
      </c>
      <c r="C238" s="1" t="str">
        <f>IF(ISBLANK(Games!$C238), "", _xlfn.CONCAT(VLOOKUP(Games!$C238,Result!$A$2:$B$7,2,FALSE), VLOOKUP(Games!$D238,Result!$A$2:$B$7,2,FALSE)))</f>
        <v/>
      </c>
      <c r="D238" s="1" t="str">
        <f t="shared" si="3"/>
        <v/>
      </c>
      <c r="E238" s="16" t="str">
        <f>IF(ISBLANK(Games!$A238), "", Games!$A238)</f>
        <v/>
      </c>
      <c r="F238" s="17">
        <f>Games!$G238</f>
        <v>0</v>
      </c>
      <c r="G238" s="18">
        <f>Games!$H251</f>
        <v>0</v>
      </c>
      <c r="H238" s="17">
        <f>Games!$F238</f>
        <v>0</v>
      </c>
    </row>
    <row r="239" spans="1:8">
      <c r="A239" s="1" t="str">
        <f>IF(ISBLANK(Games!$A239),"",IF(ISBLANK(Games!$B240),0,VLOOKUP(Games!$B240,PlayerList,2,FALSE)))</f>
        <v/>
      </c>
      <c r="B239" s="1" t="str">
        <f>IF(ISBLANK(Games!$A239),"",IF(ISBLANK(Games!$E239),0,VLOOKUP(Games!$E239,PlayerList,2,FALSE)))</f>
        <v/>
      </c>
      <c r="C239" s="1" t="str">
        <f>IF(ISBLANK(Games!$C239), "", _xlfn.CONCAT(VLOOKUP(Games!$C239,Result!$A$2:$B$7,2,FALSE), VLOOKUP(Games!$D239,Result!$A$2:$B$7,2,FALSE)))</f>
        <v/>
      </c>
      <c r="D239" s="1" t="str">
        <f t="shared" si="3"/>
        <v/>
      </c>
      <c r="E239" s="16" t="str">
        <f>IF(ISBLANK(Games!$A239), "", Games!$A239)</f>
        <v/>
      </c>
      <c r="F239" s="17">
        <f>Games!$G239</f>
        <v>0</v>
      </c>
      <c r="G239" s="18">
        <f>Games!$H252</f>
        <v>0</v>
      </c>
      <c r="H239" s="17">
        <f>Games!$F239</f>
        <v>0</v>
      </c>
    </row>
    <row r="240" spans="1:8">
      <c r="A240" s="1" t="str">
        <f>IF(ISBLANK(Games!$A240),"",IF(ISBLANK(Games!$B241),0,VLOOKUP(Games!$B241,PlayerList,2,FALSE)))</f>
        <v/>
      </c>
      <c r="B240" s="1" t="str">
        <f>IF(ISBLANK(Games!$A240),"",IF(ISBLANK(Games!$E240),0,VLOOKUP(Games!$E240,PlayerList,2,FALSE)))</f>
        <v/>
      </c>
      <c r="C240" s="1" t="str">
        <f>IF(ISBLANK(Games!$C240), "", _xlfn.CONCAT(VLOOKUP(Games!$C240,Result!$A$2:$B$7,2,FALSE), VLOOKUP(Games!$D240,Result!$A$2:$B$7,2,FALSE)))</f>
        <v/>
      </c>
      <c r="D240" s="1" t="str">
        <f t="shared" si="3"/>
        <v/>
      </c>
      <c r="E240" s="16" t="str">
        <f>IF(ISBLANK(Games!$A240), "", Games!$A240)</f>
        <v/>
      </c>
      <c r="F240" s="17">
        <f>Games!$G240</f>
        <v>0</v>
      </c>
      <c r="G240" s="18">
        <f>Games!$H253</f>
        <v>0</v>
      </c>
      <c r="H240" s="17">
        <f>Games!$F240</f>
        <v>0</v>
      </c>
    </row>
    <row r="241" spans="1:8">
      <c r="A241" s="1" t="str">
        <f>IF(ISBLANK(Games!$A241),"",IF(ISBLANK(Games!$B242),0,VLOOKUP(Games!$B242,PlayerList,2,FALSE)))</f>
        <v/>
      </c>
      <c r="B241" s="1" t="str">
        <f>IF(ISBLANK(Games!$A241),"",IF(ISBLANK(Games!$E241),0,VLOOKUP(Games!$E241,PlayerList,2,FALSE)))</f>
        <v/>
      </c>
      <c r="C241" s="1" t="str">
        <f>IF(ISBLANK(Games!$C241), "", _xlfn.CONCAT(VLOOKUP(Games!$C241,Result!$A$2:$B$7,2,FALSE), VLOOKUP(Games!$D241,Result!$A$2:$B$7,2,FALSE)))</f>
        <v/>
      </c>
      <c r="D241" s="1" t="str">
        <f t="shared" si="3"/>
        <v/>
      </c>
      <c r="E241" s="16" t="str">
        <f>IF(ISBLANK(Games!$A241), "", Games!$A241)</f>
        <v/>
      </c>
      <c r="F241" s="17">
        <f>Games!$G241</f>
        <v>0</v>
      </c>
      <c r="G241" s="18">
        <f>Games!$H254</f>
        <v>0</v>
      </c>
      <c r="H241" s="17">
        <f>Games!$F241</f>
        <v>0</v>
      </c>
    </row>
    <row r="242" spans="1:8">
      <c r="A242" s="1" t="str">
        <f>IF(ISBLANK(Games!$A242),"",IF(ISBLANK(Games!$B243),0,VLOOKUP(Games!$B243,PlayerList,2,FALSE)))</f>
        <v/>
      </c>
      <c r="B242" s="1" t="str">
        <f>IF(ISBLANK(Games!$A242),"",IF(ISBLANK(Games!$E242),0,VLOOKUP(Games!$E242,PlayerList,2,FALSE)))</f>
        <v/>
      </c>
      <c r="C242" s="1" t="str">
        <f>IF(ISBLANK(Games!$C242), "", _xlfn.CONCAT(VLOOKUP(Games!$C242,Result!$A$2:$B$7,2,FALSE), VLOOKUP(Games!$D242,Result!$A$2:$B$7,2,FALSE)))</f>
        <v/>
      </c>
      <c r="D242" s="1" t="str">
        <f t="shared" si="3"/>
        <v/>
      </c>
      <c r="E242" s="16" t="str">
        <f>IF(ISBLANK(Games!$A242), "", Games!$A242)</f>
        <v/>
      </c>
      <c r="F242" s="17">
        <f>Games!$G242</f>
        <v>0</v>
      </c>
      <c r="G242" s="18">
        <f>Games!$H255</f>
        <v>0</v>
      </c>
      <c r="H242" s="17">
        <f>Games!$F242</f>
        <v>0</v>
      </c>
    </row>
    <row r="243" spans="1:8">
      <c r="A243" s="1" t="str">
        <f>IF(ISBLANK(Games!$A243),"",IF(ISBLANK(Games!$B244),0,VLOOKUP(Games!$B244,PlayerList,2,FALSE)))</f>
        <v/>
      </c>
      <c r="B243" s="1" t="str">
        <f>IF(ISBLANK(Games!$A243),"",IF(ISBLANK(Games!$E243),0,VLOOKUP(Games!$E243,PlayerList,2,FALSE)))</f>
        <v/>
      </c>
      <c r="C243" s="1" t="str">
        <f>IF(ISBLANK(Games!$C243), "", _xlfn.CONCAT(VLOOKUP(Games!$C243,Result!$A$2:$B$7,2,FALSE), VLOOKUP(Games!$D243,Result!$A$2:$B$7,2,FALSE)))</f>
        <v/>
      </c>
      <c r="D243" s="1" t="str">
        <f t="shared" si="3"/>
        <v/>
      </c>
      <c r="E243" s="16" t="str">
        <f>IF(ISBLANK(Games!$A243), "", Games!$A243)</f>
        <v/>
      </c>
      <c r="F243" s="17">
        <f>Games!$G243</f>
        <v>0</v>
      </c>
      <c r="G243" s="18">
        <f>Games!$H256</f>
        <v>0</v>
      </c>
      <c r="H243" s="17">
        <f>Games!$F243</f>
        <v>0</v>
      </c>
    </row>
    <row r="244" spans="1:8">
      <c r="A244" s="1" t="str">
        <f>IF(ISBLANK(Games!$A244),"",IF(ISBLANK(Games!$B245),0,VLOOKUP(Games!$B245,PlayerList,2,FALSE)))</f>
        <v/>
      </c>
      <c r="B244" s="1" t="str">
        <f>IF(ISBLANK(Games!$A244),"",IF(ISBLANK(Games!$E244),0,VLOOKUP(Games!$E244,PlayerList,2,FALSE)))</f>
        <v/>
      </c>
      <c r="C244" s="1" t="str">
        <f>IF(ISBLANK(Games!$C244), "", _xlfn.CONCAT(VLOOKUP(Games!$C244,Result!$A$2:$B$7,2,FALSE), VLOOKUP(Games!$D244,Result!$A$2:$B$7,2,FALSE)))</f>
        <v/>
      </c>
      <c r="D244" s="1" t="str">
        <f t="shared" si="3"/>
        <v/>
      </c>
      <c r="E244" s="16" t="str">
        <f>IF(ISBLANK(Games!$A244), "", Games!$A244)</f>
        <v/>
      </c>
      <c r="F244" s="17">
        <f>Games!$G244</f>
        <v>0</v>
      </c>
      <c r="G244" s="18">
        <f>Games!$H257</f>
        <v>0</v>
      </c>
      <c r="H244" s="17">
        <f>Games!$F244</f>
        <v>0</v>
      </c>
    </row>
    <row r="245" spans="1:8">
      <c r="A245" s="1" t="str">
        <f>IF(ISBLANK(Games!$A245),"",IF(ISBLANK(Games!$B246),0,VLOOKUP(Games!$B246,PlayerList,2,FALSE)))</f>
        <v/>
      </c>
      <c r="B245" s="1" t="str">
        <f>IF(ISBLANK(Games!$A245),"",IF(ISBLANK(Games!$E245),0,VLOOKUP(Games!$E245,PlayerList,2,FALSE)))</f>
        <v/>
      </c>
      <c r="C245" s="1" t="str">
        <f>IF(ISBLANK(Games!$C245), "", _xlfn.CONCAT(VLOOKUP(Games!$C245,Result!$A$2:$B$7,2,FALSE), VLOOKUP(Games!$D245,Result!$A$2:$B$7,2,FALSE)))</f>
        <v/>
      </c>
      <c r="D245" s="1" t="str">
        <f t="shared" si="3"/>
        <v/>
      </c>
      <c r="E245" s="16" t="str">
        <f>IF(ISBLANK(Games!$A245), "", Games!$A245)</f>
        <v/>
      </c>
      <c r="F245" s="17">
        <f>Games!$G245</f>
        <v>0</v>
      </c>
      <c r="G245" s="18">
        <f>Games!$H258</f>
        <v>0</v>
      </c>
      <c r="H245" s="17">
        <f>Games!$F245</f>
        <v>0</v>
      </c>
    </row>
    <row r="246" spans="1:8">
      <c r="A246" s="1" t="str">
        <f>IF(ISBLANK(Games!$A246),"",IF(ISBLANK(Games!$B247),0,VLOOKUP(Games!$B247,PlayerList,2,FALSE)))</f>
        <v/>
      </c>
      <c r="B246" s="1" t="str">
        <f>IF(ISBLANK(Games!$A246),"",IF(ISBLANK(Games!$E246),0,VLOOKUP(Games!$E246,PlayerList,2,FALSE)))</f>
        <v/>
      </c>
      <c r="C246" s="1" t="str">
        <f>IF(ISBLANK(Games!$C246), "", _xlfn.CONCAT(VLOOKUP(Games!$C246,Result!$A$2:$B$7,2,FALSE), VLOOKUP(Games!$D246,Result!$A$2:$B$7,2,FALSE)))</f>
        <v/>
      </c>
      <c r="D246" s="1" t="str">
        <f t="shared" si="3"/>
        <v/>
      </c>
      <c r="E246" s="16" t="str">
        <f>IF(ISBLANK(Games!$A246), "", Games!$A246)</f>
        <v/>
      </c>
      <c r="F246" s="17">
        <f>Games!$G246</f>
        <v>0</v>
      </c>
      <c r="G246" s="18">
        <f>Games!$H259</f>
        <v>0</v>
      </c>
      <c r="H246" s="17">
        <f>Games!$F246</f>
        <v>0</v>
      </c>
    </row>
    <row r="247" spans="1:8">
      <c r="A247" s="1" t="str">
        <f>IF(ISBLANK(Games!$A247),"",IF(ISBLANK(Games!$B248),0,VLOOKUP(Games!$B248,PlayerList,2,FALSE)))</f>
        <v/>
      </c>
      <c r="B247" s="1" t="str">
        <f>IF(ISBLANK(Games!$A247),"",IF(ISBLANK(Games!$E247),0,VLOOKUP(Games!$E247,PlayerList,2,FALSE)))</f>
        <v/>
      </c>
      <c r="C247" s="1" t="str">
        <f>IF(ISBLANK(Games!$C247), "", _xlfn.CONCAT(VLOOKUP(Games!$C247,Result!$A$2:$B$7,2,FALSE), VLOOKUP(Games!$D247,Result!$A$2:$B$7,2,FALSE)))</f>
        <v/>
      </c>
      <c r="D247" s="1" t="str">
        <f t="shared" si="3"/>
        <v/>
      </c>
      <c r="E247" s="16" t="str">
        <f>IF(ISBLANK(Games!$A247), "", Games!$A247)</f>
        <v/>
      </c>
      <c r="F247" s="17">
        <f>Games!$G247</f>
        <v>0</v>
      </c>
      <c r="G247" s="18">
        <f>Games!$H260</f>
        <v>0</v>
      </c>
      <c r="H247" s="17">
        <f>Games!$F247</f>
        <v>0</v>
      </c>
    </row>
    <row r="248" spans="1:8">
      <c r="A248" s="1" t="str">
        <f>IF(ISBLANK(Games!$A248),"",IF(ISBLANK(Games!$B249),0,VLOOKUP(Games!$B249,PlayerList,2,FALSE)))</f>
        <v/>
      </c>
      <c r="B248" s="1" t="str">
        <f>IF(ISBLANK(Games!$A248),"",IF(ISBLANK(Games!$E248),0,VLOOKUP(Games!$E248,PlayerList,2,FALSE)))</f>
        <v/>
      </c>
      <c r="C248" s="1" t="str">
        <f>IF(ISBLANK(Games!$C248), "", _xlfn.CONCAT(VLOOKUP(Games!$C248,Result!$A$2:$B$7,2,FALSE), VLOOKUP(Games!$D248,Result!$A$2:$B$7,2,FALSE)))</f>
        <v/>
      </c>
      <c r="D248" s="1" t="str">
        <f t="shared" si="3"/>
        <v/>
      </c>
      <c r="E248" s="16" t="str">
        <f>IF(ISBLANK(Games!$A248), "", Games!$A248)</f>
        <v/>
      </c>
      <c r="F248" s="17">
        <f>Games!$G248</f>
        <v>0</v>
      </c>
      <c r="G248" s="18">
        <f>Games!$H261</f>
        <v>0</v>
      </c>
      <c r="H248" s="17">
        <f>Games!$F248</f>
        <v>0</v>
      </c>
    </row>
    <row r="249" spans="1:8">
      <c r="A249" s="1" t="str">
        <f>IF(ISBLANK(Games!$A249),"",IF(ISBLANK(Games!$B250),0,VLOOKUP(Games!$B250,PlayerList,2,FALSE)))</f>
        <v/>
      </c>
      <c r="B249" s="1" t="str">
        <f>IF(ISBLANK(Games!$A249),"",IF(ISBLANK(Games!$E249),0,VLOOKUP(Games!$E249,PlayerList,2,FALSE)))</f>
        <v/>
      </c>
      <c r="C249" s="1" t="str">
        <f>IF(ISBLANK(Games!$C249), "", _xlfn.CONCAT(VLOOKUP(Games!$C249,Result!$A$2:$B$7,2,FALSE), VLOOKUP(Games!$D249,Result!$A$2:$B$7,2,FALSE)))</f>
        <v/>
      </c>
      <c r="D249" s="1" t="str">
        <f t="shared" si="3"/>
        <v/>
      </c>
      <c r="E249" s="16" t="str">
        <f>IF(ISBLANK(Games!$A249), "", Games!$A249)</f>
        <v/>
      </c>
      <c r="F249" s="17">
        <f>Games!$G249</f>
        <v>0</v>
      </c>
      <c r="G249" s="18">
        <f>Games!$H262</f>
        <v>0</v>
      </c>
      <c r="H249" s="17">
        <f>Games!$F249</f>
        <v>0</v>
      </c>
    </row>
    <row r="250" spans="1:8">
      <c r="A250" s="1" t="str">
        <f>IF(ISBLANK(Games!$A250),"",IF(ISBLANK(Games!$B251),0,VLOOKUP(Games!$B251,PlayerList,2,FALSE)))</f>
        <v/>
      </c>
      <c r="B250" s="1" t="str">
        <f>IF(ISBLANK(Games!$A250),"",IF(ISBLANK(Games!$E250),0,VLOOKUP(Games!$E250,PlayerList,2,FALSE)))</f>
        <v/>
      </c>
      <c r="C250" s="1" t="str">
        <f>IF(ISBLANK(Games!$C250), "", _xlfn.CONCAT(VLOOKUP(Games!$C250,Result!$A$2:$B$7,2,FALSE), VLOOKUP(Games!$D250,Result!$A$2:$B$7,2,FALSE)))</f>
        <v/>
      </c>
      <c r="D250" s="1" t="str">
        <f t="shared" si="3"/>
        <v/>
      </c>
      <c r="E250" s="16" t="str">
        <f>IF(ISBLANK(Games!$A250), "", Games!$A250)</f>
        <v/>
      </c>
      <c r="F250" s="17">
        <f>Games!$G250</f>
        <v>0</v>
      </c>
      <c r="G250" s="18">
        <f>Games!$H263</f>
        <v>0</v>
      </c>
      <c r="H250" s="17">
        <f>Games!$F250</f>
        <v>0</v>
      </c>
    </row>
    <row r="251" spans="1:8">
      <c r="A251" s="1" t="str">
        <f>IF(ISBLANK(Games!$A251),"",IF(ISBLANK(Games!$B252),0,VLOOKUP(Games!$B252,PlayerList,2,FALSE)))</f>
        <v/>
      </c>
      <c r="B251" s="1" t="str">
        <f>IF(ISBLANK(Games!$A251),"",IF(ISBLANK(Games!$E251),0,VLOOKUP(Games!$E251,PlayerList,2,FALSE)))</f>
        <v/>
      </c>
      <c r="C251" s="1" t="str">
        <f>IF(ISBLANK(Games!$C251), "", _xlfn.CONCAT(VLOOKUP(Games!$C251,Result!$A$2:$B$7,2,FALSE), VLOOKUP(Games!$D251,Result!$A$2:$B$7,2,FALSE)))</f>
        <v/>
      </c>
      <c r="D251" s="1" t="str">
        <f t="shared" si="3"/>
        <v/>
      </c>
      <c r="E251" s="16" t="str">
        <f>IF(ISBLANK(Games!$A251), "", Games!$A251)</f>
        <v/>
      </c>
      <c r="F251" s="17">
        <f>Games!$G251</f>
        <v>0</v>
      </c>
      <c r="G251" s="18">
        <f>Games!$H264</f>
        <v>0</v>
      </c>
      <c r="H251" s="17">
        <f>Games!$F251</f>
        <v>0</v>
      </c>
    </row>
    <row r="252" spans="1:8">
      <c r="A252" s="1" t="str">
        <f>IF(ISBLANK(Games!$A252),"",IF(ISBLANK(Games!$B253),0,VLOOKUP(Games!$B253,PlayerList,2,FALSE)))</f>
        <v/>
      </c>
      <c r="B252" s="1" t="str">
        <f>IF(ISBLANK(Games!$A252),"",IF(ISBLANK(Games!$E252),0,VLOOKUP(Games!$E252,PlayerList,2,FALSE)))</f>
        <v/>
      </c>
      <c r="C252" s="1" t="str">
        <f>IF(ISBLANK(Games!$C252), "", _xlfn.CONCAT(VLOOKUP(Games!$C252,Result!$A$2:$B$7,2,FALSE), VLOOKUP(Games!$D252,Result!$A$2:$B$7,2,FALSE)))</f>
        <v/>
      </c>
      <c r="D252" s="1" t="str">
        <f t="shared" si="3"/>
        <v/>
      </c>
      <c r="E252" s="16" t="str">
        <f>IF(ISBLANK(Games!$A252), "", Games!$A252)</f>
        <v/>
      </c>
      <c r="F252" s="17">
        <f>Games!$G252</f>
        <v>0</v>
      </c>
      <c r="G252" s="18">
        <f>Games!$H265</f>
        <v>0</v>
      </c>
      <c r="H252" s="17">
        <f>Games!$F252</f>
        <v>0</v>
      </c>
    </row>
    <row r="253" spans="1:8">
      <c r="A253" s="1" t="str">
        <f>IF(ISBLANK(Games!$A253),"",IF(ISBLANK(Games!$B254),0,VLOOKUP(Games!$B254,PlayerList,2,FALSE)))</f>
        <v/>
      </c>
      <c r="B253" s="1" t="str">
        <f>IF(ISBLANK(Games!$A253),"",IF(ISBLANK(Games!$E253),0,VLOOKUP(Games!$E253,PlayerList,2,FALSE)))</f>
        <v/>
      </c>
      <c r="C253" s="1" t="str">
        <f>IF(ISBLANK(Games!$C253), "", _xlfn.CONCAT(VLOOKUP(Games!$C253,Result!$A$2:$B$7,2,FALSE), VLOOKUP(Games!$D253,Result!$A$2:$B$7,2,FALSE)))</f>
        <v/>
      </c>
      <c r="D253" s="1" t="str">
        <f t="shared" si="3"/>
        <v/>
      </c>
      <c r="E253" s="16" t="str">
        <f>IF(ISBLANK(Games!$A253), "", Games!$A253)</f>
        <v/>
      </c>
      <c r="F253" s="17">
        <f>Games!$G253</f>
        <v>0</v>
      </c>
      <c r="G253" s="18">
        <f>Games!$H266</f>
        <v>0</v>
      </c>
      <c r="H253" s="17">
        <f>Games!$F253</f>
        <v>0</v>
      </c>
    </row>
    <row r="254" spans="1:8">
      <c r="A254" s="1" t="str">
        <f>IF(ISBLANK(Games!$A254),"",IF(ISBLANK(Games!$B255),0,VLOOKUP(Games!$B255,PlayerList,2,FALSE)))</f>
        <v/>
      </c>
      <c r="B254" s="1" t="str">
        <f>IF(ISBLANK(Games!$A254),"",IF(ISBLANK(Games!$E254),0,VLOOKUP(Games!$E254,PlayerList,2,FALSE)))</f>
        <v/>
      </c>
      <c r="C254" s="1" t="str">
        <f>IF(ISBLANK(Games!$C254), "", _xlfn.CONCAT(VLOOKUP(Games!$C254,Result!$A$2:$B$7,2,FALSE), VLOOKUP(Games!$D254,Result!$A$2:$B$7,2,FALSE)))</f>
        <v/>
      </c>
      <c r="D254" s="1" t="str">
        <f t="shared" ref="D254:D317" si="4">IF(A254="","","W")</f>
        <v/>
      </c>
      <c r="E254" s="16" t="str">
        <f>IF(ISBLANK(Games!$A254), "", Games!$A254)</f>
        <v/>
      </c>
      <c r="F254" s="17">
        <f>Games!$G254</f>
        <v>0</v>
      </c>
      <c r="G254" s="18">
        <f>Games!$H267</f>
        <v>0</v>
      </c>
      <c r="H254" s="17">
        <f>Games!$F254</f>
        <v>0</v>
      </c>
    </row>
    <row r="255" spans="1:8">
      <c r="A255" s="1" t="str">
        <f>IF(ISBLANK(Games!$A255),"",IF(ISBLANK(Games!$B256),0,VLOOKUP(Games!$B256,PlayerList,2,FALSE)))</f>
        <v/>
      </c>
      <c r="B255" s="1" t="str">
        <f>IF(ISBLANK(Games!$A255),"",IF(ISBLANK(Games!$E255),0,VLOOKUP(Games!$E255,PlayerList,2,FALSE)))</f>
        <v/>
      </c>
      <c r="C255" s="1" t="str">
        <f>IF(ISBLANK(Games!$C255), "", _xlfn.CONCAT(VLOOKUP(Games!$C255,Result!$A$2:$B$7,2,FALSE), VLOOKUP(Games!$D255,Result!$A$2:$B$7,2,FALSE)))</f>
        <v/>
      </c>
      <c r="D255" s="1" t="str">
        <f t="shared" si="4"/>
        <v/>
      </c>
      <c r="E255" s="16" t="str">
        <f>IF(ISBLANK(Games!$A255), "", Games!$A255)</f>
        <v/>
      </c>
      <c r="F255" s="17">
        <f>Games!$G255</f>
        <v>0</v>
      </c>
      <c r="G255" s="18">
        <f>Games!$H268</f>
        <v>0</v>
      </c>
      <c r="H255" s="17">
        <f>Games!$F255</f>
        <v>0</v>
      </c>
    </row>
    <row r="256" spans="1:8">
      <c r="A256" s="1" t="str">
        <f>IF(ISBLANK(Games!$A256),"",IF(ISBLANK(Games!$B257),0,VLOOKUP(Games!$B257,PlayerList,2,FALSE)))</f>
        <v/>
      </c>
      <c r="B256" s="1" t="str">
        <f>IF(ISBLANK(Games!$A256),"",IF(ISBLANK(Games!$E256),0,VLOOKUP(Games!$E256,PlayerList,2,FALSE)))</f>
        <v/>
      </c>
      <c r="C256" s="1" t="str">
        <f>IF(ISBLANK(Games!$C256), "", _xlfn.CONCAT(VLOOKUP(Games!$C256,Result!$A$2:$B$7,2,FALSE), VLOOKUP(Games!$D256,Result!$A$2:$B$7,2,FALSE)))</f>
        <v/>
      </c>
      <c r="D256" s="1" t="str">
        <f t="shared" si="4"/>
        <v/>
      </c>
      <c r="E256" s="16" t="str">
        <f>IF(ISBLANK(Games!$A256), "", Games!$A256)</f>
        <v/>
      </c>
      <c r="F256" s="17">
        <f>Games!$G256</f>
        <v>0</v>
      </c>
      <c r="G256" s="18">
        <f>Games!$H269</f>
        <v>0</v>
      </c>
      <c r="H256" s="17">
        <f>Games!$F256</f>
        <v>0</v>
      </c>
    </row>
    <row r="257" spans="1:8">
      <c r="A257" s="1" t="str">
        <f>IF(ISBLANK(Games!$A257),"",IF(ISBLANK(Games!$B258),0,VLOOKUP(Games!$B258,PlayerList,2,FALSE)))</f>
        <v/>
      </c>
      <c r="B257" s="1" t="str">
        <f>IF(ISBLANK(Games!$A257),"",IF(ISBLANK(Games!$E257),0,VLOOKUP(Games!$E257,PlayerList,2,FALSE)))</f>
        <v/>
      </c>
      <c r="C257" s="1" t="str">
        <f>IF(ISBLANK(Games!$C257), "", _xlfn.CONCAT(VLOOKUP(Games!$C257,Result!$A$2:$B$7,2,FALSE), VLOOKUP(Games!$D257,Result!$A$2:$B$7,2,FALSE)))</f>
        <v/>
      </c>
      <c r="D257" s="1" t="str">
        <f t="shared" si="4"/>
        <v/>
      </c>
      <c r="E257" s="16" t="str">
        <f>IF(ISBLANK(Games!$A257), "", Games!$A257)</f>
        <v/>
      </c>
      <c r="F257" s="17">
        <f>Games!$G257</f>
        <v>0</v>
      </c>
      <c r="G257" s="18">
        <f>Games!$H270</f>
        <v>0</v>
      </c>
      <c r="H257" s="17">
        <f>Games!$F257</f>
        <v>0</v>
      </c>
    </row>
    <row r="258" spans="1:8">
      <c r="A258" s="1" t="str">
        <f>IF(ISBLANK(Games!$A258),"",IF(ISBLANK(Games!$B259),0,VLOOKUP(Games!$B259,PlayerList,2,FALSE)))</f>
        <v/>
      </c>
      <c r="B258" s="1" t="str">
        <f>IF(ISBLANK(Games!$A258),"",IF(ISBLANK(Games!$E258),0,VLOOKUP(Games!$E258,PlayerList,2,FALSE)))</f>
        <v/>
      </c>
      <c r="C258" s="1" t="str">
        <f>IF(ISBLANK(Games!$C258), "", _xlfn.CONCAT(VLOOKUP(Games!$C258,Result!$A$2:$B$7,2,FALSE), VLOOKUP(Games!$D258,Result!$A$2:$B$7,2,FALSE)))</f>
        <v/>
      </c>
      <c r="D258" s="1" t="str">
        <f t="shared" si="4"/>
        <v/>
      </c>
      <c r="E258" s="16" t="str">
        <f>IF(ISBLANK(Games!$A258), "", Games!$A258)</f>
        <v/>
      </c>
      <c r="F258" s="17">
        <f>Games!$G258</f>
        <v>0</v>
      </c>
      <c r="G258" s="18">
        <f>Games!$H271</f>
        <v>0</v>
      </c>
      <c r="H258" s="17">
        <f>Games!$F258</f>
        <v>0</v>
      </c>
    </row>
    <row r="259" spans="1:8">
      <c r="A259" s="1" t="str">
        <f>IF(ISBLANK(Games!$A259),"",IF(ISBLANK(Games!$B260),0,VLOOKUP(Games!$B260,PlayerList,2,FALSE)))</f>
        <v/>
      </c>
      <c r="B259" s="1" t="str">
        <f>IF(ISBLANK(Games!$A259),"",IF(ISBLANK(Games!$E259),0,VLOOKUP(Games!$E259,PlayerList,2,FALSE)))</f>
        <v/>
      </c>
      <c r="C259" s="1" t="str">
        <f>IF(ISBLANK(Games!$C259), "", _xlfn.CONCAT(VLOOKUP(Games!$C259,Result!$A$2:$B$7,2,FALSE), VLOOKUP(Games!$D259,Result!$A$2:$B$7,2,FALSE)))</f>
        <v/>
      </c>
      <c r="D259" s="1" t="str">
        <f t="shared" si="4"/>
        <v/>
      </c>
      <c r="E259" s="16" t="str">
        <f>IF(ISBLANK(Games!$A259), "", Games!$A259)</f>
        <v/>
      </c>
      <c r="F259" s="17">
        <f>Games!$G259</f>
        <v>0</v>
      </c>
      <c r="G259" s="18">
        <f>Games!$H272</f>
        <v>0</v>
      </c>
      <c r="H259" s="17">
        <f>Games!$F259</f>
        <v>0</v>
      </c>
    </row>
    <row r="260" spans="1:8">
      <c r="A260" s="1" t="str">
        <f>IF(ISBLANK(Games!$A260),"",IF(ISBLANK(Games!$B261),0,VLOOKUP(Games!$B261,PlayerList,2,FALSE)))</f>
        <v/>
      </c>
      <c r="B260" s="1" t="str">
        <f>IF(ISBLANK(Games!$A260),"",IF(ISBLANK(Games!$E260),0,VLOOKUP(Games!$E260,PlayerList,2,FALSE)))</f>
        <v/>
      </c>
      <c r="C260" s="1" t="str">
        <f>IF(ISBLANK(Games!$C260), "", _xlfn.CONCAT(VLOOKUP(Games!$C260,Result!$A$2:$B$7,2,FALSE), VLOOKUP(Games!$D260,Result!$A$2:$B$7,2,FALSE)))</f>
        <v/>
      </c>
      <c r="D260" s="1" t="str">
        <f t="shared" si="4"/>
        <v/>
      </c>
      <c r="E260" s="16" t="str">
        <f>IF(ISBLANK(Games!$A260), "", Games!$A260)</f>
        <v/>
      </c>
      <c r="F260" s="17">
        <f>Games!$G260</f>
        <v>0</v>
      </c>
      <c r="G260" s="18">
        <f>Games!$H273</f>
        <v>0</v>
      </c>
      <c r="H260" s="17">
        <f>Games!$F260</f>
        <v>0</v>
      </c>
    </row>
    <row r="261" spans="1:8">
      <c r="A261" s="1" t="str">
        <f>IF(ISBLANK(Games!$A261),"",IF(ISBLANK(Games!$B262),0,VLOOKUP(Games!$B262,PlayerList,2,FALSE)))</f>
        <v/>
      </c>
      <c r="B261" s="1" t="str">
        <f>IF(ISBLANK(Games!$A261),"",IF(ISBLANK(Games!$E261),0,VLOOKUP(Games!$E261,PlayerList,2,FALSE)))</f>
        <v/>
      </c>
      <c r="C261" s="1" t="str">
        <f>IF(ISBLANK(Games!$C261), "", _xlfn.CONCAT(VLOOKUP(Games!$C261,Result!$A$2:$B$7,2,FALSE), VLOOKUP(Games!$D261,Result!$A$2:$B$7,2,FALSE)))</f>
        <v/>
      </c>
      <c r="D261" s="1" t="str">
        <f t="shared" si="4"/>
        <v/>
      </c>
      <c r="E261" s="16" t="str">
        <f>IF(ISBLANK(Games!$A261), "", Games!$A261)</f>
        <v/>
      </c>
      <c r="F261" s="17">
        <f>Games!$G261</f>
        <v>0</v>
      </c>
      <c r="G261" s="18">
        <f>Games!$H274</f>
        <v>0</v>
      </c>
      <c r="H261" s="17">
        <f>Games!$F261</f>
        <v>0</v>
      </c>
    </row>
    <row r="262" spans="1:8">
      <c r="A262" s="1" t="str">
        <f>IF(ISBLANK(Games!$A262),"",IF(ISBLANK(Games!$B263),0,VLOOKUP(Games!$B263,PlayerList,2,FALSE)))</f>
        <v/>
      </c>
      <c r="B262" s="1" t="str">
        <f>IF(ISBLANK(Games!$A262),"",IF(ISBLANK(Games!$E262),0,VLOOKUP(Games!$E262,PlayerList,2,FALSE)))</f>
        <v/>
      </c>
      <c r="C262" s="1" t="str">
        <f>IF(ISBLANK(Games!$C262), "", _xlfn.CONCAT(VLOOKUP(Games!$C262,Result!$A$2:$B$7,2,FALSE), VLOOKUP(Games!$D262,Result!$A$2:$B$7,2,FALSE)))</f>
        <v/>
      </c>
      <c r="D262" s="1" t="str">
        <f t="shared" si="4"/>
        <v/>
      </c>
      <c r="E262" s="16" t="str">
        <f>IF(ISBLANK(Games!$A262), "", Games!$A262)</f>
        <v/>
      </c>
      <c r="F262" s="17">
        <f>Games!$G262</f>
        <v>0</v>
      </c>
      <c r="G262" s="18">
        <f>Games!$H275</f>
        <v>0</v>
      </c>
      <c r="H262" s="17">
        <f>Games!$F262</f>
        <v>0</v>
      </c>
    </row>
    <row r="263" spans="1:8">
      <c r="A263" s="1" t="str">
        <f>IF(ISBLANK(Games!$A263),"",IF(ISBLANK(Games!$B264),0,VLOOKUP(Games!$B264,PlayerList,2,FALSE)))</f>
        <v/>
      </c>
      <c r="B263" s="1" t="str">
        <f>IF(ISBLANK(Games!$A263),"",IF(ISBLANK(Games!$E263),0,VLOOKUP(Games!$E263,PlayerList,2,FALSE)))</f>
        <v/>
      </c>
      <c r="C263" s="1" t="str">
        <f>IF(ISBLANK(Games!$C263), "", _xlfn.CONCAT(VLOOKUP(Games!$C263,Result!$A$2:$B$7,2,FALSE), VLOOKUP(Games!$D263,Result!$A$2:$B$7,2,FALSE)))</f>
        <v/>
      </c>
      <c r="D263" s="1" t="str">
        <f t="shared" si="4"/>
        <v/>
      </c>
      <c r="E263" s="16" t="str">
        <f>IF(ISBLANK(Games!$A263), "", Games!$A263)</f>
        <v/>
      </c>
      <c r="F263" s="17">
        <f>Games!$G263</f>
        <v>0</v>
      </c>
      <c r="G263" s="18">
        <f>Games!$H276</f>
        <v>0</v>
      </c>
      <c r="H263" s="17">
        <f>Games!$F263</f>
        <v>0</v>
      </c>
    </row>
    <row r="264" spans="1:8">
      <c r="A264" s="1" t="str">
        <f>IF(ISBLANK(Games!$A264),"",IF(ISBLANK(Games!$B265),0,VLOOKUP(Games!$B265,PlayerList,2,FALSE)))</f>
        <v/>
      </c>
      <c r="B264" s="1" t="str">
        <f>IF(ISBLANK(Games!$A264),"",IF(ISBLANK(Games!$E264),0,VLOOKUP(Games!$E264,PlayerList,2,FALSE)))</f>
        <v/>
      </c>
      <c r="C264" s="1" t="str">
        <f>IF(ISBLANK(Games!$C264), "", _xlfn.CONCAT(VLOOKUP(Games!$C264,Result!$A$2:$B$7,2,FALSE), VLOOKUP(Games!$D264,Result!$A$2:$B$7,2,FALSE)))</f>
        <v/>
      </c>
      <c r="D264" s="1" t="str">
        <f t="shared" si="4"/>
        <v/>
      </c>
      <c r="E264" s="16" t="str">
        <f>IF(ISBLANK(Games!$A264), "", Games!$A264)</f>
        <v/>
      </c>
      <c r="F264" s="17">
        <f>Games!$G264</f>
        <v>0</v>
      </c>
      <c r="G264" s="18">
        <f>Games!$H277</f>
        <v>0</v>
      </c>
      <c r="H264" s="17">
        <f>Games!$F264</f>
        <v>0</v>
      </c>
    </row>
    <row r="265" spans="1:8">
      <c r="A265" s="1" t="str">
        <f>IF(ISBLANK(Games!$A265),"",IF(ISBLANK(Games!$B266),0,VLOOKUP(Games!$B266,PlayerList,2,FALSE)))</f>
        <v/>
      </c>
      <c r="B265" s="1" t="str">
        <f>IF(ISBLANK(Games!$A265),"",IF(ISBLANK(Games!$E265),0,VLOOKUP(Games!$E265,PlayerList,2,FALSE)))</f>
        <v/>
      </c>
      <c r="C265" s="1" t="str">
        <f>IF(ISBLANK(Games!$C265), "", _xlfn.CONCAT(VLOOKUP(Games!$C265,Result!$A$2:$B$7,2,FALSE), VLOOKUP(Games!$D265,Result!$A$2:$B$7,2,FALSE)))</f>
        <v/>
      </c>
      <c r="D265" s="1" t="str">
        <f t="shared" si="4"/>
        <v/>
      </c>
      <c r="E265" s="16" t="str">
        <f>IF(ISBLANK(Games!$A265), "", Games!$A265)</f>
        <v/>
      </c>
      <c r="F265" s="17">
        <f>Games!$G265</f>
        <v>0</v>
      </c>
      <c r="G265" s="18">
        <f>Games!$H278</f>
        <v>0</v>
      </c>
      <c r="H265" s="17">
        <f>Games!$F265</f>
        <v>0</v>
      </c>
    </row>
    <row r="266" spans="1:8">
      <c r="A266" s="1" t="str">
        <f>IF(ISBLANK(Games!$A266),"",IF(ISBLANK(Games!$B267),0,VLOOKUP(Games!$B267,PlayerList,2,FALSE)))</f>
        <v/>
      </c>
      <c r="B266" s="1" t="str">
        <f>IF(ISBLANK(Games!$A266),"",IF(ISBLANK(Games!$E266),0,VLOOKUP(Games!$E266,PlayerList,2,FALSE)))</f>
        <v/>
      </c>
      <c r="C266" s="1" t="str">
        <f>IF(ISBLANK(Games!$C266), "", _xlfn.CONCAT(VLOOKUP(Games!$C266,Result!$A$2:$B$7,2,FALSE), VLOOKUP(Games!$D266,Result!$A$2:$B$7,2,FALSE)))</f>
        <v/>
      </c>
      <c r="D266" s="1" t="str">
        <f t="shared" si="4"/>
        <v/>
      </c>
      <c r="E266" s="16" t="str">
        <f>IF(ISBLANK(Games!$A266), "", Games!$A266)</f>
        <v/>
      </c>
      <c r="F266" s="17">
        <f>Games!$G266</f>
        <v>0</v>
      </c>
      <c r="G266" s="18">
        <f>Games!$H279</f>
        <v>0</v>
      </c>
      <c r="H266" s="17">
        <f>Games!$F266</f>
        <v>0</v>
      </c>
    </row>
    <row r="267" spans="1:8">
      <c r="A267" s="1" t="str">
        <f>IF(ISBLANK(Games!$A267),"",IF(ISBLANK(Games!$B268),0,VLOOKUP(Games!$B268,PlayerList,2,FALSE)))</f>
        <v/>
      </c>
      <c r="B267" s="1" t="str">
        <f>IF(ISBLANK(Games!$A267),"",IF(ISBLANK(Games!$E267),0,VLOOKUP(Games!$E267,PlayerList,2,FALSE)))</f>
        <v/>
      </c>
      <c r="C267" s="1" t="str">
        <f>IF(ISBLANK(Games!$C267), "", _xlfn.CONCAT(VLOOKUP(Games!$C267,Result!$A$2:$B$7,2,FALSE), VLOOKUP(Games!$D267,Result!$A$2:$B$7,2,FALSE)))</f>
        <v/>
      </c>
      <c r="D267" s="1" t="str">
        <f t="shared" si="4"/>
        <v/>
      </c>
      <c r="E267" s="16" t="str">
        <f>IF(ISBLANK(Games!$A267), "", Games!$A267)</f>
        <v/>
      </c>
      <c r="F267" s="17">
        <f>Games!$G267</f>
        <v>0</v>
      </c>
      <c r="G267" s="18">
        <f>Games!$H280</f>
        <v>0</v>
      </c>
      <c r="H267" s="17">
        <f>Games!$F267</f>
        <v>0</v>
      </c>
    </row>
    <row r="268" spans="1:8">
      <c r="A268" s="1" t="str">
        <f>IF(ISBLANK(Games!$A268),"",IF(ISBLANK(Games!$B269),0,VLOOKUP(Games!$B269,PlayerList,2,FALSE)))</f>
        <v/>
      </c>
      <c r="B268" s="1" t="str">
        <f>IF(ISBLANK(Games!$A268),"",IF(ISBLANK(Games!$E268),0,VLOOKUP(Games!$E268,PlayerList,2,FALSE)))</f>
        <v/>
      </c>
      <c r="C268" s="1" t="str">
        <f>IF(ISBLANK(Games!$C268), "", _xlfn.CONCAT(VLOOKUP(Games!$C268,Result!$A$2:$B$7,2,FALSE), VLOOKUP(Games!$D268,Result!$A$2:$B$7,2,FALSE)))</f>
        <v/>
      </c>
      <c r="D268" s="1" t="str">
        <f t="shared" si="4"/>
        <v/>
      </c>
      <c r="E268" s="16" t="str">
        <f>IF(ISBLANK(Games!$A268), "", Games!$A268)</f>
        <v/>
      </c>
      <c r="F268" s="17">
        <f>Games!$G268</f>
        <v>0</v>
      </c>
      <c r="G268" s="18">
        <f>Games!$H281</f>
        <v>0</v>
      </c>
      <c r="H268" s="17">
        <f>Games!$F268</f>
        <v>0</v>
      </c>
    </row>
    <row r="269" spans="1:8">
      <c r="A269" s="1" t="str">
        <f>IF(ISBLANK(Games!$A269),"",IF(ISBLANK(Games!$B270),0,VLOOKUP(Games!$B270,PlayerList,2,FALSE)))</f>
        <v/>
      </c>
      <c r="B269" s="1" t="str">
        <f>IF(ISBLANK(Games!$A269),"",IF(ISBLANK(Games!$E269),0,VLOOKUP(Games!$E269,PlayerList,2,FALSE)))</f>
        <v/>
      </c>
      <c r="C269" s="1" t="str">
        <f>IF(ISBLANK(Games!$C269), "", _xlfn.CONCAT(VLOOKUP(Games!$C269,Result!$A$2:$B$7,2,FALSE), VLOOKUP(Games!$D269,Result!$A$2:$B$7,2,FALSE)))</f>
        <v/>
      </c>
      <c r="D269" s="1" t="str">
        <f t="shared" si="4"/>
        <v/>
      </c>
      <c r="E269" s="16" t="str">
        <f>IF(ISBLANK(Games!$A269), "", Games!$A269)</f>
        <v/>
      </c>
      <c r="F269" s="17">
        <f>Games!$G269</f>
        <v>0</v>
      </c>
      <c r="G269" s="18">
        <f>Games!$H282</f>
        <v>0</v>
      </c>
      <c r="H269" s="17">
        <f>Games!$F269</f>
        <v>0</v>
      </c>
    </row>
    <row r="270" spans="1:8">
      <c r="A270" s="1" t="str">
        <f>IF(ISBLANK(Games!$A270),"",IF(ISBLANK(Games!$B271),0,VLOOKUP(Games!$B271,PlayerList,2,FALSE)))</f>
        <v/>
      </c>
      <c r="B270" s="1" t="str">
        <f>IF(ISBLANK(Games!$A270),"",IF(ISBLANK(Games!$E270),0,VLOOKUP(Games!$E270,PlayerList,2,FALSE)))</f>
        <v/>
      </c>
      <c r="C270" s="1" t="str">
        <f>IF(ISBLANK(Games!$C270), "", _xlfn.CONCAT(VLOOKUP(Games!$C270,Result!$A$2:$B$7,2,FALSE), VLOOKUP(Games!$D270,Result!$A$2:$B$7,2,FALSE)))</f>
        <v/>
      </c>
      <c r="D270" s="1" t="str">
        <f t="shared" si="4"/>
        <v/>
      </c>
      <c r="E270" s="16" t="str">
        <f>IF(ISBLANK(Games!$A270), "", Games!$A270)</f>
        <v/>
      </c>
      <c r="F270" s="17">
        <f>Games!$G270</f>
        <v>0</v>
      </c>
      <c r="G270" s="18">
        <f>Games!$H283</f>
        <v>0</v>
      </c>
      <c r="H270" s="17">
        <f>Games!$F270</f>
        <v>0</v>
      </c>
    </row>
    <row r="271" spans="1:8">
      <c r="A271" s="1" t="str">
        <f>IF(ISBLANK(Games!$A271),"",IF(ISBLANK(Games!$B272),0,VLOOKUP(Games!$B272,PlayerList,2,FALSE)))</f>
        <v/>
      </c>
      <c r="B271" s="1" t="str">
        <f>IF(ISBLANK(Games!$A271),"",IF(ISBLANK(Games!$E271),0,VLOOKUP(Games!$E271,PlayerList,2,FALSE)))</f>
        <v/>
      </c>
      <c r="C271" s="1" t="str">
        <f>IF(ISBLANK(Games!$C271), "", _xlfn.CONCAT(VLOOKUP(Games!$C271,Result!$A$2:$B$7,2,FALSE), VLOOKUP(Games!$D271,Result!$A$2:$B$7,2,FALSE)))</f>
        <v/>
      </c>
      <c r="D271" s="1" t="str">
        <f t="shared" si="4"/>
        <v/>
      </c>
      <c r="E271" s="16" t="str">
        <f>IF(ISBLANK(Games!$A271), "", Games!$A271)</f>
        <v/>
      </c>
      <c r="F271" s="17">
        <f>Games!$G271</f>
        <v>0</v>
      </c>
      <c r="G271" s="18">
        <f>Games!$H284</f>
        <v>0</v>
      </c>
      <c r="H271" s="17">
        <f>Games!$F271</f>
        <v>0</v>
      </c>
    </row>
    <row r="272" spans="1:8">
      <c r="A272" s="1" t="str">
        <f>IF(ISBLANK(Games!$A272),"",IF(ISBLANK(Games!$B273),0,VLOOKUP(Games!$B273,PlayerList,2,FALSE)))</f>
        <v/>
      </c>
      <c r="B272" s="1" t="str">
        <f>IF(ISBLANK(Games!$A272),"",IF(ISBLANK(Games!$E272),0,VLOOKUP(Games!$E272,PlayerList,2,FALSE)))</f>
        <v/>
      </c>
      <c r="C272" s="1" t="str">
        <f>IF(ISBLANK(Games!$C272), "", _xlfn.CONCAT(VLOOKUP(Games!$C272,Result!$A$2:$B$7,2,FALSE), VLOOKUP(Games!$D272,Result!$A$2:$B$7,2,FALSE)))</f>
        <v/>
      </c>
      <c r="D272" s="1" t="str">
        <f t="shared" si="4"/>
        <v/>
      </c>
      <c r="E272" s="16" t="str">
        <f>IF(ISBLANK(Games!$A272), "", Games!$A272)</f>
        <v/>
      </c>
      <c r="F272" s="17">
        <f>Games!$G272</f>
        <v>0</v>
      </c>
      <c r="G272" s="18">
        <f>Games!$H285</f>
        <v>0</v>
      </c>
      <c r="H272" s="17">
        <f>Games!$F272</f>
        <v>0</v>
      </c>
    </row>
    <row r="273" spans="1:8">
      <c r="A273" s="1" t="str">
        <f>IF(ISBLANK(Games!$A273),"",IF(ISBLANK(Games!$B274),0,VLOOKUP(Games!$B274,PlayerList,2,FALSE)))</f>
        <v/>
      </c>
      <c r="B273" s="1" t="str">
        <f>IF(ISBLANK(Games!$A273),"",IF(ISBLANK(Games!$E273),0,VLOOKUP(Games!$E273,PlayerList,2,FALSE)))</f>
        <v/>
      </c>
      <c r="C273" s="1" t="str">
        <f>IF(ISBLANK(Games!$C273), "", _xlfn.CONCAT(VLOOKUP(Games!$C273,Result!$A$2:$B$7,2,FALSE), VLOOKUP(Games!$D273,Result!$A$2:$B$7,2,FALSE)))</f>
        <v/>
      </c>
      <c r="D273" s="1" t="str">
        <f t="shared" si="4"/>
        <v/>
      </c>
      <c r="E273" s="16" t="str">
        <f>IF(ISBLANK(Games!$A273), "", Games!$A273)</f>
        <v/>
      </c>
      <c r="F273" s="17">
        <f>Games!$G273</f>
        <v>0</v>
      </c>
      <c r="G273" s="18">
        <f>Games!$H286</f>
        <v>0</v>
      </c>
      <c r="H273" s="17">
        <f>Games!$F273</f>
        <v>0</v>
      </c>
    </row>
    <row r="274" spans="1:8">
      <c r="A274" s="1" t="str">
        <f>IF(ISBLANK(Games!$A274),"",IF(ISBLANK(Games!$B275),0,VLOOKUP(Games!$B275,PlayerList,2,FALSE)))</f>
        <v/>
      </c>
      <c r="B274" s="1" t="str">
        <f>IF(ISBLANK(Games!$A274),"",IF(ISBLANK(Games!$E274),0,VLOOKUP(Games!$E274,PlayerList,2,FALSE)))</f>
        <v/>
      </c>
      <c r="C274" s="1" t="str">
        <f>IF(ISBLANK(Games!$C274), "", _xlfn.CONCAT(VLOOKUP(Games!$C274,Result!$A$2:$B$7,2,FALSE), VLOOKUP(Games!$D274,Result!$A$2:$B$7,2,FALSE)))</f>
        <v/>
      </c>
      <c r="D274" s="1" t="str">
        <f t="shared" si="4"/>
        <v/>
      </c>
      <c r="E274" s="16" t="str">
        <f>IF(ISBLANK(Games!$A274), "", Games!$A274)</f>
        <v/>
      </c>
      <c r="F274" s="17">
        <f>Games!$G274</f>
        <v>0</v>
      </c>
      <c r="G274" s="18">
        <f>Games!$H287</f>
        <v>0</v>
      </c>
      <c r="H274" s="17">
        <f>Games!$F274</f>
        <v>0</v>
      </c>
    </row>
    <row r="275" spans="1:8">
      <c r="A275" s="1" t="str">
        <f>IF(ISBLANK(Games!$A275),"",IF(ISBLANK(Games!$B276),0,VLOOKUP(Games!$B276,PlayerList,2,FALSE)))</f>
        <v/>
      </c>
      <c r="B275" s="1" t="str">
        <f>IF(ISBLANK(Games!$A275),"",IF(ISBLANK(Games!$E275),0,VLOOKUP(Games!$E275,PlayerList,2,FALSE)))</f>
        <v/>
      </c>
      <c r="C275" s="1" t="str">
        <f>IF(ISBLANK(Games!$C275), "", _xlfn.CONCAT(VLOOKUP(Games!$C275,Result!$A$2:$B$7,2,FALSE), VLOOKUP(Games!$D275,Result!$A$2:$B$7,2,FALSE)))</f>
        <v/>
      </c>
      <c r="D275" s="1" t="str">
        <f t="shared" si="4"/>
        <v/>
      </c>
      <c r="E275" s="16" t="str">
        <f>IF(ISBLANK(Games!$A275), "", Games!$A275)</f>
        <v/>
      </c>
      <c r="F275" s="17">
        <f>Games!$G275</f>
        <v>0</v>
      </c>
      <c r="G275" s="18">
        <f>Games!$H288</f>
        <v>0</v>
      </c>
      <c r="H275" s="17">
        <f>Games!$F275</f>
        <v>0</v>
      </c>
    </row>
    <row r="276" spans="1:8">
      <c r="A276" s="1" t="str">
        <f>IF(ISBLANK(Games!$A276),"",IF(ISBLANK(Games!$B277),0,VLOOKUP(Games!$B277,PlayerList,2,FALSE)))</f>
        <v/>
      </c>
      <c r="B276" s="1" t="str">
        <f>IF(ISBLANK(Games!$A276),"",IF(ISBLANK(Games!$E276),0,VLOOKUP(Games!$E276,PlayerList,2,FALSE)))</f>
        <v/>
      </c>
      <c r="C276" s="1" t="str">
        <f>IF(ISBLANK(Games!$C276), "", _xlfn.CONCAT(VLOOKUP(Games!$C276,Result!$A$2:$B$7,2,FALSE), VLOOKUP(Games!$D276,Result!$A$2:$B$7,2,FALSE)))</f>
        <v/>
      </c>
      <c r="D276" s="1" t="str">
        <f t="shared" si="4"/>
        <v/>
      </c>
      <c r="E276" s="16" t="str">
        <f>IF(ISBLANK(Games!$A276), "", Games!$A276)</f>
        <v/>
      </c>
      <c r="F276" s="17">
        <f>Games!$G276</f>
        <v>0</v>
      </c>
      <c r="G276" s="18">
        <f>Games!$H289</f>
        <v>0</v>
      </c>
      <c r="H276" s="17">
        <f>Games!$F276</f>
        <v>0</v>
      </c>
    </row>
    <row r="277" spans="1:8">
      <c r="A277" s="1" t="str">
        <f>IF(ISBLANK(Games!$A277),"",IF(ISBLANK(Games!$B278),0,VLOOKUP(Games!$B278,PlayerList,2,FALSE)))</f>
        <v/>
      </c>
      <c r="B277" s="1" t="str">
        <f>IF(ISBLANK(Games!$A277),"",IF(ISBLANK(Games!$E277),0,VLOOKUP(Games!$E277,PlayerList,2,FALSE)))</f>
        <v/>
      </c>
      <c r="C277" s="1" t="str">
        <f>IF(ISBLANK(Games!$C277), "", _xlfn.CONCAT(VLOOKUP(Games!$C277,Result!$A$2:$B$7,2,FALSE), VLOOKUP(Games!$D277,Result!$A$2:$B$7,2,FALSE)))</f>
        <v/>
      </c>
      <c r="D277" s="1" t="str">
        <f t="shared" si="4"/>
        <v/>
      </c>
      <c r="E277" s="16" t="str">
        <f>IF(ISBLANK(Games!$A277), "", Games!$A277)</f>
        <v/>
      </c>
      <c r="F277" s="17">
        <f>Games!$G277</f>
        <v>0</v>
      </c>
      <c r="G277" s="18">
        <f>Games!$H290</f>
        <v>0</v>
      </c>
      <c r="H277" s="17">
        <f>Games!$F277</f>
        <v>0</v>
      </c>
    </row>
    <row r="278" spans="1:8">
      <c r="A278" s="1" t="str">
        <f>IF(ISBLANK(Games!$A278),"",IF(ISBLANK(Games!$B279),0,VLOOKUP(Games!$B279,PlayerList,2,FALSE)))</f>
        <v/>
      </c>
      <c r="B278" s="1" t="str">
        <f>IF(ISBLANK(Games!$A278),"",IF(ISBLANK(Games!$E278),0,VLOOKUP(Games!$E278,PlayerList,2,FALSE)))</f>
        <v/>
      </c>
      <c r="C278" s="1" t="str">
        <f>IF(ISBLANK(Games!$C278), "", _xlfn.CONCAT(VLOOKUP(Games!$C278,Result!$A$2:$B$7,2,FALSE), VLOOKUP(Games!$D278,Result!$A$2:$B$7,2,FALSE)))</f>
        <v/>
      </c>
      <c r="D278" s="1" t="str">
        <f t="shared" si="4"/>
        <v/>
      </c>
      <c r="E278" s="16" t="str">
        <f>IF(ISBLANK(Games!$A278), "", Games!$A278)</f>
        <v/>
      </c>
      <c r="F278" s="17">
        <f>Games!$G278</f>
        <v>0</v>
      </c>
      <c r="G278" s="18">
        <f>Games!$H291</f>
        <v>0</v>
      </c>
      <c r="H278" s="17">
        <f>Games!$F278</f>
        <v>0</v>
      </c>
    </row>
    <row r="279" spans="1:8">
      <c r="A279" s="1" t="str">
        <f>IF(ISBLANK(Games!$A279),"",IF(ISBLANK(Games!$B280),0,VLOOKUP(Games!$B280,PlayerList,2,FALSE)))</f>
        <v/>
      </c>
      <c r="B279" s="1" t="str">
        <f>IF(ISBLANK(Games!$A279),"",IF(ISBLANK(Games!$E279),0,VLOOKUP(Games!$E279,PlayerList,2,FALSE)))</f>
        <v/>
      </c>
      <c r="C279" s="1" t="str">
        <f>IF(ISBLANK(Games!$C279), "", _xlfn.CONCAT(VLOOKUP(Games!$C279,Result!$A$2:$B$7,2,FALSE), VLOOKUP(Games!$D279,Result!$A$2:$B$7,2,FALSE)))</f>
        <v/>
      </c>
      <c r="D279" s="1" t="str">
        <f t="shared" si="4"/>
        <v/>
      </c>
      <c r="E279" s="16" t="str">
        <f>IF(ISBLANK(Games!$A279), "", Games!$A279)</f>
        <v/>
      </c>
      <c r="F279" s="17">
        <f>Games!$G279</f>
        <v>0</v>
      </c>
      <c r="G279" s="18">
        <f>Games!$H292</f>
        <v>0</v>
      </c>
      <c r="H279" s="17">
        <f>Games!$F279</f>
        <v>0</v>
      </c>
    </row>
    <row r="280" spans="1:8">
      <c r="A280" s="1" t="str">
        <f>IF(ISBLANK(Games!$A280),"",IF(ISBLANK(Games!$B281),0,VLOOKUP(Games!$B281,PlayerList,2,FALSE)))</f>
        <v/>
      </c>
      <c r="B280" s="1" t="str">
        <f>IF(ISBLANK(Games!$A280),"",IF(ISBLANK(Games!$E280),0,VLOOKUP(Games!$E280,PlayerList,2,FALSE)))</f>
        <v/>
      </c>
      <c r="C280" s="1" t="str">
        <f>IF(ISBLANK(Games!$C280), "", _xlfn.CONCAT(VLOOKUP(Games!$C280,Result!$A$2:$B$7,2,FALSE), VLOOKUP(Games!$D280,Result!$A$2:$B$7,2,FALSE)))</f>
        <v/>
      </c>
      <c r="D280" s="1" t="str">
        <f t="shared" si="4"/>
        <v/>
      </c>
      <c r="E280" s="16" t="str">
        <f>IF(ISBLANK(Games!$A280), "", Games!$A280)</f>
        <v/>
      </c>
      <c r="F280" s="17">
        <f>Games!$G280</f>
        <v>0</v>
      </c>
      <c r="G280" s="18">
        <f>Games!$H293</f>
        <v>0</v>
      </c>
      <c r="H280" s="17">
        <f>Games!$F280</f>
        <v>0</v>
      </c>
    </row>
    <row r="281" spans="1:8">
      <c r="A281" s="1" t="str">
        <f>IF(ISBLANK(Games!$A281),"",IF(ISBLANK(Games!$B282),0,VLOOKUP(Games!$B282,PlayerList,2,FALSE)))</f>
        <v/>
      </c>
      <c r="B281" s="1" t="str">
        <f>IF(ISBLANK(Games!$A281),"",IF(ISBLANK(Games!$E281),0,VLOOKUP(Games!$E281,PlayerList,2,FALSE)))</f>
        <v/>
      </c>
      <c r="C281" s="1" t="str">
        <f>IF(ISBLANK(Games!$C281), "", _xlfn.CONCAT(VLOOKUP(Games!$C281,Result!$A$2:$B$7,2,FALSE), VLOOKUP(Games!$D281,Result!$A$2:$B$7,2,FALSE)))</f>
        <v/>
      </c>
      <c r="D281" s="1" t="str">
        <f t="shared" si="4"/>
        <v/>
      </c>
      <c r="E281" s="16" t="str">
        <f>IF(ISBLANK(Games!$A281), "", Games!$A281)</f>
        <v/>
      </c>
      <c r="F281" s="17">
        <f>Games!$G281</f>
        <v>0</v>
      </c>
      <c r="G281" s="18">
        <f>Games!$H294</f>
        <v>0</v>
      </c>
      <c r="H281" s="17">
        <f>Games!$F281</f>
        <v>0</v>
      </c>
    </row>
    <row r="282" spans="1:8">
      <c r="A282" s="1" t="str">
        <f>IF(ISBLANK(Games!$A282),"",IF(ISBLANK(Games!$B283),0,VLOOKUP(Games!$B283,PlayerList,2,FALSE)))</f>
        <v/>
      </c>
      <c r="B282" s="1" t="str">
        <f>IF(ISBLANK(Games!$A282),"",IF(ISBLANK(Games!$E282),0,VLOOKUP(Games!$E282,PlayerList,2,FALSE)))</f>
        <v/>
      </c>
      <c r="C282" s="1" t="str">
        <f>IF(ISBLANK(Games!$C282), "", _xlfn.CONCAT(VLOOKUP(Games!$C282,Result!$A$2:$B$7,2,FALSE), VLOOKUP(Games!$D282,Result!$A$2:$B$7,2,FALSE)))</f>
        <v/>
      </c>
      <c r="D282" s="1" t="str">
        <f t="shared" si="4"/>
        <v/>
      </c>
      <c r="E282" s="16" t="str">
        <f>IF(ISBLANK(Games!$A282), "", Games!$A282)</f>
        <v/>
      </c>
      <c r="F282" s="17">
        <f>Games!$G282</f>
        <v>0</v>
      </c>
      <c r="G282" s="18">
        <f>Games!$H295</f>
        <v>0</v>
      </c>
      <c r="H282" s="17">
        <f>Games!$F282</f>
        <v>0</v>
      </c>
    </row>
    <row r="283" spans="1:8">
      <c r="A283" s="1" t="str">
        <f>IF(ISBLANK(Games!$A283),"",IF(ISBLANK(Games!$B284),0,VLOOKUP(Games!$B284,PlayerList,2,FALSE)))</f>
        <v/>
      </c>
      <c r="B283" s="1" t="str">
        <f>IF(ISBLANK(Games!$A283),"",IF(ISBLANK(Games!$E283),0,VLOOKUP(Games!$E283,PlayerList,2,FALSE)))</f>
        <v/>
      </c>
      <c r="C283" s="1" t="str">
        <f>IF(ISBLANK(Games!$C283), "", _xlfn.CONCAT(VLOOKUP(Games!$C283,Result!$A$2:$B$7,2,FALSE), VLOOKUP(Games!$D283,Result!$A$2:$B$7,2,FALSE)))</f>
        <v/>
      </c>
      <c r="D283" s="1" t="str">
        <f t="shared" si="4"/>
        <v/>
      </c>
      <c r="E283" s="16" t="str">
        <f>IF(ISBLANK(Games!$A283), "", Games!$A283)</f>
        <v/>
      </c>
      <c r="F283" s="17">
        <f>Games!$G283</f>
        <v>0</v>
      </c>
      <c r="G283" s="18">
        <f>Games!$H296</f>
        <v>0</v>
      </c>
      <c r="H283" s="17">
        <f>Games!$F283</f>
        <v>0</v>
      </c>
    </row>
    <row r="284" spans="1:8">
      <c r="A284" s="1" t="str">
        <f>IF(ISBLANK(Games!$A284),"",IF(ISBLANK(Games!$B285),0,VLOOKUP(Games!$B285,PlayerList,2,FALSE)))</f>
        <v/>
      </c>
      <c r="B284" s="1" t="str">
        <f>IF(ISBLANK(Games!$A284),"",IF(ISBLANK(Games!$E284),0,VLOOKUP(Games!$E284,PlayerList,2,FALSE)))</f>
        <v/>
      </c>
      <c r="C284" s="1" t="str">
        <f>IF(ISBLANK(Games!$C284), "", _xlfn.CONCAT(VLOOKUP(Games!$C284,Result!$A$2:$B$7,2,FALSE), VLOOKUP(Games!$D284,Result!$A$2:$B$7,2,FALSE)))</f>
        <v/>
      </c>
      <c r="D284" s="1" t="str">
        <f t="shared" si="4"/>
        <v/>
      </c>
      <c r="E284" s="16" t="str">
        <f>IF(ISBLANK(Games!$A284), "", Games!$A284)</f>
        <v/>
      </c>
      <c r="F284" s="17">
        <f>Games!$G284</f>
        <v>0</v>
      </c>
      <c r="G284" s="18">
        <f>Games!$H297</f>
        <v>0</v>
      </c>
      <c r="H284" s="17">
        <f>Games!$F284</f>
        <v>0</v>
      </c>
    </row>
    <row r="285" spans="1:8">
      <c r="A285" s="1" t="str">
        <f>IF(ISBLANK(Games!$A285),"",IF(ISBLANK(Games!$B286),0,VLOOKUP(Games!$B286,PlayerList,2,FALSE)))</f>
        <v/>
      </c>
      <c r="B285" s="1" t="str">
        <f>IF(ISBLANK(Games!$A285),"",IF(ISBLANK(Games!$E285),0,VLOOKUP(Games!$E285,PlayerList,2,FALSE)))</f>
        <v/>
      </c>
      <c r="C285" s="1" t="str">
        <f>IF(ISBLANK(Games!$C285), "", _xlfn.CONCAT(VLOOKUP(Games!$C285,Result!$A$2:$B$7,2,FALSE), VLOOKUP(Games!$D285,Result!$A$2:$B$7,2,FALSE)))</f>
        <v/>
      </c>
      <c r="D285" s="1" t="str">
        <f t="shared" si="4"/>
        <v/>
      </c>
      <c r="E285" s="16" t="str">
        <f>IF(ISBLANK(Games!$A285), "", Games!$A285)</f>
        <v/>
      </c>
      <c r="F285" s="17">
        <f>Games!$G285</f>
        <v>0</v>
      </c>
      <c r="G285" s="18">
        <f>Games!$H298</f>
        <v>0</v>
      </c>
      <c r="H285" s="17">
        <f>Games!$F285</f>
        <v>0</v>
      </c>
    </row>
    <row r="286" spans="1:8">
      <c r="A286" s="1" t="str">
        <f>IF(ISBLANK(Games!$A286),"",IF(ISBLANK(Games!$B287),0,VLOOKUP(Games!$B287,PlayerList,2,FALSE)))</f>
        <v/>
      </c>
      <c r="B286" s="1" t="str">
        <f>IF(ISBLANK(Games!$A286),"",IF(ISBLANK(Games!$E286),0,VLOOKUP(Games!$E286,PlayerList,2,FALSE)))</f>
        <v/>
      </c>
      <c r="C286" s="1" t="str">
        <f>IF(ISBLANK(Games!$C286), "", _xlfn.CONCAT(VLOOKUP(Games!$C286,Result!$A$2:$B$7,2,FALSE), VLOOKUP(Games!$D286,Result!$A$2:$B$7,2,FALSE)))</f>
        <v/>
      </c>
      <c r="D286" s="1" t="str">
        <f t="shared" si="4"/>
        <v/>
      </c>
      <c r="E286" s="16" t="str">
        <f>IF(ISBLANK(Games!$A286), "", Games!$A286)</f>
        <v/>
      </c>
      <c r="F286" s="17">
        <f>Games!$G286</f>
        <v>0</v>
      </c>
      <c r="G286" s="18">
        <f>Games!$H299</f>
        <v>0</v>
      </c>
      <c r="H286" s="17">
        <f>Games!$F286</f>
        <v>0</v>
      </c>
    </row>
    <row r="287" spans="1:8">
      <c r="A287" s="1" t="str">
        <f>IF(ISBLANK(Games!$A287),"",IF(ISBLANK(Games!$B288),0,VLOOKUP(Games!$B288,PlayerList,2,FALSE)))</f>
        <v/>
      </c>
      <c r="B287" s="1" t="str">
        <f>IF(ISBLANK(Games!$A287),"",IF(ISBLANK(Games!$E287),0,VLOOKUP(Games!$E287,PlayerList,2,FALSE)))</f>
        <v/>
      </c>
      <c r="C287" s="1" t="str">
        <f>IF(ISBLANK(Games!$C287), "", _xlfn.CONCAT(VLOOKUP(Games!$C287,Result!$A$2:$B$7,2,FALSE), VLOOKUP(Games!$D287,Result!$A$2:$B$7,2,FALSE)))</f>
        <v/>
      </c>
      <c r="D287" s="1" t="str">
        <f t="shared" si="4"/>
        <v/>
      </c>
      <c r="E287" s="16" t="str">
        <f>IF(ISBLANK(Games!$A287), "", Games!$A287)</f>
        <v/>
      </c>
      <c r="F287" s="17">
        <f>Games!$G287</f>
        <v>0</v>
      </c>
      <c r="G287" s="18">
        <f>Games!$H300</f>
        <v>0</v>
      </c>
      <c r="H287" s="17">
        <f>Games!$F287</f>
        <v>0</v>
      </c>
    </row>
    <row r="288" spans="1:8">
      <c r="A288" s="1" t="str">
        <f>IF(ISBLANK(Games!$A288),"",IF(ISBLANK(Games!$B289),0,VLOOKUP(Games!$B289,PlayerList,2,FALSE)))</f>
        <v/>
      </c>
      <c r="B288" s="1" t="str">
        <f>IF(ISBLANK(Games!$A288),"",IF(ISBLANK(Games!$E288),0,VLOOKUP(Games!$E288,PlayerList,2,FALSE)))</f>
        <v/>
      </c>
      <c r="C288" s="1" t="str">
        <f>IF(ISBLANK(Games!$C288), "", _xlfn.CONCAT(VLOOKUP(Games!$C288,Result!$A$2:$B$7,2,FALSE), VLOOKUP(Games!$D288,Result!$A$2:$B$7,2,FALSE)))</f>
        <v/>
      </c>
      <c r="D288" s="1" t="str">
        <f t="shared" si="4"/>
        <v/>
      </c>
      <c r="E288" s="16" t="str">
        <f>IF(ISBLANK(Games!$A288), "", Games!$A288)</f>
        <v/>
      </c>
      <c r="F288" s="17">
        <f>Games!$G288</f>
        <v>0</v>
      </c>
      <c r="G288" s="18">
        <f>Games!$H301</f>
        <v>0</v>
      </c>
      <c r="H288" s="17">
        <f>Games!$F288</f>
        <v>0</v>
      </c>
    </row>
    <row r="289" spans="1:8">
      <c r="A289" s="1" t="str">
        <f>IF(ISBLANK(Games!$A289),"",IF(ISBLANK(Games!$B290),0,VLOOKUP(Games!$B290,PlayerList,2,FALSE)))</f>
        <v/>
      </c>
      <c r="B289" s="1" t="str">
        <f>IF(ISBLANK(Games!$A289),"",IF(ISBLANK(Games!$E289),0,VLOOKUP(Games!$E289,PlayerList,2,FALSE)))</f>
        <v/>
      </c>
      <c r="C289" s="1" t="str">
        <f>IF(ISBLANK(Games!$C289), "", _xlfn.CONCAT(VLOOKUP(Games!$C289,Result!$A$2:$B$7,2,FALSE), VLOOKUP(Games!$D289,Result!$A$2:$B$7,2,FALSE)))</f>
        <v/>
      </c>
      <c r="D289" s="1" t="str">
        <f t="shared" si="4"/>
        <v/>
      </c>
      <c r="E289" s="16" t="str">
        <f>IF(ISBLANK(Games!$A289), "", Games!$A289)</f>
        <v/>
      </c>
      <c r="F289" s="17">
        <f>Games!$G289</f>
        <v>0</v>
      </c>
      <c r="G289" s="18">
        <f>Games!$H302</f>
        <v>0</v>
      </c>
      <c r="H289" s="17">
        <f>Games!$F289</f>
        <v>0</v>
      </c>
    </row>
    <row r="290" spans="1:8">
      <c r="A290" s="1" t="str">
        <f>IF(ISBLANK(Games!$A290),"",IF(ISBLANK(Games!$B291),0,VLOOKUP(Games!$B291,PlayerList,2,FALSE)))</f>
        <v/>
      </c>
      <c r="B290" s="1" t="str">
        <f>IF(ISBLANK(Games!$A290),"",IF(ISBLANK(Games!$E290),0,VLOOKUP(Games!$E290,PlayerList,2,FALSE)))</f>
        <v/>
      </c>
      <c r="C290" s="1" t="str">
        <f>IF(ISBLANK(Games!$C290), "", _xlfn.CONCAT(VLOOKUP(Games!$C290,Result!$A$2:$B$7,2,FALSE), VLOOKUP(Games!$D290,Result!$A$2:$B$7,2,FALSE)))</f>
        <v/>
      </c>
      <c r="D290" s="1" t="str">
        <f t="shared" si="4"/>
        <v/>
      </c>
      <c r="E290" s="16" t="str">
        <f>IF(ISBLANK(Games!$A290), "", Games!$A290)</f>
        <v/>
      </c>
      <c r="F290" s="17">
        <f>Games!$G290</f>
        <v>0</v>
      </c>
      <c r="G290" s="18">
        <f>Games!$H303</f>
        <v>0</v>
      </c>
      <c r="H290" s="17">
        <f>Games!$F290</f>
        <v>0</v>
      </c>
    </row>
    <row r="291" spans="1:8">
      <c r="A291" s="1" t="str">
        <f>IF(ISBLANK(Games!$A291),"",IF(ISBLANK(Games!$B292),0,VLOOKUP(Games!$B292,PlayerList,2,FALSE)))</f>
        <v/>
      </c>
      <c r="B291" s="1" t="str">
        <f>IF(ISBLANK(Games!$A291),"",IF(ISBLANK(Games!$E291),0,VLOOKUP(Games!$E291,PlayerList,2,FALSE)))</f>
        <v/>
      </c>
      <c r="C291" s="1" t="str">
        <f>IF(ISBLANK(Games!$C291), "", _xlfn.CONCAT(VLOOKUP(Games!$C291,Result!$A$2:$B$7,2,FALSE), VLOOKUP(Games!$D291,Result!$A$2:$B$7,2,FALSE)))</f>
        <v/>
      </c>
      <c r="D291" s="1" t="str">
        <f t="shared" si="4"/>
        <v/>
      </c>
      <c r="E291" s="16" t="str">
        <f>IF(ISBLANK(Games!$A291), "", Games!$A291)</f>
        <v/>
      </c>
      <c r="F291" s="17">
        <f>Games!$G291</f>
        <v>0</v>
      </c>
      <c r="G291" s="18">
        <f>Games!$H304</f>
        <v>0</v>
      </c>
      <c r="H291" s="17">
        <f>Games!$F291</f>
        <v>0</v>
      </c>
    </row>
    <row r="292" spans="1:8">
      <c r="A292" s="1" t="str">
        <f>IF(ISBLANK(Games!$A292),"",IF(ISBLANK(Games!$B293),0,VLOOKUP(Games!$B293,PlayerList,2,FALSE)))</f>
        <v/>
      </c>
      <c r="B292" s="1" t="str">
        <f>IF(ISBLANK(Games!$A292),"",IF(ISBLANK(Games!$E292),0,VLOOKUP(Games!$E292,PlayerList,2,FALSE)))</f>
        <v/>
      </c>
      <c r="C292" s="1" t="str">
        <f>IF(ISBLANK(Games!$C292), "", _xlfn.CONCAT(VLOOKUP(Games!$C292,Result!$A$2:$B$7,2,FALSE), VLOOKUP(Games!$D292,Result!$A$2:$B$7,2,FALSE)))</f>
        <v/>
      </c>
      <c r="D292" s="1" t="str">
        <f t="shared" si="4"/>
        <v/>
      </c>
      <c r="E292" s="16" t="str">
        <f>IF(ISBLANK(Games!$A292), "", Games!$A292)</f>
        <v/>
      </c>
      <c r="F292" s="17">
        <f>Games!$G292</f>
        <v>0</v>
      </c>
      <c r="G292" s="18">
        <f>Games!$H305</f>
        <v>0</v>
      </c>
      <c r="H292" s="17">
        <f>Games!$F292</f>
        <v>0</v>
      </c>
    </row>
    <row r="293" spans="1:8">
      <c r="A293" s="1" t="str">
        <f>IF(ISBLANK(Games!$A293),"",IF(ISBLANK(Games!$B294),0,VLOOKUP(Games!$B294,PlayerList,2,FALSE)))</f>
        <v/>
      </c>
      <c r="B293" s="1" t="str">
        <f>IF(ISBLANK(Games!$A293),"",IF(ISBLANK(Games!$E293),0,VLOOKUP(Games!$E293,PlayerList,2,FALSE)))</f>
        <v/>
      </c>
      <c r="C293" s="1" t="str">
        <f>IF(ISBLANK(Games!$C293), "", _xlfn.CONCAT(VLOOKUP(Games!$C293,Result!$A$2:$B$7,2,FALSE), VLOOKUP(Games!$D293,Result!$A$2:$B$7,2,FALSE)))</f>
        <v/>
      </c>
      <c r="D293" s="1" t="str">
        <f t="shared" si="4"/>
        <v/>
      </c>
      <c r="E293" s="16" t="str">
        <f>IF(ISBLANK(Games!$A293), "", Games!$A293)</f>
        <v/>
      </c>
      <c r="F293" s="17">
        <f>Games!$G293</f>
        <v>0</v>
      </c>
      <c r="G293" s="18">
        <f>Games!$H306</f>
        <v>0</v>
      </c>
      <c r="H293" s="17">
        <f>Games!$F293</f>
        <v>0</v>
      </c>
    </row>
    <row r="294" spans="1:8">
      <c r="A294" s="1" t="str">
        <f>IF(ISBLANK(Games!$A294),"",IF(ISBLANK(Games!$B295),0,VLOOKUP(Games!$B295,PlayerList,2,FALSE)))</f>
        <v/>
      </c>
      <c r="B294" s="1" t="str">
        <f>IF(ISBLANK(Games!$A294),"",IF(ISBLANK(Games!$E294),0,VLOOKUP(Games!$E294,PlayerList,2,FALSE)))</f>
        <v/>
      </c>
      <c r="C294" s="1" t="str">
        <f>IF(ISBLANK(Games!$C294), "", _xlfn.CONCAT(VLOOKUP(Games!$C294,Result!$A$2:$B$7,2,FALSE), VLOOKUP(Games!$D294,Result!$A$2:$B$7,2,FALSE)))</f>
        <v/>
      </c>
      <c r="D294" s="1" t="str">
        <f t="shared" si="4"/>
        <v/>
      </c>
      <c r="E294" s="16" t="str">
        <f>IF(ISBLANK(Games!$A294), "", Games!$A294)</f>
        <v/>
      </c>
      <c r="F294" s="17">
        <f>Games!$G294</f>
        <v>0</v>
      </c>
      <c r="G294" s="18">
        <f>Games!$H307</f>
        <v>0</v>
      </c>
      <c r="H294" s="17">
        <f>Games!$F294</f>
        <v>0</v>
      </c>
    </row>
    <row r="295" spans="1:8">
      <c r="A295" s="1" t="str">
        <f>IF(ISBLANK(Games!$A295),"",IF(ISBLANK(Games!$B296),0,VLOOKUP(Games!$B296,PlayerList,2,FALSE)))</f>
        <v/>
      </c>
      <c r="B295" s="1" t="str">
        <f>IF(ISBLANK(Games!$A295),"",IF(ISBLANK(Games!$E295),0,VLOOKUP(Games!$E295,PlayerList,2,FALSE)))</f>
        <v/>
      </c>
      <c r="C295" s="1" t="str">
        <f>IF(ISBLANK(Games!$C295), "", _xlfn.CONCAT(VLOOKUP(Games!$C295,Result!$A$2:$B$7,2,FALSE), VLOOKUP(Games!$D295,Result!$A$2:$B$7,2,FALSE)))</f>
        <v/>
      </c>
      <c r="D295" s="1" t="str">
        <f t="shared" si="4"/>
        <v/>
      </c>
      <c r="E295" s="16" t="str">
        <f>IF(ISBLANK(Games!$A295), "", Games!$A295)</f>
        <v/>
      </c>
      <c r="F295" s="17">
        <f>Games!$G295</f>
        <v>0</v>
      </c>
      <c r="G295" s="18">
        <f>Games!$H308</f>
        <v>0</v>
      </c>
      <c r="H295" s="17">
        <f>Games!$F295</f>
        <v>0</v>
      </c>
    </row>
    <row r="296" spans="1:8">
      <c r="A296" s="1" t="str">
        <f>IF(ISBLANK(Games!$A296),"",IF(ISBLANK(Games!$B297),0,VLOOKUP(Games!$B297,PlayerList,2,FALSE)))</f>
        <v/>
      </c>
      <c r="B296" s="1" t="str">
        <f>IF(ISBLANK(Games!$A296),"",IF(ISBLANK(Games!$E296),0,VLOOKUP(Games!$E296,PlayerList,2,FALSE)))</f>
        <v/>
      </c>
      <c r="C296" s="1" t="str">
        <f>IF(ISBLANK(Games!$C296), "", _xlfn.CONCAT(VLOOKUP(Games!$C296,Result!$A$2:$B$7,2,FALSE), VLOOKUP(Games!$D296,Result!$A$2:$B$7,2,FALSE)))</f>
        <v/>
      </c>
      <c r="D296" s="1" t="str">
        <f t="shared" si="4"/>
        <v/>
      </c>
      <c r="E296" s="16" t="str">
        <f>IF(ISBLANK(Games!$A296), "", Games!$A296)</f>
        <v/>
      </c>
      <c r="F296" s="17">
        <f>Games!$G296</f>
        <v>0</v>
      </c>
      <c r="G296" s="18">
        <f>Games!$H309</f>
        <v>0</v>
      </c>
      <c r="H296" s="17">
        <f>Games!$F296</f>
        <v>0</v>
      </c>
    </row>
    <row r="297" spans="1:8">
      <c r="A297" s="1" t="str">
        <f>IF(ISBLANK(Games!$A297),"",IF(ISBLANK(Games!$B298),0,VLOOKUP(Games!$B298,PlayerList,2,FALSE)))</f>
        <v/>
      </c>
      <c r="B297" s="1" t="str">
        <f>IF(ISBLANK(Games!$A297),"",IF(ISBLANK(Games!$E297),0,VLOOKUP(Games!$E297,PlayerList,2,FALSE)))</f>
        <v/>
      </c>
      <c r="C297" s="1" t="str">
        <f>IF(ISBLANK(Games!$C297), "", _xlfn.CONCAT(VLOOKUP(Games!$C297,Result!$A$2:$B$7,2,FALSE), VLOOKUP(Games!$D297,Result!$A$2:$B$7,2,FALSE)))</f>
        <v/>
      </c>
      <c r="D297" s="1" t="str">
        <f t="shared" si="4"/>
        <v/>
      </c>
      <c r="E297" s="16" t="str">
        <f>IF(ISBLANK(Games!$A297), "", Games!$A297)</f>
        <v/>
      </c>
      <c r="F297" s="17">
        <f>Games!$G297</f>
        <v>0</v>
      </c>
      <c r="G297" s="18">
        <f>Games!$H310</f>
        <v>0</v>
      </c>
      <c r="H297" s="17">
        <f>Games!$F297</f>
        <v>0</v>
      </c>
    </row>
    <row r="298" spans="1:8">
      <c r="A298" s="1" t="str">
        <f>IF(ISBLANK(Games!$A298),"",IF(ISBLANK(Games!$B299),0,VLOOKUP(Games!$B299,PlayerList,2,FALSE)))</f>
        <v/>
      </c>
      <c r="B298" s="1" t="str">
        <f>IF(ISBLANK(Games!$A298),"",IF(ISBLANK(Games!$E298),0,VLOOKUP(Games!$E298,PlayerList,2,FALSE)))</f>
        <v/>
      </c>
      <c r="C298" s="1" t="str">
        <f>IF(ISBLANK(Games!$C298), "", _xlfn.CONCAT(VLOOKUP(Games!$C298,Result!$A$2:$B$7,2,FALSE), VLOOKUP(Games!$D298,Result!$A$2:$B$7,2,FALSE)))</f>
        <v/>
      </c>
      <c r="D298" s="1" t="str">
        <f t="shared" si="4"/>
        <v/>
      </c>
      <c r="E298" s="16" t="str">
        <f>IF(ISBLANK(Games!$A298), "", Games!$A298)</f>
        <v/>
      </c>
      <c r="F298" s="17">
        <f>Games!$G298</f>
        <v>0</v>
      </c>
      <c r="G298" s="18">
        <f>Games!$H311</f>
        <v>0</v>
      </c>
      <c r="H298" s="17">
        <f>Games!$F298</f>
        <v>0</v>
      </c>
    </row>
    <row r="299" spans="1:8">
      <c r="A299" s="1" t="str">
        <f>IF(ISBLANK(Games!$A299),"",IF(ISBLANK(Games!$B300),0,VLOOKUP(Games!$B300,PlayerList,2,FALSE)))</f>
        <v/>
      </c>
      <c r="B299" s="1" t="str">
        <f>IF(ISBLANK(Games!$A299),"",IF(ISBLANK(Games!$E299),0,VLOOKUP(Games!$E299,PlayerList,2,FALSE)))</f>
        <v/>
      </c>
      <c r="C299" s="1" t="str">
        <f>IF(ISBLANK(Games!$C299), "", _xlfn.CONCAT(VLOOKUP(Games!$C299,Result!$A$2:$B$7,2,FALSE), VLOOKUP(Games!$D299,Result!$A$2:$B$7,2,FALSE)))</f>
        <v/>
      </c>
      <c r="D299" s="1" t="str">
        <f t="shared" si="4"/>
        <v/>
      </c>
      <c r="E299" s="16" t="str">
        <f>IF(ISBLANK(Games!$A299), "", Games!$A299)</f>
        <v/>
      </c>
      <c r="F299" s="17">
        <f>Games!$G299</f>
        <v>0</v>
      </c>
      <c r="G299" s="18">
        <f>Games!$H312</f>
        <v>0</v>
      </c>
      <c r="H299" s="17">
        <f>Games!$F299</f>
        <v>0</v>
      </c>
    </row>
    <row r="300" spans="1:8">
      <c r="A300" s="1" t="str">
        <f>IF(ISBLANK(Games!$A300),"",IF(ISBLANK(Games!$B301),0,VLOOKUP(Games!$B301,PlayerList,2,FALSE)))</f>
        <v/>
      </c>
      <c r="B300" s="1" t="str">
        <f>IF(ISBLANK(Games!$A300),"",IF(ISBLANK(Games!$E300),0,VLOOKUP(Games!$E300,PlayerList,2,FALSE)))</f>
        <v/>
      </c>
      <c r="C300" s="1" t="str">
        <f>IF(ISBLANK(Games!$C300), "", _xlfn.CONCAT(VLOOKUP(Games!$C300,Result!$A$2:$B$7,2,FALSE), VLOOKUP(Games!$D300,Result!$A$2:$B$7,2,FALSE)))</f>
        <v/>
      </c>
      <c r="D300" s="1" t="str">
        <f t="shared" si="4"/>
        <v/>
      </c>
      <c r="E300" s="16" t="str">
        <f>IF(ISBLANK(Games!$A300), "", Games!$A300)</f>
        <v/>
      </c>
      <c r="F300" s="17">
        <f>Games!$G300</f>
        <v>0</v>
      </c>
      <c r="G300" s="18">
        <f>Games!$H313</f>
        <v>0</v>
      </c>
      <c r="H300" s="17">
        <f>Games!$F300</f>
        <v>0</v>
      </c>
    </row>
    <row r="301" spans="1:8">
      <c r="A301" s="1" t="str">
        <f>IF(ISBLANK(Games!$A301),"",IF(ISBLANK(Games!$B302),0,VLOOKUP(Games!$B302,PlayerList,2,FALSE)))</f>
        <v/>
      </c>
      <c r="B301" s="1" t="str">
        <f>IF(ISBLANK(Games!$A301),"",IF(ISBLANK(Games!$E301),0,VLOOKUP(Games!$E301,PlayerList,2,FALSE)))</f>
        <v/>
      </c>
      <c r="C301" s="1" t="str">
        <f>IF(ISBLANK(Games!$C301), "", _xlfn.CONCAT(VLOOKUP(Games!$C301,Result!$A$2:$B$7,2,FALSE), VLOOKUP(Games!$D301,Result!$A$2:$B$7,2,FALSE)))</f>
        <v/>
      </c>
      <c r="D301" s="1" t="str">
        <f t="shared" si="4"/>
        <v/>
      </c>
      <c r="E301" s="16" t="str">
        <f>IF(ISBLANK(Games!$A301), "", Games!$A301)</f>
        <v/>
      </c>
      <c r="F301" s="17">
        <f>Games!$G301</f>
        <v>0</v>
      </c>
      <c r="G301" s="18">
        <f>Games!$H314</f>
        <v>0</v>
      </c>
      <c r="H301" s="17">
        <f>Games!$F301</f>
        <v>0</v>
      </c>
    </row>
    <row r="302" spans="1:8">
      <c r="A302" s="1" t="str">
        <f>IF(ISBLANK(Games!$A302),"",IF(ISBLANK(Games!$B303),0,VLOOKUP(Games!$B303,PlayerList,2,FALSE)))</f>
        <v/>
      </c>
      <c r="B302" s="1" t="str">
        <f>IF(ISBLANK(Games!$A302),"",IF(ISBLANK(Games!$E302),0,VLOOKUP(Games!$E302,PlayerList,2,FALSE)))</f>
        <v/>
      </c>
      <c r="C302" s="1" t="str">
        <f>IF(ISBLANK(Games!$C302), "", _xlfn.CONCAT(VLOOKUP(Games!$C302,Result!$A$2:$B$7,2,FALSE), VLOOKUP(Games!$D302,Result!$A$2:$B$7,2,FALSE)))</f>
        <v/>
      </c>
      <c r="D302" s="1" t="str">
        <f t="shared" si="4"/>
        <v/>
      </c>
      <c r="E302" s="16" t="str">
        <f>IF(ISBLANK(Games!$A302), "", Games!$A302)</f>
        <v/>
      </c>
      <c r="F302" s="17">
        <f>Games!$G302</f>
        <v>0</v>
      </c>
      <c r="G302" s="18">
        <f>Games!$H315</f>
        <v>0</v>
      </c>
      <c r="H302" s="17">
        <f>Games!$F302</f>
        <v>0</v>
      </c>
    </row>
    <row r="303" spans="1:8">
      <c r="A303" s="1" t="str">
        <f>IF(ISBLANK(Games!$A303),"",IF(ISBLANK(Games!$B304),0,VLOOKUP(Games!$B304,PlayerList,2,FALSE)))</f>
        <v/>
      </c>
      <c r="B303" s="1" t="str">
        <f>IF(ISBLANK(Games!$A303),"",IF(ISBLANK(Games!$E303),0,VLOOKUP(Games!$E303,PlayerList,2,FALSE)))</f>
        <v/>
      </c>
      <c r="C303" s="1" t="str">
        <f>IF(ISBLANK(Games!$C303), "", _xlfn.CONCAT(VLOOKUP(Games!$C303,Result!$A$2:$B$7,2,FALSE), VLOOKUP(Games!$D303,Result!$A$2:$B$7,2,FALSE)))</f>
        <v/>
      </c>
      <c r="D303" s="1" t="str">
        <f t="shared" si="4"/>
        <v/>
      </c>
      <c r="E303" s="16" t="str">
        <f>IF(ISBLANK(Games!$A303), "", Games!$A303)</f>
        <v/>
      </c>
      <c r="F303" s="17">
        <f>Games!$G303</f>
        <v>0</v>
      </c>
      <c r="G303" s="18">
        <f>Games!$H316</f>
        <v>0</v>
      </c>
      <c r="H303" s="17">
        <f>Games!$F303</f>
        <v>0</v>
      </c>
    </row>
    <row r="304" spans="1:8">
      <c r="A304" s="1" t="str">
        <f>IF(ISBLANK(Games!$A304),"",IF(ISBLANK(Games!$B305),0,VLOOKUP(Games!$B305,PlayerList,2,FALSE)))</f>
        <v/>
      </c>
      <c r="B304" s="1" t="str">
        <f>IF(ISBLANK(Games!$A304),"",IF(ISBLANK(Games!$E304),0,VLOOKUP(Games!$E304,PlayerList,2,FALSE)))</f>
        <v/>
      </c>
      <c r="C304" s="1" t="str">
        <f>IF(ISBLANK(Games!$C304), "", _xlfn.CONCAT(VLOOKUP(Games!$C304,Result!$A$2:$B$7,2,FALSE), VLOOKUP(Games!$D304,Result!$A$2:$B$7,2,FALSE)))</f>
        <v/>
      </c>
      <c r="D304" s="1" t="str">
        <f t="shared" si="4"/>
        <v/>
      </c>
      <c r="E304" s="16" t="str">
        <f>IF(ISBLANK(Games!$A304), "", Games!$A304)</f>
        <v/>
      </c>
      <c r="F304" s="17">
        <f>Games!$G304</f>
        <v>0</v>
      </c>
      <c r="G304" s="18">
        <f>Games!$H317</f>
        <v>0</v>
      </c>
      <c r="H304" s="17">
        <f>Games!$F304</f>
        <v>0</v>
      </c>
    </row>
    <row r="305" spans="1:8">
      <c r="A305" s="1" t="str">
        <f>IF(ISBLANK(Games!$A305),"",IF(ISBLANK(Games!$B306),0,VLOOKUP(Games!$B306,PlayerList,2,FALSE)))</f>
        <v/>
      </c>
      <c r="B305" s="1" t="str">
        <f>IF(ISBLANK(Games!$A305),"",IF(ISBLANK(Games!$E305),0,VLOOKUP(Games!$E305,PlayerList,2,FALSE)))</f>
        <v/>
      </c>
      <c r="C305" s="1" t="str">
        <f>IF(ISBLANK(Games!$C305), "", _xlfn.CONCAT(VLOOKUP(Games!$C305,Result!$A$2:$B$7,2,FALSE), VLOOKUP(Games!$D305,Result!$A$2:$B$7,2,FALSE)))</f>
        <v/>
      </c>
      <c r="D305" s="1" t="str">
        <f t="shared" si="4"/>
        <v/>
      </c>
      <c r="E305" s="16" t="str">
        <f>IF(ISBLANK(Games!$A305), "", Games!$A305)</f>
        <v/>
      </c>
      <c r="F305" s="17">
        <f>Games!$G305</f>
        <v>0</v>
      </c>
      <c r="G305" s="18">
        <f>Games!$H318</f>
        <v>0</v>
      </c>
      <c r="H305" s="17">
        <f>Games!$F305</f>
        <v>0</v>
      </c>
    </row>
    <row r="306" spans="1:8">
      <c r="A306" s="1" t="str">
        <f>IF(ISBLANK(Games!$A306),"",IF(ISBLANK(Games!$B307),0,VLOOKUP(Games!$B307,PlayerList,2,FALSE)))</f>
        <v/>
      </c>
      <c r="B306" s="1" t="str">
        <f>IF(ISBLANK(Games!$A306),"",IF(ISBLANK(Games!$E306),0,VLOOKUP(Games!$E306,PlayerList,2,FALSE)))</f>
        <v/>
      </c>
      <c r="C306" s="1" t="str">
        <f>IF(ISBLANK(Games!$C306), "", _xlfn.CONCAT(VLOOKUP(Games!$C306,Result!$A$2:$B$7,2,FALSE), VLOOKUP(Games!$D306,Result!$A$2:$B$7,2,FALSE)))</f>
        <v/>
      </c>
      <c r="D306" s="1" t="str">
        <f t="shared" si="4"/>
        <v/>
      </c>
      <c r="E306" s="16" t="str">
        <f>IF(ISBLANK(Games!$A306), "", Games!$A306)</f>
        <v/>
      </c>
      <c r="F306" s="17">
        <f>Games!$G306</f>
        <v>0</v>
      </c>
      <c r="G306" s="18">
        <f>Games!$H319</f>
        <v>0</v>
      </c>
      <c r="H306" s="17">
        <f>Games!$F306</f>
        <v>0</v>
      </c>
    </row>
    <row r="307" spans="1:8">
      <c r="A307" s="1" t="str">
        <f>IF(ISBLANK(Games!$A307),"",IF(ISBLANK(Games!$B308),0,VLOOKUP(Games!$B308,PlayerList,2,FALSE)))</f>
        <v/>
      </c>
      <c r="B307" s="1" t="str">
        <f>IF(ISBLANK(Games!$A307),"",IF(ISBLANK(Games!$E307),0,VLOOKUP(Games!$E307,PlayerList,2,FALSE)))</f>
        <v/>
      </c>
      <c r="C307" s="1" t="str">
        <f>IF(ISBLANK(Games!$C307), "", _xlfn.CONCAT(VLOOKUP(Games!$C307,Result!$A$2:$B$7,2,FALSE), VLOOKUP(Games!$D307,Result!$A$2:$B$7,2,FALSE)))</f>
        <v/>
      </c>
      <c r="D307" s="1" t="str">
        <f t="shared" si="4"/>
        <v/>
      </c>
      <c r="E307" s="16" t="str">
        <f>IF(ISBLANK(Games!$A307), "", Games!$A307)</f>
        <v/>
      </c>
      <c r="F307" s="17">
        <f>Games!$G307</f>
        <v>0</v>
      </c>
      <c r="G307" s="18">
        <f>Games!$H320</f>
        <v>0</v>
      </c>
      <c r="H307" s="17">
        <f>Games!$F307</f>
        <v>0</v>
      </c>
    </row>
    <row r="308" spans="1:8">
      <c r="A308" s="1" t="str">
        <f>IF(ISBLANK(Games!$A308),"",IF(ISBLANK(Games!$B309),0,VLOOKUP(Games!$B309,PlayerList,2,FALSE)))</f>
        <v/>
      </c>
      <c r="B308" s="1" t="str">
        <f>IF(ISBLANK(Games!$A308),"",IF(ISBLANK(Games!$E308),0,VLOOKUP(Games!$E308,PlayerList,2,FALSE)))</f>
        <v/>
      </c>
      <c r="C308" s="1" t="str">
        <f>IF(ISBLANK(Games!$C308), "", _xlfn.CONCAT(VLOOKUP(Games!$C308,Result!$A$2:$B$7,2,FALSE), VLOOKUP(Games!$D308,Result!$A$2:$B$7,2,FALSE)))</f>
        <v/>
      </c>
      <c r="D308" s="1" t="str">
        <f t="shared" si="4"/>
        <v/>
      </c>
      <c r="E308" s="16" t="str">
        <f>IF(ISBLANK(Games!$A308), "", Games!$A308)</f>
        <v/>
      </c>
      <c r="F308" s="17">
        <f>Games!$G308</f>
        <v>0</v>
      </c>
      <c r="G308" s="18">
        <f>Games!$H321</f>
        <v>0</v>
      </c>
      <c r="H308" s="17">
        <f>Games!$F308</f>
        <v>0</v>
      </c>
    </row>
    <row r="309" spans="1:8">
      <c r="A309" s="1" t="str">
        <f>IF(ISBLANK(Games!$A309),"",IF(ISBLANK(Games!$B310),0,VLOOKUP(Games!$B310,PlayerList,2,FALSE)))</f>
        <v/>
      </c>
      <c r="B309" s="1" t="str">
        <f>IF(ISBLANK(Games!$A309),"",IF(ISBLANK(Games!$E309),0,VLOOKUP(Games!$E309,PlayerList,2,FALSE)))</f>
        <v/>
      </c>
      <c r="C309" s="1" t="str">
        <f>IF(ISBLANK(Games!$C309), "", _xlfn.CONCAT(VLOOKUP(Games!$C309,Result!$A$2:$B$7,2,FALSE), VLOOKUP(Games!$D309,Result!$A$2:$B$7,2,FALSE)))</f>
        <v/>
      </c>
      <c r="D309" s="1" t="str">
        <f t="shared" si="4"/>
        <v/>
      </c>
      <c r="E309" s="16" t="str">
        <f>IF(ISBLANK(Games!$A309), "", Games!$A309)</f>
        <v/>
      </c>
      <c r="F309" s="17">
        <f>Games!$G309</f>
        <v>0</v>
      </c>
      <c r="G309" s="18">
        <f>Games!$H322</f>
        <v>0</v>
      </c>
      <c r="H309" s="17">
        <f>Games!$F309</f>
        <v>0</v>
      </c>
    </row>
    <row r="310" spans="1:8">
      <c r="A310" s="1" t="str">
        <f>IF(ISBLANK(Games!$A310),"",IF(ISBLANK(Games!$B311),0,VLOOKUP(Games!$B311,PlayerList,2,FALSE)))</f>
        <v/>
      </c>
      <c r="B310" s="1" t="str">
        <f>IF(ISBLANK(Games!$A310),"",IF(ISBLANK(Games!$E310),0,VLOOKUP(Games!$E310,PlayerList,2,FALSE)))</f>
        <v/>
      </c>
      <c r="C310" s="1" t="str">
        <f>IF(ISBLANK(Games!$C310), "", _xlfn.CONCAT(VLOOKUP(Games!$C310,Result!$A$2:$B$7,2,FALSE), VLOOKUP(Games!$D310,Result!$A$2:$B$7,2,FALSE)))</f>
        <v/>
      </c>
      <c r="D310" s="1" t="str">
        <f t="shared" si="4"/>
        <v/>
      </c>
      <c r="E310" s="16" t="str">
        <f>IF(ISBLANK(Games!$A310), "", Games!$A310)</f>
        <v/>
      </c>
      <c r="F310" s="17">
        <f>Games!$G310</f>
        <v>0</v>
      </c>
      <c r="G310" s="18">
        <f>Games!$H323</f>
        <v>0</v>
      </c>
      <c r="H310" s="17">
        <f>Games!$F310</f>
        <v>0</v>
      </c>
    </row>
    <row r="311" spans="1:8">
      <c r="A311" s="1" t="str">
        <f>IF(ISBLANK(Games!$A311),"",IF(ISBLANK(Games!$B312),0,VLOOKUP(Games!$B312,PlayerList,2,FALSE)))</f>
        <v/>
      </c>
      <c r="B311" s="1" t="str">
        <f>IF(ISBLANK(Games!$A311),"",IF(ISBLANK(Games!$E311),0,VLOOKUP(Games!$E311,PlayerList,2,FALSE)))</f>
        <v/>
      </c>
      <c r="C311" s="1" t="str">
        <f>IF(ISBLANK(Games!$C311), "", _xlfn.CONCAT(VLOOKUP(Games!$C311,Result!$A$2:$B$7,2,FALSE), VLOOKUP(Games!$D311,Result!$A$2:$B$7,2,FALSE)))</f>
        <v/>
      </c>
      <c r="D311" s="1" t="str">
        <f t="shared" si="4"/>
        <v/>
      </c>
      <c r="E311" s="16" t="str">
        <f>IF(ISBLANK(Games!$A311), "", Games!$A311)</f>
        <v/>
      </c>
      <c r="F311" s="17">
        <f>Games!$G311</f>
        <v>0</v>
      </c>
      <c r="G311" s="18">
        <f>Games!$H324</f>
        <v>0</v>
      </c>
      <c r="H311" s="17">
        <f>Games!$F311</f>
        <v>0</v>
      </c>
    </row>
    <row r="312" spans="1:8">
      <c r="A312" s="1" t="str">
        <f>IF(ISBLANK(Games!$A312),"",IF(ISBLANK(Games!$B313),0,VLOOKUP(Games!$B313,PlayerList,2,FALSE)))</f>
        <v/>
      </c>
      <c r="B312" s="1" t="str">
        <f>IF(ISBLANK(Games!$A312),"",IF(ISBLANK(Games!$E312),0,VLOOKUP(Games!$E312,PlayerList,2,FALSE)))</f>
        <v/>
      </c>
      <c r="C312" s="1" t="str">
        <f>IF(ISBLANK(Games!$C312), "", _xlfn.CONCAT(VLOOKUP(Games!$C312,Result!$A$2:$B$7,2,FALSE), VLOOKUP(Games!$D312,Result!$A$2:$B$7,2,FALSE)))</f>
        <v/>
      </c>
      <c r="D312" s="1" t="str">
        <f t="shared" si="4"/>
        <v/>
      </c>
      <c r="E312" s="16" t="str">
        <f>IF(ISBLANK(Games!$A312), "", Games!$A312)</f>
        <v/>
      </c>
      <c r="F312" s="17">
        <f>Games!$G312</f>
        <v>0</v>
      </c>
      <c r="G312" s="18">
        <f>Games!$H325</f>
        <v>0</v>
      </c>
      <c r="H312" s="17">
        <f>Games!$F312</f>
        <v>0</v>
      </c>
    </row>
    <row r="313" spans="1:8">
      <c r="A313" s="1" t="str">
        <f>IF(ISBLANK(Games!$A313),"",IF(ISBLANK(Games!$B314),0,VLOOKUP(Games!$B314,PlayerList,2,FALSE)))</f>
        <v/>
      </c>
      <c r="B313" s="1" t="str">
        <f>IF(ISBLANK(Games!$A313),"",IF(ISBLANK(Games!$E313),0,VLOOKUP(Games!$E313,PlayerList,2,FALSE)))</f>
        <v/>
      </c>
      <c r="C313" s="1" t="str">
        <f>IF(ISBLANK(Games!$C313), "", _xlfn.CONCAT(VLOOKUP(Games!$C313,Result!$A$2:$B$7,2,FALSE), VLOOKUP(Games!$D313,Result!$A$2:$B$7,2,FALSE)))</f>
        <v/>
      </c>
      <c r="D313" s="1" t="str">
        <f t="shared" si="4"/>
        <v/>
      </c>
      <c r="E313" s="16" t="str">
        <f>IF(ISBLANK(Games!$A313), "", Games!$A313)</f>
        <v/>
      </c>
      <c r="F313" s="17">
        <f>Games!$G313</f>
        <v>0</v>
      </c>
      <c r="G313" s="18">
        <f>Games!$H326</f>
        <v>0</v>
      </c>
      <c r="H313" s="17">
        <f>Games!$F313</f>
        <v>0</v>
      </c>
    </row>
    <row r="314" spans="1:8">
      <c r="A314" s="1" t="str">
        <f>IF(ISBLANK(Games!$A314),"",IF(ISBLANK(Games!$B315),0,VLOOKUP(Games!$B315,PlayerList,2,FALSE)))</f>
        <v/>
      </c>
      <c r="B314" s="1" t="str">
        <f>IF(ISBLANK(Games!$A314),"",IF(ISBLANK(Games!$E314),0,VLOOKUP(Games!$E314,PlayerList,2,FALSE)))</f>
        <v/>
      </c>
      <c r="C314" s="1" t="str">
        <f>IF(ISBLANK(Games!$C314), "", _xlfn.CONCAT(VLOOKUP(Games!$C314,Result!$A$2:$B$7,2,FALSE), VLOOKUP(Games!$D314,Result!$A$2:$B$7,2,FALSE)))</f>
        <v/>
      </c>
      <c r="D314" s="1" t="str">
        <f t="shared" si="4"/>
        <v/>
      </c>
      <c r="E314" s="16" t="str">
        <f>IF(ISBLANK(Games!$A314), "", Games!$A314)</f>
        <v/>
      </c>
      <c r="F314" s="17">
        <f>Games!$G314</f>
        <v>0</v>
      </c>
      <c r="G314" s="18">
        <f>Games!$H327</f>
        <v>0</v>
      </c>
      <c r="H314" s="17">
        <f>Games!$F314</f>
        <v>0</v>
      </c>
    </row>
    <row r="315" spans="1:8">
      <c r="A315" s="1" t="str">
        <f>IF(ISBLANK(Games!$A315),"",IF(ISBLANK(Games!$B316),0,VLOOKUP(Games!$B316,PlayerList,2,FALSE)))</f>
        <v/>
      </c>
      <c r="B315" s="1" t="str">
        <f>IF(ISBLANK(Games!$A315),"",IF(ISBLANK(Games!$E315),0,VLOOKUP(Games!$E315,PlayerList,2,FALSE)))</f>
        <v/>
      </c>
      <c r="C315" s="1" t="str">
        <f>IF(ISBLANK(Games!$C315), "", _xlfn.CONCAT(VLOOKUP(Games!$C315,Result!$A$2:$B$7,2,FALSE), VLOOKUP(Games!$D315,Result!$A$2:$B$7,2,FALSE)))</f>
        <v/>
      </c>
      <c r="D315" s="1" t="str">
        <f t="shared" si="4"/>
        <v/>
      </c>
      <c r="E315" s="16" t="str">
        <f>IF(ISBLANK(Games!$A315), "", Games!$A315)</f>
        <v/>
      </c>
      <c r="F315" s="17">
        <f>Games!$G315</f>
        <v>0</v>
      </c>
      <c r="G315" s="18">
        <f>Games!$H328</f>
        <v>0</v>
      </c>
      <c r="H315" s="17">
        <f>Games!$F315</f>
        <v>0</v>
      </c>
    </row>
    <row r="316" spans="1:8">
      <c r="A316" s="1" t="str">
        <f>IF(ISBLANK(Games!$A316),"",IF(ISBLANK(Games!$B317),0,VLOOKUP(Games!$B317,PlayerList,2,FALSE)))</f>
        <v/>
      </c>
      <c r="B316" s="1" t="str">
        <f>IF(ISBLANK(Games!$A316),"",IF(ISBLANK(Games!$E316),0,VLOOKUP(Games!$E316,PlayerList,2,FALSE)))</f>
        <v/>
      </c>
      <c r="C316" s="1" t="str">
        <f>IF(ISBLANK(Games!$C316), "", _xlfn.CONCAT(VLOOKUP(Games!$C316,Result!$A$2:$B$7,2,FALSE), VLOOKUP(Games!$D316,Result!$A$2:$B$7,2,FALSE)))</f>
        <v/>
      </c>
      <c r="D316" s="1" t="str">
        <f t="shared" si="4"/>
        <v/>
      </c>
      <c r="E316" s="16" t="str">
        <f>IF(ISBLANK(Games!$A316), "", Games!$A316)</f>
        <v/>
      </c>
      <c r="F316" s="17">
        <f>Games!$G316</f>
        <v>0</v>
      </c>
      <c r="G316" s="18">
        <f>Games!$H329</f>
        <v>0</v>
      </c>
      <c r="H316" s="17">
        <f>Games!$F316</f>
        <v>0</v>
      </c>
    </row>
    <row r="317" spans="1:8">
      <c r="A317" s="1" t="str">
        <f>IF(ISBLANK(Games!$A317),"",IF(ISBLANK(Games!$B318),0,VLOOKUP(Games!$B318,PlayerList,2,FALSE)))</f>
        <v/>
      </c>
      <c r="B317" s="1" t="str">
        <f>IF(ISBLANK(Games!$A317),"",IF(ISBLANK(Games!$E317),0,VLOOKUP(Games!$E317,PlayerList,2,FALSE)))</f>
        <v/>
      </c>
      <c r="C317" s="1" t="str">
        <f>IF(ISBLANK(Games!$C317), "", _xlfn.CONCAT(VLOOKUP(Games!$C317,Result!$A$2:$B$7,2,FALSE), VLOOKUP(Games!$D317,Result!$A$2:$B$7,2,FALSE)))</f>
        <v/>
      </c>
      <c r="D317" s="1" t="str">
        <f t="shared" si="4"/>
        <v/>
      </c>
      <c r="E317" s="16" t="str">
        <f>IF(ISBLANK(Games!$A317), "", Games!$A317)</f>
        <v/>
      </c>
      <c r="F317" s="17">
        <f>Games!$G317</f>
        <v>0</v>
      </c>
      <c r="G317" s="18">
        <f>Games!$H330</f>
        <v>0</v>
      </c>
      <c r="H317" s="17">
        <f>Games!$F317</f>
        <v>0</v>
      </c>
    </row>
    <row r="318" spans="1:8">
      <c r="A318" s="1" t="str">
        <f>IF(ISBLANK(Games!$A318),"",IF(ISBLANK(Games!$B319),0,VLOOKUP(Games!$B319,PlayerList,2,FALSE)))</f>
        <v/>
      </c>
      <c r="B318" s="1" t="str">
        <f>IF(ISBLANK(Games!$A318),"",IF(ISBLANK(Games!$E318),0,VLOOKUP(Games!$E318,PlayerList,2,FALSE)))</f>
        <v/>
      </c>
      <c r="C318" s="1" t="str">
        <f>IF(ISBLANK(Games!$C318), "", _xlfn.CONCAT(VLOOKUP(Games!$C318,Result!$A$2:$B$7,2,FALSE), VLOOKUP(Games!$D318,Result!$A$2:$B$7,2,FALSE)))</f>
        <v/>
      </c>
      <c r="D318" s="1" t="str">
        <f t="shared" ref="D318:D381" si="5">IF(A318="","","W")</f>
        <v/>
      </c>
      <c r="E318" s="16" t="str">
        <f>IF(ISBLANK(Games!$A318), "", Games!$A318)</f>
        <v/>
      </c>
      <c r="F318" s="17">
        <f>Games!$G318</f>
        <v>0</v>
      </c>
      <c r="G318" s="18">
        <f>Games!$H331</f>
        <v>0</v>
      </c>
      <c r="H318" s="17">
        <f>Games!$F318</f>
        <v>0</v>
      </c>
    </row>
    <row r="319" spans="1:8">
      <c r="A319" s="1" t="str">
        <f>IF(ISBLANK(Games!$A319),"",IF(ISBLANK(Games!$B320),0,VLOOKUP(Games!$B320,PlayerList,2,FALSE)))</f>
        <v/>
      </c>
      <c r="B319" s="1" t="str">
        <f>IF(ISBLANK(Games!$A319),"",IF(ISBLANK(Games!$E319),0,VLOOKUP(Games!$E319,PlayerList,2,FALSE)))</f>
        <v/>
      </c>
      <c r="C319" s="1" t="str">
        <f>IF(ISBLANK(Games!$C319), "", _xlfn.CONCAT(VLOOKUP(Games!$C319,Result!$A$2:$B$7,2,FALSE), VLOOKUP(Games!$D319,Result!$A$2:$B$7,2,FALSE)))</f>
        <v/>
      </c>
      <c r="D319" s="1" t="str">
        <f t="shared" si="5"/>
        <v/>
      </c>
      <c r="E319" s="16" t="str">
        <f>IF(ISBLANK(Games!$A319), "", Games!$A319)</f>
        <v/>
      </c>
      <c r="F319" s="17">
        <f>Games!$G319</f>
        <v>0</v>
      </c>
      <c r="G319" s="18">
        <f>Games!$H332</f>
        <v>0</v>
      </c>
      <c r="H319" s="17">
        <f>Games!$F319</f>
        <v>0</v>
      </c>
    </row>
    <row r="320" spans="1:8">
      <c r="A320" s="1" t="str">
        <f>IF(ISBLANK(Games!$A320),"",IF(ISBLANK(Games!$B321),0,VLOOKUP(Games!$B321,PlayerList,2,FALSE)))</f>
        <v/>
      </c>
      <c r="B320" s="1" t="str">
        <f>IF(ISBLANK(Games!$A320),"",IF(ISBLANK(Games!$E320),0,VLOOKUP(Games!$E320,PlayerList,2,FALSE)))</f>
        <v/>
      </c>
      <c r="C320" s="1" t="str">
        <f>IF(ISBLANK(Games!$C320), "", _xlfn.CONCAT(VLOOKUP(Games!$C320,Result!$A$2:$B$7,2,FALSE), VLOOKUP(Games!$D320,Result!$A$2:$B$7,2,FALSE)))</f>
        <v/>
      </c>
      <c r="D320" s="1" t="str">
        <f t="shared" si="5"/>
        <v/>
      </c>
      <c r="E320" s="16" t="str">
        <f>IF(ISBLANK(Games!$A320), "", Games!$A320)</f>
        <v/>
      </c>
      <c r="F320" s="17">
        <f>Games!$G320</f>
        <v>0</v>
      </c>
      <c r="G320" s="18">
        <f>Games!$H333</f>
        <v>0</v>
      </c>
      <c r="H320" s="17">
        <f>Games!$F320</f>
        <v>0</v>
      </c>
    </row>
    <row r="321" spans="1:8">
      <c r="A321" s="1" t="str">
        <f>IF(ISBLANK(Games!$A321),"",IF(ISBLANK(Games!$B322),0,VLOOKUP(Games!$B322,PlayerList,2,FALSE)))</f>
        <v/>
      </c>
      <c r="B321" s="1" t="str">
        <f>IF(ISBLANK(Games!$A321),"",IF(ISBLANK(Games!$E321),0,VLOOKUP(Games!$E321,PlayerList,2,FALSE)))</f>
        <v/>
      </c>
      <c r="C321" s="1" t="str">
        <f>IF(ISBLANK(Games!$C321), "", _xlfn.CONCAT(VLOOKUP(Games!$C321,Result!$A$2:$B$7,2,FALSE), VLOOKUP(Games!$D321,Result!$A$2:$B$7,2,FALSE)))</f>
        <v/>
      </c>
      <c r="D321" s="1" t="str">
        <f t="shared" si="5"/>
        <v/>
      </c>
      <c r="E321" s="16" t="str">
        <f>IF(ISBLANK(Games!$A321), "", Games!$A321)</f>
        <v/>
      </c>
      <c r="F321" s="17">
        <f>Games!$G321</f>
        <v>0</v>
      </c>
      <c r="G321" s="18">
        <f>Games!$H334</f>
        <v>0</v>
      </c>
      <c r="H321" s="17">
        <f>Games!$F321</f>
        <v>0</v>
      </c>
    </row>
    <row r="322" spans="1:8">
      <c r="A322" s="1" t="str">
        <f>IF(ISBLANK(Games!$A322),"",IF(ISBLANK(Games!$B323),0,VLOOKUP(Games!$B323,PlayerList,2,FALSE)))</f>
        <v/>
      </c>
      <c r="B322" s="1" t="str">
        <f>IF(ISBLANK(Games!$A322),"",IF(ISBLANK(Games!$E322),0,VLOOKUP(Games!$E322,PlayerList,2,FALSE)))</f>
        <v/>
      </c>
      <c r="C322" s="1" t="str">
        <f>IF(ISBLANK(Games!$C322), "", _xlfn.CONCAT(VLOOKUP(Games!$C322,Result!$A$2:$B$7,2,FALSE), VLOOKUP(Games!$D322,Result!$A$2:$B$7,2,FALSE)))</f>
        <v/>
      </c>
      <c r="D322" s="1" t="str">
        <f t="shared" si="5"/>
        <v/>
      </c>
      <c r="E322" s="16" t="str">
        <f>IF(ISBLANK(Games!$A322), "", Games!$A322)</f>
        <v/>
      </c>
      <c r="F322" s="17">
        <f>Games!$G322</f>
        <v>0</v>
      </c>
      <c r="G322" s="18">
        <f>Games!$H335</f>
        <v>0</v>
      </c>
      <c r="H322" s="17">
        <f>Games!$F322</f>
        <v>0</v>
      </c>
    </row>
    <row r="323" spans="1:8">
      <c r="A323" s="1" t="str">
        <f>IF(ISBLANK(Games!$A323),"",IF(ISBLANK(Games!$B324),0,VLOOKUP(Games!$B324,PlayerList,2,FALSE)))</f>
        <v/>
      </c>
      <c r="B323" s="1" t="str">
        <f>IF(ISBLANK(Games!$A323),"",IF(ISBLANK(Games!$E323),0,VLOOKUP(Games!$E323,PlayerList,2,FALSE)))</f>
        <v/>
      </c>
      <c r="C323" s="1" t="str">
        <f>IF(ISBLANK(Games!$C323), "", _xlfn.CONCAT(VLOOKUP(Games!$C323,Result!$A$2:$B$7,2,FALSE), VLOOKUP(Games!$D323,Result!$A$2:$B$7,2,FALSE)))</f>
        <v/>
      </c>
      <c r="D323" s="1" t="str">
        <f t="shared" si="5"/>
        <v/>
      </c>
      <c r="E323" s="16" t="str">
        <f>IF(ISBLANK(Games!$A323), "", Games!$A323)</f>
        <v/>
      </c>
      <c r="F323" s="17">
        <f>Games!$G323</f>
        <v>0</v>
      </c>
      <c r="G323" s="18">
        <f>Games!$H336</f>
        <v>0</v>
      </c>
      <c r="H323" s="17">
        <f>Games!$F323</f>
        <v>0</v>
      </c>
    </row>
    <row r="324" spans="1:8">
      <c r="A324" s="1" t="str">
        <f>IF(ISBLANK(Games!$A324),"",IF(ISBLANK(Games!$B325),0,VLOOKUP(Games!$B325,PlayerList,2,FALSE)))</f>
        <v/>
      </c>
      <c r="B324" s="1" t="str">
        <f>IF(ISBLANK(Games!$A324),"",IF(ISBLANK(Games!$E324),0,VLOOKUP(Games!$E324,PlayerList,2,FALSE)))</f>
        <v/>
      </c>
      <c r="C324" s="1" t="str">
        <f>IF(ISBLANK(Games!$C324), "", _xlfn.CONCAT(VLOOKUP(Games!$C324,Result!$A$2:$B$7,2,FALSE), VLOOKUP(Games!$D324,Result!$A$2:$B$7,2,FALSE)))</f>
        <v/>
      </c>
      <c r="D324" s="1" t="str">
        <f t="shared" si="5"/>
        <v/>
      </c>
      <c r="E324" s="16" t="str">
        <f>IF(ISBLANK(Games!$A324), "", Games!$A324)</f>
        <v/>
      </c>
      <c r="F324" s="17">
        <f>Games!$G324</f>
        <v>0</v>
      </c>
      <c r="G324" s="18">
        <f>Games!$H337</f>
        <v>0</v>
      </c>
      <c r="H324" s="17">
        <f>Games!$F324</f>
        <v>0</v>
      </c>
    </row>
    <row r="325" spans="1:8">
      <c r="A325" s="1" t="str">
        <f>IF(ISBLANK(Games!$A325),"",IF(ISBLANK(Games!$B326),0,VLOOKUP(Games!$B326,PlayerList,2,FALSE)))</f>
        <v/>
      </c>
      <c r="B325" s="1" t="str">
        <f>IF(ISBLANK(Games!$A325),"",IF(ISBLANK(Games!$E325),0,VLOOKUP(Games!$E325,PlayerList,2,FALSE)))</f>
        <v/>
      </c>
      <c r="C325" s="1" t="str">
        <f>IF(ISBLANK(Games!$C325), "", _xlfn.CONCAT(VLOOKUP(Games!$C325,Result!$A$2:$B$7,2,FALSE), VLOOKUP(Games!$D325,Result!$A$2:$B$7,2,FALSE)))</f>
        <v/>
      </c>
      <c r="D325" s="1" t="str">
        <f t="shared" si="5"/>
        <v/>
      </c>
      <c r="E325" s="16" t="str">
        <f>IF(ISBLANK(Games!$A325), "", Games!$A325)</f>
        <v/>
      </c>
      <c r="F325" s="17">
        <f>Games!$G325</f>
        <v>0</v>
      </c>
      <c r="G325" s="18">
        <f>Games!$H338</f>
        <v>0</v>
      </c>
      <c r="H325" s="17">
        <f>Games!$F325</f>
        <v>0</v>
      </c>
    </row>
    <row r="326" spans="1:8">
      <c r="A326" s="1" t="str">
        <f>IF(ISBLANK(Games!$A326),"",IF(ISBLANK(Games!$B327),0,VLOOKUP(Games!$B327,PlayerList,2,FALSE)))</f>
        <v/>
      </c>
      <c r="B326" s="1" t="str">
        <f>IF(ISBLANK(Games!$A326),"",IF(ISBLANK(Games!$E326),0,VLOOKUP(Games!$E326,PlayerList,2,FALSE)))</f>
        <v/>
      </c>
      <c r="C326" s="1" t="str">
        <f>IF(ISBLANK(Games!$C326), "", _xlfn.CONCAT(VLOOKUP(Games!$C326,Result!$A$2:$B$7,2,FALSE), VLOOKUP(Games!$D326,Result!$A$2:$B$7,2,FALSE)))</f>
        <v/>
      </c>
      <c r="D326" s="1" t="str">
        <f t="shared" si="5"/>
        <v/>
      </c>
      <c r="E326" s="16" t="str">
        <f>IF(ISBLANK(Games!$A326), "", Games!$A326)</f>
        <v/>
      </c>
      <c r="F326" s="17">
        <f>Games!$G326</f>
        <v>0</v>
      </c>
      <c r="G326" s="18">
        <f>Games!$H339</f>
        <v>0</v>
      </c>
      <c r="H326" s="17">
        <f>Games!$F326</f>
        <v>0</v>
      </c>
    </row>
    <row r="327" spans="1:8">
      <c r="A327" s="1" t="str">
        <f>IF(ISBLANK(Games!$A327),"",IF(ISBLANK(Games!$B328),0,VLOOKUP(Games!$B328,PlayerList,2,FALSE)))</f>
        <v/>
      </c>
      <c r="B327" s="1" t="str">
        <f>IF(ISBLANK(Games!$A327),"",IF(ISBLANK(Games!$E327),0,VLOOKUP(Games!$E327,PlayerList,2,FALSE)))</f>
        <v/>
      </c>
      <c r="C327" s="1" t="str">
        <f>IF(ISBLANK(Games!$C327), "", _xlfn.CONCAT(VLOOKUP(Games!$C327,Result!$A$2:$B$7,2,FALSE), VLOOKUP(Games!$D327,Result!$A$2:$B$7,2,FALSE)))</f>
        <v/>
      </c>
      <c r="D327" s="1" t="str">
        <f t="shared" si="5"/>
        <v/>
      </c>
      <c r="E327" s="16" t="str">
        <f>IF(ISBLANK(Games!$A327), "", Games!$A327)</f>
        <v/>
      </c>
      <c r="F327" s="17">
        <f>Games!$G327</f>
        <v>0</v>
      </c>
      <c r="G327" s="18">
        <f>Games!$H340</f>
        <v>0</v>
      </c>
      <c r="H327" s="17">
        <f>Games!$F327</f>
        <v>0</v>
      </c>
    </row>
    <row r="328" spans="1:8">
      <c r="A328" s="1" t="str">
        <f>IF(ISBLANK(Games!$A328),"",IF(ISBLANK(Games!$B329),0,VLOOKUP(Games!$B329,PlayerList,2,FALSE)))</f>
        <v/>
      </c>
      <c r="B328" s="1" t="str">
        <f>IF(ISBLANK(Games!$A328),"",IF(ISBLANK(Games!$E328),0,VLOOKUP(Games!$E328,PlayerList,2,FALSE)))</f>
        <v/>
      </c>
      <c r="C328" s="1" t="str">
        <f>IF(ISBLANK(Games!$C328), "", _xlfn.CONCAT(VLOOKUP(Games!$C328,Result!$A$2:$B$7,2,FALSE), VLOOKUP(Games!$D328,Result!$A$2:$B$7,2,FALSE)))</f>
        <v/>
      </c>
      <c r="D328" s="1" t="str">
        <f t="shared" si="5"/>
        <v/>
      </c>
      <c r="E328" s="16" t="str">
        <f>IF(ISBLANK(Games!$A328), "", Games!$A328)</f>
        <v/>
      </c>
      <c r="F328" s="17">
        <f>Games!$G328</f>
        <v>0</v>
      </c>
      <c r="G328" s="18">
        <f>Games!$H341</f>
        <v>0</v>
      </c>
      <c r="H328" s="17">
        <f>Games!$F328</f>
        <v>0</v>
      </c>
    </row>
    <row r="329" spans="1:8">
      <c r="A329" s="1" t="str">
        <f>IF(ISBLANK(Games!$A329),"",IF(ISBLANK(Games!$B330),0,VLOOKUP(Games!$B330,PlayerList,2,FALSE)))</f>
        <v/>
      </c>
      <c r="B329" s="1" t="str">
        <f>IF(ISBLANK(Games!$A329),"",IF(ISBLANK(Games!$E329),0,VLOOKUP(Games!$E329,PlayerList,2,FALSE)))</f>
        <v/>
      </c>
      <c r="C329" s="1" t="str">
        <f>IF(ISBLANK(Games!$C329), "", _xlfn.CONCAT(VLOOKUP(Games!$C329,Result!$A$2:$B$7,2,FALSE), VLOOKUP(Games!$D329,Result!$A$2:$B$7,2,FALSE)))</f>
        <v/>
      </c>
      <c r="D329" s="1" t="str">
        <f t="shared" si="5"/>
        <v/>
      </c>
      <c r="E329" s="16" t="str">
        <f>IF(ISBLANK(Games!$A329), "", Games!$A329)</f>
        <v/>
      </c>
      <c r="F329" s="17">
        <f>Games!$G329</f>
        <v>0</v>
      </c>
      <c r="G329" s="18">
        <f>Games!$H342</f>
        <v>0</v>
      </c>
      <c r="H329" s="17">
        <f>Games!$F329</f>
        <v>0</v>
      </c>
    </row>
    <row r="330" spans="1:8">
      <c r="A330" s="1" t="str">
        <f>IF(ISBLANK(Games!$A330),"",IF(ISBLANK(Games!$B331),0,VLOOKUP(Games!$B331,PlayerList,2,FALSE)))</f>
        <v/>
      </c>
      <c r="B330" s="1" t="str">
        <f>IF(ISBLANK(Games!$A330),"",IF(ISBLANK(Games!$E330),0,VLOOKUP(Games!$E330,PlayerList,2,FALSE)))</f>
        <v/>
      </c>
      <c r="C330" s="1" t="str">
        <f>IF(ISBLANK(Games!$C330), "", _xlfn.CONCAT(VLOOKUP(Games!$C330,Result!$A$2:$B$7,2,FALSE), VLOOKUP(Games!$D330,Result!$A$2:$B$7,2,FALSE)))</f>
        <v/>
      </c>
      <c r="D330" s="1" t="str">
        <f t="shared" si="5"/>
        <v/>
      </c>
      <c r="E330" s="16" t="str">
        <f>IF(ISBLANK(Games!$A330), "", Games!$A330)</f>
        <v/>
      </c>
      <c r="F330" s="17">
        <f>Games!$G330</f>
        <v>0</v>
      </c>
      <c r="G330" s="18">
        <f>Games!$H343</f>
        <v>0</v>
      </c>
      <c r="H330" s="17">
        <f>Games!$F330</f>
        <v>0</v>
      </c>
    </row>
    <row r="331" spans="1:8">
      <c r="A331" s="1" t="str">
        <f>IF(ISBLANK(Games!$A331),"",IF(ISBLANK(Games!$B332),0,VLOOKUP(Games!$B332,PlayerList,2,FALSE)))</f>
        <v/>
      </c>
      <c r="B331" s="1" t="str">
        <f>IF(ISBLANK(Games!$A331),"",IF(ISBLANK(Games!$E331),0,VLOOKUP(Games!$E331,PlayerList,2,FALSE)))</f>
        <v/>
      </c>
      <c r="C331" s="1" t="str">
        <f>IF(ISBLANK(Games!$C331), "", _xlfn.CONCAT(VLOOKUP(Games!$C331,Result!$A$2:$B$7,2,FALSE), VLOOKUP(Games!$D331,Result!$A$2:$B$7,2,FALSE)))</f>
        <v/>
      </c>
      <c r="D331" s="1" t="str">
        <f t="shared" si="5"/>
        <v/>
      </c>
      <c r="E331" s="16" t="str">
        <f>IF(ISBLANK(Games!$A331), "", Games!$A331)</f>
        <v/>
      </c>
      <c r="F331" s="17">
        <f>Games!$G331</f>
        <v>0</v>
      </c>
      <c r="G331" s="18">
        <f>Games!$H344</f>
        <v>0</v>
      </c>
      <c r="H331" s="17">
        <f>Games!$F331</f>
        <v>0</v>
      </c>
    </row>
    <row r="332" spans="1:8">
      <c r="A332" s="1" t="str">
        <f>IF(ISBLANK(Games!$A332),"",IF(ISBLANK(Games!$B333),0,VLOOKUP(Games!$B333,PlayerList,2,FALSE)))</f>
        <v/>
      </c>
      <c r="B332" s="1" t="str">
        <f>IF(ISBLANK(Games!$A332),"",IF(ISBLANK(Games!$E332),0,VLOOKUP(Games!$E332,PlayerList,2,FALSE)))</f>
        <v/>
      </c>
      <c r="C332" s="1" t="str">
        <f>IF(ISBLANK(Games!$C332), "", _xlfn.CONCAT(VLOOKUP(Games!$C332,Result!$A$2:$B$7,2,FALSE), VLOOKUP(Games!$D332,Result!$A$2:$B$7,2,FALSE)))</f>
        <v/>
      </c>
      <c r="D332" s="1" t="str">
        <f t="shared" si="5"/>
        <v/>
      </c>
      <c r="E332" s="16" t="str">
        <f>IF(ISBLANK(Games!$A332), "", Games!$A332)</f>
        <v/>
      </c>
      <c r="F332" s="17">
        <f>Games!$G332</f>
        <v>0</v>
      </c>
      <c r="G332" s="18">
        <f>Games!$H345</f>
        <v>0</v>
      </c>
      <c r="H332" s="17">
        <f>Games!$F332</f>
        <v>0</v>
      </c>
    </row>
    <row r="333" spans="1:8">
      <c r="A333" s="1" t="str">
        <f>IF(ISBLANK(Games!$A333),"",IF(ISBLANK(Games!$B334),0,VLOOKUP(Games!$B334,PlayerList,2,FALSE)))</f>
        <v/>
      </c>
      <c r="B333" s="1" t="str">
        <f>IF(ISBLANK(Games!$A333),"",IF(ISBLANK(Games!$E333),0,VLOOKUP(Games!$E333,PlayerList,2,FALSE)))</f>
        <v/>
      </c>
      <c r="C333" s="1" t="str">
        <f>IF(ISBLANK(Games!$C333), "", _xlfn.CONCAT(VLOOKUP(Games!$C333,Result!$A$2:$B$7,2,FALSE), VLOOKUP(Games!$D333,Result!$A$2:$B$7,2,FALSE)))</f>
        <v/>
      </c>
      <c r="D333" s="1" t="str">
        <f t="shared" si="5"/>
        <v/>
      </c>
      <c r="E333" s="16" t="str">
        <f>IF(ISBLANK(Games!$A333), "", Games!$A333)</f>
        <v/>
      </c>
      <c r="F333" s="17">
        <f>Games!$G333</f>
        <v>0</v>
      </c>
      <c r="G333" s="18">
        <f>Games!$H346</f>
        <v>0</v>
      </c>
      <c r="H333" s="17">
        <f>Games!$F333</f>
        <v>0</v>
      </c>
    </row>
    <row r="334" spans="1:8">
      <c r="A334" s="1" t="str">
        <f>IF(ISBLANK(Games!$A334),"",IF(ISBLANK(Games!$B335),0,VLOOKUP(Games!$B335,PlayerList,2,FALSE)))</f>
        <v/>
      </c>
      <c r="B334" s="1" t="str">
        <f>IF(ISBLANK(Games!$A334),"",IF(ISBLANK(Games!$E334),0,VLOOKUP(Games!$E334,PlayerList,2,FALSE)))</f>
        <v/>
      </c>
      <c r="C334" s="1" t="str">
        <f>IF(ISBLANK(Games!$C334), "", _xlfn.CONCAT(VLOOKUP(Games!$C334,Result!$A$2:$B$7,2,FALSE), VLOOKUP(Games!$D334,Result!$A$2:$B$7,2,FALSE)))</f>
        <v/>
      </c>
      <c r="D334" s="1" t="str">
        <f t="shared" si="5"/>
        <v/>
      </c>
      <c r="E334" s="16" t="str">
        <f>IF(ISBLANK(Games!$A334), "", Games!$A334)</f>
        <v/>
      </c>
      <c r="F334" s="17">
        <f>Games!$G334</f>
        <v>0</v>
      </c>
      <c r="G334" s="18">
        <f>Games!$H347</f>
        <v>0</v>
      </c>
      <c r="H334" s="17">
        <f>Games!$F334</f>
        <v>0</v>
      </c>
    </row>
    <row r="335" spans="1:8">
      <c r="A335" s="1" t="str">
        <f>IF(ISBLANK(Games!$A335),"",IF(ISBLANK(Games!$B336),0,VLOOKUP(Games!$B336,PlayerList,2,FALSE)))</f>
        <v/>
      </c>
      <c r="B335" s="1" t="str">
        <f>IF(ISBLANK(Games!$A335),"",IF(ISBLANK(Games!$E335),0,VLOOKUP(Games!$E335,PlayerList,2,FALSE)))</f>
        <v/>
      </c>
      <c r="C335" s="1" t="str">
        <f>IF(ISBLANK(Games!$C335), "", _xlfn.CONCAT(VLOOKUP(Games!$C335,Result!$A$2:$B$7,2,FALSE), VLOOKUP(Games!$D335,Result!$A$2:$B$7,2,FALSE)))</f>
        <v/>
      </c>
      <c r="D335" s="1" t="str">
        <f t="shared" si="5"/>
        <v/>
      </c>
      <c r="E335" s="16" t="str">
        <f>IF(ISBLANK(Games!$A335), "", Games!$A335)</f>
        <v/>
      </c>
      <c r="F335" s="17">
        <f>Games!$G335</f>
        <v>0</v>
      </c>
      <c r="G335" s="18">
        <f>Games!$H348</f>
        <v>0</v>
      </c>
      <c r="H335" s="17">
        <f>Games!$F335</f>
        <v>0</v>
      </c>
    </row>
    <row r="336" spans="1:8">
      <c r="A336" s="1" t="str">
        <f>IF(ISBLANK(Games!$A336),"",IF(ISBLANK(Games!$B337),0,VLOOKUP(Games!$B337,PlayerList,2,FALSE)))</f>
        <v/>
      </c>
      <c r="B336" s="1" t="str">
        <f>IF(ISBLANK(Games!$A336),"",IF(ISBLANK(Games!$E336),0,VLOOKUP(Games!$E336,PlayerList,2,FALSE)))</f>
        <v/>
      </c>
      <c r="C336" s="1" t="str">
        <f>IF(ISBLANK(Games!$C336), "", _xlfn.CONCAT(VLOOKUP(Games!$C336,Result!$A$2:$B$7,2,FALSE), VLOOKUP(Games!$D336,Result!$A$2:$B$7,2,FALSE)))</f>
        <v/>
      </c>
      <c r="D336" s="1" t="str">
        <f t="shared" si="5"/>
        <v/>
      </c>
      <c r="E336" s="16" t="str">
        <f>IF(ISBLANK(Games!$A336), "", Games!$A336)</f>
        <v/>
      </c>
      <c r="F336" s="17">
        <f>Games!$G336</f>
        <v>0</v>
      </c>
      <c r="G336" s="18">
        <f>Games!$H349</f>
        <v>0</v>
      </c>
      <c r="H336" s="17">
        <f>Games!$F336</f>
        <v>0</v>
      </c>
    </row>
    <row r="337" spans="1:8">
      <c r="A337" s="1" t="str">
        <f>IF(ISBLANK(Games!$A337),"",IF(ISBLANK(Games!$B338),0,VLOOKUP(Games!$B338,PlayerList,2,FALSE)))</f>
        <v/>
      </c>
      <c r="B337" s="1" t="str">
        <f>IF(ISBLANK(Games!$A337),"",IF(ISBLANK(Games!$E337),0,VLOOKUP(Games!$E337,PlayerList,2,FALSE)))</f>
        <v/>
      </c>
      <c r="C337" s="1" t="str">
        <f>IF(ISBLANK(Games!$C337), "", _xlfn.CONCAT(VLOOKUP(Games!$C337,Result!$A$2:$B$7,2,FALSE), VLOOKUP(Games!$D337,Result!$A$2:$B$7,2,FALSE)))</f>
        <v/>
      </c>
      <c r="D337" s="1" t="str">
        <f t="shared" si="5"/>
        <v/>
      </c>
      <c r="E337" s="16" t="str">
        <f>IF(ISBLANK(Games!$A337), "", Games!$A337)</f>
        <v/>
      </c>
      <c r="F337" s="17">
        <f>Games!$G337</f>
        <v>0</v>
      </c>
      <c r="G337" s="18">
        <f>Games!$H350</f>
        <v>0</v>
      </c>
      <c r="H337" s="17">
        <f>Games!$F337</f>
        <v>0</v>
      </c>
    </row>
    <row r="338" spans="1:8">
      <c r="A338" s="1" t="str">
        <f>IF(ISBLANK(Games!$A338),"",IF(ISBLANK(Games!$B339),0,VLOOKUP(Games!$B339,PlayerList,2,FALSE)))</f>
        <v/>
      </c>
      <c r="B338" s="1" t="str">
        <f>IF(ISBLANK(Games!$A338),"",IF(ISBLANK(Games!$E338),0,VLOOKUP(Games!$E338,PlayerList,2,FALSE)))</f>
        <v/>
      </c>
      <c r="C338" s="1" t="str">
        <f>IF(ISBLANK(Games!$C338), "", _xlfn.CONCAT(VLOOKUP(Games!$C338,Result!$A$2:$B$7,2,FALSE), VLOOKUP(Games!$D338,Result!$A$2:$B$7,2,FALSE)))</f>
        <v/>
      </c>
      <c r="D338" s="1" t="str">
        <f t="shared" si="5"/>
        <v/>
      </c>
      <c r="E338" s="16" t="str">
        <f>IF(ISBLANK(Games!$A338), "", Games!$A338)</f>
        <v/>
      </c>
      <c r="F338" s="17">
        <f>Games!$G338</f>
        <v>0</v>
      </c>
      <c r="G338" s="18">
        <f>Games!$H351</f>
        <v>0</v>
      </c>
      <c r="H338" s="17">
        <f>Games!$F338</f>
        <v>0</v>
      </c>
    </row>
    <row r="339" spans="1:8">
      <c r="A339" s="1" t="str">
        <f>IF(ISBLANK(Games!$A339),"",IF(ISBLANK(Games!$B340),0,VLOOKUP(Games!$B340,PlayerList,2,FALSE)))</f>
        <v/>
      </c>
      <c r="B339" s="1" t="str">
        <f>IF(ISBLANK(Games!$A339),"",IF(ISBLANK(Games!$E339),0,VLOOKUP(Games!$E339,PlayerList,2,FALSE)))</f>
        <v/>
      </c>
      <c r="C339" s="1" t="str">
        <f>IF(ISBLANK(Games!$C339), "", _xlfn.CONCAT(VLOOKUP(Games!$C339,Result!$A$2:$B$7,2,FALSE), VLOOKUP(Games!$D339,Result!$A$2:$B$7,2,FALSE)))</f>
        <v/>
      </c>
      <c r="D339" s="1" t="str">
        <f t="shared" si="5"/>
        <v/>
      </c>
      <c r="E339" s="16" t="str">
        <f>IF(ISBLANK(Games!$A339), "", Games!$A339)</f>
        <v/>
      </c>
      <c r="F339" s="17">
        <f>Games!$G339</f>
        <v>0</v>
      </c>
      <c r="G339" s="18">
        <f>Games!$H352</f>
        <v>0</v>
      </c>
      <c r="H339" s="17">
        <f>Games!$F339</f>
        <v>0</v>
      </c>
    </row>
    <row r="340" spans="1:8">
      <c r="A340" s="1" t="str">
        <f>IF(ISBLANK(Games!$A340),"",IF(ISBLANK(Games!$B341),0,VLOOKUP(Games!$B341,PlayerList,2,FALSE)))</f>
        <v/>
      </c>
      <c r="B340" s="1" t="str">
        <f>IF(ISBLANK(Games!$A340),"",IF(ISBLANK(Games!$E340),0,VLOOKUP(Games!$E340,PlayerList,2,FALSE)))</f>
        <v/>
      </c>
      <c r="C340" s="1" t="str">
        <f>IF(ISBLANK(Games!$C340), "", _xlfn.CONCAT(VLOOKUP(Games!$C340,Result!$A$2:$B$7,2,FALSE), VLOOKUP(Games!$D340,Result!$A$2:$B$7,2,FALSE)))</f>
        <v/>
      </c>
      <c r="D340" s="1" t="str">
        <f t="shared" si="5"/>
        <v/>
      </c>
      <c r="E340" s="16" t="str">
        <f>IF(ISBLANK(Games!$A340), "", Games!$A340)</f>
        <v/>
      </c>
      <c r="F340" s="17">
        <f>Games!$G340</f>
        <v>0</v>
      </c>
      <c r="G340" s="18">
        <f>Games!$H353</f>
        <v>0</v>
      </c>
      <c r="H340" s="17">
        <f>Games!$F340</f>
        <v>0</v>
      </c>
    </row>
    <row r="341" spans="1:8">
      <c r="A341" s="1" t="str">
        <f>IF(ISBLANK(Games!$A341),"",IF(ISBLANK(Games!$B342),0,VLOOKUP(Games!$B342,PlayerList,2,FALSE)))</f>
        <v/>
      </c>
      <c r="B341" s="1" t="str">
        <f>IF(ISBLANK(Games!$A341),"",IF(ISBLANK(Games!$E341),0,VLOOKUP(Games!$E341,PlayerList,2,FALSE)))</f>
        <v/>
      </c>
      <c r="C341" s="1" t="str">
        <f>IF(ISBLANK(Games!$C341), "", _xlfn.CONCAT(VLOOKUP(Games!$C341,Result!$A$2:$B$7,2,FALSE), VLOOKUP(Games!$D341,Result!$A$2:$B$7,2,FALSE)))</f>
        <v/>
      </c>
      <c r="D341" s="1" t="str">
        <f t="shared" si="5"/>
        <v/>
      </c>
      <c r="E341" s="16" t="str">
        <f>IF(ISBLANK(Games!$A341), "", Games!$A341)</f>
        <v/>
      </c>
      <c r="F341" s="17">
        <f>Games!$G341</f>
        <v>0</v>
      </c>
      <c r="G341" s="18">
        <f>Games!$H354</f>
        <v>0</v>
      </c>
      <c r="H341" s="17">
        <f>Games!$F341</f>
        <v>0</v>
      </c>
    </row>
    <row r="342" spans="1:8">
      <c r="A342" s="1" t="str">
        <f>IF(ISBLANK(Games!$A342),"",IF(ISBLANK(Games!$B343),0,VLOOKUP(Games!$B343,PlayerList,2,FALSE)))</f>
        <v/>
      </c>
      <c r="B342" s="1" t="str">
        <f>IF(ISBLANK(Games!$A342),"",IF(ISBLANK(Games!$E342),0,VLOOKUP(Games!$E342,PlayerList,2,FALSE)))</f>
        <v/>
      </c>
      <c r="C342" s="1" t="str">
        <f>IF(ISBLANK(Games!$C342), "", _xlfn.CONCAT(VLOOKUP(Games!$C342,Result!$A$2:$B$7,2,FALSE), VLOOKUP(Games!$D342,Result!$A$2:$B$7,2,FALSE)))</f>
        <v/>
      </c>
      <c r="D342" s="1" t="str">
        <f t="shared" si="5"/>
        <v/>
      </c>
      <c r="E342" s="16" t="str">
        <f>IF(ISBLANK(Games!$A342), "", Games!$A342)</f>
        <v/>
      </c>
      <c r="F342" s="17">
        <f>Games!$G342</f>
        <v>0</v>
      </c>
      <c r="G342" s="18">
        <f>Games!$H355</f>
        <v>0</v>
      </c>
      <c r="H342" s="17">
        <f>Games!$F342</f>
        <v>0</v>
      </c>
    </row>
    <row r="343" spans="1:8">
      <c r="A343" s="1" t="str">
        <f>IF(ISBLANK(Games!$A343),"",IF(ISBLANK(Games!$B344),0,VLOOKUP(Games!$B344,PlayerList,2,FALSE)))</f>
        <v/>
      </c>
      <c r="B343" s="1" t="str">
        <f>IF(ISBLANK(Games!$A343),"",IF(ISBLANK(Games!$E343),0,VLOOKUP(Games!$E343,PlayerList,2,FALSE)))</f>
        <v/>
      </c>
      <c r="C343" s="1" t="str">
        <f>IF(ISBLANK(Games!$C343), "", _xlfn.CONCAT(VLOOKUP(Games!$C343,Result!$A$2:$B$7,2,FALSE), VLOOKUP(Games!$D343,Result!$A$2:$B$7,2,FALSE)))</f>
        <v/>
      </c>
      <c r="D343" s="1" t="str">
        <f t="shared" si="5"/>
        <v/>
      </c>
      <c r="E343" s="16" t="str">
        <f>IF(ISBLANK(Games!$A343), "", Games!$A343)</f>
        <v/>
      </c>
      <c r="F343" s="17">
        <f>Games!$G343</f>
        <v>0</v>
      </c>
      <c r="G343" s="18">
        <f>Games!$H356</f>
        <v>0</v>
      </c>
      <c r="H343" s="17">
        <f>Games!$F343</f>
        <v>0</v>
      </c>
    </row>
    <row r="344" spans="1:8">
      <c r="A344" s="1" t="str">
        <f>IF(ISBLANK(Games!$A344),"",IF(ISBLANK(Games!$B345),0,VLOOKUP(Games!$B345,PlayerList,2,FALSE)))</f>
        <v/>
      </c>
      <c r="B344" s="1" t="str">
        <f>IF(ISBLANK(Games!$A344),"",IF(ISBLANK(Games!$E344),0,VLOOKUP(Games!$E344,PlayerList,2,FALSE)))</f>
        <v/>
      </c>
      <c r="C344" s="1" t="str">
        <f>IF(ISBLANK(Games!$C344), "", _xlfn.CONCAT(VLOOKUP(Games!$C344,Result!$A$2:$B$7,2,FALSE), VLOOKUP(Games!$D344,Result!$A$2:$B$7,2,FALSE)))</f>
        <v/>
      </c>
      <c r="D344" s="1" t="str">
        <f t="shared" si="5"/>
        <v/>
      </c>
      <c r="E344" s="16" t="str">
        <f>IF(ISBLANK(Games!$A344), "", Games!$A344)</f>
        <v/>
      </c>
      <c r="F344" s="17">
        <f>Games!$G344</f>
        <v>0</v>
      </c>
      <c r="G344" s="18">
        <f>Games!$H357</f>
        <v>0</v>
      </c>
      <c r="H344" s="17">
        <f>Games!$F344</f>
        <v>0</v>
      </c>
    </row>
    <row r="345" spans="1:8">
      <c r="A345" s="1" t="str">
        <f>IF(ISBLANK(Games!$A345),"",IF(ISBLANK(Games!$B346),0,VLOOKUP(Games!$B346,PlayerList,2,FALSE)))</f>
        <v/>
      </c>
      <c r="B345" s="1" t="str">
        <f>IF(ISBLANK(Games!$A345),"",IF(ISBLANK(Games!$E345),0,VLOOKUP(Games!$E345,PlayerList,2,FALSE)))</f>
        <v/>
      </c>
      <c r="C345" s="1" t="str">
        <f>IF(ISBLANK(Games!$C345), "", _xlfn.CONCAT(VLOOKUP(Games!$C345,Result!$A$2:$B$7,2,FALSE), VLOOKUP(Games!$D345,Result!$A$2:$B$7,2,FALSE)))</f>
        <v/>
      </c>
      <c r="D345" s="1" t="str">
        <f t="shared" si="5"/>
        <v/>
      </c>
      <c r="E345" s="16" t="str">
        <f>IF(ISBLANK(Games!$A345), "", Games!$A345)</f>
        <v/>
      </c>
      <c r="F345" s="17">
        <f>Games!$G345</f>
        <v>0</v>
      </c>
      <c r="G345" s="18">
        <f>Games!$H358</f>
        <v>0</v>
      </c>
      <c r="H345" s="17">
        <f>Games!$F345</f>
        <v>0</v>
      </c>
    </row>
    <row r="346" spans="1:8">
      <c r="A346" s="1" t="str">
        <f>IF(ISBLANK(Games!$A346),"",IF(ISBLANK(Games!$B347),0,VLOOKUP(Games!$B347,PlayerList,2,FALSE)))</f>
        <v/>
      </c>
      <c r="B346" s="1" t="str">
        <f>IF(ISBLANK(Games!$A346),"",IF(ISBLANK(Games!$E346),0,VLOOKUP(Games!$E346,PlayerList,2,FALSE)))</f>
        <v/>
      </c>
      <c r="C346" s="1" t="str">
        <f>IF(ISBLANK(Games!$C346), "", _xlfn.CONCAT(VLOOKUP(Games!$C346,Result!$A$2:$B$7,2,FALSE), VLOOKUP(Games!$D346,Result!$A$2:$B$7,2,FALSE)))</f>
        <v/>
      </c>
      <c r="D346" s="1" t="str">
        <f t="shared" si="5"/>
        <v/>
      </c>
      <c r="E346" s="16" t="str">
        <f>IF(ISBLANK(Games!$A346), "", Games!$A346)</f>
        <v/>
      </c>
      <c r="F346" s="17">
        <f>Games!$G346</f>
        <v>0</v>
      </c>
      <c r="G346" s="18">
        <f>Games!$H359</f>
        <v>0</v>
      </c>
      <c r="H346" s="17">
        <f>Games!$F346</f>
        <v>0</v>
      </c>
    </row>
    <row r="347" spans="1:8">
      <c r="A347" s="1" t="str">
        <f>IF(ISBLANK(Games!$A347),"",IF(ISBLANK(Games!$B348),0,VLOOKUP(Games!$B348,PlayerList,2,FALSE)))</f>
        <v/>
      </c>
      <c r="B347" s="1" t="str">
        <f>IF(ISBLANK(Games!$A347),"",IF(ISBLANK(Games!$E347),0,VLOOKUP(Games!$E347,PlayerList,2,FALSE)))</f>
        <v/>
      </c>
      <c r="C347" s="1" t="str">
        <f>IF(ISBLANK(Games!$C347), "", _xlfn.CONCAT(VLOOKUP(Games!$C347,Result!$A$2:$B$7,2,FALSE), VLOOKUP(Games!$D347,Result!$A$2:$B$7,2,FALSE)))</f>
        <v/>
      </c>
      <c r="D347" s="1" t="str">
        <f t="shared" si="5"/>
        <v/>
      </c>
      <c r="E347" s="16" t="str">
        <f>IF(ISBLANK(Games!$A347), "", Games!$A347)</f>
        <v/>
      </c>
      <c r="F347" s="17">
        <f>Games!$G347</f>
        <v>0</v>
      </c>
      <c r="G347" s="18">
        <f>Games!$H360</f>
        <v>0</v>
      </c>
      <c r="H347" s="17">
        <f>Games!$F347</f>
        <v>0</v>
      </c>
    </row>
    <row r="348" spans="1:8">
      <c r="A348" s="1" t="str">
        <f>IF(ISBLANK(Games!$A348),"",IF(ISBLANK(Games!$B349),0,VLOOKUP(Games!$B349,PlayerList,2,FALSE)))</f>
        <v/>
      </c>
      <c r="B348" s="1" t="str">
        <f>IF(ISBLANK(Games!$A348),"",IF(ISBLANK(Games!$E348),0,VLOOKUP(Games!$E348,PlayerList,2,FALSE)))</f>
        <v/>
      </c>
      <c r="C348" s="1" t="str">
        <f>IF(ISBLANK(Games!$C348), "", _xlfn.CONCAT(VLOOKUP(Games!$C348,Result!$A$2:$B$7,2,FALSE), VLOOKUP(Games!$D348,Result!$A$2:$B$7,2,FALSE)))</f>
        <v/>
      </c>
      <c r="D348" s="1" t="str">
        <f t="shared" si="5"/>
        <v/>
      </c>
      <c r="E348" s="16" t="str">
        <f>IF(ISBLANK(Games!$A348), "", Games!$A348)</f>
        <v/>
      </c>
      <c r="F348" s="17">
        <f>Games!$G348</f>
        <v>0</v>
      </c>
      <c r="G348" s="18">
        <f>Games!$H361</f>
        <v>0</v>
      </c>
      <c r="H348" s="17">
        <f>Games!$F348</f>
        <v>0</v>
      </c>
    </row>
    <row r="349" spans="1:8">
      <c r="A349" s="1" t="str">
        <f>IF(ISBLANK(Games!$A349),"",IF(ISBLANK(Games!$B350),0,VLOOKUP(Games!$B350,PlayerList,2,FALSE)))</f>
        <v/>
      </c>
      <c r="B349" s="1" t="str">
        <f>IF(ISBLANK(Games!$A349),"",IF(ISBLANK(Games!$E349),0,VLOOKUP(Games!$E349,PlayerList,2,FALSE)))</f>
        <v/>
      </c>
      <c r="C349" s="1" t="str">
        <f>IF(ISBLANK(Games!$C349), "", _xlfn.CONCAT(VLOOKUP(Games!$C349,Result!$A$2:$B$7,2,FALSE), VLOOKUP(Games!$D349,Result!$A$2:$B$7,2,FALSE)))</f>
        <v/>
      </c>
      <c r="D349" s="1" t="str">
        <f t="shared" si="5"/>
        <v/>
      </c>
      <c r="E349" s="16" t="str">
        <f>IF(ISBLANK(Games!$A349), "", Games!$A349)</f>
        <v/>
      </c>
      <c r="F349" s="17">
        <f>Games!$G349</f>
        <v>0</v>
      </c>
      <c r="G349" s="18">
        <f>Games!$H362</f>
        <v>0</v>
      </c>
      <c r="H349" s="17">
        <f>Games!$F349</f>
        <v>0</v>
      </c>
    </row>
    <row r="350" spans="1:8">
      <c r="A350" s="1" t="str">
        <f>IF(ISBLANK(Games!$A350),"",IF(ISBLANK(Games!$B351),0,VLOOKUP(Games!$B351,PlayerList,2,FALSE)))</f>
        <v/>
      </c>
      <c r="B350" s="1" t="str">
        <f>IF(ISBLANK(Games!$A350),"",IF(ISBLANK(Games!$E350),0,VLOOKUP(Games!$E350,PlayerList,2,FALSE)))</f>
        <v/>
      </c>
      <c r="C350" s="1" t="str">
        <f>IF(ISBLANK(Games!$C350), "", _xlfn.CONCAT(VLOOKUP(Games!$C350,Result!$A$2:$B$7,2,FALSE), VLOOKUP(Games!$D350,Result!$A$2:$B$7,2,FALSE)))</f>
        <v/>
      </c>
      <c r="D350" s="1" t="str">
        <f t="shared" si="5"/>
        <v/>
      </c>
      <c r="E350" s="16" t="str">
        <f>IF(ISBLANK(Games!$A350), "", Games!$A350)</f>
        <v/>
      </c>
      <c r="F350" s="17">
        <f>Games!$G350</f>
        <v>0</v>
      </c>
      <c r="G350" s="18">
        <f>Games!$H363</f>
        <v>0</v>
      </c>
      <c r="H350" s="17">
        <f>Games!$F350</f>
        <v>0</v>
      </c>
    </row>
    <row r="351" spans="1:8">
      <c r="A351" s="1" t="str">
        <f>IF(ISBLANK(Games!$A351),"",IF(ISBLANK(Games!$B352),0,VLOOKUP(Games!$B352,PlayerList,2,FALSE)))</f>
        <v/>
      </c>
      <c r="B351" s="1" t="str">
        <f>IF(ISBLANK(Games!$A351),"",IF(ISBLANK(Games!$E351),0,VLOOKUP(Games!$E351,PlayerList,2,FALSE)))</f>
        <v/>
      </c>
      <c r="C351" s="1" t="str">
        <f>IF(ISBLANK(Games!$C351), "", _xlfn.CONCAT(VLOOKUP(Games!$C351,Result!$A$2:$B$7,2,FALSE), VLOOKUP(Games!$D351,Result!$A$2:$B$7,2,FALSE)))</f>
        <v/>
      </c>
      <c r="D351" s="1" t="str">
        <f t="shared" si="5"/>
        <v/>
      </c>
      <c r="E351" s="16" t="str">
        <f>IF(ISBLANK(Games!$A351), "", Games!$A351)</f>
        <v/>
      </c>
      <c r="F351" s="17">
        <f>Games!$G351</f>
        <v>0</v>
      </c>
      <c r="G351" s="18">
        <f>Games!$H364</f>
        <v>0</v>
      </c>
      <c r="H351" s="17">
        <f>Games!$F351</f>
        <v>0</v>
      </c>
    </row>
    <row r="352" spans="1:8">
      <c r="A352" s="1" t="str">
        <f>IF(ISBLANK(Games!$A352),"",IF(ISBLANK(Games!$B353),0,VLOOKUP(Games!$B353,PlayerList,2,FALSE)))</f>
        <v/>
      </c>
      <c r="B352" s="1" t="str">
        <f>IF(ISBLANK(Games!$A352),"",IF(ISBLANK(Games!$E352),0,VLOOKUP(Games!$E352,PlayerList,2,FALSE)))</f>
        <v/>
      </c>
      <c r="C352" s="1" t="str">
        <f>IF(ISBLANK(Games!$C352), "", _xlfn.CONCAT(VLOOKUP(Games!$C352,Result!$A$2:$B$7,2,FALSE), VLOOKUP(Games!$D352,Result!$A$2:$B$7,2,FALSE)))</f>
        <v/>
      </c>
      <c r="D352" s="1" t="str">
        <f t="shared" si="5"/>
        <v/>
      </c>
      <c r="E352" s="16" t="str">
        <f>IF(ISBLANK(Games!$A352), "", Games!$A352)</f>
        <v/>
      </c>
      <c r="F352" s="17">
        <f>Games!$G352</f>
        <v>0</v>
      </c>
      <c r="G352" s="18">
        <f>Games!$H365</f>
        <v>0</v>
      </c>
      <c r="H352" s="17">
        <f>Games!$F352</f>
        <v>0</v>
      </c>
    </row>
    <row r="353" spans="1:8">
      <c r="A353" s="1" t="str">
        <f>IF(ISBLANK(Games!$A353),"",IF(ISBLANK(Games!$B354),0,VLOOKUP(Games!$B354,PlayerList,2,FALSE)))</f>
        <v/>
      </c>
      <c r="B353" s="1" t="str">
        <f>IF(ISBLANK(Games!$A353),"",IF(ISBLANK(Games!$E353),0,VLOOKUP(Games!$E353,PlayerList,2,FALSE)))</f>
        <v/>
      </c>
      <c r="C353" s="1" t="str">
        <f>IF(ISBLANK(Games!$C353), "", _xlfn.CONCAT(VLOOKUP(Games!$C353,Result!$A$2:$B$7,2,FALSE), VLOOKUP(Games!$D353,Result!$A$2:$B$7,2,FALSE)))</f>
        <v/>
      </c>
      <c r="D353" s="1" t="str">
        <f t="shared" si="5"/>
        <v/>
      </c>
      <c r="E353" s="16" t="str">
        <f>IF(ISBLANK(Games!$A353), "", Games!$A353)</f>
        <v/>
      </c>
      <c r="F353" s="17">
        <f>Games!$G353</f>
        <v>0</v>
      </c>
      <c r="G353" s="18">
        <f>Games!$H366</f>
        <v>0</v>
      </c>
      <c r="H353" s="17">
        <f>Games!$F353</f>
        <v>0</v>
      </c>
    </row>
    <row r="354" spans="1:8">
      <c r="A354" s="1" t="str">
        <f>IF(ISBLANK(Games!$A354),"",IF(ISBLANK(Games!$B355),0,VLOOKUP(Games!$B355,PlayerList,2,FALSE)))</f>
        <v/>
      </c>
      <c r="B354" s="1" t="str">
        <f>IF(ISBLANK(Games!$A354),"",IF(ISBLANK(Games!$E354),0,VLOOKUP(Games!$E354,PlayerList,2,FALSE)))</f>
        <v/>
      </c>
      <c r="C354" s="1" t="str">
        <f>IF(ISBLANK(Games!$C354), "", _xlfn.CONCAT(VLOOKUP(Games!$C354,Result!$A$2:$B$7,2,FALSE), VLOOKUP(Games!$D354,Result!$A$2:$B$7,2,FALSE)))</f>
        <v/>
      </c>
      <c r="D354" s="1" t="str">
        <f t="shared" si="5"/>
        <v/>
      </c>
      <c r="E354" s="16" t="str">
        <f>IF(ISBLANK(Games!$A354), "", Games!$A354)</f>
        <v/>
      </c>
      <c r="F354" s="17">
        <f>Games!$G354</f>
        <v>0</v>
      </c>
      <c r="G354" s="18">
        <f>Games!$H367</f>
        <v>0</v>
      </c>
      <c r="H354" s="17">
        <f>Games!$F354</f>
        <v>0</v>
      </c>
    </row>
    <row r="355" spans="1:8">
      <c r="A355" s="1" t="str">
        <f>IF(ISBLANK(Games!$A355),"",IF(ISBLANK(Games!$B356),0,VLOOKUP(Games!$B356,PlayerList,2,FALSE)))</f>
        <v/>
      </c>
      <c r="B355" s="1" t="str">
        <f>IF(ISBLANK(Games!$A355),"",IF(ISBLANK(Games!$E355),0,VLOOKUP(Games!$E355,PlayerList,2,FALSE)))</f>
        <v/>
      </c>
      <c r="C355" s="1" t="str">
        <f>IF(ISBLANK(Games!$C355), "", _xlfn.CONCAT(VLOOKUP(Games!$C355,Result!$A$2:$B$7,2,FALSE), VLOOKUP(Games!$D355,Result!$A$2:$B$7,2,FALSE)))</f>
        <v/>
      </c>
      <c r="D355" s="1" t="str">
        <f t="shared" si="5"/>
        <v/>
      </c>
      <c r="E355" s="16" t="str">
        <f>IF(ISBLANK(Games!$A355), "", Games!$A355)</f>
        <v/>
      </c>
      <c r="F355" s="17">
        <f>Games!$G355</f>
        <v>0</v>
      </c>
      <c r="G355" s="18">
        <f>Games!$H368</f>
        <v>0</v>
      </c>
      <c r="H355" s="17">
        <f>Games!$F355</f>
        <v>0</v>
      </c>
    </row>
    <row r="356" spans="1:8">
      <c r="A356" s="1" t="str">
        <f>IF(ISBLANK(Games!$A356),"",IF(ISBLANK(Games!$B357),0,VLOOKUP(Games!$B357,PlayerList,2,FALSE)))</f>
        <v/>
      </c>
      <c r="B356" s="1" t="str">
        <f>IF(ISBLANK(Games!$A356),"",IF(ISBLANK(Games!$E356),0,VLOOKUP(Games!$E356,PlayerList,2,FALSE)))</f>
        <v/>
      </c>
      <c r="C356" s="1" t="str">
        <f>IF(ISBLANK(Games!$C356), "", _xlfn.CONCAT(VLOOKUP(Games!$C356,Result!$A$2:$B$7,2,FALSE), VLOOKUP(Games!$D356,Result!$A$2:$B$7,2,FALSE)))</f>
        <v/>
      </c>
      <c r="D356" s="1" t="str">
        <f t="shared" si="5"/>
        <v/>
      </c>
      <c r="E356" s="16" t="str">
        <f>IF(ISBLANK(Games!$A356), "", Games!$A356)</f>
        <v/>
      </c>
      <c r="F356" s="17">
        <f>Games!$G356</f>
        <v>0</v>
      </c>
      <c r="G356" s="18">
        <f>Games!$H369</f>
        <v>0</v>
      </c>
      <c r="H356" s="17">
        <f>Games!$F356</f>
        <v>0</v>
      </c>
    </row>
    <row r="357" spans="1:8">
      <c r="A357" s="1" t="str">
        <f>IF(ISBLANK(Games!$A357),"",IF(ISBLANK(Games!$B358),0,VLOOKUP(Games!$B358,PlayerList,2,FALSE)))</f>
        <v/>
      </c>
      <c r="B357" s="1" t="str">
        <f>IF(ISBLANK(Games!$A357),"",IF(ISBLANK(Games!$E357),0,VLOOKUP(Games!$E357,PlayerList,2,FALSE)))</f>
        <v/>
      </c>
      <c r="C357" s="1" t="str">
        <f>IF(ISBLANK(Games!$C357), "", _xlfn.CONCAT(VLOOKUP(Games!$C357,Result!$A$2:$B$7,2,FALSE), VLOOKUP(Games!$D357,Result!$A$2:$B$7,2,FALSE)))</f>
        <v/>
      </c>
      <c r="D357" s="1" t="str">
        <f t="shared" si="5"/>
        <v/>
      </c>
      <c r="E357" s="16" t="str">
        <f>IF(ISBLANK(Games!$A357), "", Games!$A357)</f>
        <v/>
      </c>
      <c r="F357" s="17">
        <f>Games!$G357</f>
        <v>0</v>
      </c>
      <c r="G357" s="18">
        <f>Games!$H370</f>
        <v>0</v>
      </c>
      <c r="H357" s="17">
        <f>Games!$F357</f>
        <v>0</v>
      </c>
    </row>
    <row r="358" spans="1:8">
      <c r="A358" s="1" t="str">
        <f>IF(ISBLANK(Games!$A358),"",IF(ISBLANK(Games!$B359),0,VLOOKUP(Games!$B359,PlayerList,2,FALSE)))</f>
        <v/>
      </c>
      <c r="B358" s="1" t="str">
        <f>IF(ISBLANK(Games!$A358),"",IF(ISBLANK(Games!$E358),0,VLOOKUP(Games!$E358,PlayerList,2,FALSE)))</f>
        <v/>
      </c>
      <c r="C358" s="1" t="str">
        <f>IF(ISBLANK(Games!$C358), "", _xlfn.CONCAT(VLOOKUP(Games!$C358,Result!$A$2:$B$7,2,FALSE), VLOOKUP(Games!$D358,Result!$A$2:$B$7,2,FALSE)))</f>
        <v/>
      </c>
      <c r="D358" s="1" t="str">
        <f t="shared" si="5"/>
        <v/>
      </c>
      <c r="E358" s="16" t="str">
        <f>IF(ISBLANK(Games!$A358), "", Games!$A358)</f>
        <v/>
      </c>
      <c r="F358" s="17">
        <f>Games!$G358</f>
        <v>0</v>
      </c>
      <c r="G358" s="18">
        <f>Games!$H371</f>
        <v>0</v>
      </c>
      <c r="H358" s="17">
        <f>Games!$F358</f>
        <v>0</v>
      </c>
    </row>
    <row r="359" spans="1:8">
      <c r="A359" s="1" t="str">
        <f>IF(ISBLANK(Games!$A359),"",IF(ISBLANK(Games!$B360),0,VLOOKUP(Games!$B360,PlayerList,2,FALSE)))</f>
        <v/>
      </c>
      <c r="B359" s="1" t="str">
        <f>IF(ISBLANK(Games!$A359),"",IF(ISBLANK(Games!$E359),0,VLOOKUP(Games!$E359,PlayerList,2,FALSE)))</f>
        <v/>
      </c>
      <c r="C359" s="1" t="str">
        <f>IF(ISBLANK(Games!$C359), "", _xlfn.CONCAT(VLOOKUP(Games!$C359,Result!$A$2:$B$7,2,FALSE), VLOOKUP(Games!$D359,Result!$A$2:$B$7,2,FALSE)))</f>
        <v/>
      </c>
      <c r="D359" s="1" t="str">
        <f t="shared" si="5"/>
        <v/>
      </c>
      <c r="E359" s="16" t="str">
        <f>IF(ISBLANK(Games!$A359), "", Games!$A359)</f>
        <v/>
      </c>
      <c r="F359" s="17">
        <f>Games!$G359</f>
        <v>0</v>
      </c>
      <c r="G359" s="18">
        <f>Games!$H372</f>
        <v>0</v>
      </c>
      <c r="H359" s="17">
        <f>Games!$F359</f>
        <v>0</v>
      </c>
    </row>
    <row r="360" spans="1:8">
      <c r="A360" s="1" t="str">
        <f>IF(ISBLANK(Games!$A360),"",IF(ISBLANK(Games!$B361),0,VLOOKUP(Games!$B361,PlayerList,2,FALSE)))</f>
        <v/>
      </c>
      <c r="B360" s="1" t="str">
        <f>IF(ISBLANK(Games!$A360),"",IF(ISBLANK(Games!$E360),0,VLOOKUP(Games!$E360,PlayerList,2,FALSE)))</f>
        <v/>
      </c>
      <c r="C360" s="1" t="str">
        <f>IF(ISBLANK(Games!$C360), "", _xlfn.CONCAT(VLOOKUP(Games!$C360,Result!$A$2:$B$7,2,FALSE), VLOOKUP(Games!$D360,Result!$A$2:$B$7,2,FALSE)))</f>
        <v/>
      </c>
      <c r="D360" s="1" t="str">
        <f t="shared" si="5"/>
        <v/>
      </c>
      <c r="E360" s="16" t="str">
        <f>IF(ISBLANK(Games!$A360), "", Games!$A360)</f>
        <v/>
      </c>
      <c r="F360" s="17">
        <f>Games!$G360</f>
        <v>0</v>
      </c>
      <c r="G360" s="18">
        <f>Games!$H373</f>
        <v>0</v>
      </c>
      <c r="H360" s="17">
        <f>Games!$F360</f>
        <v>0</v>
      </c>
    </row>
    <row r="361" spans="1:8">
      <c r="A361" s="1" t="str">
        <f>IF(ISBLANK(Games!$A361),"",IF(ISBLANK(Games!$B362),0,VLOOKUP(Games!$B362,PlayerList,2,FALSE)))</f>
        <v/>
      </c>
      <c r="B361" s="1" t="str">
        <f>IF(ISBLANK(Games!$A361),"",IF(ISBLANK(Games!$E361),0,VLOOKUP(Games!$E361,PlayerList,2,FALSE)))</f>
        <v/>
      </c>
      <c r="C361" s="1" t="str">
        <f>IF(ISBLANK(Games!$C361), "", _xlfn.CONCAT(VLOOKUP(Games!$C361,Result!$A$2:$B$7,2,FALSE), VLOOKUP(Games!$D361,Result!$A$2:$B$7,2,FALSE)))</f>
        <v/>
      </c>
      <c r="D361" s="1" t="str">
        <f t="shared" si="5"/>
        <v/>
      </c>
      <c r="E361" s="16" t="str">
        <f>IF(ISBLANK(Games!$A361), "", Games!$A361)</f>
        <v/>
      </c>
      <c r="F361" s="17">
        <f>Games!$G361</f>
        <v>0</v>
      </c>
      <c r="G361" s="18">
        <f>Games!$H374</f>
        <v>0</v>
      </c>
      <c r="H361" s="17">
        <f>Games!$F361</f>
        <v>0</v>
      </c>
    </row>
    <row r="362" spans="1:8">
      <c r="A362" s="1" t="str">
        <f>IF(ISBLANK(Games!$A362),"",IF(ISBLANK(Games!$B363),0,VLOOKUP(Games!$B363,PlayerList,2,FALSE)))</f>
        <v/>
      </c>
      <c r="B362" s="1" t="str">
        <f>IF(ISBLANK(Games!$A362),"",IF(ISBLANK(Games!$E362),0,VLOOKUP(Games!$E362,PlayerList,2,FALSE)))</f>
        <v/>
      </c>
      <c r="C362" s="1" t="str">
        <f>IF(ISBLANK(Games!$C362), "", _xlfn.CONCAT(VLOOKUP(Games!$C362,Result!$A$2:$B$7,2,FALSE), VLOOKUP(Games!$D362,Result!$A$2:$B$7,2,FALSE)))</f>
        <v/>
      </c>
      <c r="D362" s="1" t="str">
        <f t="shared" si="5"/>
        <v/>
      </c>
      <c r="E362" s="16" t="str">
        <f>IF(ISBLANK(Games!$A362), "", Games!$A362)</f>
        <v/>
      </c>
      <c r="F362" s="17">
        <f>Games!$G362</f>
        <v>0</v>
      </c>
      <c r="G362" s="18">
        <f>Games!$H375</f>
        <v>0</v>
      </c>
      <c r="H362" s="17">
        <f>Games!$F362</f>
        <v>0</v>
      </c>
    </row>
    <row r="363" spans="1:8">
      <c r="A363" s="1" t="str">
        <f>IF(ISBLANK(Games!$A363),"",IF(ISBLANK(Games!$B364),0,VLOOKUP(Games!$B364,PlayerList,2,FALSE)))</f>
        <v/>
      </c>
      <c r="B363" s="1" t="str">
        <f>IF(ISBLANK(Games!$A363),"",IF(ISBLANK(Games!$E363),0,VLOOKUP(Games!$E363,PlayerList,2,FALSE)))</f>
        <v/>
      </c>
      <c r="C363" s="1" t="str">
        <f>IF(ISBLANK(Games!$C363), "", _xlfn.CONCAT(VLOOKUP(Games!$C363,Result!$A$2:$B$7,2,FALSE), VLOOKUP(Games!$D363,Result!$A$2:$B$7,2,FALSE)))</f>
        <v/>
      </c>
      <c r="D363" s="1" t="str">
        <f t="shared" si="5"/>
        <v/>
      </c>
      <c r="E363" s="16" t="str">
        <f>IF(ISBLANK(Games!$A363), "", Games!$A363)</f>
        <v/>
      </c>
      <c r="F363" s="17">
        <f>Games!$G363</f>
        <v>0</v>
      </c>
      <c r="G363" s="18">
        <f>Games!$H376</f>
        <v>0</v>
      </c>
      <c r="H363" s="17">
        <f>Games!$F363</f>
        <v>0</v>
      </c>
    </row>
    <row r="364" spans="1:8">
      <c r="A364" s="1" t="str">
        <f>IF(ISBLANK(Games!$A364),"",IF(ISBLANK(Games!$B365),0,VLOOKUP(Games!$B365,PlayerList,2,FALSE)))</f>
        <v/>
      </c>
      <c r="B364" s="1" t="str">
        <f>IF(ISBLANK(Games!$A364),"",IF(ISBLANK(Games!$E364),0,VLOOKUP(Games!$E364,PlayerList,2,FALSE)))</f>
        <v/>
      </c>
      <c r="C364" s="1" t="str">
        <f>IF(ISBLANK(Games!$C364), "", _xlfn.CONCAT(VLOOKUP(Games!$C364,Result!$A$2:$B$7,2,FALSE), VLOOKUP(Games!$D364,Result!$A$2:$B$7,2,FALSE)))</f>
        <v/>
      </c>
      <c r="D364" s="1" t="str">
        <f t="shared" si="5"/>
        <v/>
      </c>
      <c r="E364" s="16" t="str">
        <f>IF(ISBLANK(Games!$A364), "", Games!$A364)</f>
        <v/>
      </c>
      <c r="F364" s="17">
        <f>Games!$G364</f>
        <v>0</v>
      </c>
      <c r="G364" s="18">
        <f>Games!$H377</f>
        <v>0</v>
      </c>
      <c r="H364" s="17">
        <f>Games!$F364</f>
        <v>0</v>
      </c>
    </row>
    <row r="365" spans="1:8">
      <c r="A365" s="1" t="str">
        <f>IF(ISBLANK(Games!$A365),"",IF(ISBLANK(Games!$B366),0,VLOOKUP(Games!$B366,PlayerList,2,FALSE)))</f>
        <v/>
      </c>
      <c r="B365" s="1" t="str">
        <f>IF(ISBLANK(Games!$A365),"",IF(ISBLANK(Games!$E365),0,VLOOKUP(Games!$E365,PlayerList,2,FALSE)))</f>
        <v/>
      </c>
      <c r="C365" s="1" t="str">
        <f>IF(ISBLANK(Games!$C365), "", _xlfn.CONCAT(VLOOKUP(Games!$C365,Result!$A$2:$B$7,2,FALSE), VLOOKUP(Games!$D365,Result!$A$2:$B$7,2,FALSE)))</f>
        <v/>
      </c>
      <c r="D365" s="1" t="str">
        <f t="shared" si="5"/>
        <v/>
      </c>
      <c r="E365" s="16" t="str">
        <f>IF(ISBLANK(Games!$A365), "", Games!$A365)</f>
        <v/>
      </c>
      <c r="F365" s="17">
        <f>Games!$G365</f>
        <v>0</v>
      </c>
      <c r="G365" s="18">
        <f>Games!$H378</f>
        <v>0</v>
      </c>
      <c r="H365" s="17">
        <f>Games!$F365</f>
        <v>0</v>
      </c>
    </row>
    <row r="366" spans="1:8">
      <c r="A366" s="1" t="str">
        <f>IF(ISBLANK(Games!$A366),"",IF(ISBLANK(Games!$B367),0,VLOOKUP(Games!$B367,PlayerList,2,FALSE)))</f>
        <v/>
      </c>
      <c r="B366" s="1" t="str">
        <f>IF(ISBLANK(Games!$A366),"",IF(ISBLANK(Games!$E366),0,VLOOKUP(Games!$E366,PlayerList,2,FALSE)))</f>
        <v/>
      </c>
      <c r="C366" s="1" t="str">
        <f>IF(ISBLANK(Games!$C366), "", _xlfn.CONCAT(VLOOKUP(Games!$C366,Result!$A$2:$B$7,2,FALSE), VLOOKUP(Games!$D366,Result!$A$2:$B$7,2,FALSE)))</f>
        <v/>
      </c>
      <c r="D366" s="1" t="str">
        <f t="shared" si="5"/>
        <v/>
      </c>
      <c r="E366" s="16" t="str">
        <f>IF(ISBLANK(Games!$A366), "", Games!$A366)</f>
        <v/>
      </c>
      <c r="F366" s="17">
        <f>Games!$G366</f>
        <v>0</v>
      </c>
      <c r="G366" s="18">
        <f>Games!$H379</f>
        <v>0</v>
      </c>
      <c r="H366" s="17">
        <f>Games!$F366</f>
        <v>0</v>
      </c>
    </row>
    <row r="367" spans="1:8">
      <c r="A367" s="1" t="str">
        <f>IF(ISBLANK(Games!$A367),"",IF(ISBLANK(Games!$B368),0,VLOOKUP(Games!$B368,PlayerList,2,FALSE)))</f>
        <v/>
      </c>
      <c r="B367" s="1" t="str">
        <f>IF(ISBLANK(Games!$A367),"",IF(ISBLANK(Games!$E367),0,VLOOKUP(Games!$E367,PlayerList,2,FALSE)))</f>
        <v/>
      </c>
      <c r="C367" s="1" t="str">
        <f>IF(ISBLANK(Games!$C367), "", _xlfn.CONCAT(VLOOKUP(Games!$C367,Result!$A$2:$B$7,2,FALSE), VLOOKUP(Games!$D367,Result!$A$2:$B$7,2,FALSE)))</f>
        <v/>
      </c>
      <c r="D367" s="1" t="str">
        <f t="shared" si="5"/>
        <v/>
      </c>
      <c r="E367" s="16" t="str">
        <f>IF(ISBLANK(Games!$A367), "", Games!$A367)</f>
        <v/>
      </c>
      <c r="F367" s="17">
        <f>Games!$G367</f>
        <v>0</v>
      </c>
      <c r="G367" s="18">
        <f>Games!$H380</f>
        <v>0</v>
      </c>
      <c r="H367" s="17">
        <f>Games!$F367</f>
        <v>0</v>
      </c>
    </row>
    <row r="368" spans="1:8">
      <c r="A368" s="1" t="str">
        <f>IF(ISBLANK(Games!$A368),"",IF(ISBLANK(Games!$B369),0,VLOOKUP(Games!$B369,PlayerList,2,FALSE)))</f>
        <v/>
      </c>
      <c r="B368" s="1" t="str">
        <f>IF(ISBLANK(Games!$A368),"",IF(ISBLANK(Games!$E368),0,VLOOKUP(Games!$E368,PlayerList,2,FALSE)))</f>
        <v/>
      </c>
      <c r="C368" s="1" t="str">
        <f>IF(ISBLANK(Games!$C368), "", _xlfn.CONCAT(VLOOKUP(Games!$C368,Result!$A$2:$B$7,2,FALSE), VLOOKUP(Games!$D368,Result!$A$2:$B$7,2,FALSE)))</f>
        <v/>
      </c>
      <c r="D368" s="1" t="str">
        <f t="shared" si="5"/>
        <v/>
      </c>
      <c r="E368" s="16" t="str">
        <f>IF(ISBLANK(Games!$A368), "", Games!$A368)</f>
        <v/>
      </c>
      <c r="F368" s="17">
        <f>Games!$G368</f>
        <v>0</v>
      </c>
      <c r="G368" s="18">
        <f>Games!$H381</f>
        <v>0</v>
      </c>
      <c r="H368" s="17">
        <f>Games!$F368</f>
        <v>0</v>
      </c>
    </row>
    <row r="369" spans="1:8">
      <c r="A369" s="1" t="str">
        <f>IF(ISBLANK(Games!$A369),"",IF(ISBLANK(Games!$B370),0,VLOOKUP(Games!$B370,PlayerList,2,FALSE)))</f>
        <v/>
      </c>
      <c r="B369" s="1" t="str">
        <f>IF(ISBLANK(Games!$A369),"",IF(ISBLANK(Games!$E369),0,VLOOKUP(Games!$E369,PlayerList,2,FALSE)))</f>
        <v/>
      </c>
      <c r="C369" s="1" t="str">
        <f>IF(ISBLANK(Games!$C369), "", _xlfn.CONCAT(VLOOKUP(Games!$C369,Result!$A$2:$B$7,2,FALSE), VLOOKUP(Games!$D369,Result!$A$2:$B$7,2,FALSE)))</f>
        <v/>
      </c>
      <c r="D369" s="1" t="str">
        <f t="shared" si="5"/>
        <v/>
      </c>
      <c r="E369" s="16" t="str">
        <f>IF(ISBLANK(Games!$A369), "", Games!$A369)</f>
        <v/>
      </c>
      <c r="F369" s="17">
        <f>Games!$G369</f>
        <v>0</v>
      </c>
      <c r="G369" s="18">
        <f>Games!$H382</f>
        <v>0</v>
      </c>
      <c r="H369" s="17">
        <f>Games!$F369</f>
        <v>0</v>
      </c>
    </row>
    <row r="370" spans="1:8">
      <c r="A370" s="1" t="str">
        <f>IF(ISBLANK(Games!$A370),"",IF(ISBLANK(Games!$B371),0,VLOOKUP(Games!$B371,PlayerList,2,FALSE)))</f>
        <v/>
      </c>
      <c r="B370" s="1" t="str">
        <f>IF(ISBLANK(Games!$A370),"",IF(ISBLANK(Games!$E370),0,VLOOKUP(Games!$E370,PlayerList,2,FALSE)))</f>
        <v/>
      </c>
      <c r="C370" s="1" t="str">
        <f>IF(ISBLANK(Games!$C370), "", _xlfn.CONCAT(VLOOKUP(Games!$C370,Result!$A$2:$B$7,2,FALSE), VLOOKUP(Games!$D370,Result!$A$2:$B$7,2,FALSE)))</f>
        <v/>
      </c>
      <c r="D370" s="1" t="str">
        <f t="shared" si="5"/>
        <v/>
      </c>
      <c r="E370" s="16" t="str">
        <f>IF(ISBLANK(Games!$A370), "", Games!$A370)</f>
        <v/>
      </c>
      <c r="F370" s="17">
        <f>Games!$G370</f>
        <v>0</v>
      </c>
      <c r="G370" s="18">
        <f>Games!$H383</f>
        <v>0</v>
      </c>
      <c r="H370" s="17">
        <f>Games!$F370</f>
        <v>0</v>
      </c>
    </row>
    <row r="371" spans="1:8">
      <c r="A371" s="1" t="str">
        <f>IF(ISBLANK(Games!$A371),"",IF(ISBLANK(Games!$B372),0,VLOOKUP(Games!$B372,PlayerList,2,FALSE)))</f>
        <v/>
      </c>
      <c r="B371" s="1" t="str">
        <f>IF(ISBLANK(Games!$A371),"",IF(ISBLANK(Games!$E371),0,VLOOKUP(Games!$E371,PlayerList,2,FALSE)))</f>
        <v/>
      </c>
      <c r="C371" s="1" t="str">
        <f>IF(ISBLANK(Games!$C371), "", _xlfn.CONCAT(VLOOKUP(Games!$C371,Result!$A$2:$B$7,2,FALSE), VLOOKUP(Games!$D371,Result!$A$2:$B$7,2,FALSE)))</f>
        <v/>
      </c>
      <c r="D371" s="1" t="str">
        <f t="shared" si="5"/>
        <v/>
      </c>
      <c r="E371" s="16" t="str">
        <f>IF(ISBLANK(Games!$A371), "", Games!$A371)</f>
        <v/>
      </c>
      <c r="F371" s="17">
        <f>Games!$G371</f>
        <v>0</v>
      </c>
      <c r="G371" s="18">
        <f>Games!$H384</f>
        <v>0</v>
      </c>
      <c r="H371" s="17">
        <f>Games!$F371</f>
        <v>0</v>
      </c>
    </row>
    <row r="372" spans="1:8">
      <c r="A372" s="1" t="str">
        <f>IF(ISBLANK(Games!$A372),"",IF(ISBLANK(Games!$B373),0,VLOOKUP(Games!$B373,PlayerList,2,FALSE)))</f>
        <v/>
      </c>
      <c r="B372" s="1" t="str">
        <f>IF(ISBLANK(Games!$A372),"",IF(ISBLANK(Games!$E372),0,VLOOKUP(Games!$E372,PlayerList,2,FALSE)))</f>
        <v/>
      </c>
      <c r="C372" s="1" t="str">
        <f>IF(ISBLANK(Games!$C372), "", _xlfn.CONCAT(VLOOKUP(Games!$C372,Result!$A$2:$B$7,2,FALSE), VLOOKUP(Games!$D372,Result!$A$2:$B$7,2,FALSE)))</f>
        <v/>
      </c>
      <c r="D372" s="1" t="str">
        <f t="shared" si="5"/>
        <v/>
      </c>
      <c r="E372" s="16" t="str">
        <f>IF(ISBLANK(Games!$A372), "", Games!$A372)</f>
        <v/>
      </c>
      <c r="F372" s="17">
        <f>Games!$G372</f>
        <v>0</v>
      </c>
      <c r="G372" s="18">
        <f>Games!$H385</f>
        <v>0</v>
      </c>
      <c r="H372" s="17">
        <f>Games!$F372</f>
        <v>0</v>
      </c>
    </row>
    <row r="373" spans="1:8">
      <c r="A373" s="1" t="str">
        <f>IF(ISBLANK(Games!$A373),"",IF(ISBLANK(Games!$B374),0,VLOOKUP(Games!$B374,PlayerList,2,FALSE)))</f>
        <v/>
      </c>
      <c r="B373" s="1" t="str">
        <f>IF(ISBLANK(Games!$A373),"",IF(ISBLANK(Games!$E373),0,VLOOKUP(Games!$E373,PlayerList,2,FALSE)))</f>
        <v/>
      </c>
      <c r="C373" s="1" t="str">
        <f>IF(ISBLANK(Games!$C373), "", _xlfn.CONCAT(VLOOKUP(Games!$C373,Result!$A$2:$B$7,2,FALSE), VLOOKUP(Games!$D373,Result!$A$2:$B$7,2,FALSE)))</f>
        <v/>
      </c>
      <c r="D373" s="1" t="str">
        <f t="shared" si="5"/>
        <v/>
      </c>
      <c r="E373" s="16" t="str">
        <f>IF(ISBLANK(Games!$A373), "", Games!$A373)</f>
        <v/>
      </c>
      <c r="F373" s="17">
        <f>Games!$G373</f>
        <v>0</v>
      </c>
      <c r="G373" s="18">
        <f>Games!$H386</f>
        <v>0</v>
      </c>
      <c r="H373" s="17">
        <f>Games!$F373</f>
        <v>0</v>
      </c>
    </row>
    <row r="374" spans="1:8">
      <c r="A374" s="1" t="str">
        <f>IF(ISBLANK(Games!$A374),"",IF(ISBLANK(Games!$B375),0,VLOOKUP(Games!$B375,PlayerList,2,FALSE)))</f>
        <v/>
      </c>
      <c r="B374" s="1" t="str">
        <f>IF(ISBLANK(Games!$A374),"",IF(ISBLANK(Games!$E374),0,VLOOKUP(Games!$E374,PlayerList,2,FALSE)))</f>
        <v/>
      </c>
      <c r="C374" s="1" t="str">
        <f>IF(ISBLANK(Games!$C374), "", _xlfn.CONCAT(VLOOKUP(Games!$C374,Result!$A$2:$B$7,2,FALSE), VLOOKUP(Games!$D374,Result!$A$2:$B$7,2,FALSE)))</f>
        <v/>
      </c>
      <c r="D374" s="1" t="str">
        <f t="shared" si="5"/>
        <v/>
      </c>
      <c r="E374" s="16" t="str">
        <f>IF(ISBLANK(Games!$A374), "", Games!$A374)</f>
        <v/>
      </c>
      <c r="F374" s="17">
        <f>Games!$G374</f>
        <v>0</v>
      </c>
      <c r="G374" s="18">
        <f>Games!$H387</f>
        <v>0</v>
      </c>
      <c r="H374" s="17">
        <f>Games!$F374</f>
        <v>0</v>
      </c>
    </row>
    <row r="375" spans="1:8">
      <c r="A375" s="1" t="str">
        <f>IF(ISBLANK(Games!$A375),"",IF(ISBLANK(Games!$B376),0,VLOOKUP(Games!$B376,PlayerList,2,FALSE)))</f>
        <v/>
      </c>
      <c r="B375" s="1" t="str">
        <f>IF(ISBLANK(Games!$A375),"",IF(ISBLANK(Games!$E375),0,VLOOKUP(Games!$E375,PlayerList,2,FALSE)))</f>
        <v/>
      </c>
      <c r="C375" s="1" t="str">
        <f>IF(ISBLANK(Games!$C375), "", _xlfn.CONCAT(VLOOKUP(Games!$C375,Result!$A$2:$B$7,2,FALSE), VLOOKUP(Games!$D375,Result!$A$2:$B$7,2,FALSE)))</f>
        <v/>
      </c>
      <c r="D375" s="1" t="str">
        <f t="shared" si="5"/>
        <v/>
      </c>
      <c r="E375" s="16" t="str">
        <f>IF(ISBLANK(Games!$A375), "", Games!$A375)</f>
        <v/>
      </c>
      <c r="F375" s="17">
        <f>Games!$G375</f>
        <v>0</v>
      </c>
      <c r="G375" s="18">
        <f>Games!$H388</f>
        <v>0</v>
      </c>
      <c r="H375" s="17">
        <f>Games!$F375</f>
        <v>0</v>
      </c>
    </row>
    <row r="376" spans="1:8">
      <c r="A376" s="1" t="str">
        <f>IF(ISBLANK(Games!$A376),"",IF(ISBLANK(Games!$B377),0,VLOOKUP(Games!$B377,PlayerList,2,FALSE)))</f>
        <v/>
      </c>
      <c r="B376" s="1" t="str">
        <f>IF(ISBLANK(Games!$A376),"",IF(ISBLANK(Games!$E376),0,VLOOKUP(Games!$E376,PlayerList,2,FALSE)))</f>
        <v/>
      </c>
      <c r="C376" s="1" t="str">
        <f>IF(ISBLANK(Games!$C376), "", _xlfn.CONCAT(VLOOKUP(Games!$C376,Result!$A$2:$B$7,2,FALSE), VLOOKUP(Games!$D376,Result!$A$2:$B$7,2,FALSE)))</f>
        <v/>
      </c>
      <c r="D376" s="1" t="str">
        <f t="shared" si="5"/>
        <v/>
      </c>
      <c r="E376" s="16" t="str">
        <f>IF(ISBLANK(Games!$A376), "", Games!$A376)</f>
        <v/>
      </c>
      <c r="F376" s="17">
        <f>Games!$G376</f>
        <v>0</v>
      </c>
      <c r="G376" s="18">
        <f>Games!$H389</f>
        <v>0</v>
      </c>
      <c r="H376" s="17">
        <f>Games!$F376</f>
        <v>0</v>
      </c>
    </row>
    <row r="377" spans="1:8">
      <c r="A377" s="1" t="str">
        <f>IF(ISBLANK(Games!$A377),"",IF(ISBLANK(Games!$B378),0,VLOOKUP(Games!$B378,PlayerList,2,FALSE)))</f>
        <v/>
      </c>
      <c r="B377" s="1" t="str">
        <f>IF(ISBLANK(Games!$A377),"",IF(ISBLANK(Games!$E377),0,VLOOKUP(Games!$E377,PlayerList,2,FALSE)))</f>
        <v/>
      </c>
      <c r="C377" s="1" t="str">
        <f>IF(ISBLANK(Games!$C377), "", _xlfn.CONCAT(VLOOKUP(Games!$C377,Result!$A$2:$B$7,2,FALSE), VLOOKUP(Games!$D377,Result!$A$2:$B$7,2,FALSE)))</f>
        <v/>
      </c>
      <c r="D377" s="1" t="str">
        <f t="shared" si="5"/>
        <v/>
      </c>
      <c r="E377" s="16" t="str">
        <f>IF(ISBLANK(Games!$A377), "", Games!$A377)</f>
        <v/>
      </c>
      <c r="F377" s="17">
        <f>Games!$G377</f>
        <v>0</v>
      </c>
      <c r="G377" s="18">
        <f>Games!$H390</f>
        <v>0</v>
      </c>
      <c r="H377" s="17">
        <f>Games!$F377</f>
        <v>0</v>
      </c>
    </row>
    <row r="378" spans="1:8">
      <c r="A378" s="1" t="str">
        <f>IF(ISBLANK(Games!$A378),"",IF(ISBLANK(Games!$B379),0,VLOOKUP(Games!$B379,PlayerList,2,FALSE)))</f>
        <v/>
      </c>
      <c r="B378" s="1" t="str">
        <f>IF(ISBLANK(Games!$A378),"",IF(ISBLANK(Games!$E378),0,VLOOKUP(Games!$E378,PlayerList,2,FALSE)))</f>
        <v/>
      </c>
      <c r="C378" s="1" t="str">
        <f>IF(ISBLANK(Games!$C378), "", _xlfn.CONCAT(VLOOKUP(Games!$C378,Result!$A$2:$B$7,2,FALSE), VLOOKUP(Games!$D378,Result!$A$2:$B$7,2,FALSE)))</f>
        <v/>
      </c>
      <c r="D378" s="1" t="str">
        <f t="shared" si="5"/>
        <v/>
      </c>
      <c r="E378" s="16" t="str">
        <f>IF(ISBLANK(Games!$A378), "", Games!$A378)</f>
        <v/>
      </c>
      <c r="F378" s="17">
        <f>Games!$G378</f>
        <v>0</v>
      </c>
      <c r="G378" s="18">
        <f>Games!$H391</f>
        <v>0</v>
      </c>
      <c r="H378" s="17">
        <f>Games!$F378</f>
        <v>0</v>
      </c>
    </row>
    <row r="379" spans="1:8">
      <c r="A379" s="1" t="str">
        <f>IF(ISBLANK(Games!$A379),"",IF(ISBLANK(Games!$B380),0,VLOOKUP(Games!$B380,PlayerList,2,FALSE)))</f>
        <v/>
      </c>
      <c r="B379" s="1" t="str">
        <f>IF(ISBLANK(Games!$A379),"",IF(ISBLANK(Games!$E379),0,VLOOKUP(Games!$E379,PlayerList,2,FALSE)))</f>
        <v/>
      </c>
      <c r="C379" s="1" t="str">
        <f>IF(ISBLANK(Games!$C379), "", _xlfn.CONCAT(VLOOKUP(Games!$C379,Result!$A$2:$B$7,2,FALSE), VLOOKUP(Games!$D379,Result!$A$2:$B$7,2,FALSE)))</f>
        <v/>
      </c>
      <c r="D379" s="1" t="str">
        <f t="shared" si="5"/>
        <v/>
      </c>
      <c r="E379" s="16" t="str">
        <f>IF(ISBLANK(Games!$A379), "", Games!$A379)</f>
        <v/>
      </c>
      <c r="F379" s="17">
        <f>Games!$G379</f>
        <v>0</v>
      </c>
      <c r="G379" s="18">
        <f>Games!$H392</f>
        <v>0</v>
      </c>
      <c r="H379" s="17">
        <f>Games!$F379</f>
        <v>0</v>
      </c>
    </row>
    <row r="380" spans="1:8">
      <c r="A380" s="1" t="str">
        <f>IF(ISBLANK(Games!$A380),"",IF(ISBLANK(Games!$B381),0,VLOOKUP(Games!$B381,PlayerList,2,FALSE)))</f>
        <v/>
      </c>
      <c r="B380" s="1" t="str">
        <f>IF(ISBLANK(Games!$A380),"",IF(ISBLANK(Games!$E380),0,VLOOKUP(Games!$E380,PlayerList,2,FALSE)))</f>
        <v/>
      </c>
      <c r="C380" s="1" t="str">
        <f>IF(ISBLANK(Games!$C380), "", _xlfn.CONCAT(VLOOKUP(Games!$C380,Result!$A$2:$B$7,2,FALSE), VLOOKUP(Games!$D380,Result!$A$2:$B$7,2,FALSE)))</f>
        <v/>
      </c>
      <c r="D380" s="1" t="str">
        <f t="shared" si="5"/>
        <v/>
      </c>
      <c r="E380" s="16" t="str">
        <f>IF(ISBLANK(Games!$A380), "", Games!$A380)</f>
        <v/>
      </c>
      <c r="F380" s="17">
        <f>Games!$G380</f>
        <v>0</v>
      </c>
      <c r="G380" s="18">
        <f>Games!$H393</f>
        <v>0</v>
      </c>
      <c r="H380" s="17">
        <f>Games!$F380</f>
        <v>0</v>
      </c>
    </row>
    <row r="381" spans="1:8">
      <c r="A381" s="1" t="str">
        <f>IF(ISBLANK(Games!$A381),"",IF(ISBLANK(Games!$B382),0,VLOOKUP(Games!$B382,PlayerList,2,FALSE)))</f>
        <v/>
      </c>
      <c r="B381" s="1" t="str">
        <f>IF(ISBLANK(Games!$A381),"",IF(ISBLANK(Games!$E381),0,VLOOKUP(Games!$E381,PlayerList,2,FALSE)))</f>
        <v/>
      </c>
      <c r="C381" s="1" t="str">
        <f>IF(ISBLANK(Games!$C381), "", _xlfn.CONCAT(VLOOKUP(Games!$C381,Result!$A$2:$B$7,2,FALSE), VLOOKUP(Games!$D381,Result!$A$2:$B$7,2,FALSE)))</f>
        <v/>
      </c>
      <c r="D381" s="1" t="str">
        <f t="shared" si="5"/>
        <v/>
      </c>
      <c r="E381" s="16" t="str">
        <f>IF(ISBLANK(Games!$A381), "", Games!$A381)</f>
        <v/>
      </c>
      <c r="F381" s="17">
        <f>Games!$G381</f>
        <v>0</v>
      </c>
      <c r="G381" s="18">
        <f>Games!$H394</f>
        <v>0</v>
      </c>
      <c r="H381" s="17">
        <f>Games!$F381</f>
        <v>0</v>
      </c>
    </row>
    <row r="382" spans="1:8">
      <c r="A382" s="1" t="str">
        <f>IF(ISBLANK(Games!$A382),"",IF(ISBLANK(Games!$B383),0,VLOOKUP(Games!$B383,PlayerList,2,FALSE)))</f>
        <v/>
      </c>
      <c r="B382" s="1" t="str">
        <f>IF(ISBLANK(Games!$A382),"",IF(ISBLANK(Games!$E382),0,VLOOKUP(Games!$E382,PlayerList,2,FALSE)))</f>
        <v/>
      </c>
      <c r="C382" s="1" t="str">
        <f>IF(ISBLANK(Games!$C382), "", _xlfn.CONCAT(VLOOKUP(Games!$C382,Result!$A$2:$B$7,2,FALSE), VLOOKUP(Games!$D382,Result!$A$2:$B$7,2,FALSE)))</f>
        <v/>
      </c>
      <c r="D382" s="1" t="str">
        <f t="shared" ref="D382:D445" si="6">IF(A382="","","W")</f>
        <v/>
      </c>
      <c r="E382" s="16" t="str">
        <f>IF(ISBLANK(Games!$A382), "", Games!$A382)</f>
        <v/>
      </c>
      <c r="F382" s="17">
        <f>Games!$G382</f>
        <v>0</v>
      </c>
      <c r="G382" s="18">
        <f>Games!$H395</f>
        <v>0</v>
      </c>
      <c r="H382" s="17">
        <f>Games!$F382</f>
        <v>0</v>
      </c>
    </row>
    <row r="383" spans="1:8">
      <c r="A383" s="1" t="str">
        <f>IF(ISBLANK(Games!$A383),"",IF(ISBLANK(Games!$B384),0,VLOOKUP(Games!$B384,PlayerList,2,FALSE)))</f>
        <v/>
      </c>
      <c r="B383" s="1" t="str">
        <f>IF(ISBLANK(Games!$A383),"",IF(ISBLANK(Games!$E383),0,VLOOKUP(Games!$E383,PlayerList,2,FALSE)))</f>
        <v/>
      </c>
      <c r="C383" s="1" t="str">
        <f>IF(ISBLANK(Games!$C383), "", _xlfn.CONCAT(VLOOKUP(Games!$C383,Result!$A$2:$B$7,2,FALSE), VLOOKUP(Games!$D383,Result!$A$2:$B$7,2,FALSE)))</f>
        <v/>
      </c>
      <c r="D383" s="1" t="str">
        <f t="shared" si="6"/>
        <v/>
      </c>
      <c r="E383" s="16" t="str">
        <f>IF(ISBLANK(Games!$A383), "", Games!$A383)</f>
        <v/>
      </c>
      <c r="F383" s="17">
        <f>Games!$G383</f>
        <v>0</v>
      </c>
      <c r="G383" s="18">
        <f>Games!$H396</f>
        <v>0</v>
      </c>
      <c r="H383" s="17">
        <f>Games!$F383</f>
        <v>0</v>
      </c>
    </row>
    <row r="384" spans="1:8">
      <c r="A384" s="1" t="str">
        <f>IF(ISBLANK(Games!$A384),"",IF(ISBLANK(Games!$B385),0,VLOOKUP(Games!$B385,PlayerList,2,FALSE)))</f>
        <v/>
      </c>
      <c r="B384" s="1" t="str">
        <f>IF(ISBLANK(Games!$A384),"",IF(ISBLANK(Games!$E384),0,VLOOKUP(Games!$E384,PlayerList,2,FALSE)))</f>
        <v/>
      </c>
      <c r="C384" s="1" t="str">
        <f>IF(ISBLANK(Games!$C384), "", _xlfn.CONCAT(VLOOKUP(Games!$C384,Result!$A$2:$B$7,2,FALSE), VLOOKUP(Games!$D384,Result!$A$2:$B$7,2,FALSE)))</f>
        <v/>
      </c>
      <c r="D384" s="1" t="str">
        <f t="shared" si="6"/>
        <v/>
      </c>
      <c r="E384" s="16" t="str">
        <f>IF(ISBLANK(Games!$A384), "", Games!$A384)</f>
        <v/>
      </c>
      <c r="F384" s="17">
        <f>Games!$G384</f>
        <v>0</v>
      </c>
      <c r="G384" s="18">
        <f>Games!$H397</f>
        <v>0</v>
      </c>
      <c r="H384" s="17">
        <f>Games!$F384</f>
        <v>0</v>
      </c>
    </row>
    <row r="385" spans="1:8">
      <c r="A385" s="1" t="str">
        <f>IF(ISBLANK(Games!$A385),"",IF(ISBLANK(Games!$B386),0,VLOOKUP(Games!$B386,PlayerList,2,FALSE)))</f>
        <v/>
      </c>
      <c r="B385" s="1" t="str">
        <f>IF(ISBLANK(Games!$A385),"",IF(ISBLANK(Games!$E385),0,VLOOKUP(Games!$E385,PlayerList,2,FALSE)))</f>
        <v/>
      </c>
      <c r="C385" s="1" t="str">
        <f>IF(ISBLANK(Games!$C385), "", _xlfn.CONCAT(VLOOKUP(Games!$C385,Result!$A$2:$B$7,2,FALSE), VLOOKUP(Games!$D385,Result!$A$2:$B$7,2,FALSE)))</f>
        <v/>
      </c>
      <c r="D385" s="1" t="str">
        <f t="shared" si="6"/>
        <v/>
      </c>
      <c r="E385" s="16" t="str">
        <f>IF(ISBLANK(Games!$A385), "", Games!$A385)</f>
        <v/>
      </c>
      <c r="F385" s="17">
        <f>Games!$G385</f>
        <v>0</v>
      </c>
      <c r="G385" s="18">
        <f>Games!$H398</f>
        <v>0</v>
      </c>
      <c r="H385" s="17">
        <f>Games!$F385</f>
        <v>0</v>
      </c>
    </row>
    <row r="386" spans="1:8">
      <c r="A386" s="1" t="str">
        <f>IF(ISBLANK(Games!$A386),"",IF(ISBLANK(Games!$B387),0,VLOOKUP(Games!$B387,PlayerList,2,FALSE)))</f>
        <v/>
      </c>
      <c r="B386" s="1" t="str">
        <f>IF(ISBLANK(Games!$A386),"",IF(ISBLANK(Games!$E386),0,VLOOKUP(Games!$E386,PlayerList,2,FALSE)))</f>
        <v/>
      </c>
      <c r="C386" s="1" t="str">
        <f>IF(ISBLANK(Games!$C386), "", _xlfn.CONCAT(VLOOKUP(Games!$C386,Result!$A$2:$B$7,2,FALSE), VLOOKUP(Games!$D386,Result!$A$2:$B$7,2,FALSE)))</f>
        <v/>
      </c>
      <c r="D386" s="1" t="str">
        <f t="shared" si="6"/>
        <v/>
      </c>
      <c r="E386" s="16" t="str">
        <f>IF(ISBLANK(Games!$A386), "", Games!$A386)</f>
        <v/>
      </c>
      <c r="F386" s="17">
        <f>Games!$G386</f>
        <v>0</v>
      </c>
      <c r="G386" s="18">
        <f>Games!$H399</f>
        <v>0</v>
      </c>
      <c r="H386" s="17">
        <f>Games!$F386</f>
        <v>0</v>
      </c>
    </row>
    <row r="387" spans="1:8">
      <c r="A387" s="1" t="str">
        <f>IF(ISBLANK(Games!$A387),"",IF(ISBLANK(Games!$B388),0,VLOOKUP(Games!$B388,PlayerList,2,FALSE)))</f>
        <v/>
      </c>
      <c r="B387" s="1" t="str">
        <f>IF(ISBLANK(Games!$A387),"",IF(ISBLANK(Games!$E387),0,VLOOKUP(Games!$E387,PlayerList,2,FALSE)))</f>
        <v/>
      </c>
      <c r="C387" s="1" t="str">
        <f>IF(ISBLANK(Games!$C387), "", _xlfn.CONCAT(VLOOKUP(Games!$C387,Result!$A$2:$B$7,2,FALSE), VLOOKUP(Games!$D387,Result!$A$2:$B$7,2,FALSE)))</f>
        <v/>
      </c>
      <c r="D387" s="1" t="str">
        <f t="shared" si="6"/>
        <v/>
      </c>
      <c r="E387" s="16" t="str">
        <f>IF(ISBLANK(Games!$A387), "", Games!$A387)</f>
        <v/>
      </c>
      <c r="F387" s="17">
        <f>Games!$G387</f>
        <v>0</v>
      </c>
      <c r="G387" s="18">
        <f>Games!$H400</f>
        <v>0</v>
      </c>
      <c r="H387" s="17">
        <f>Games!$F387</f>
        <v>0</v>
      </c>
    </row>
    <row r="388" spans="1:8">
      <c r="A388" s="1" t="str">
        <f>IF(ISBLANK(Games!$A388),"",IF(ISBLANK(Games!$B389),0,VLOOKUP(Games!$B389,PlayerList,2,FALSE)))</f>
        <v/>
      </c>
      <c r="B388" s="1" t="str">
        <f>IF(ISBLANK(Games!$A388),"",IF(ISBLANK(Games!$E388),0,VLOOKUP(Games!$E388,PlayerList,2,FALSE)))</f>
        <v/>
      </c>
      <c r="C388" s="1" t="str">
        <f>IF(ISBLANK(Games!$C388), "", _xlfn.CONCAT(VLOOKUP(Games!$C388,Result!$A$2:$B$7,2,FALSE), VLOOKUP(Games!$D388,Result!$A$2:$B$7,2,FALSE)))</f>
        <v/>
      </c>
      <c r="D388" s="1" t="str">
        <f t="shared" si="6"/>
        <v/>
      </c>
      <c r="E388" s="16" t="str">
        <f>IF(ISBLANK(Games!$A388), "", Games!$A388)</f>
        <v/>
      </c>
      <c r="F388" s="17">
        <f>Games!$G388</f>
        <v>0</v>
      </c>
      <c r="G388" s="18">
        <f>Games!$H401</f>
        <v>0</v>
      </c>
      <c r="H388" s="17">
        <f>Games!$F388</f>
        <v>0</v>
      </c>
    </row>
    <row r="389" spans="1:8">
      <c r="A389" s="1" t="str">
        <f>IF(ISBLANK(Games!$A389),"",IF(ISBLANK(Games!$B390),0,VLOOKUP(Games!$B390,PlayerList,2,FALSE)))</f>
        <v/>
      </c>
      <c r="B389" s="1" t="str">
        <f>IF(ISBLANK(Games!$A389),"",IF(ISBLANK(Games!$E389),0,VLOOKUP(Games!$E389,PlayerList,2,FALSE)))</f>
        <v/>
      </c>
      <c r="C389" s="1" t="str">
        <f>IF(ISBLANK(Games!$C389), "", _xlfn.CONCAT(VLOOKUP(Games!$C389,Result!$A$2:$B$7,2,FALSE), VLOOKUP(Games!$D389,Result!$A$2:$B$7,2,FALSE)))</f>
        <v/>
      </c>
      <c r="D389" s="1" t="str">
        <f t="shared" si="6"/>
        <v/>
      </c>
      <c r="E389" s="16" t="str">
        <f>IF(ISBLANK(Games!$A389), "", Games!$A389)</f>
        <v/>
      </c>
      <c r="F389" s="17">
        <f>Games!$G389</f>
        <v>0</v>
      </c>
      <c r="G389" s="18">
        <f>Games!$H402</f>
        <v>0</v>
      </c>
      <c r="H389" s="17">
        <f>Games!$F389</f>
        <v>0</v>
      </c>
    </row>
    <row r="390" spans="1:8">
      <c r="A390" s="1" t="str">
        <f>IF(ISBLANK(Games!$A390),"",IF(ISBLANK(Games!$B391),0,VLOOKUP(Games!$B391,PlayerList,2,FALSE)))</f>
        <v/>
      </c>
      <c r="B390" s="1" t="str">
        <f>IF(ISBLANK(Games!$A390),"",IF(ISBLANK(Games!$E390),0,VLOOKUP(Games!$E390,PlayerList,2,FALSE)))</f>
        <v/>
      </c>
      <c r="C390" s="1" t="str">
        <f>IF(ISBLANK(Games!$C390), "", _xlfn.CONCAT(VLOOKUP(Games!$C390,Result!$A$2:$B$7,2,FALSE), VLOOKUP(Games!$D390,Result!$A$2:$B$7,2,FALSE)))</f>
        <v/>
      </c>
      <c r="D390" s="1" t="str">
        <f t="shared" si="6"/>
        <v/>
      </c>
      <c r="E390" s="16" t="str">
        <f>IF(ISBLANK(Games!$A390), "", Games!$A390)</f>
        <v/>
      </c>
      <c r="F390" s="17">
        <f>Games!$G390</f>
        <v>0</v>
      </c>
      <c r="G390" s="18">
        <f>Games!$H403</f>
        <v>0</v>
      </c>
      <c r="H390" s="17">
        <f>Games!$F390</f>
        <v>0</v>
      </c>
    </row>
    <row r="391" spans="1:8">
      <c r="A391" s="1" t="str">
        <f>IF(ISBLANK(Games!$A391),"",IF(ISBLANK(Games!$B392),0,VLOOKUP(Games!$B392,PlayerList,2,FALSE)))</f>
        <v/>
      </c>
      <c r="B391" s="1" t="str">
        <f>IF(ISBLANK(Games!$A391),"",IF(ISBLANK(Games!$E391),0,VLOOKUP(Games!$E391,PlayerList,2,FALSE)))</f>
        <v/>
      </c>
      <c r="C391" s="1" t="str">
        <f>IF(ISBLANK(Games!$C391), "", _xlfn.CONCAT(VLOOKUP(Games!$C391,Result!$A$2:$B$7,2,FALSE), VLOOKUP(Games!$D391,Result!$A$2:$B$7,2,FALSE)))</f>
        <v/>
      </c>
      <c r="D391" s="1" t="str">
        <f t="shared" si="6"/>
        <v/>
      </c>
      <c r="E391" s="16" t="str">
        <f>IF(ISBLANK(Games!$A391), "", Games!$A391)</f>
        <v/>
      </c>
      <c r="F391" s="17">
        <f>Games!$G391</f>
        <v>0</v>
      </c>
      <c r="G391" s="18">
        <f>Games!$H404</f>
        <v>0</v>
      </c>
      <c r="H391" s="17">
        <f>Games!$F391</f>
        <v>0</v>
      </c>
    </row>
    <row r="392" spans="1:8">
      <c r="A392" s="1" t="str">
        <f>IF(ISBLANK(Games!$A392),"",IF(ISBLANK(Games!$B393),0,VLOOKUP(Games!$B393,PlayerList,2,FALSE)))</f>
        <v/>
      </c>
      <c r="B392" s="1" t="str">
        <f>IF(ISBLANK(Games!$A392),"",IF(ISBLANK(Games!$E392),0,VLOOKUP(Games!$E392,PlayerList,2,FALSE)))</f>
        <v/>
      </c>
      <c r="C392" s="1" t="str">
        <f>IF(ISBLANK(Games!$C392), "", _xlfn.CONCAT(VLOOKUP(Games!$C392,Result!$A$2:$B$7,2,FALSE), VLOOKUP(Games!$D392,Result!$A$2:$B$7,2,FALSE)))</f>
        <v/>
      </c>
      <c r="D392" s="1" t="str">
        <f t="shared" si="6"/>
        <v/>
      </c>
      <c r="E392" s="16" t="str">
        <f>IF(ISBLANK(Games!$A392), "", Games!$A392)</f>
        <v/>
      </c>
      <c r="F392" s="17">
        <f>Games!$G392</f>
        <v>0</v>
      </c>
      <c r="G392" s="18">
        <f>Games!$H405</f>
        <v>0</v>
      </c>
      <c r="H392" s="17">
        <f>Games!$F392</f>
        <v>0</v>
      </c>
    </row>
    <row r="393" spans="1:8">
      <c r="A393" s="1" t="str">
        <f>IF(ISBLANK(Games!$A393),"",IF(ISBLANK(Games!$B394),0,VLOOKUP(Games!$B394,PlayerList,2,FALSE)))</f>
        <v/>
      </c>
      <c r="B393" s="1" t="str">
        <f>IF(ISBLANK(Games!$A393),"",IF(ISBLANK(Games!$E393),0,VLOOKUP(Games!$E393,PlayerList,2,FALSE)))</f>
        <v/>
      </c>
      <c r="C393" s="1" t="str">
        <f>IF(ISBLANK(Games!$C393), "", _xlfn.CONCAT(VLOOKUP(Games!$C393,Result!$A$2:$B$7,2,FALSE), VLOOKUP(Games!$D393,Result!$A$2:$B$7,2,FALSE)))</f>
        <v/>
      </c>
      <c r="D393" s="1" t="str">
        <f t="shared" si="6"/>
        <v/>
      </c>
      <c r="E393" s="16" t="str">
        <f>IF(ISBLANK(Games!$A393), "", Games!$A393)</f>
        <v/>
      </c>
      <c r="F393" s="17">
        <f>Games!$G393</f>
        <v>0</v>
      </c>
      <c r="G393" s="18">
        <f>Games!$H406</f>
        <v>0</v>
      </c>
      <c r="H393" s="17">
        <f>Games!$F393</f>
        <v>0</v>
      </c>
    </row>
    <row r="394" spans="1:8">
      <c r="A394" s="1" t="str">
        <f>IF(ISBLANK(Games!$A394),"",IF(ISBLANK(Games!$B395),0,VLOOKUP(Games!$B395,PlayerList,2,FALSE)))</f>
        <v/>
      </c>
      <c r="B394" s="1" t="str">
        <f>IF(ISBLANK(Games!$A394),"",IF(ISBLANK(Games!$E394),0,VLOOKUP(Games!$E394,PlayerList,2,FALSE)))</f>
        <v/>
      </c>
      <c r="C394" s="1" t="str">
        <f>IF(ISBLANK(Games!$C394), "", _xlfn.CONCAT(VLOOKUP(Games!$C394,Result!$A$2:$B$7,2,FALSE), VLOOKUP(Games!$D394,Result!$A$2:$B$7,2,FALSE)))</f>
        <v/>
      </c>
      <c r="D394" s="1" t="str">
        <f t="shared" si="6"/>
        <v/>
      </c>
      <c r="E394" s="16" t="str">
        <f>IF(ISBLANK(Games!$A394), "", Games!$A394)</f>
        <v/>
      </c>
      <c r="F394" s="17">
        <f>Games!$G394</f>
        <v>0</v>
      </c>
      <c r="G394" s="18">
        <f>Games!$H407</f>
        <v>0</v>
      </c>
      <c r="H394" s="17">
        <f>Games!$F394</f>
        <v>0</v>
      </c>
    </row>
    <row r="395" spans="1:8">
      <c r="A395" s="1" t="str">
        <f>IF(ISBLANK(Games!$A395),"",IF(ISBLANK(Games!$B396),0,VLOOKUP(Games!$B396,PlayerList,2,FALSE)))</f>
        <v/>
      </c>
      <c r="B395" s="1" t="str">
        <f>IF(ISBLANK(Games!$A395),"",IF(ISBLANK(Games!$E395),0,VLOOKUP(Games!$E395,PlayerList,2,FALSE)))</f>
        <v/>
      </c>
      <c r="C395" s="1" t="str">
        <f>IF(ISBLANK(Games!$C395), "", _xlfn.CONCAT(VLOOKUP(Games!$C395,Result!$A$2:$B$7,2,FALSE), VLOOKUP(Games!$D395,Result!$A$2:$B$7,2,FALSE)))</f>
        <v/>
      </c>
      <c r="D395" s="1" t="str">
        <f t="shared" si="6"/>
        <v/>
      </c>
      <c r="E395" s="16" t="str">
        <f>IF(ISBLANK(Games!$A395), "", Games!$A395)</f>
        <v/>
      </c>
      <c r="F395" s="17">
        <f>Games!$G395</f>
        <v>0</v>
      </c>
      <c r="G395" s="18">
        <f>Games!$H408</f>
        <v>0</v>
      </c>
      <c r="H395" s="17">
        <f>Games!$F395</f>
        <v>0</v>
      </c>
    </row>
    <row r="396" spans="1:8">
      <c r="A396" s="1" t="str">
        <f>IF(ISBLANK(Games!$A396),"",IF(ISBLANK(Games!$B397),0,VLOOKUP(Games!$B397,PlayerList,2,FALSE)))</f>
        <v/>
      </c>
      <c r="B396" s="1" t="str">
        <f>IF(ISBLANK(Games!$A396),"",IF(ISBLANK(Games!$E396),0,VLOOKUP(Games!$E396,PlayerList,2,FALSE)))</f>
        <v/>
      </c>
      <c r="C396" s="1" t="str">
        <f>IF(ISBLANK(Games!$C396), "", _xlfn.CONCAT(VLOOKUP(Games!$C396,Result!$A$2:$B$7,2,FALSE), VLOOKUP(Games!$D396,Result!$A$2:$B$7,2,FALSE)))</f>
        <v/>
      </c>
      <c r="D396" s="1" t="str">
        <f t="shared" si="6"/>
        <v/>
      </c>
      <c r="E396" s="16" t="str">
        <f>IF(ISBLANK(Games!$A396), "", Games!$A396)</f>
        <v/>
      </c>
      <c r="F396" s="17">
        <f>Games!$G396</f>
        <v>0</v>
      </c>
      <c r="G396" s="18">
        <f>Games!$H409</f>
        <v>0</v>
      </c>
      <c r="H396" s="17">
        <f>Games!$F396</f>
        <v>0</v>
      </c>
    </row>
    <row r="397" spans="1:8">
      <c r="A397" s="1" t="str">
        <f>IF(ISBLANK(Games!$A397),"",IF(ISBLANK(Games!$B398),0,VLOOKUP(Games!$B398,PlayerList,2,FALSE)))</f>
        <v/>
      </c>
      <c r="B397" s="1" t="str">
        <f>IF(ISBLANK(Games!$A397),"",IF(ISBLANK(Games!$E397),0,VLOOKUP(Games!$E397,PlayerList,2,FALSE)))</f>
        <v/>
      </c>
      <c r="C397" s="1" t="str">
        <f>IF(ISBLANK(Games!$C397), "", _xlfn.CONCAT(VLOOKUP(Games!$C397,Result!$A$2:$B$7,2,FALSE), VLOOKUP(Games!$D397,Result!$A$2:$B$7,2,FALSE)))</f>
        <v/>
      </c>
      <c r="D397" s="1" t="str">
        <f t="shared" si="6"/>
        <v/>
      </c>
      <c r="E397" s="16" t="str">
        <f>IF(ISBLANK(Games!$A397), "", Games!$A397)</f>
        <v/>
      </c>
      <c r="F397" s="17">
        <f>Games!$G397</f>
        <v>0</v>
      </c>
      <c r="G397" s="18">
        <f>Games!$H410</f>
        <v>0</v>
      </c>
      <c r="H397" s="17">
        <f>Games!$F397</f>
        <v>0</v>
      </c>
    </row>
    <row r="398" spans="1:8">
      <c r="A398" s="1" t="str">
        <f>IF(ISBLANK(Games!$A398),"",IF(ISBLANK(Games!$B399),0,VLOOKUP(Games!$B399,PlayerList,2,FALSE)))</f>
        <v/>
      </c>
      <c r="B398" s="1" t="str">
        <f>IF(ISBLANK(Games!$A398),"",IF(ISBLANK(Games!$E398),0,VLOOKUP(Games!$E398,PlayerList,2,FALSE)))</f>
        <v/>
      </c>
      <c r="C398" s="1" t="str">
        <f>IF(ISBLANK(Games!$C398), "", _xlfn.CONCAT(VLOOKUP(Games!$C398,Result!$A$2:$B$7,2,FALSE), VLOOKUP(Games!$D398,Result!$A$2:$B$7,2,FALSE)))</f>
        <v/>
      </c>
      <c r="D398" s="1" t="str">
        <f t="shared" si="6"/>
        <v/>
      </c>
      <c r="E398" s="16" t="str">
        <f>IF(ISBLANK(Games!$A398), "", Games!$A398)</f>
        <v/>
      </c>
      <c r="F398" s="17">
        <f>Games!$G398</f>
        <v>0</v>
      </c>
      <c r="G398" s="18">
        <f>Games!$H411</f>
        <v>0</v>
      </c>
      <c r="H398" s="17">
        <f>Games!$F398</f>
        <v>0</v>
      </c>
    </row>
    <row r="399" spans="1:8">
      <c r="A399" s="1" t="str">
        <f>IF(ISBLANK(Games!$A399),"",IF(ISBLANK(Games!$B400),0,VLOOKUP(Games!$B400,PlayerList,2,FALSE)))</f>
        <v/>
      </c>
      <c r="B399" s="1" t="str">
        <f>IF(ISBLANK(Games!$A399),"",IF(ISBLANK(Games!$E399),0,VLOOKUP(Games!$E399,PlayerList,2,FALSE)))</f>
        <v/>
      </c>
      <c r="C399" s="1" t="str">
        <f>IF(ISBLANK(Games!$C399), "", _xlfn.CONCAT(VLOOKUP(Games!$C399,Result!$A$2:$B$7,2,FALSE), VLOOKUP(Games!$D399,Result!$A$2:$B$7,2,FALSE)))</f>
        <v/>
      </c>
      <c r="D399" s="1" t="str">
        <f t="shared" si="6"/>
        <v/>
      </c>
      <c r="E399" s="16" t="str">
        <f>IF(ISBLANK(Games!$A399), "", Games!$A399)</f>
        <v/>
      </c>
      <c r="F399" s="17">
        <f>Games!$G399</f>
        <v>0</v>
      </c>
      <c r="G399" s="18">
        <f>Games!$H412</f>
        <v>0</v>
      </c>
      <c r="H399" s="17">
        <f>Games!$F399</f>
        <v>0</v>
      </c>
    </row>
    <row r="400" spans="1:8">
      <c r="A400" s="1" t="str">
        <f>IF(ISBLANK(Games!$A400),"",IF(ISBLANK(Games!$B401),0,VLOOKUP(Games!$B401,PlayerList,2,FALSE)))</f>
        <v/>
      </c>
      <c r="B400" s="1" t="str">
        <f>IF(ISBLANK(Games!$A400),"",IF(ISBLANK(Games!$E400),0,VLOOKUP(Games!$E400,PlayerList,2,FALSE)))</f>
        <v/>
      </c>
      <c r="C400" s="1" t="str">
        <f>IF(ISBLANK(Games!$C400), "", _xlfn.CONCAT(VLOOKUP(Games!$C400,Result!$A$2:$B$7,2,FALSE), VLOOKUP(Games!$D400,Result!$A$2:$B$7,2,FALSE)))</f>
        <v/>
      </c>
      <c r="D400" s="1" t="str">
        <f t="shared" si="6"/>
        <v/>
      </c>
      <c r="E400" s="16" t="str">
        <f>IF(ISBLANK(Games!$A400), "", Games!$A400)</f>
        <v/>
      </c>
      <c r="F400" s="17">
        <f>Games!$G400</f>
        <v>0</v>
      </c>
      <c r="G400" s="18">
        <f>Games!$H413</f>
        <v>0</v>
      </c>
      <c r="H400" s="17">
        <f>Games!$F400</f>
        <v>0</v>
      </c>
    </row>
    <row r="401" spans="1:8">
      <c r="A401" s="1" t="str">
        <f>IF(ISBLANK(Games!$A401),"",IF(ISBLANK(Games!$B402),0,VLOOKUP(Games!$B402,PlayerList,2,FALSE)))</f>
        <v/>
      </c>
      <c r="B401" s="1" t="str">
        <f>IF(ISBLANK(Games!$A401),"",IF(ISBLANK(Games!$E401),0,VLOOKUP(Games!$E401,PlayerList,2,FALSE)))</f>
        <v/>
      </c>
      <c r="C401" s="1" t="str">
        <f>IF(ISBLANK(Games!$C401), "", _xlfn.CONCAT(VLOOKUP(Games!$C401,Result!$A$2:$B$7,2,FALSE), VLOOKUP(Games!$D401,Result!$A$2:$B$7,2,FALSE)))</f>
        <v/>
      </c>
      <c r="D401" s="1" t="str">
        <f t="shared" si="6"/>
        <v/>
      </c>
      <c r="E401" s="16" t="str">
        <f>IF(ISBLANK(Games!$A401), "", Games!$A401)</f>
        <v/>
      </c>
      <c r="F401" s="17">
        <f>Games!$G401</f>
        <v>0</v>
      </c>
      <c r="G401" s="18">
        <f>Games!$H414</f>
        <v>0</v>
      </c>
      <c r="H401" s="17">
        <f>Games!$F401</f>
        <v>0</v>
      </c>
    </row>
    <row r="402" spans="1:8">
      <c r="A402" s="1" t="str">
        <f>IF(ISBLANK(Games!$A402),"",IF(ISBLANK(Games!$B403),0,VLOOKUP(Games!$B403,PlayerList,2,FALSE)))</f>
        <v/>
      </c>
      <c r="B402" s="1" t="str">
        <f>IF(ISBLANK(Games!$A402),"",IF(ISBLANK(Games!$E402),0,VLOOKUP(Games!$E402,PlayerList,2,FALSE)))</f>
        <v/>
      </c>
      <c r="C402" s="1" t="str">
        <f>IF(ISBLANK(Games!$C402), "", _xlfn.CONCAT(VLOOKUP(Games!$C402,Result!$A$2:$B$7,2,FALSE), VLOOKUP(Games!$D402,Result!$A$2:$B$7,2,FALSE)))</f>
        <v/>
      </c>
      <c r="D402" s="1" t="str">
        <f t="shared" si="6"/>
        <v/>
      </c>
      <c r="E402" s="16" t="str">
        <f>IF(ISBLANK(Games!$A402), "", Games!$A402)</f>
        <v/>
      </c>
      <c r="F402" s="17">
        <f>Games!$G402</f>
        <v>0</v>
      </c>
      <c r="G402" s="18">
        <f>Games!$H415</f>
        <v>0</v>
      </c>
      <c r="H402" s="17">
        <f>Games!$F402</f>
        <v>0</v>
      </c>
    </row>
    <row r="403" spans="1:8">
      <c r="A403" s="1" t="str">
        <f>IF(ISBLANK(Games!$A403),"",IF(ISBLANK(Games!$B404),0,VLOOKUP(Games!$B404,PlayerList,2,FALSE)))</f>
        <v/>
      </c>
      <c r="B403" s="1" t="str">
        <f>IF(ISBLANK(Games!$A403),"",IF(ISBLANK(Games!$E403),0,VLOOKUP(Games!$E403,PlayerList,2,FALSE)))</f>
        <v/>
      </c>
      <c r="C403" s="1" t="str">
        <f>IF(ISBLANK(Games!$C403), "", _xlfn.CONCAT(VLOOKUP(Games!$C403,Result!$A$2:$B$7,2,FALSE), VLOOKUP(Games!$D403,Result!$A$2:$B$7,2,FALSE)))</f>
        <v/>
      </c>
      <c r="D403" s="1" t="str">
        <f t="shared" si="6"/>
        <v/>
      </c>
      <c r="E403" s="16" t="str">
        <f>IF(ISBLANK(Games!$A403), "", Games!$A403)</f>
        <v/>
      </c>
      <c r="F403" s="17">
        <f>Games!$G403</f>
        <v>0</v>
      </c>
      <c r="G403" s="18">
        <f>Games!$H416</f>
        <v>0</v>
      </c>
      <c r="H403" s="17">
        <f>Games!$F403</f>
        <v>0</v>
      </c>
    </row>
    <row r="404" spans="1:8">
      <c r="A404" s="1" t="str">
        <f>IF(ISBLANK(Games!$A404),"",IF(ISBLANK(Games!$B405),0,VLOOKUP(Games!$B405,PlayerList,2,FALSE)))</f>
        <v/>
      </c>
      <c r="B404" s="1" t="str">
        <f>IF(ISBLANK(Games!$A404),"",IF(ISBLANK(Games!$E404),0,VLOOKUP(Games!$E404,PlayerList,2,FALSE)))</f>
        <v/>
      </c>
      <c r="C404" s="1" t="str">
        <f>IF(ISBLANK(Games!$C404), "", _xlfn.CONCAT(VLOOKUP(Games!$C404,Result!$A$2:$B$7,2,FALSE), VLOOKUP(Games!$D404,Result!$A$2:$B$7,2,FALSE)))</f>
        <v/>
      </c>
      <c r="D404" s="1" t="str">
        <f t="shared" si="6"/>
        <v/>
      </c>
      <c r="E404" s="16" t="str">
        <f>IF(ISBLANK(Games!$A404), "", Games!$A404)</f>
        <v/>
      </c>
      <c r="F404" s="17">
        <f>Games!$G404</f>
        <v>0</v>
      </c>
      <c r="G404" s="18">
        <f>Games!$H417</f>
        <v>0</v>
      </c>
      <c r="H404" s="17">
        <f>Games!$F404</f>
        <v>0</v>
      </c>
    </row>
    <row r="405" spans="1:8">
      <c r="A405" s="1" t="str">
        <f>IF(ISBLANK(Games!$A405),"",IF(ISBLANK(Games!$B406),0,VLOOKUP(Games!$B406,PlayerList,2,FALSE)))</f>
        <v/>
      </c>
      <c r="B405" s="1" t="str">
        <f>IF(ISBLANK(Games!$A405),"",IF(ISBLANK(Games!$E405),0,VLOOKUP(Games!$E405,PlayerList,2,FALSE)))</f>
        <v/>
      </c>
      <c r="C405" s="1" t="str">
        <f>IF(ISBLANK(Games!$C405), "", _xlfn.CONCAT(VLOOKUP(Games!$C405,Result!$A$2:$B$7,2,FALSE), VLOOKUP(Games!$D405,Result!$A$2:$B$7,2,FALSE)))</f>
        <v/>
      </c>
      <c r="D405" s="1" t="str">
        <f t="shared" si="6"/>
        <v/>
      </c>
      <c r="E405" s="16" t="str">
        <f>IF(ISBLANK(Games!$A405), "", Games!$A405)</f>
        <v/>
      </c>
      <c r="F405" s="17">
        <f>Games!$G405</f>
        <v>0</v>
      </c>
      <c r="G405" s="18">
        <f>Games!$H418</f>
        <v>0</v>
      </c>
      <c r="H405" s="17">
        <f>Games!$F405</f>
        <v>0</v>
      </c>
    </row>
    <row r="406" spans="1:8">
      <c r="A406" s="1" t="str">
        <f>IF(ISBLANK(Games!$A406),"",IF(ISBLANK(Games!$B407),0,VLOOKUP(Games!$B407,PlayerList,2,FALSE)))</f>
        <v/>
      </c>
      <c r="B406" s="1" t="str">
        <f>IF(ISBLANK(Games!$A406),"",IF(ISBLANK(Games!$E406),0,VLOOKUP(Games!$E406,PlayerList,2,FALSE)))</f>
        <v/>
      </c>
      <c r="C406" s="1" t="str">
        <f>IF(ISBLANK(Games!$C406), "", _xlfn.CONCAT(VLOOKUP(Games!$C406,Result!$A$2:$B$7,2,FALSE), VLOOKUP(Games!$D406,Result!$A$2:$B$7,2,FALSE)))</f>
        <v/>
      </c>
      <c r="D406" s="1" t="str">
        <f t="shared" si="6"/>
        <v/>
      </c>
      <c r="E406" s="16" t="str">
        <f>IF(ISBLANK(Games!$A406), "", Games!$A406)</f>
        <v/>
      </c>
      <c r="F406" s="17">
        <f>Games!$G406</f>
        <v>0</v>
      </c>
      <c r="G406" s="18">
        <f>Games!$H419</f>
        <v>0</v>
      </c>
      <c r="H406" s="17">
        <f>Games!$F406</f>
        <v>0</v>
      </c>
    </row>
    <row r="407" spans="1:8">
      <c r="A407" s="1" t="str">
        <f>IF(ISBLANK(Games!$A407),"",IF(ISBLANK(Games!$B408),0,VLOOKUP(Games!$B408,PlayerList,2,FALSE)))</f>
        <v/>
      </c>
      <c r="B407" s="1" t="str">
        <f>IF(ISBLANK(Games!$A407),"",IF(ISBLANK(Games!$E407),0,VLOOKUP(Games!$E407,PlayerList,2,FALSE)))</f>
        <v/>
      </c>
      <c r="C407" s="1" t="str">
        <f>IF(ISBLANK(Games!$C407), "", _xlfn.CONCAT(VLOOKUP(Games!$C407,Result!$A$2:$B$7,2,FALSE), VLOOKUP(Games!$D407,Result!$A$2:$B$7,2,FALSE)))</f>
        <v/>
      </c>
      <c r="D407" s="1" t="str">
        <f t="shared" si="6"/>
        <v/>
      </c>
      <c r="E407" s="16" t="str">
        <f>IF(ISBLANK(Games!$A407), "", Games!$A407)</f>
        <v/>
      </c>
      <c r="F407" s="17">
        <f>Games!$G407</f>
        <v>0</v>
      </c>
      <c r="G407" s="18">
        <f>Games!$H420</f>
        <v>0</v>
      </c>
      <c r="H407" s="17">
        <f>Games!$F407</f>
        <v>0</v>
      </c>
    </row>
    <row r="408" spans="1:8">
      <c r="A408" s="1" t="str">
        <f>IF(ISBLANK(Games!$A408),"",IF(ISBLANK(Games!$B409),0,VLOOKUP(Games!$B409,PlayerList,2,FALSE)))</f>
        <v/>
      </c>
      <c r="B408" s="1" t="str">
        <f>IF(ISBLANK(Games!$A408),"",IF(ISBLANK(Games!$E408),0,VLOOKUP(Games!$E408,PlayerList,2,FALSE)))</f>
        <v/>
      </c>
      <c r="C408" s="1" t="str">
        <f>IF(ISBLANK(Games!$C408), "", _xlfn.CONCAT(VLOOKUP(Games!$C408,Result!$A$2:$B$7,2,FALSE), VLOOKUP(Games!$D408,Result!$A$2:$B$7,2,FALSE)))</f>
        <v/>
      </c>
      <c r="D408" s="1" t="str">
        <f t="shared" si="6"/>
        <v/>
      </c>
      <c r="E408" s="16" t="str">
        <f>IF(ISBLANK(Games!$A408), "", Games!$A408)</f>
        <v/>
      </c>
      <c r="F408" s="17">
        <f>Games!$G408</f>
        <v>0</v>
      </c>
      <c r="G408" s="18">
        <f>Games!$H421</f>
        <v>0</v>
      </c>
      <c r="H408" s="17">
        <f>Games!$F408</f>
        <v>0</v>
      </c>
    </row>
    <row r="409" spans="1:8">
      <c r="A409" s="1" t="str">
        <f>IF(ISBLANK(Games!$A409),"",IF(ISBLANK(Games!$B410),0,VLOOKUP(Games!$B410,PlayerList,2,FALSE)))</f>
        <v/>
      </c>
      <c r="B409" s="1" t="str">
        <f>IF(ISBLANK(Games!$A409),"",IF(ISBLANK(Games!$E409),0,VLOOKUP(Games!$E409,PlayerList,2,FALSE)))</f>
        <v/>
      </c>
      <c r="C409" s="1" t="str">
        <f>IF(ISBLANK(Games!$C409), "", _xlfn.CONCAT(VLOOKUP(Games!$C409,Result!$A$2:$B$7,2,FALSE), VLOOKUP(Games!$D409,Result!$A$2:$B$7,2,FALSE)))</f>
        <v/>
      </c>
      <c r="D409" s="1" t="str">
        <f t="shared" si="6"/>
        <v/>
      </c>
      <c r="E409" s="16" t="str">
        <f>IF(ISBLANK(Games!$A409), "", Games!$A409)</f>
        <v/>
      </c>
      <c r="F409" s="17">
        <f>Games!$G409</f>
        <v>0</v>
      </c>
      <c r="G409" s="18">
        <f>Games!$H422</f>
        <v>0</v>
      </c>
      <c r="H409" s="17">
        <f>Games!$F409</f>
        <v>0</v>
      </c>
    </row>
    <row r="410" spans="1:8">
      <c r="A410" s="1" t="str">
        <f>IF(ISBLANK(Games!$A410),"",IF(ISBLANK(Games!$B411),0,VLOOKUP(Games!$B411,PlayerList,2,FALSE)))</f>
        <v/>
      </c>
      <c r="B410" s="1" t="str">
        <f>IF(ISBLANK(Games!$A410),"",IF(ISBLANK(Games!$E410),0,VLOOKUP(Games!$E410,PlayerList,2,FALSE)))</f>
        <v/>
      </c>
      <c r="C410" s="1" t="str">
        <f>IF(ISBLANK(Games!$C410), "", _xlfn.CONCAT(VLOOKUP(Games!$C410,Result!$A$2:$B$7,2,FALSE), VLOOKUP(Games!$D410,Result!$A$2:$B$7,2,FALSE)))</f>
        <v/>
      </c>
      <c r="D410" s="1" t="str">
        <f t="shared" si="6"/>
        <v/>
      </c>
      <c r="E410" s="16" t="str">
        <f>IF(ISBLANK(Games!$A410), "", Games!$A410)</f>
        <v/>
      </c>
      <c r="F410" s="17">
        <f>Games!$G410</f>
        <v>0</v>
      </c>
      <c r="G410" s="18">
        <f>Games!$H423</f>
        <v>0</v>
      </c>
      <c r="H410" s="17">
        <f>Games!$F410</f>
        <v>0</v>
      </c>
    </row>
    <row r="411" spans="1:8">
      <c r="A411" s="1" t="str">
        <f>IF(ISBLANK(Games!$A411),"",IF(ISBLANK(Games!$B412),0,VLOOKUP(Games!$B412,PlayerList,2,FALSE)))</f>
        <v/>
      </c>
      <c r="B411" s="1" t="str">
        <f>IF(ISBLANK(Games!$A411),"",IF(ISBLANK(Games!$E411),0,VLOOKUP(Games!$E411,PlayerList,2,FALSE)))</f>
        <v/>
      </c>
      <c r="C411" s="1" t="str">
        <f>IF(ISBLANK(Games!$C411), "", _xlfn.CONCAT(VLOOKUP(Games!$C411,Result!$A$2:$B$7,2,FALSE), VLOOKUP(Games!$D411,Result!$A$2:$B$7,2,FALSE)))</f>
        <v/>
      </c>
      <c r="D411" s="1" t="str">
        <f t="shared" si="6"/>
        <v/>
      </c>
      <c r="E411" s="16" t="str">
        <f>IF(ISBLANK(Games!$A411), "", Games!$A411)</f>
        <v/>
      </c>
      <c r="F411" s="17">
        <f>Games!$G411</f>
        <v>0</v>
      </c>
      <c r="G411" s="18">
        <f>Games!$H424</f>
        <v>0</v>
      </c>
      <c r="H411" s="17">
        <f>Games!$F411</f>
        <v>0</v>
      </c>
    </row>
    <row r="412" spans="1:8">
      <c r="A412" s="1" t="str">
        <f>IF(ISBLANK(Games!$A412),"",IF(ISBLANK(Games!$B413),0,VLOOKUP(Games!$B413,PlayerList,2,FALSE)))</f>
        <v/>
      </c>
      <c r="B412" s="1" t="str">
        <f>IF(ISBLANK(Games!$A412),"",IF(ISBLANK(Games!$E412),0,VLOOKUP(Games!$E412,PlayerList,2,FALSE)))</f>
        <v/>
      </c>
      <c r="C412" s="1" t="str">
        <f>IF(ISBLANK(Games!$C412), "", _xlfn.CONCAT(VLOOKUP(Games!$C412,Result!$A$2:$B$7,2,FALSE), VLOOKUP(Games!$D412,Result!$A$2:$B$7,2,FALSE)))</f>
        <v/>
      </c>
      <c r="D412" s="1" t="str">
        <f t="shared" si="6"/>
        <v/>
      </c>
      <c r="E412" s="16" t="str">
        <f>IF(ISBLANK(Games!$A412), "", Games!$A412)</f>
        <v/>
      </c>
      <c r="F412" s="17">
        <f>Games!$G412</f>
        <v>0</v>
      </c>
      <c r="G412" s="18">
        <f>Games!$H425</f>
        <v>0</v>
      </c>
      <c r="H412" s="17">
        <f>Games!$F412</f>
        <v>0</v>
      </c>
    </row>
    <row r="413" spans="1:8">
      <c r="A413" s="1" t="str">
        <f>IF(ISBLANK(Games!$A413),"",IF(ISBLANK(Games!$B414),0,VLOOKUP(Games!$B414,PlayerList,2,FALSE)))</f>
        <v/>
      </c>
      <c r="B413" s="1" t="str">
        <f>IF(ISBLANK(Games!$A413),"",IF(ISBLANK(Games!$E413),0,VLOOKUP(Games!$E413,PlayerList,2,FALSE)))</f>
        <v/>
      </c>
      <c r="C413" s="1" t="str">
        <f>IF(ISBLANK(Games!$C413), "", _xlfn.CONCAT(VLOOKUP(Games!$C413,Result!$A$2:$B$7,2,FALSE), VLOOKUP(Games!$D413,Result!$A$2:$B$7,2,FALSE)))</f>
        <v/>
      </c>
      <c r="D413" s="1" t="str">
        <f t="shared" si="6"/>
        <v/>
      </c>
      <c r="E413" s="16" t="str">
        <f>IF(ISBLANK(Games!$A413), "", Games!$A413)</f>
        <v/>
      </c>
      <c r="F413" s="17">
        <f>Games!$G413</f>
        <v>0</v>
      </c>
      <c r="G413" s="18">
        <f>Games!$H426</f>
        <v>0</v>
      </c>
      <c r="H413" s="17">
        <f>Games!$F413</f>
        <v>0</v>
      </c>
    </row>
    <row r="414" spans="1:8">
      <c r="A414" s="1" t="str">
        <f>IF(ISBLANK(Games!$A414),"",IF(ISBLANK(Games!$B415),0,VLOOKUP(Games!$B415,PlayerList,2,FALSE)))</f>
        <v/>
      </c>
      <c r="B414" s="1" t="str">
        <f>IF(ISBLANK(Games!$A414),"",IF(ISBLANK(Games!$E414),0,VLOOKUP(Games!$E414,PlayerList,2,FALSE)))</f>
        <v/>
      </c>
      <c r="C414" s="1" t="str">
        <f>IF(ISBLANK(Games!$C414), "", _xlfn.CONCAT(VLOOKUP(Games!$C414,Result!$A$2:$B$7,2,FALSE), VLOOKUP(Games!$D414,Result!$A$2:$B$7,2,FALSE)))</f>
        <v/>
      </c>
      <c r="D414" s="1" t="str">
        <f t="shared" si="6"/>
        <v/>
      </c>
      <c r="E414" s="16" t="str">
        <f>IF(ISBLANK(Games!$A414), "", Games!$A414)</f>
        <v/>
      </c>
      <c r="F414" s="17">
        <f>Games!$G414</f>
        <v>0</v>
      </c>
      <c r="G414" s="18">
        <f>Games!$H427</f>
        <v>0</v>
      </c>
      <c r="H414" s="17">
        <f>Games!$F414</f>
        <v>0</v>
      </c>
    </row>
    <row r="415" spans="1:8">
      <c r="A415" s="1" t="str">
        <f>IF(ISBLANK(Games!$A415),"",IF(ISBLANK(Games!$B416),0,VLOOKUP(Games!$B416,PlayerList,2,FALSE)))</f>
        <v/>
      </c>
      <c r="B415" s="1" t="str">
        <f>IF(ISBLANK(Games!$A415),"",IF(ISBLANK(Games!$E415),0,VLOOKUP(Games!$E415,PlayerList,2,FALSE)))</f>
        <v/>
      </c>
      <c r="C415" s="1" t="str">
        <f>IF(ISBLANK(Games!$C415), "", _xlfn.CONCAT(VLOOKUP(Games!$C415,Result!$A$2:$B$7,2,FALSE), VLOOKUP(Games!$D415,Result!$A$2:$B$7,2,FALSE)))</f>
        <v/>
      </c>
      <c r="D415" s="1" t="str">
        <f t="shared" si="6"/>
        <v/>
      </c>
      <c r="E415" s="16" t="str">
        <f>IF(ISBLANK(Games!$A415), "", Games!$A415)</f>
        <v/>
      </c>
      <c r="F415" s="17">
        <f>Games!$G415</f>
        <v>0</v>
      </c>
      <c r="G415" s="18">
        <f>Games!$H428</f>
        <v>0</v>
      </c>
      <c r="H415" s="17">
        <f>Games!$F415</f>
        <v>0</v>
      </c>
    </row>
    <row r="416" spans="1:8">
      <c r="A416" s="1" t="str">
        <f>IF(ISBLANK(Games!$A416),"",IF(ISBLANK(Games!$B417),0,VLOOKUP(Games!$B417,PlayerList,2,FALSE)))</f>
        <v/>
      </c>
      <c r="B416" s="1" t="str">
        <f>IF(ISBLANK(Games!$A416),"",IF(ISBLANK(Games!$E416),0,VLOOKUP(Games!$E416,PlayerList,2,FALSE)))</f>
        <v/>
      </c>
      <c r="C416" s="1" t="str">
        <f>IF(ISBLANK(Games!$C416), "", _xlfn.CONCAT(VLOOKUP(Games!$C416,Result!$A$2:$B$7,2,FALSE), VLOOKUP(Games!$D416,Result!$A$2:$B$7,2,FALSE)))</f>
        <v/>
      </c>
      <c r="D416" s="1" t="str">
        <f t="shared" si="6"/>
        <v/>
      </c>
      <c r="E416" s="16" t="str">
        <f>IF(ISBLANK(Games!$A416), "", Games!$A416)</f>
        <v/>
      </c>
      <c r="F416" s="17">
        <f>Games!$G416</f>
        <v>0</v>
      </c>
      <c r="G416" s="18">
        <f>Games!$H429</f>
        <v>0</v>
      </c>
      <c r="H416" s="17">
        <f>Games!$F416</f>
        <v>0</v>
      </c>
    </row>
    <row r="417" spans="1:8">
      <c r="A417" s="1" t="str">
        <f>IF(ISBLANK(Games!$A417),"",IF(ISBLANK(Games!$B418),0,VLOOKUP(Games!$B418,PlayerList,2,FALSE)))</f>
        <v/>
      </c>
      <c r="B417" s="1" t="str">
        <f>IF(ISBLANK(Games!$A417),"",IF(ISBLANK(Games!$E417),0,VLOOKUP(Games!$E417,PlayerList,2,FALSE)))</f>
        <v/>
      </c>
      <c r="C417" s="1" t="str">
        <f>IF(ISBLANK(Games!$C417), "", _xlfn.CONCAT(VLOOKUP(Games!$C417,Result!$A$2:$B$7,2,FALSE), VLOOKUP(Games!$D417,Result!$A$2:$B$7,2,FALSE)))</f>
        <v/>
      </c>
      <c r="D417" s="1" t="str">
        <f t="shared" si="6"/>
        <v/>
      </c>
      <c r="E417" s="16" t="str">
        <f>IF(ISBLANK(Games!$A417), "", Games!$A417)</f>
        <v/>
      </c>
      <c r="F417" s="17">
        <f>Games!$G417</f>
        <v>0</v>
      </c>
      <c r="G417" s="18">
        <f>Games!$H430</f>
        <v>0</v>
      </c>
      <c r="H417" s="17">
        <f>Games!$F417</f>
        <v>0</v>
      </c>
    </row>
    <row r="418" spans="1:8">
      <c r="A418" s="1" t="str">
        <f>IF(ISBLANK(Games!$A418),"",IF(ISBLANK(Games!$B419),0,VLOOKUP(Games!$B419,PlayerList,2,FALSE)))</f>
        <v/>
      </c>
      <c r="B418" s="1" t="str">
        <f>IF(ISBLANK(Games!$A418),"",IF(ISBLANK(Games!$E418),0,VLOOKUP(Games!$E418,PlayerList,2,FALSE)))</f>
        <v/>
      </c>
      <c r="C418" s="1" t="str">
        <f>IF(ISBLANK(Games!$C418), "", _xlfn.CONCAT(VLOOKUP(Games!$C418,Result!$A$2:$B$7,2,FALSE), VLOOKUP(Games!$D418,Result!$A$2:$B$7,2,FALSE)))</f>
        <v/>
      </c>
      <c r="D418" s="1" t="str">
        <f t="shared" si="6"/>
        <v/>
      </c>
      <c r="E418" s="16" t="str">
        <f>IF(ISBLANK(Games!$A418), "", Games!$A418)</f>
        <v/>
      </c>
      <c r="F418" s="17">
        <f>Games!$G418</f>
        <v>0</v>
      </c>
      <c r="G418" s="18">
        <f>Games!$H431</f>
        <v>0</v>
      </c>
      <c r="H418" s="17">
        <f>Games!$F418</f>
        <v>0</v>
      </c>
    </row>
    <row r="419" spans="1:8">
      <c r="A419" s="1" t="str">
        <f>IF(ISBLANK(Games!$A419),"",IF(ISBLANK(Games!$B420),0,VLOOKUP(Games!$B420,PlayerList,2,FALSE)))</f>
        <v/>
      </c>
      <c r="B419" s="1" t="str">
        <f>IF(ISBLANK(Games!$A419),"",IF(ISBLANK(Games!$E419),0,VLOOKUP(Games!$E419,PlayerList,2,FALSE)))</f>
        <v/>
      </c>
      <c r="C419" s="1" t="str">
        <f>IF(ISBLANK(Games!$C419), "", _xlfn.CONCAT(VLOOKUP(Games!$C419,Result!$A$2:$B$7,2,FALSE), VLOOKUP(Games!$D419,Result!$A$2:$B$7,2,FALSE)))</f>
        <v/>
      </c>
      <c r="D419" s="1" t="str">
        <f t="shared" si="6"/>
        <v/>
      </c>
      <c r="E419" s="16" t="str">
        <f>IF(ISBLANK(Games!$A419), "", Games!$A419)</f>
        <v/>
      </c>
      <c r="F419" s="17">
        <f>Games!$G419</f>
        <v>0</v>
      </c>
      <c r="G419" s="18">
        <f>Games!$H432</f>
        <v>0</v>
      </c>
      <c r="H419" s="17">
        <f>Games!$F419</f>
        <v>0</v>
      </c>
    </row>
    <row r="420" spans="1:8">
      <c r="A420" s="1" t="str">
        <f>IF(ISBLANK(Games!$A420),"",IF(ISBLANK(Games!$B421),0,VLOOKUP(Games!$B421,PlayerList,2,FALSE)))</f>
        <v/>
      </c>
      <c r="B420" s="1" t="str">
        <f>IF(ISBLANK(Games!$A420),"",IF(ISBLANK(Games!$E420),0,VLOOKUP(Games!$E420,PlayerList,2,FALSE)))</f>
        <v/>
      </c>
      <c r="C420" s="1" t="str">
        <f>IF(ISBLANK(Games!$C420), "", _xlfn.CONCAT(VLOOKUP(Games!$C420,Result!$A$2:$B$7,2,FALSE), VLOOKUP(Games!$D420,Result!$A$2:$B$7,2,FALSE)))</f>
        <v/>
      </c>
      <c r="D420" s="1" t="str">
        <f t="shared" si="6"/>
        <v/>
      </c>
      <c r="E420" s="16" t="str">
        <f>IF(ISBLANK(Games!$A420), "", Games!$A420)</f>
        <v/>
      </c>
      <c r="F420" s="17">
        <f>Games!$G420</f>
        <v>0</v>
      </c>
      <c r="G420" s="18">
        <f>Games!$H433</f>
        <v>0</v>
      </c>
      <c r="H420" s="17">
        <f>Games!$F420</f>
        <v>0</v>
      </c>
    </row>
    <row r="421" spans="1:8">
      <c r="A421" s="1" t="str">
        <f>IF(ISBLANK(Games!$A421),"",IF(ISBLANK(Games!$B422),0,VLOOKUP(Games!$B422,PlayerList,2,FALSE)))</f>
        <v/>
      </c>
      <c r="B421" s="1" t="str">
        <f>IF(ISBLANK(Games!$A421),"",IF(ISBLANK(Games!$E421),0,VLOOKUP(Games!$E421,PlayerList,2,FALSE)))</f>
        <v/>
      </c>
      <c r="C421" s="1" t="str">
        <f>IF(ISBLANK(Games!$C421), "", _xlfn.CONCAT(VLOOKUP(Games!$C421,Result!$A$2:$B$7,2,FALSE), VLOOKUP(Games!$D421,Result!$A$2:$B$7,2,FALSE)))</f>
        <v/>
      </c>
      <c r="D421" s="1" t="str">
        <f t="shared" si="6"/>
        <v/>
      </c>
      <c r="E421" s="16" t="str">
        <f>IF(ISBLANK(Games!$A421), "", Games!$A421)</f>
        <v/>
      </c>
      <c r="F421" s="17">
        <f>Games!$G421</f>
        <v>0</v>
      </c>
      <c r="G421" s="18">
        <f>Games!$H434</f>
        <v>0</v>
      </c>
      <c r="H421" s="17">
        <f>Games!$F421</f>
        <v>0</v>
      </c>
    </row>
    <row r="422" spans="1:8">
      <c r="A422" s="1" t="str">
        <f>IF(ISBLANK(Games!$A422),"",IF(ISBLANK(Games!$B423),0,VLOOKUP(Games!$B423,PlayerList,2,FALSE)))</f>
        <v/>
      </c>
      <c r="B422" s="1" t="str">
        <f>IF(ISBLANK(Games!$A422),"",IF(ISBLANK(Games!$E422),0,VLOOKUP(Games!$E422,PlayerList,2,FALSE)))</f>
        <v/>
      </c>
      <c r="C422" s="1" t="str">
        <f>IF(ISBLANK(Games!$C422), "", _xlfn.CONCAT(VLOOKUP(Games!$C422,Result!$A$2:$B$7,2,FALSE), VLOOKUP(Games!$D422,Result!$A$2:$B$7,2,FALSE)))</f>
        <v/>
      </c>
      <c r="D422" s="1" t="str">
        <f t="shared" si="6"/>
        <v/>
      </c>
      <c r="E422" s="16" t="str">
        <f>IF(ISBLANK(Games!$A422), "", Games!$A422)</f>
        <v/>
      </c>
      <c r="F422" s="17">
        <f>Games!$G422</f>
        <v>0</v>
      </c>
      <c r="G422" s="18">
        <f>Games!$H435</f>
        <v>0</v>
      </c>
      <c r="H422" s="17">
        <f>Games!$F422</f>
        <v>0</v>
      </c>
    </row>
    <row r="423" spans="1:8">
      <c r="A423" s="1" t="str">
        <f>IF(ISBLANK(Games!$A423),"",IF(ISBLANK(Games!$B424),0,VLOOKUP(Games!$B424,PlayerList,2,FALSE)))</f>
        <v/>
      </c>
      <c r="B423" s="1" t="str">
        <f>IF(ISBLANK(Games!$A423),"",IF(ISBLANK(Games!$E423),0,VLOOKUP(Games!$E423,PlayerList,2,FALSE)))</f>
        <v/>
      </c>
      <c r="C423" s="1" t="str">
        <f>IF(ISBLANK(Games!$C423), "", _xlfn.CONCAT(VLOOKUP(Games!$C423,Result!$A$2:$B$7,2,FALSE), VLOOKUP(Games!$D423,Result!$A$2:$B$7,2,FALSE)))</f>
        <v/>
      </c>
      <c r="D423" s="1" t="str">
        <f t="shared" si="6"/>
        <v/>
      </c>
      <c r="E423" s="16" t="str">
        <f>IF(ISBLANK(Games!$A423), "", Games!$A423)</f>
        <v/>
      </c>
      <c r="F423" s="17">
        <f>Games!$G423</f>
        <v>0</v>
      </c>
      <c r="G423" s="18">
        <f>Games!$H436</f>
        <v>0</v>
      </c>
      <c r="H423" s="17">
        <f>Games!$F423</f>
        <v>0</v>
      </c>
    </row>
    <row r="424" spans="1:8">
      <c r="A424" s="1" t="str">
        <f>IF(ISBLANK(Games!$A424),"",IF(ISBLANK(Games!$B425),0,VLOOKUP(Games!$B425,PlayerList,2,FALSE)))</f>
        <v/>
      </c>
      <c r="B424" s="1" t="str">
        <f>IF(ISBLANK(Games!$A424),"",IF(ISBLANK(Games!$E424),0,VLOOKUP(Games!$E424,PlayerList,2,FALSE)))</f>
        <v/>
      </c>
      <c r="C424" s="1" t="str">
        <f>IF(ISBLANK(Games!$C424), "", _xlfn.CONCAT(VLOOKUP(Games!$C424,Result!$A$2:$B$7,2,FALSE), VLOOKUP(Games!$D424,Result!$A$2:$B$7,2,FALSE)))</f>
        <v/>
      </c>
      <c r="D424" s="1" t="str">
        <f t="shared" si="6"/>
        <v/>
      </c>
      <c r="E424" s="16" t="str">
        <f>IF(ISBLANK(Games!$A424), "", Games!$A424)</f>
        <v/>
      </c>
      <c r="F424" s="17">
        <f>Games!$G424</f>
        <v>0</v>
      </c>
      <c r="G424" s="18">
        <f>Games!$H437</f>
        <v>0</v>
      </c>
      <c r="H424" s="17">
        <f>Games!$F424</f>
        <v>0</v>
      </c>
    </row>
    <row r="425" spans="1:8">
      <c r="A425" s="1" t="str">
        <f>IF(ISBLANK(Games!$A425),"",IF(ISBLANK(Games!$B426),0,VLOOKUP(Games!$B426,PlayerList,2,FALSE)))</f>
        <v/>
      </c>
      <c r="B425" s="1" t="str">
        <f>IF(ISBLANK(Games!$A425),"",IF(ISBLANK(Games!$E425),0,VLOOKUP(Games!$E425,PlayerList,2,FALSE)))</f>
        <v/>
      </c>
      <c r="C425" s="1" t="str">
        <f>IF(ISBLANK(Games!$C425), "", _xlfn.CONCAT(VLOOKUP(Games!$C425,Result!$A$2:$B$7,2,FALSE), VLOOKUP(Games!$D425,Result!$A$2:$B$7,2,FALSE)))</f>
        <v/>
      </c>
      <c r="D425" s="1" t="str">
        <f t="shared" si="6"/>
        <v/>
      </c>
      <c r="E425" s="16" t="str">
        <f>IF(ISBLANK(Games!$A425), "", Games!$A425)</f>
        <v/>
      </c>
      <c r="F425" s="17">
        <f>Games!$G425</f>
        <v>0</v>
      </c>
      <c r="G425" s="18">
        <f>Games!$H438</f>
        <v>0</v>
      </c>
      <c r="H425" s="17">
        <f>Games!$F425</f>
        <v>0</v>
      </c>
    </row>
    <row r="426" spans="1:8">
      <c r="A426" s="1" t="str">
        <f>IF(ISBLANK(Games!$A426),"",IF(ISBLANK(Games!$B427),0,VLOOKUP(Games!$B427,PlayerList,2,FALSE)))</f>
        <v/>
      </c>
      <c r="B426" s="1" t="str">
        <f>IF(ISBLANK(Games!$A426),"",IF(ISBLANK(Games!$E426),0,VLOOKUP(Games!$E426,PlayerList,2,FALSE)))</f>
        <v/>
      </c>
      <c r="C426" s="1" t="str">
        <f>IF(ISBLANK(Games!$C426), "", _xlfn.CONCAT(VLOOKUP(Games!$C426,Result!$A$2:$B$7,2,FALSE), VLOOKUP(Games!$D426,Result!$A$2:$B$7,2,FALSE)))</f>
        <v/>
      </c>
      <c r="D426" s="1" t="str">
        <f t="shared" si="6"/>
        <v/>
      </c>
      <c r="E426" s="16" t="str">
        <f>IF(ISBLANK(Games!$A426), "", Games!$A426)</f>
        <v/>
      </c>
      <c r="F426" s="17">
        <f>Games!$G426</f>
        <v>0</v>
      </c>
      <c r="G426" s="18">
        <f>Games!$H439</f>
        <v>0</v>
      </c>
      <c r="H426" s="17">
        <f>Games!$F426</f>
        <v>0</v>
      </c>
    </row>
    <row r="427" spans="1:8">
      <c r="A427" s="1" t="str">
        <f>IF(ISBLANK(Games!$A427),"",IF(ISBLANK(Games!$B428),0,VLOOKUP(Games!$B428,PlayerList,2,FALSE)))</f>
        <v/>
      </c>
      <c r="B427" s="1" t="str">
        <f>IF(ISBLANK(Games!$A427),"",IF(ISBLANK(Games!$E427),0,VLOOKUP(Games!$E427,PlayerList,2,FALSE)))</f>
        <v/>
      </c>
      <c r="C427" s="1" t="str">
        <f>IF(ISBLANK(Games!$C427), "", _xlfn.CONCAT(VLOOKUP(Games!$C427,Result!$A$2:$B$7,2,FALSE), VLOOKUP(Games!$D427,Result!$A$2:$B$7,2,FALSE)))</f>
        <v/>
      </c>
      <c r="D427" s="1" t="str">
        <f t="shared" si="6"/>
        <v/>
      </c>
      <c r="E427" s="16" t="str">
        <f>IF(ISBLANK(Games!$A427), "", Games!$A427)</f>
        <v/>
      </c>
      <c r="F427" s="17">
        <f>Games!$G427</f>
        <v>0</v>
      </c>
      <c r="G427" s="18">
        <f>Games!$H440</f>
        <v>0</v>
      </c>
      <c r="H427" s="17">
        <f>Games!$F427</f>
        <v>0</v>
      </c>
    </row>
    <row r="428" spans="1:8">
      <c r="A428" s="1" t="str">
        <f>IF(ISBLANK(Games!$A428),"",IF(ISBLANK(Games!$B429),0,VLOOKUP(Games!$B429,PlayerList,2,FALSE)))</f>
        <v/>
      </c>
      <c r="B428" s="1" t="str">
        <f>IF(ISBLANK(Games!$A428),"",IF(ISBLANK(Games!$E428),0,VLOOKUP(Games!$E428,PlayerList,2,FALSE)))</f>
        <v/>
      </c>
      <c r="C428" s="1" t="str">
        <f>IF(ISBLANK(Games!$C428), "", _xlfn.CONCAT(VLOOKUP(Games!$C428,Result!$A$2:$B$7,2,FALSE), VLOOKUP(Games!$D428,Result!$A$2:$B$7,2,FALSE)))</f>
        <v/>
      </c>
      <c r="D428" s="1" t="str">
        <f t="shared" si="6"/>
        <v/>
      </c>
      <c r="E428" s="16" t="str">
        <f>IF(ISBLANK(Games!$A428), "", Games!$A428)</f>
        <v/>
      </c>
      <c r="F428" s="17">
        <f>Games!$G428</f>
        <v>0</v>
      </c>
      <c r="G428" s="18">
        <f>Games!$H441</f>
        <v>0</v>
      </c>
      <c r="H428" s="17">
        <f>Games!$F428</f>
        <v>0</v>
      </c>
    </row>
    <row r="429" spans="1:8">
      <c r="A429" s="1" t="str">
        <f>IF(ISBLANK(Games!$A429),"",IF(ISBLANK(Games!$B430),0,VLOOKUP(Games!$B430,PlayerList,2,FALSE)))</f>
        <v/>
      </c>
      <c r="B429" s="1" t="str">
        <f>IF(ISBLANK(Games!$A429),"",IF(ISBLANK(Games!$E429),0,VLOOKUP(Games!$E429,PlayerList,2,FALSE)))</f>
        <v/>
      </c>
      <c r="C429" s="1" t="str">
        <f>IF(ISBLANK(Games!$C429), "", _xlfn.CONCAT(VLOOKUP(Games!$C429,Result!$A$2:$B$7,2,FALSE), VLOOKUP(Games!$D429,Result!$A$2:$B$7,2,FALSE)))</f>
        <v/>
      </c>
      <c r="D429" s="1" t="str">
        <f t="shared" si="6"/>
        <v/>
      </c>
      <c r="E429" s="16" t="str">
        <f>IF(ISBLANK(Games!$A429), "", Games!$A429)</f>
        <v/>
      </c>
      <c r="F429" s="17">
        <f>Games!$G429</f>
        <v>0</v>
      </c>
      <c r="G429" s="18">
        <f>Games!$H442</f>
        <v>0</v>
      </c>
      <c r="H429" s="17">
        <f>Games!$F429</f>
        <v>0</v>
      </c>
    </row>
    <row r="430" spans="1:8">
      <c r="A430" s="1" t="str">
        <f>IF(ISBLANK(Games!$A430),"",IF(ISBLANK(Games!$B431),0,VLOOKUP(Games!$B431,PlayerList,2,FALSE)))</f>
        <v/>
      </c>
      <c r="B430" s="1" t="str">
        <f>IF(ISBLANK(Games!$A430),"",IF(ISBLANK(Games!$E430),0,VLOOKUP(Games!$E430,PlayerList,2,FALSE)))</f>
        <v/>
      </c>
      <c r="C430" s="1" t="str">
        <f>IF(ISBLANK(Games!$C430), "", _xlfn.CONCAT(VLOOKUP(Games!$C430,Result!$A$2:$B$7,2,FALSE), VLOOKUP(Games!$D430,Result!$A$2:$B$7,2,FALSE)))</f>
        <v/>
      </c>
      <c r="D430" s="1" t="str">
        <f t="shared" si="6"/>
        <v/>
      </c>
      <c r="E430" s="16" t="str">
        <f>IF(ISBLANK(Games!$A430), "", Games!$A430)</f>
        <v/>
      </c>
      <c r="F430" s="17">
        <f>Games!$G430</f>
        <v>0</v>
      </c>
      <c r="G430" s="18">
        <f>Games!$H443</f>
        <v>0</v>
      </c>
      <c r="H430" s="17">
        <f>Games!$F430</f>
        <v>0</v>
      </c>
    </row>
    <row r="431" spans="1:8">
      <c r="A431" s="1" t="str">
        <f>IF(ISBLANK(Games!$A431),"",IF(ISBLANK(Games!$B432),0,VLOOKUP(Games!$B432,PlayerList,2,FALSE)))</f>
        <v/>
      </c>
      <c r="B431" s="1" t="str">
        <f>IF(ISBLANK(Games!$A431),"",IF(ISBLANK(Games!$E431),0,VLOOKUP(Games!$E431,PlayerList,2,FALSE)))</f>
        <v/>
      </c>
      <c r="C431" s="1" t="str">
        <f>IF(ISBLANK(Games!$C431), "", _xlfn.CONCAT(VLOOKUP(Games!$C431,Result!$A$2:$B$7,2,FALSE), VLOOKUP(Games!$D431,Result!$A$2:$B$7,2,FALSE)))</f>
        <v/>
      </c>
      <c r="D431" s="1" t="str">
        <f t="shared" si="6"/>
        <v/>
      </c>
      <c r="E431" s="16" t="str">
        <f>IF(ISBLANK(Games!$A431), "", Games!$A431)</f>
        <v/>
      </c>
      <c r="F431" s="17">
        <f>Games!$G431</f>
        <v>0</v>
      </c>
      <c r="G431" s="18">
        <f>Games!$H444</f>
        <v>0</v>
      </c>
      <c r="H431" s="17">
        <f>Games!$F431</f>
        <v>0</v>
      </c>
    </row>
    <row r="432" spans="1:8">
      <c r="A432" s="1" t="str">
        <f>IF(ISBLANK(Games!$A432),"",IF(ISBLANK(Games!$B433),0,VLOOKUP(Games!$B433,PlayerList,2,FALSE)))</f>
        <v/>
      </c>
      <c r="B432" s="1" t="str">
        <f>IF(ISBLANK(Games!$A432),"",IF(ISBLANK(Games!$E432),0,VLOOKUP(Games!$E432,PlayerList,2,FALSE)))</f>
        <v/>
      </c>
      <c r="C432" s="1" t="str">
        <f>IF(ISBLANK(Games!$C432), "", _xlfn.CONCAT(VLOOKUP(Games!$C432,Result!$A$2:$B$7,2,FALSE), VLOOKUP(Games!$D432,Result!$A$2:$B$7,2,FALSE)))</f>
        <v/>
      </c>
      <c r="D432" s="1" t="str">
        <f t="shared" si="6"/>
        <v/>
      </c>
      <c r="E432" s="16" t="str">
        <f>IF(ISBLANK(Games!$A432), "", Games!$A432)</f>
        <v/>
      </c>
      <c r="F432" s="17">
        <f>Games!$G432</f>
        <v>0</v>
      </c>
      <c r="G432" s="18">
        <f>Games!$H445</f>
        <v>0</v>
      </c>
      <c r="H432" s="17">
        <f>Games!$F432</f>
        <v>0</v>
      </c>
    </row>
    <row r="433" spans="1:8">
      <c r="A433" s="1" t="str">
        <f>IF(ISBLANK(Games!$A433),"",IF(ISBLANK(Games!$B434),0,VLOOKUP(Games!$B434,PlayerList,2,FALSE)))</f>
        <v/>
      </c>
      <c r="B433" s="1" t="str">
        <f>IF(ISBLANK(Games!$A433),"",IF(ISBLANK(Games!$E433),0,VLOOKUP(Games!$E433,PlayerList,2,FALSE)))</f>
        <v/>
      </c>
      <c r="C433" s="1" t="str">
        <f>IF(ISBLANK(Games!$C433), "", _xlfn.CONCAT(VLOOKUP(Games!$C433,Result!$A$2:$B$7,2,FALSE), VLOOKUP(Games!$D433,Result!$A$2:$B$7,2,FALSE)))</f>
        <v/>
      </c>
      <c r="D433" s="1" t="str">
        <f t="shared" si="6"/>
        <v/>
      </c>
      <c r="E433" s="16" t="str">
        <f>IF(ISBLANK(Games!$A433), "", Games!$A433)</f>
        <v/>
      </c>
      <c r="F433" s="17">
        <f>Games!$G433</f>
        <v>0</v>
      </c>
      <c r="G433" s="18">
        <f>Games!$H446</f>
        <v>0</v>
      </c>
      <c r="H433" s="17">
        <f>Games!$F433</f>
        <v>0</v>
      </c>
    </row>
    <row r="434" spans="1:8">
      <c r="A434" s="1" t="str">
        <f>IF(ISBLANK(Games!$A434),"",IF(ISBLANK(Games!$B435),0,VLOOKUP(Games!$B435,PlayerList,2,FALSE)))</f>
        <v/>
      </c>
      <c r="B434" s="1" t="str">
        <f>IF(ISBLANK(Games!$A434),"",IF(ISBLANK(Games!$E434),0,VLOOKUP(Games!$E434,PlayerList,2,FALSE)))</f>
        <v/>
      </c>
      <c r="C434" s="1" t="str">
        <f>IF(ISBLANK(Games!$C434), "", _xlfn.CONCAT(VLOOKUP(Games!$C434,Result!$A$2:$B$7,2,FALSE), VLOOKUP(Games!$D434,Result!$A$2:$B$7,2,FALSE)))</f>
        <v/>
      </c>
      <c r="D434" s="1" t="str">
        <f t="shared" si="6"/>
        <v/>
      </c>
      <c r="E434" s="16" t="str">
        <f>IF(ISBLANK(Games!$A434), "", Games!$A434)</f>
        <v/>
      </c>
      <c r="F434" s="17">
        <f>Games!$G434</f>
        <v>0</v>
      </c>
      <c r="G434" s="18">
        <f>Games!$H447</f>
        <v>0</v>
      </c>
      <c r="H434" s="17">
        <f>Games!$F434</f>
        <v>0</v>
      </c>
    </row>
    <row r="435" spans="1:8">
      <c r="A435" s="1" t="str">
        <f>IF(ISBLANK(Games!$A435),"",IF(ISBLANK(Games!$B436),0,VLOOKUP(Games!$B436,PlayerList,2,FALSE)))</f>
        <v/>
      </c>
      <c r="B435" s="1" t="str">
        <f>IF(ISBLANK(Games!$A435),"",IF(ISBLANK(Games!$E435),0,VLOOKUP(Games!$E435,PlayerList,2,FALSE)))</f>
        <v/>
      </c>
      <c r="C435" s="1" t="str">
        <f>IF(ISBLANK(Games!$C435), "", _xlfn.CONCAT(VLOOKUP(Games!$C435,Result!$A$2:$B$7,2,FALSE), VLOOKUP(Games!$D435,Result!$A$2:$B$7,2,FALSE)))</f>
        <v/>
      </c>
      <c r="D435" s="1" t="str">
        <f t="shared" si="6"/>
        <v/>
      </c>
      <c r="E435" s="16" t="str">
        <f>IF(ISBLANK(Games!$A435), "", Games!$A435)</f>
        <v/>
      </c>
      <c r="F435" s="17">
        <f>Games!$G435</f>
        <v>0</v>
      </c>
      <c r="G435" s="18">
        <f>Games!$H448</f>
        <v>0</v>
      </c>
      <c r="H435" s="17">
        <f>Games!$F435</f>
        <v>0</v>
      </c>
    </row>
    <row r="436" spans="1:8">
      <c r="A436" s="1" t="str">
        <f>IF(ISBLANK(Games!$A436),"",IF(ISBLANK(Games!$B437),0,VLOOKUP(Games!$B437,PlayerList,2,FALSE)))</f>
        <v/>
      </c>
      <c r="B436" s="1" t="str">
        <f>IF(ISBLANK(Games!$A436),"",IF(ISBLANK(Games!$E436),0,VLOOKUP(Games!$E436,PlayerList,2,FALSE)))</f>
        <v/>
      </c>
      <c r="C436" s="1" t="str">
        <f>IF(ISBLANK(Games!$C436), "", _xlfn.CONCAT(VLOOKUP(Games!$C436,Result!$A$2:$B$7,2,FALSE), VLOOKUP(Games!$D436,Result!$A$2:$B$7,2,FALSE)))</f>
        <v/>
      </c>
      <c r="D436" s="1" t="str">
        <f t="shared" si="6"/>
        <v/>
      </c>
      <c r="E436" s="16" t="str">
        <f>IF(ISBLANK(Games!$A436), "", Games!$A436)</f>
        <v/>
      </c>
      <c r="F436" s="17">
        <f>Games!$G436</f>
        <v>0</v>
      </c>
      <c r="G436" s="18">
        <f>Games!$H449</f>
        <v>0</v>
      </c>
      <c r="H436" s="17">
        <f>Games!$F436</f>
        <v>0</v>
      </c>
    </row>
    <row r="437" spans="1:8">
      <c r="A437" s="1" t="str">
        <f>IF(ISBLANK(Games!$A437),"",IF(ISBLANK(Games!$B438),0,VLOOKUP(Games!$B438,PlayerList,2,FALSE)))</f>
        <v/>
      </c>
      <c r="B437" s="1" t="str">
        <f>IF(ISBLANK(Games!$A437),"",IF(ISBLANK(Games!$E437),0,VLOOKUP(Games!$E437,PlayerList,2,FALSE)))</f>
        <v/>
      </c>
      <c r="C437" s="1" t="str">
        <f>IF(ISBLANK(Games!$C437), "", _xlfn.CONCAT(VLOOKUP(Games!$C437,Result!$A$2:$B$7,2,FALSE), VLOOKUP(Games!$D437,Result!$A$2:$B$7,2,FALSE)))</f>
        <v/>
      </c>
      <c r="D437" s="1" t="str">
        <f t="shared" si="6"/>
        <v/>
      </c>
      <c r="E437" s="16" t="str">
        <f>IF(ISBLANK(Games!$A437), "", Games!$A437)</f>
        <v/>
      </c>
      <c r="F437" s="17">
        <f>Games!$G437</f>
        <v>0</v>
      </c>
      <c r="G437" s="18">
        <f>Games!$H450</f>
        <v>0</v>
      </c>
      <c r="H437" s="17">
        <f>Games!$F437</f>
        <v>0</v>
      </c>
    </row>
    <row r="438" spans="1:8">
      <c r="A438" s="1" t="str">
        <f>IF(ISBLANK(Games!$A438),"",IF(ISBLANK(Games!$B439),0,VLOOKUP(Games!$B439,PlayerList,2,FALSE)))</f>
        <v/>
      </c>
      <c r="B438" s="1" t="str">
        <f>IF(ISBLANK(Games!$A438),"",IF(ISBLANK(Games!$E438),0,VLOOKUP(Games!$E438,PlayerList,2,FALSE)))</f>
        <v/>
      </c>
      <c r="C438" s="1" t="str">
        <f>IF(ISBLANK(Games!$C438), "", _xlfn.CONCAT(VLOOKUP(Games!$C438,Result!$A$2:$B$7,2,FALSE), VLOOKUP(Games!$D438,Result!$A$2:$B$7,2,FALSE)))</f>
        <v/>
      </c>
      <c r="D438" s="1" t="str">
        <f t="shared" si="6"/>
        <v/>
      </c>
      <c r="E438" s="16" t="str">
        <f>IF(ISBLANK(Games!$A438), "", Games!$A438)</f>
        <v/>
      </c>
      <c r="F438" s="17">
        <f>Games!$G438</f>
        <v>0</v>
      </c>
      <c r="G438" s="18">
        <f>Games!$H451</f>
        <v>0</v>
      </c>
      <c r="H438" s="17">
        <f>Games!$F438</f>
        <v>0</v>
      </c>
    </row>
    <row r="439" spans="1:8">
      <c r="A439" s="1" t="str">
        <f>IF(ISBLANK(Games!$A439),"",IF(ISBLANK(Games!$B440),0,VLOOKUP(Games!$B440,PlayerList,2,FALSE)))</f>
        <v/>
      </c>
      <c r="B439" s="1" t="str">
        <f>IF(ISBLANK(Games!$A439),"",IF(ISBLANK(Games!$E439),0,VLOOKUP(Games!$E439,PlayerList,2,FALSE)))</f>
        <v/>
      </c>
      <c r="C439" s="1" t="str">
        <f>IF(ISBLANK(Games!$C439), "", _xlfn.CONCAT(VLOOKUP(Games!$C439,Result!$A$2:$B$7,2,FALSE), VLOOKUP(Games!$D439,Result!$A$2:$B$7,2,FALSE)))</f>
        <v/>
      </c>
      <c r="D439" s="1" t="str">
        <f t="shared" si="6"/>
        <v/>
      </c>
      <c r="E439" s="16" t="str">
        <f>IF(ISBLANK(Games!$A439), "", Games!$A439)</f>
        <v/>
      </c>
      <c r="F439" s="17">
        <f>Games!$G439</f>
        <v>0</v>
      </c>
      <c r="G439" s="18">
        <f>Games!$H452</f>
        <v>0</v>
      </c>
      <c r="H439" s="17">
        <f>Games!$F439</f>
        <v>0</v>
      </c>
    </row>
    <row r="440" spans="1:8">
      <c r="A440" s="1" t="str">
        <f>IF(ISBLANK(Games!$A440),"",IF(ISBLANK(Games!$B441),0,VLOOKUP(Games!$B441,PlayerList,2,FALSE)))</f>
        <v/>
      </c>
      <c r="B440" s="1" t="str">
        <f>IF(ISBLANK(Games!$A440),"",IF(ISBLANK(Games!$E440),0,VLOOKUP(Games!$E440,PlayerList,2,FALSE)))</f>
        <v/>
      </c>
      <c r="C440" s="1" t="str">
        <f>IF(ISBLANK(Games!$C440), "", _xlfn.CONCAT(VLOOKUP(Games!$C440,Result!$A$2:$B$7,2,FALSE), VLOOKUP(Games!$D440,Result!$A$2:$B$7,2,FALSE)))</f>
        <v/>
      </c>
      <c r="D440" s="1" t="str">
        <f t="shared" si="6"/>
        <v/>
      </c>
      <c r="E440" s="16" t="str">
        <f>IF(ISBLANK(Games!$A440), "", Games!$A440)</f>
        <v/>
      </c>
      <c r="F440" s="17">
        <f>Games!$G440</f>
        <v>0</v>
      </c>
      <c r="G440" s="18">
        <f>Games!$H453</f>
        <v>0</v>
      </c>
      <c r="H440" s="17">
        <f>Games!$F440</f>
        <v>0</v>
      </c>
    </row>
    <row r="441" spans="1:8">
      <c r="A441" s="1" t="str">
        <f>IF(ISBLANK(Games!$A441),"",IF(ISBLANK(Games!$B442),0,VLOOKUP(Games!$B442,PlayerList,2,FALSE)))</f>
        <v/>
      </c>
      <c r="B441" s="1" t="str">
        <f>IF(ISBLANK(Games!$A441),"",IF(ISBLANK(Games!$E441),0,VLOOKUP(Games!$E441,PlayerList,2,FALSE)))</f>
        <v/>
      </c>
      <c r="C441" s="1" t="str">
        <f>IF(ISBLANK(Games!$C441), "", _xlfn.CONCAT(VLOOKUP(Games!$C441,Result!$A$2:$B$7,2,FALSE), VLOOKUP(Games!$D441,Result!$A$2:$B$7,2,FALSE)))</f>
        <v/>
      </c>
      <c r="D441" s="1" t="str">
        <f t="shared" si="6"/>
        <v/>
      </c>
      <c r="E441" s="16" t="str">
        <f>IF(ISBLANK(Games!$A441), "", Games!$A441)</f>
        <v/>
      </c>
      <c r="F441" s="17">
        <f>Games!$G441</f>
        <v>0</v>
      </c>
      <c r="G441" s="18">
        <f>Games!$H454</f>
        <v>0</v>
      </c>
      <c r="H441" s="17">
        <f>Games!$F441</f>
        <v>0</v>
      </c>
    </row>
    <row r="442" spans="1:8">
      <c r="A442" s="1" t="str">
        <f>IF(ISBLANK(Games!$A442),"",IF(ISBLANK(Games!$B443),0,VLOOKUP(Games!$B443,PlayerList,2,FALSE)))</f>
        <v/>
      </c>
      <c r="B442" s="1" t="str">
        <f>IF(ISBLANK(Games!$A442),"",IF(ISBLANK(Games!$E442),0,VLOOKUP(Games!$E442,PlayerList,2,FALSE)))</f>
        <v/>
      </c>
      <c r="C442" s="1" t="str">
        <f>IF(ISBLANK(Games!$C442), "", _xlfn.CONCAT(VLOOKUP(Games!$C442,Result!$A$2:$B$7,2,FALSE), VLOOKUP(Games!$D442,Result!$A$2:$B$7,2,FALSE)))</f>
        <v/>
      </c>
      <c r="D442" s="1" t="str">
        <f t="shared" si="6"/>
        <v/>
      </c>
      <c r="E442" s="16" t="str">
        <f>IF(ISBLANK(Games!$A442), "", Games!$A442)</f>
        <v/>
      </c>
      <c r="F442" s="17">
        <f>Games!$G442</f>
        <v>0</v>
      </c>
      <c r="G442" s="18">
        <f>Games!$H455</f>
        <v>0</v>
      </c>
      <c r="H442" s="17">
        <f>Games!$F442</f>
        <v>0</v>
      </c>
    </row>
    <row r="443" spans="1:8">
      <c r="A443" s="1" t="str">
        <f>IF(ISBLANK(Games!$A443),"",IF(ISBLANK(Games!$B444),0,VLOOKUP(Games!$B444,PlayerList,2,FALSE)))</f>
        <v/>
      </c>
      <c r="B443" s="1" t="str">
        <f>IF(ISBLANK(Games!$A443),"",IF(ISBLANK(Games!$E443),0,VLOOKUP(Games!$E443,PlayerList,2,FALSE)))</f>
        <v/>
      </c>
      <c r="C443" s="1" t="str">
        <f>IF(ISBLANK(Games!$C443), "", _xlfn.CONCAT(VLOOKUP(Games!$C443,Result!$A$2:$B$7,2,FALSE), VLOOKUP(Games!$D443,Result!$A$2:$B$7,2,FALSE)))</f>
        <v/>
      </c>
      <c r="D443" s="1" t="str">
        <f t="shared" si="6"/>
        <v/>
      </c>
      <c r="E443" s="16" t="str">
        <f>IF(ISBLANK(Games!$A443), "", Games!$A443)</f>
        <v/>
      </c>
      <c r="F443" s="17">
        <f>Games!$G443</f>
        <v>0</v>
      </c>
      <c r="G443" s="18">
        <f>Games!$H456</f>
        <v>0</v>
      </c>
      <c r="H443" s="17">
        <f>Games!$F443</f>
        <v>0</v>
      </c>
    </row>
    <row r="444" spans="1:8">
      <c r="A444" s="1" t="str">
        <f>IF(ISBLANK(Games!$A444),"",IF(ISBLANK(Games!$B445),0,VLOOKUP(Games!$B445,PlayerList,2,FALSE)))</f>
        <v/>
      </c>
      <c r="B444" s="1" t="str">
        <f>IF(ISBLANK(Games!$A444),"",IF(ISBLANK(Games!$E444),0,VLOOKUP(Games!$E444,PlayerList,2,FALSE)))</f>
        <v/>
      </c>
      <c r="C444" s="1" t="str">
        <f>IF(ISBLANK(Games!$C444), "", _xlfn.CONCAT(VLOOKUP(Games!$C444,Result!$A$2:$B$7,2,FALSE), VLOOKUP(Games!$D444,Result!$A$2:$B$7,2,FALSE)))</f>
        <v/>
      </c>
      <c r="D444" s="1" t="str">
        <f t="shared" si="6"/>
        <v/>
      </c>
      <c r="E444" s="16" t="str">
        <f>IF(ISBLANK(Games!$A444), "", Games!$A444)</f>
        <v/>
      </c>
      <c r="F444" s="17">
        <f>Games!$G444</f>
        <v>0</v>
      </c>
      <c r="G444" s="18">
        <f>Games!$H457</f>
        <v>0</v>
      </c>
      <c r="H444" s="17">
        <f>Games!$F444</f>
        <v>0</v>
      </c>
    </row>
    <row r="445" spans="1:8">
      <c r="A445" s="1" t="str">
        <f>IF(ISBLANK(Games!$A445),"",IF(ISBLANK(Games!$B446),0,VLOOKUP(Games!$B446,PlayerList,2,FALSE)))</f>
        <v/>
      </c>
      <c r="B445" s="1" t="str">
        <f>IF(ISBLANK(Games!$A445),"",IF(ISBLANK(Games!$E445),0,VLOOKUP(Games!$E445,PlayerList,2,FALSE)))</f>
        <v/>
      </c>
      <c r="C445" s="1" t="str">
        <f>IF(ISBLANK(Games!$C445), "", _xlfn.CONCAT(VLOOKUP(Games!$C445,Result!$A$2:$B$7,2,FALSE), VLOOKUP(Games!$D445,Result!$A$2:$B$7,2,FALSE)))</f>
        <v/>
      </c>
      <c r="D445" s="1" t="str">
        <f t="shared" si="6"/>
        <v/>
      </c>
      <c r="E445" s="16" t="str">
        <f>IF(ISBLANK(Games!$A445), "", Games!$A445)</f>
        <v/>
      </c>
      <c r="F445" s="17">
        <f>Games!$G445</f>
        <v>0</v>
      </c>
      <c r="G445" s="18">
        <f>Games!$H458</f>
        <v>0</v>
      </c>
      <c r="H445" s="17">
        <f>Games!$F445</f>
        <v>0</v>
      </c>
    </row>
    <row r="446" spans="1:8">
      <c r="A446" s="1" t="str">
        <f>IF(ISBLANK(Games!$A446),"",IF(ISBLANK(Games!$B447),0,VLOOKUP(Games!$B447,PlayerList,2,FALSE)))</f>
        <v/>
      </c>
      <c r="B446" s="1" t="str">
        <f>IF(ISBLANK(Games!$A446),"",IF(ISBLANK(Games!$E446),0,VLOOKUP(Games!$E446,PlayerList,2,FALSE)))</f>
        <v/>
      </c>
      <c r="C446" s="1" t="str">
        <f>IF(ISBLANK(Games!$C446), "", _xlfn.CONCAT(VLOOKUP(Games!$C446,Result!$A$2:$B$7,2,FALSE), VLOOKUP(Games!$D446,Result!$A$2:$B$7,2,FALSE)))</f>
        <v/>
      </c>
      <c r="D446" s="1" t="str">
        <f t="shared" ref="D446:D495" si="7">IF(A446="","","W")</f>
        <v/>
      </c>
      <c r="E446" s="16" t="str">
        <f>IF(ISBLANK(Games!$A446), "", Games!$A446)</f>
        <v/>
      </c>
      <c r="F446" s="17">
        <f>Games!$G446</f>
        <v>0</v>
      </c>
      <c r="G446" s="18">
        <f>Games!$H459</f>
        <v>0</v>
      </c>
      <c r="H446" s="17">
        <f>Games!$F446</f>
        <v>0</v>
      </c>
    </row>
    <row r="447" spans="1:8">
      <c r="A447" s="1" t="str">
        <f>IF(ISBLANK(Games!$A447),"",IF(ISBLANK(Games!$B448),0,VLOOKUP(Games!$B448,PlayerList,2,FALSE)))</f>
        <v/>
      </c>
      <c r="B447" s="1" t="str">
        <f>IF(ISBLANK(Games!$A447),"",IF(ISBLANK(Games!$E447),0,VLOOKUP(Games!$E447,PlayerList,2,FALSE)))</f>
        <v/>
      </c>
      <c r="C447" s="1" t="str">
        <f>IF(ISBLANK(Games!$C447), "", _xlfn.CONCAT(VLOOKUP(Games!$C447,Result!$A$2:$B$7,2,FALSE), VLOOKUP(Games!$D447,Result!$A$2:$B$7,2,FALSE)))</f>
        <v/>
      </c>
      <c r="D447" s="1" t="str">
        <f t="shared" si="7"/>
        <v/>
      </c>
      <c r="E447" s="16" t="str">
        <f>IF(ISBLANK(Games!$A447), "", Games!$A447)</f>
        <v/>
      </c>
      <c r="F447" s="17">
        <f>Games!$G447</f>
        <v>0</v>
      </c>
      <c r="G447" s="18">
        <f>Games!$H460</f>
        <v>0</v>
      </c>
      <c r="H447" s="17">
        <f>Games!$F447</f>
        <v>0</v>
      </c>
    </row>
    <row r="448" spans="1:8">
      <c r="A448" s="1" t="str">
        <f>IF(ISBLANK(Games!$A448),"",IF(ISBLANK(Games!$B449),0,VLOOKUP(Games!$B449,PlayerList,2,FALSE)))</f>
        <v/>
      </c>
      <c r="B448" s="1" t="str">
        <f>IF(ISBLANK(Games!$A448),"",IF(ISBLANK(Games!$E448),0,VLOOKUP(Games!$E448,PlayerList,2,FALSE)))</f>
        <v/>
      </c>
      <c r="C448" s="1" t="str">
        <f>IF(ISBLANK(Games!$C448), "", _xlfn.CONCAT(VLOOKUP(Games!$C448,Result!$A$2:$B$7,2,FALSE), VLOOKUP(Games!$D448,Result!$A$2:$B$7,2,FALSE)))</f>
        <v/>
      </c>
      <c r="D448" s="1" t="str">
        <f t="shared" si="7"/>
        <v/>
      </c>
      <c r="E448" s="16" t="str">
        <f>IF(ISBLANK(Games!$A448), "", Games!$A448)</f>
        <v/>
      </c>
      <c r="F448" s="17">
        <f>Games!$G448</f>
        <v>0</v>
      </c>
      <c r="G448" s="18">
        <f>Games!$H461</f>
        <v>0</v>
      </c>
      <c r="H448" s="17">
        <f>Games!$F448</f>
        <v>0</v>
      </c>
    </row>
    <row r="449" spans="1:8">
      <c r="A449" s="1" t="str">
        <f>IF(ISBLANK(Games!$A449),"",IF(ISBLANK(Games!$B450),0,VLOOKUP(Games!$B450,PlayerList,2,FALSE)))</f>
        <v/>
      </c>
      <c r="B449" s="1" t="str">
        <f>IF(ISBLANK(Games!$A449),"",IF(ISBLANK(Games!$E449),0,VLOOKUP(Games!$E449,PlayerList,2,FALSE)))</f>
        <v/>
      </c>
      <c r="C449" s="1" t="str">
        <f>IF(ISBLANK(Games!$C449), "", _xlfn.CONCAT(VLOOKUP(Games!$C449,Result!$A$2:$B$7,2,FALSE), VLOOKUP(Games!$D449,Result!$A$2:$B$7,2,FALSE)))</f>
        <v/>
      </c>
      <c r="D449" s="1" t="str">
        <f t="shared" si="7"/>
        <v/>
      </c>
      <c r="E449" s="16" t="str">
        <f>IF(ISBLANK(Games!$A449), "", Games!$A449)</f>
        <v/>
      </c>
      <c r="F449" s="17">
        <f>Games!$G449</f>
        <v>0</v>
      </c>
      <c r="G449" s="18">
        <f>Games!$H462</f>
        <v>0</v>
      </c>
      <c r="H449" s="17">
        <f>Games!$F449</f>
        <v>0</v>
      </c>
    </row>
    <row r="450" spans="1:8">
      <c r="A450" s="1" t="str">
        <f>IF(ISBLANK(Games!$A450),"",IF(ISBLANK(Games!$B451),0,VLOOKUP(Games!$B451,PlayerList,2,FALSE)))</f>
        <v/>
      </c>
      <c r="B450" s="1" t="str">
        <f>IF(ISBLANK(Games!$A450),"",IF(ISBLANK(Games!$E450),0,VLOOKUP(Games!$E450,PlayerList,2,FALSE)))</f>
        <v/>
      </c>
      <c r="C450" s="1" t="str">
        <f>IF(ISBLANK(Games!$C450), "", _xlfn.CONCAT(VLOOKUP(Games!$C450,Result!$A$2:$B$7,2,FALSE), VLOOKUP(Games!$D450,Result!$A$2:$B$7,2,FALSE)))</f>
        <v/>
      </c>
      <c r="D450" s="1" t="str">
        <f t="shared" si="7"/>
        <v/>
      </c>
      <c r="E450" s="16" t="str">
        <f>IF(ISBLANK(Games!$A450), "", Games!$A450)</f>
        <v/>
      </c>
      <c r="F450" s="17">
        <f>Games!$G450</f>
        <v>0</v>
      </c>
      <c r="G450" s="18">
        <f>Games!$H463</f>
        <v>0</v>
      </c>
      <c r="H450" s="17">
        <f>Games!$F450</f>
        <v>0</v>
      </c>
    </row>
    <row r="451" spans="1:8">
      <c r="A451" s="1" t="str">
        <f>IF(ISBLANK(Games!$A451),"",IF(ISBLANK(Games!$B452),0,VLOOKUP(Games!$B452,PlayerList,2,FALSE)))</f>
        <v/>
      </c>
      <c r="B451" s="1" t="str">
        <f>IF(ISBLANK(Games!$A451),"",IF(ISBLANK(Games!$E451),0,VLOOKUP(Games!$E451,PlayerList,2,FALSE)))</f>
        <v/>
      </c>
      <c r="C451" s="1" t="str">
        <f>IF(ISBLANK(Games!$C451), "", _xlfn.CONCAT(VLOOKUP(Games!$C451,Result!$A$2:$B$7,2,FALSE), VLOOKUP(Games!$D451,Result!$A$2:$B$7,2,FALSE)))</f>
        <v/>
      </c>
      <c r="D451" s="1" t="str">
        <f t="shared" si="7"/>
        <v/>
      </c>
      <c r="E451" s="16" t="str">
        <f>IF(ISBLANK(Games!$A451), "", Games!$A451)</f>
        <v/>
      </c>
      <c r="F451" s="17">
        <f>Games!$G451</f>
        <v>0</v>
      </c>
      <c r="G451" s="18">
        <f>Games!$H464</f>
        <v>0</v>
      </c>
      <c r="H451" s="17">
        <f>Games!$F451</f>
        <v>0</v>
      </c>
    </row>
    <row r="452" spans="1:8">
      <c r="A452" s="1" t="str">
        <f>IF(ISBLANK(Games!$A452),"",IF(ISBLANK(Games!$B453),0,VLOOKUP(Games!$B453,PlayerList,2,FALSE)))</f>
        <v/>
      </c>
      <c r="B452" s="1" t="str">
        <f>IF(ISBLANK(Games!$A452),"",IF(ISBLANK(Games!$E452),0,VLOOKUP(Games!$E452,PlayerList,2,FALSE)))</f>
        <v/>
      </c>
      <c r="C452" s="1" t="str">
        <f>IF(ISBLANK(Games!$C452), "", _xlfn.CONCAT(VLOOKUP(Games!$C452,Result!$A$2:$B$7,2,FALSE), VLOOKUP(Games!$D452,Result!$A$2:$B$7,2,FALSE)))</f>
        <v/>
      </c>
      <c r="D452" s="1" t="str">
        <f t="shared" si="7"/>
        <v/>
      </c>
      <c r="E452" s="16" t="str">
        <f>IF(ISBLANK(Games!$A452), "", Games!$A452)</f>
        <v/>
      </c>
      <c r="F452" s="17">
        <f>Games!$G452</f>
        <v>0</v>
      </c>
      <c r="G452" s="18">
        <f>Games!$H465</f>
        <v>0</v>
      </c>
      <c r="H452" s="17">
        <f>Games!$F452</f>
        <v>0</v>
      </c>
    </row>
    <row r="453" spans="1:8">
      <c r="A453" s="1" t="str">
        <f>IF(ISBLANK(Games!$A453),"",IF(ISBLANK(Games!$B454),0,VLOOKUP(Games!$B454,PlayerList,2,FALSE)))</f>
        <v/>
      </c>
      <c r="B453" s="1" t="str">
        <f>IF(ISBLANK(Games!$A453),"",IF(ISBLANK(Games!$E453),0,VLOOKUP(Games!$E453,PlayerList,2,FALSE)))</f>
        <v/>
      </c>
      <c r="C453" s="1" t="str">
        <f>IF(ISBLANK(Games!$C453), "", _xlfn.CONCAT(VLOOKUP(Games!$C453,Result!$A$2:$B$7,2,FALSE), VLOOKUP(Games!$D453,Result!$A$2:$B$7,2,FALSE)))</f>
        <v/>
      </c>
      <c r="D453" s="1" t="str">
        <f t="shared" si="7"/>
        <v/>
      </c>
      <c r="E453" s="16" t="str">
        <f>IF(ISBLANK(Games!$A453), "", Games!$A453)</f>
        <v/>
      </c>
      <c r="F453" s="17">
        <f>Games!$G453</f>
        <v>0</v>
      </c>
      <c r="G453" s="18">
        <f>Games!$H466</f>
        <v>0</v>
      </c>
      <c r="H453" s="17">
        <f>Games!$F453</f>
        <v>0</v>
      </c>
    </row>
    <row r="454" spans="1:8">
      <c r="A454" s="1" t="str">
        <f>IF(ISBLANK(Games!$A454),"",IF(ISBLANK(Games!$B455),0,VLOOKUP(Games!$B455,PlayerList,2,FALSE)))</f>
        <v/>
      </c>
      <c r="B454" s="1" t="str">
        <f>IF(ISBLANK(Games!$A454),"",IF(ISBLANK(Games!$E454),0,VLOOKUP(Games!$E454,PlayerList,2,FALSE)))</f>
        <v/>
      </c>
      <c r="C454" s="1" t="str">
        <f>IF(ISBLANK(Games!$C454), "", _xlfn.CONCAT(VLOOKUP(Games!$C454,Result!$A$2:$B$7,2,FALSE), VLOOKUP(Games!$D454,Result!$A$2:$B$7,2,FALSE)))</f>
        <v/>
      </c>
      <c r="D454" s="1" t="str">
        <f t="shared" si="7"/>
        <v/>
      </c>
      <c r="E454" s="16" t="str">
        <f>IF(ISBLANK(Games!$A454), "", Games!$A454)</f>
        <v/>
      </c>
      <c r="F454" s="17">
        <f>Games!$G454</f>
        <v>0</v>
      </c>
      <c r="G454" s="18">
        <f>Games!$H467</f>
        <v>0</v>
      </c>
      <c r="H454" s="17">
        <f>Games!$F454</f>
        <v>0</v>
      </c>
    </row>
    <row r="455" spans="1:8">
      <c r="A455" s="1" t="str">
        <f>IF(ISBLANK(Games!$A455),"",IF(ISBLANK(Games!$B456),0,VLOOKUP(Games!$B456,PlayerList,2,FALSE)))</f>
        <v/>
      </c>
      <c r="B455" s="1" t="str">
        <f>IF(ISBLANK(Games!$A455),"",IF(ISBLANK(Games!$E455),0,VLOOKUP(Games!$E455,PlayerList,2,FALSE)))</f>
        <v/>
      </c>
      <c r="C455" s="1" t="str">
        <f>IF(ISBLANK(Games!$C455), "", _xlfn.CONCAT(VLOOKUP(Games!$C455,Result!$A$2:$B$7,2,FALSE), VLOOKUP(Games!$D455,Result!$A$2:$B$7,2,FALSE)))</f>
        <v/>
      </c>
      <c r="D455" s="1" t="str">
        <f t="shared" si="7"/>
        <v/>
      </c>
      <c r="E455" s="16" t="str">
        <f>IF(ISBLANK(Games!$A455), "", Games!$A455)</f>
        <v/>
      </c>
      <c r="F455" s="17">
        <f>Games!$G455</f>
        <v>0</v>
      </c>
      <c r="G455" s="18">
        <f>Games!$H468</f>
        <v>0</v>
      </c>
      <c r="H455" s="17">
        <f>Games!$F455</f>
        <v>0</v>
      </c>
    </row>
    <row r="456" spans="1:8">
      <c r="A456" s="1" t="str">
        <f>IF(ISBLANK(Games!$A456),"",IF(ISBLANK(Games!$B457),0,VLOOKUP(Games!$B457,PlayerList,2,FALSE)))</f>
        <v/>
      </c>
      <c r="B456" s="1" t="str">
        <f>IF(ISBLANK(Games!$A456),"",IF(ISBLANK(Games!$E456),0,VLOOKUP(Games!$E456,PlayerList,2,FALSE)))</f>
        <v/>
      </c>
      <c r="C456" s="1" t="str">
        <f>IF(ISBLANK(Games!$C456), "", _xlfn.CONCAT(VLOOKUP(Games!$C456,Result!$A$2:$B$7,2,FALSE), VLOOKUP(Games!$D456,Result!$A$2:$B$7,2,FALSE)))</f>
        <v/>
      </c>
      <c r="D456" s="1" t="str">
        <f t="shared" si="7"/>
        <v/>
      </c>
      <c r="E456" s="16" t="str">
        <f>IF(ISBLANK(Games!$A456), "", Games!$A456)</f>
        <v/>
      </c>
      <c r="F456" s="17">
        <f>Games!$G456</f>
        <v>0</v>
      </c>
      <c r="G456" s="18">
        <f>Games!$H469</f>
        <v>0</v>
      </c>
      <c r="H456" s="17">
        <f>Games!$F456</f>
        <v>0</v>
      </c>
    </row>
    <row r="457" spans="1:8">
      <c r="A457" s="1" t="str">
        <f>IF(ISBLANK(Games!$A457),"",IF(ISBLANK(Games!$B458),0,VLOOKUP(Games!$B458,PlayerList,2,FALSE)))</f>
        <v/>
      </c>
      <c r="B457" s="1" t="str">
        <f>IF(ISBLANK(Games!$A457),"",IF(ISBLANK(Games!$E457),0,VLOOKUP(Games!$E457,PlayerList,2,FALSE)))</f>
        <v/>
      </c>
      <c r="C457" s="1" t="str">
        <f>IF(ISBLANK(Games!$C457), "", _xlfn.CONCAT(VLOOKUP(Games!$C457,Result!$A$2:$B$7,2,FALSE), VLOOKUP(Games!$D457,Result!$A$2:$B$7,2,FALSE)))</f>
        <v/>
      </c>
      <c r="D457" s="1" t="str">
        <f t="shared" si="7"/>
        <v/>
      </c>
      <c r="E457" s="16" t="str">
        <f>IF(ISBLANK(Games!$A457), "", Games!$A457)</f>
        <v/>
      </c>
      <c r="F457" s="17">
        <f>Games!$G457</f>
        <v>0</v>
      </c>
      <c r="G457" s="18">
        <f>Games!$H470</f>
        <v>0</v>
      </c>
      <c r="H457" s="17">
        <f>Games!$F457</f>
        <v>0</v>
      </c>
    </row>
    <row r="458" spans="1:8">
      <c r="A458" s="1" t="str">
        <f>IF(ISBLANK(Games!$A458),"",IF(ISBLANK(Games!$B459),0,VLOOKUP(Games!$B459,PlayerList,2,FALSE)))</f>
        <v/>
      </c>
      <c r="B458" s="1" t="str">
        <f>IF(ISBLANK(Games!$A458),"",IF(ISBLANK(Games!$E458),0,VLOOKUP(Games!$E458,PlayerList,2,FALSE)))</f>
        <v/>
      </c>
      <c r="C458" s="1" t="str">
        <f>IF(ISBLANK(Games!$C458), "", _xlfn.CONCAT(VLOOKUP(Games!$C458,Result!$A$2:$B$7,2,FALSE), VLOOKUP(Games!$D458,Result!$A$2:$B$7,2,FALSE)))</f>
        <v/>
      </c>
      <c r="D458" s="1" t="str">
        <f t="shared" si="7"/>
        <v/>
      </c>
      <c r="E458" s="16" t="str">
        <f>IF(ISBLANK(Games!$A458), "", Games!$A458)</f>
        <v/>
      </c>
      <c r="F458" s="17">
        <f>Games!$G458</f>
        <v>0</v>
      </c>
      <c r="G458" s="18">
        <f>Games!$H471</f>
        <v>0</v>
      </c>
      <c r="H458" s="17">
        <f>Games!$F458</f>
        <v>0</v>
      </c>
    </row>
    <row r="459" spans="1:8">
      <c r="A459" s="1" t="str">
        <f>IF(ISBLANK(Games!$A459),"",IF(ISBLANK(Games!$B460),0,VLOOKUP(Games!$B460,PlayerList,2,FALSE)))</f>
        <v/>
      </c>
      <c r="B459" s="1" t="str">
        <f>IF(ISBLANK(Games!$A459),"",IF(ISBLANK(Games!$E459),0,VLOOKUP(Games!$E459,PlayerList,2,FALSE)))</f>
        <v/>
      </c>
      <c r="C459" s="1" t="str">
        <f>IF(ISBLANK(Games!$C459), "", _xlfn.CONCAT(VLOOKUP(Games!$C459,Result!$A$2:$B$7,2,FALSE), VLOOKUP(Games!$D459,Result!$A$2:$B$7,2,FALSE)))</f>
        <v/>
      </c>
      <c r="D459" s="1" t="str">
        <f t="shared" si="7"/>
        <v/>
      </c>
      <c r="E459" s="16" t="str">
        <f>IF(ISBLANK(Games!$A459), "", Games!$A459)</f>
        <v/>
      </c>
      <c r="F459" s="17">
        <f>Games!$G459</f>
        <v>0</v>
      </c>
      <c r="G459" s="18">
        <f>Games!$H472</f>
        <v>0</v>
      </c>
      <c r="H459" s="17">
        <f>Games!$F459</f>
        <v>0</v>
      </c>
    </row>
    <row r="460" spans="1:8">
      <c r="A460" s="1" t="str">
        <f>IF(ISBLANK(Games!$A460),"",IF(ISBLANK(Games!$B461),0,VLOOKUP(Games!$B461,PlayerList,2,FALSE)))</f>
        <v/>
      </c>
      <c r="B460" s="1" t="str">
        <f>IF(ISBLANK(Games!$A460),"",IF(ISBLANK(Games!$E460),0,VLOOKUP(Games!$E460,PlayerList,2,FALSE)))</f>
        <v/>
      </c>
      <c r="C460" s="1" t="str">
        <f>IF(ISBLANK(Games!$C460), "", _xlfn.CONCAT(VLOOKUP(Games!$C460,Result!$A$2:$B$7,2,FALSE), VLOOKUP(Games!$D460,Result!$A$2:$B$7,2,FALSE)))</f>
        <v/>
      </c>
      <c r="D460" s="1" t="str">
        <f t="shared" si="7"/>
        <v/>
      </c>
      <c r="E460" s="16" t="str">
        <f>IF(ISBLANK(Games!$A460), "", Games!$A460)</f>
        <v/>
      </c>
      <c r="F460" s="17">
        <f>Games!$G460</f>
        <v>0</v>
      </c>
      <c r="G460" s="18">
        <f>Games!$H473</f>
        <v>0</v>
      </c>
      <c r="H460" s="17">
        <f>Games!$F460</f>
        <v>0</v>
      </c>
    </row>
    <row r="461" spans="1:8">
      <c r="A461" s="1" t="str">
        <f>IF(ISBLANK(Games!$A461),"",IF(ISBLANK(Games!$B462),0,VLOOKUP(Games!$B462,PlayerList,2,FALSE)))</f>
        <v/>
      </c>
      <c r="B461" s="1" t="str">
        <f>IF(ISBLANK(Games!$A461),"",IF(ISBLANK(Games!$E461),0,VLOOKUP(Games!$E461,PlayerList,2,FALSE)))</f>
        <v/>
      </c>
      <c r="C461" s="1" t="str">
        <f>IF(ISBLANK(Games!$C461), "", _xlfn.CONCAT(VLOOKUP(Games!$C461,Result!$A$2:$B$7,2,FALSE), VLOOKUP(Games!$D461,Result!$A$2:$B$7,2,FALSE)))</f>
        <v/>
      </c>
      <c r="D461" s="1" t="str">
        <f t="shared" si="7"/>
        <v/>
      </c>
      <c r="E461" s="16" t="str">
        <f>IF(ISBLANK(Games!$A461), "", Games!$A461)</f>
        <v/>
      </c>
      <c r="F461" s="17">
        <f>Games!$G461</f>
        <v>0</v>
      </c>
      <c r="G461" s="18">
        <f>Games!$H474</f>
        <v>0</v>
      </c>
      <c r="H461" s="17">
        <f>Games!$F461</f>
        <v>0</v>
      </c>
    </row>
    <row r="462" spans="1:8">
      <c r="A462" s="1" t="str">
        <f>IF(ISBLANK(Games!$A462),"",IF(ISBLANK(Games!$B463),0,VLOOKUP(Games!$B463,PlayerList,2,FALSE)))</f>
        <v/>
      </c>
      <c r="B462" s="1" t="str">
        <f>IF(ISBLANK(Games!$A462),"",IF(ISBLANK(Games!$E462),0,VLOOKUP(Games!$E462,PlayerList,2,FALSE)))</f>
        <v/>
      </c>
      <c r="C462" s="1" t="str">
        <f>IF(ISBLANK(Games!$C462), "", _xlfn.CONCAT(VLOOKUP(Games!$C462,Result!$A$2:$B$7,2,FALSE), VLOOKUP(Games!$D462,Result!$A$2:$B$7,2,FALSE)))</f>
        <v/>
      </c>
      <c r="D462" s="1" t="str">
        <f t="shared" si="7"/>
        <v/>
      </c>
      <c r="E462" s="16" t="str">
        <f>IF(ISBLANK(Games!$A462), "", Games!$A462)</f>
        <v/>
      </c>
      <c r="F462" s="17">
        <f>Games!$G462</f>
        <v>0</v>
      </c>
      <c r="G462" s="18">
        <f>Games!$H475</f>
        <v>0</v>
      </c>
      <c r="H462" s="17">
        <f>Games!$F462</f>
        <v>0</v>
      </c>
    </row>
    <row r="463" spans="1:8">
      <c r="A463" s="1" t="str">
        <f>IF(ISBLANK(Games!$A463),"",IF(ISBLANK(Games!$B464),0,VLOOKUP(Games!$B464,PlayerList,2,FALSE)))</f>
        <v/>
      </c>
      <c r="B463" s="1" t="str">
        <f>IF(ISBLANK(Games!$A463),"",IF(ISBLANK(Games!$E463),0,VLOOKUP(Games!$E463,PlayerList,2,FALSE)))</f>
        <v/>
      </c>
      <c r="C463" s="1" t="str">
        <f>IF(ISBLANK(Games!$C463), "", _xlfn.CONCAT(VLOOKUP(Games!$C463,Result!$A$2:$B$7,2,FALSE), VLOOKUP(Games!$D463,Result!$A$2:$B$7,2,FALSE)))</f>
        <v/>
      </c>
      <c r="D463" s="1" t="str">
        <f t="shared" si="7"/>
        <v/>
      </c>
      <c r="E463" s="16" t="str">
        <f>IF(ISBLANK(Games!$A463), "", Games!$A463)</f>
        <v/>
      </c>
      <c r="F463" s="17">
        <f>Games!$G463</f>
        <v>0</v>
      </c>
      <c r="G463" s="18">
        <f>Games!$H476</f>
        <v>0</v>
      </c>
      <c r="H463" s="17">
        <f>Games!$F463</f>
        <v>0</v>
      </c>
    </row>
    <row r="464" spans="1:8">
      <c r="A464" s="1" t="str">
        <f>IF(ISBLANK(Games!$A464),"",IF(ISBLANK(Games!$B465),0,VLOOKUP(Games!$B465,PlayerList,2,FALSE)))</f>
        <v/>
      </c>
      <c r="B464" s="1" t="str">
        <f>IF(ISBLANK(Games!$A464),"",IF(ISBLANK(Games!$E464),0,VLOOKUP(Games!$E464,PlayerList,2,FALSE)))</f>
        <v/>
      </c>
      <c r="C464" s="1" t="str">
        <f>IF(ISBLANK(Games!$C464), "", _xlfn.CONCAT(VLOOKUP(Games!$C464,Result!$A$2:$B$7,2,FALSE), VLOOKUP(Games!$D464,Result!$A$2:$B$7,2,FALSE)))</f>
        <v/>
      </c>
      <c r="D464" s="1" t="str">
        <f t="shared" si="7"/>
        <v/>
      </c>
      <c r="E464" s="16" t="str">
        <f>IF(ISBLANK(Games!$A464), "", Games!$A464)</f>
        <v/>
      </c>
      <c r="F464" s="17">
        <f>Games!$G464</f>
        <v>0</v>
      </c>
      <c r="G464" s="18">
        <f>Games!$H477</f>
        <v>0</v>
      </c>
      <c r="H464" s="17">
        <f>Games!$F464</f>
        <v>0</v>
      </c>
    </row>
    <row r="465" spans="1:8">
      <c r="A465" s="1" t="str">
        <f>IF(ISBLANK(Games!$A465),"",IF(ISBLANK(Games!$B466),0,VLOOKUP(Games!$B466,PlayerList,2,FALSE)))</f>
        <v/>
      </c>
      <c r="B465" s="1" t="str">
        <f>IF(ISBLANK(Games!$A465),"",IF(ISBLANK(Games!$E465),0,VLOOKUP(Games!$E465,PlayerList,2,FALSE)))</f>
        <v/>
      </c>
      <c r="C465" s="1" t="str">
        <f>IF(ISBLANK(Games!$C465), "", _xlfn.CONCAT(VLOOKUP(Games!$C465,Result!$A$2:$B$7,2,FALSE), VLOOKUP(Games!$D465,Result!$A$2:$B$7,2,FALSE)))</f>
        <v/>
      </c>
      <c r="D465" s="1" t="str">
        <f t="shared" si="7"/>
        <v/>
      </c>
      <c r="E465" s="16" t="str">
        <f>IF(ISBLANK(Games!$A465), "", Games!$A465)</f>
        <v/>
      </c>
      <c r="F465" s="17">
        <f>Games!$G465</f>
        <v>0</v>
      </c>
      <c r="G465" s="18">
        <f>Games!$H478</f>
        <v>0</v>
      </c>
      <c r="H465" s="17">
        <f>Games!$F465</f>
        <v>0</v>
      </c>
    </row>
    <row r="466" spans="1:8">
      <c r="A466" s="1" t="str">
        <f>IF(ISBLANK(Games!$A466),"",IF(ISBLANK(Games!$B467),0,VLOOKUP(Games!$B467,PlayerList,2,FALSE)))</f>
        <v/>
      </c>
      <c r="B466" s="1" t="str">
        <f>IF(ISBLANK(Games!$A466),"",IF(ISBLANK(Games!$E466),0,VLOOKUP(Games!$E466,PlayerList,2,FALSE)))</f>
        <v/>
      </c>
      <c r="C466" s="1" t="str">
        <f>IF(ISBLANK(Games!$C466), "", _xlfn.CONCAT(VLOOKUP(Games!$C466,Result!$A$2:$B$7,2,FALSE), VLOOKUP(Games!$D466,Result!$A$2:$B$7,2,FALSE)))</f>
        <v/>
      </c>
      <c r="D466" s="1" t="str">
        <f t="shared" si="7"/>
        <v/>
      </c>
      <c r="E466" s="16" t="str">
        <f>IF(ISBLANK(Games!$A466), "", Games!$A466)</f>
        <v/>
      </c>
      <c r="F466" s="17">
        <f>Games!$G466</f>
        <v>0</v>
      </c>
      <c r="G466" s="18">
        <f>Games!$H479</f>
        <v>0</v>
      </c>
      <c r="H466" s="17">
        <f>Games!$F466</f>
        <v>0</v>
      </c>
    </row>
    <row r="467" spans="1:8">
      <c r="A467" s="1" t="str">
        <f>IF(ISBLANK(Games!$A467),"",IF(ISBLANK(Games!$B468),0,VLOOKUP(Games!$B468,PlayerList,2,FALSE)))</f>
        <v/>
      </c>
      <c r="B467" s="1" t="str">
        <f>IF(ISBLANK(Games!$A467),"",IF(ISBLANK(Games!$E467),0,VLOOKUP(Games!$E467,PlayerList,2,FALSE)))</f>
        <v/>
      </c>
      <c r="C467" s="1" t="str">
        <f>IF(ISBLANK(Games!$C467), "", _xlfn.CONCAT(VLOOKUP(Games!$C467,Result!$A$2:$B$7,2,FALSE), VLOOKUP(Games!$D467,Result!$A$2:$B$7,2,FALSE)))</f>
        <v/>
      </c>
      <c r="D467" s="1" t="str">
        <f t="shared" si="7"/>
        <v/>
      </c>
      <c r="E467" s="16" t="str">
        <f>IF(ISBLANK(Games!$A467), "", Games!$A467)</f>
        <v/>
      </c>
      <c r="F467" s="17">
        <f>Games!$G467</f>
        <v>0</v>
      </c>
      <c r="G467" s="18">
        <f>Games!$H480</f>
        <v>0</v>
      </c>
      <c r="H467" s="17">
        <f>Games!$F467</f>
        <v>0</v>
      </c>
    </row>
    <row r="468" spans="1:8">
      <c r="A468" s="1" t="str">
        <f>IF(ISBLANK(Games!$A468),"",IF(ISBLANK(Games!$B469),0,VLOOKUP(Games!$B469,PlayerList,2,FALSE)))</f>
        <v/>
      </c>
      <c r="B468" s="1" t="str">
        <f>IF(ISBLANK(Games!$A468),"",IF(ISBLANK(Games!$E468),0,VLOOKUP(Games!$E468,PlayerList,2,FALSE)))</f>
        <v/>
      </c>
      <c r="C468" s="1" t="str">
        <f>IF(ISBLANK(Games!$C468), "", _xlfn.CONCAT(VLOOKUP(Games!$C468,Result!$A$2:$B$7,2,FALSE), VLOOKUP(Games!$D468,Result!$A$2:$B$7,2,FALSE)))</f>
        <v/>
      </c>
      <c r="D468" s="1" t="str">
        <f t="shared" si="7"/>
        <v/>
      </c>
      <c r="E468" s="16" t="str">
        <f>IF(ISBLANK(Games!$A468), "", Games!$A468)</f>
        <v/>
      </c>
      <c r="F468" s="17">
        <f>Games!$G468</f>
        <v>0</v>
      </c>
      <c r="G468" s="18">
        <f>Games!$H481</f>
        <v>0</v>
      </c>
      <c r="H468" s="17">
        <f>Games!$F468</f>
        <v>0</v>
      </c>
    </row>
    <row r="469" spans="1:8">
      <c r="A469" s="1" t="str">
        <f>IF(ISBLANK(Games!$A469),"",IF(ISBLANK(Games!$B470),0,VLOOKUP(Games!$B470,PlayerList,2,FALSE)))</f>
        <v/>
      </c>
      <c r="B469" s="1" t="str">
        <f>IF(ISBLANK(Games!$A469),"",IF(ISBLANK(Games!$E469),0,VLOOKUP(Games!$E469,PlayerList,2,FALSE)))</f>
        <v/>
      </c>
      <c r="C469" s="1" t="str">
        <f>IF(ISBLANK(Games!$C469), "", _xlfn.CONCAT(VLOOKUP(Games!$C469,Result!$A$2:$B$7,2,FALSE), VLOOKUP(Games!$D469,Result!$A$2:$B$7,2,FALSE)))</f>
        <v/>
      </c>
      <c r="D469" s="1" t="str">
        <f t="shared" si="7"/>
        <v/>
      </c>
      <c r="E469" s="16" t="str">
        <f>IF(ISBLANK(Games!$A469), "", Games!$A469)</f>
        <v/>
      </c>
      <c r="F469" s="17">
        <f>Games!$G469</f>
        <v>0</v>
      </c>
      <c r="G469" s="18">
        <f>Games!$H482</f>
        <v>0</v>
      </c>
      <c r="H469" s="17">
        <f>Games!$F469</f>
        <v>0</v>
      </c>
    </row>
    <row r="470" spans="1:8">
      <c r="A470" s="1" t="str">
        <f>IF(ISBLANK(Games!$A470),"",IF(ISBLANK(Games!$B471),0,VLOOKUP(Games!$B471,PlayerList,2,FALSE)))</f>
        <v/>
      </c>
      <c r="B470" s="1" t="str">
        <f>IF(ISBLANK(Games!$A470),"",IF(ISBLANK(Games!$E470),0,VLOOKUP(Games!$E470,PlayerList,2,FALSE)))</f>
        <v/>
      </c>
      <c r="C470" s="1" t="str">
        <f>IF(ISBLANK(Games!$C470), "", _xlfn.CONCAT(VLOOKUP(Games!$C470,Result!$A$2:$B$7,2,FALSE), VLOOKUP(Games!$D470,Result!$A$2:$B$7,2,FALSE)))</f>
        <v/>
      </c>
      <c r="D470" s="1" t="str">
        <f t="shared" si="7"/>
        <v/>
      </c>
      <c r="E470" s="16" t="str">
        <f>IF(ISBLANK(Games!$A470), "", Games!$A470)</f>
        <v/>
      </c>
      <c r="F470" s="17">
        <f>Games!$G470</f>
        <v>0</v>
      </c>
      <c r="G470" s="18">
        <f>Games!$H483</f>
        <v>0</v>
      </c>
      <c r="H470" s="17">
        <f>Games!$F470</f>
        <v>0</v>
      </c>
    </row>
    <row r="471" spans="1:8">
      <c r="A471" s="1" t="str">
        <f>IF(ISBLANK(Games!$A471),"",IF(ISBLANK(Games!$B472),0,VLOOKUP(Games!$B472,PlayerList,2,FALSE)))</f>
        <v/>
      </c>
      <c r="B471" s="1" t="str">
        <f>IF(ISBLANK(Games!$A471),"",IF(ISBLANK(Games!$E471),0,VLOOKUP(Games!$E471,PlayerList,2,FALSE)))</f>
        <v/>
      </c>
      <c r="C471" s="1" t="str">
        <f>IF(ISBLANK(Games!$C471), "", _xlfn.CONCAT(VLOOKUP(Games!$C471,Result!$A$2:$B$7,2,FALSE), VLOOKUP(Games!$D471,Result!$A$2:$B$7,2,FALSE)))</f>
        <v/>
      </c>
      <c r="D471" s="1" t="str">
        <f t="shared" si="7"/>
        <v/>
      </c>
      <c r="E471" s="16" t="str">
        <f>IF(ISBLANK(Games!$A471), "", Games!$A471)</f>
        <v/>
      </c>
      <c r="F471" s="17">
        <f>Games!$G471</f>
        <v>0</v>
      </c>
      <c r="G471" s="18">
        <f>Games!$H484</f>
        <v>0</v>
      </c>
      <c r="H471" s="17">
        <f>Games!$F471</f>
        <v>0</v>
      </c>
    </row>
    <row r="472" spans="1:8">
      <c r="A472" s="1" t="str">
        <f>IF(ISBLANK(Games!$A472),"",IF(ISBLANK(Games!$B473),0,VLOOKUP(Games!$B473,PlayerList,2,FALSE)))</f>
        <v/>
      </c>
      <c r="B472" s="1" t="str">
        <f>IF(ISBLANK(Games!$A472),"",IF(ISBLANK(Games!$E472),0,VLOOKUP(Games!$E472,PlayerList,2,FALSE)))</f>
        <v/>
      </c>
      <c r="C472" s="1" t="str">
        <f>IF(ISBLANK(Games!$C472), "", _xlfn.CONCAT(VLOOKUP(Games!$C472,Result!$A$2:$B$7,2,FALSE), VLOOKUP(Games!$D472,Result!$A$2:$B$7,2,FALSE)))</f>
        <v/>
      </c>
      <c r="D472" s="1" t="str">
        <f t="shared" si="7"/>
        <v/>
      </c>
      <c r="E472" s="16" t="str">
        <f>IF(ISBLANK(Games!$A472), "", Games!$A472)</f>
        <v/>
      </c>
      <c r="F472" s="17">
        <f>Games!$G472</f>
        <v>0</v>
      </c>
      <c r="G472" s="18">
        <f>Games!$H485</f>
        <v>0</v>
      </c>
      <c r="H472" s="17">
        <f>Games!$F472</f>
        <v>0</v>
      </c>
    </row>
    <row r="473" spans="1:8">
      <c r="A473" s="1" t="str">
        <f>IF(ISBLANK(Games!$A473),"",IF(ISBLANK(Games!$B474),0,VLOOKUP(Games!$B474,PlayerList,2,FALSE)))</f>
        <v/>
      </c>
      <c r="B473" s="1" t="str">
        <f>IF(ISBLANK(Games!$A473),"",IF(ISBLANK(Games!$E473),0,VLOOKUP(Games!$E473,PlayerList,2,FALSE)))</f>
        <v/>
      </c>
      <c r="C473" s="1" t="str">
        <f>IF(ISBLANK(Games!$C473), "", _xlfn.CONCAT(VLOOKUP(Games!$C473,Result!$A$2:$B$7,2,FALSE), VLOOKUP(Games!$D473,Result!$A$2:$B$7,2,FALSE)))</f>
        <v/>
      </c>
      <c r="D473" s="1" t="str">
        <f t="shared" si="7"/>
        <v/>
      </c>
      <c r="E473" s="16" t="str">
        <f>IF(ISBLANK(Games!$A473), "", Games!$A473)</f>
        <v/>
      </c>
      <c r="F473" s="17">
        <f>Games!$G473</f>
        <v>0</v>
      </c>
      <c r="G473" s="18">
        <f>Games!$H486</f>
        <v>0</v>
      </c>
      <c r="H473" s="17">
        <f>Games!$F473</f>
        <v>0</v>
      </c>
    </row>
    <row r="474" spans="1:8">
      <c r="A474" s="1" t="str">
        <f>IF(ISBLANK(Games!$A474),"",IF(ISBLANK(Games!$B475),0,VLOOKUP(Games!$B475,PlayerList,2,FALSE)))</f>
        <v/>
      </c>
      <c r="B474" s="1" t="str">
        <f>IF(ISBLANK(Games!$A474),"",IF(ISBLANK(Games!$E474),0,VLOOKUP(Games!$E474,PlayerList,2,FALSE)))</f>
        <v/>
      </c>
      <c r="C474" s="1" t="str">
        <f>IF(ISBLANK(Games!$C474), "", _xlfn.CONCAT(VLOOKUP(Games!$C474,Result!$A$2:$B$7,2,FALSE), VLOOKUP(Games!$D474,Result!$A$2:$B$7,2,FALSE)))</f>
        <v/>
      </c>
      <c r="D474" s="1" t="str">
        <f t="shared" si="7"/>
        <v/>
      </c>
      <c r="E474" s="16" t="str">
        <f>IF(ISBLANK(Games!$A474), "", Games!$A474)</f>
        <v/>
      </c>
      <c r="F474" s="17">
        <f>Games!$G474</f>
        <v>0</v>
      </c>
      <c r="G474" s="18">
        <f>Games!$H487</f>
        <v>0</v>
      </c>
      <c r="H474" s="17">
        <f>Games!$F474</f>
        <v>0</v>
      </c>
    </row>
    <row r="475" spans="1:8">
      <c r="A475" s="1" t="str">
        <f>IF(ISBLANK(Games!$A475),"",IF(ISBLANK(Games!$B476),0,VLOOKUP(Games!$B476,PlayerList,2,FALSE)))</f>
        <v/>
      </c>
      <c r="B475" s="1" t="str">
        <f>IF(ISBLANK(Games!$A475),"",IF(ISBLANK(Games!$E475),0,VLOOKUP(Games!$E475,PlayerList,2,FALSE)))</f>
        <v/>
      </c>
      <c r="C475" s="1" t="str">
        <f>IF(ISBLANK(Games!$C475), "", _xlfn.CONCAT(VLOOKUP(Games!$C475,Result!$A$2:$B$7,2,FALSE), VLOOKUP(Games!$D475,Result!$A$2:$B$7,2,FALSE)))</f>
        <v/>
      </c>
      <c r="D475" s="1" t="str">
        <f t="shared" si="7"/>
        <v/>
      </c>
      <c r="E475" s="16" t="str">
        <f>IF(ISBLANK(Games!$A475), "", Games!$A475)</f>
        <v/>
      </c>
      <c r="F475" s="17">
        <f>Games!$G475</f>
        <v>0</v>
      </c>
      <c r="G475" s="18">
        <f>Games!$H488</f>
        <v>0</v>
      </c>
      <c r="H475" s="17">
        <f>Games!$F475</f>
        <v>0</v>
      </c>
    </row>
    <row r="476" spans="1:8">
      <c r="A476" s="1" t="str">
        <f>IF(ISBLANK(Games!$A476),"",IF(ISBLANK(Games!$B477),0,VLOOKUP(Games!$B477,PlayerList,2,FALSE)))</f>
        <v/>
      </c>
      <c r="B476" s="1" t="str">
        <f>IF(ISBLANK(Games!$A476),"",IF(ISBLANK(Games!$E476),0,VLOOKUP(Games!$E476,PlayerList,2,FALSE)))</f>
        <v/>
      </c>
      <c r="C476" s="1" t="str">
        <f>IF(ISBLANK(Games!$C476), "", _xlfn.CONCAT(VLOOKUP(Games!$C476,Result!$A$2:$B$7,2,FALSE), VLOOKUP(Games!$D476,Result!$A$2:$B$7,2,FALSE)))</f>
        <v/>
      </c>
      <c r="D476" s="1" t="str">
        <f t="shared" si="7"/>
        <v/>
      </c>
      <c r="E476" s="16" t="str">
        <f>IF(ISBLANK(Games!$A476), "", Games!$A476)</f>
        <v/>
      </c>
      <c r="F476" s="17">
        <f>Games!$G476</f>
        <v>0</v>
      </c>
      <c r="G476" s="18">
        <f>Games!$H489</f>
        <v>0</v>
      </c>
      <c r="H476" s="17">
        <f>Games!$F476</f>
        <v>0</v>
      </c>
    </row>
    <row r="477" spans="1:8">
      <c r="A477" s="1" t="str">
        <f>IF(ISBLANK(Games!$A477),"",IF(ISBLANK(Games!$B478),0,VLOOKUP(Games!$B478,PlayerList,2,FALSE)))</f>
        <v/>
      </c>
      <c r="B477" s="1" t="str">
        <f>IF(ISBLANK(Games!$A477),"",IF(ISBLANK(Games!$E477),0,VLOOKUP(Games!$E477,PlayerList,2,FALSE)))</f>
        <v/>
      </c>
      <c r="C477" s="1" t="str">
        <f>IF(ISBLANK(Games!$C477), "", _xlfn.CONCAT(VLOOKUP(Games!$C477,Result!$A$2:$B$7,2,FALSE), VLOOKUP(Games!$D477,Result!$A$2:$B$7,2,FALSE)))</f>
        <v/>
      </c>
      <c r="D477" s="1" t="str">
        <f t="shared" si="7"/>
        <v/>
      </c>
      <c r="E477" s="16" t="str">
        <f>IF(ISBLANK(Games!$A477), "", Games!$A477)</f>
        <v/>
      </c>
      <c r="F477" s="17">
        <f>Games!$G477</f>
        <v>0</v>
      </c>
      <c r="G477" s="18">
        <f>Games!$H490</f>
        <v>0</v>
      </c>
      <c r="H477" s="17">
        <f>Games!$F477</f>
        <v>0</v>
      </c>
    </row>
    <row r="478" spans="1:8">
      <c r="A478" s="1" t="str">
        <f>IF(ISBLANK(Games!$A478),"",IF(ISBLANK(Games!$B479),0,VLOOKUP(Games!$B479,PlayerList,2,FALSE)))</f>
        <v/>
      </c>
      <c r="B478" s="1" t="str">
        <f>IF(ISBLANK(Games!$A478),"",IF(ISBLANK(Games!$E478),0,VLOOKUP(Games!$E478,PlayerList,2,FALSE)))</f>
        <v/>
      </c>
      <c r="C478" s="1" t="str">
        <f>IF(ISBLANK(Games!$C478), "", _xlfn.CONCAT(VLOOKUP(Games!$C478,Result!$A$2:$B$7,2,FALSE), VLOOKUP(Games!$D478,Result!$A$2:$B$7,2,FALSE)))</f>
        <v/>
      </c>
      <c r="D478" s="1" t="str">
        <f t="shared" si="7"/>
        <v/>
      </c>
      <c r="E478" s="16" t="str">
        <f>IF(ISBLANK(Games!$A478), "", Games!$A478)</f>
        <v/>
      </c>
      <c r="F478" s="17">
        <f>Games!$G478</f>
        <v>0</v>
      </c>
      <c r="G478" s="18">
        <f>Games!$H491</f>
        <v>0</v>
      </c>
      <c r="H478" s="17">
        <f>Games!$F478</f>
        <v>0</v>
      </c>
    </row>
    <row r="479" spans="1:8">
      <c r="A479" s="1" t="str">
        <f>IF(ISBLANK(Games!$A479),"",IF(ISBLANK(Games!$B480),0,VLOOKUP(Games!$B480,PlayerList,2,FALSE)))</f>
        <v/>
      </c>
      <c r="B479" s="1" t="str">
        <f>IF(ISBLANK(Games!$A479),"",IF(ISBLANK(Games!$E479),0,VLOOKUP(Games!$E479,PlayerList,2,FALSE)))</f>
        <v/>
      </c>
      <c r="C479" s="1" t="str">
        <f>IF(ISBLANK(Games!$C479), "", _xlfn.CONCAT(VLOOKUP(Games!$C479,Result!$A$2:$B$7,2,FALSE), VLOOKUP(Games!$D479,Result!$A$2:$B$7,2,FALSE)))</f>
        <v/>
      </c>
      <c r="D479" s="1" t="str">
        <f t="shared" si="7"/>
        <v/>
      </c>
      <c r="E479" s="16" t="str">
        <f>IF(ISBLANK(Games!$A479), "", Games!$A479)</f>
        <v/>
      </c>
      <c r="F479" s="17">
        <f>Games!$G479</f>
        <v>0</v>
      </c>
      <c r="G479" s="18">
        <f>Games!$H492</f>
        <v>0</v>
      </c>
      <c r="H479" s="17">
        <f>Games!$F479</f>
        <v>0</v>
      </c>
    </row>
    <row r="480" spans="1:8">
      <c r="A480" s="1" t="str">
        <f>IF(ISBLANK(Games!$A480),"",IF(ISBLANK(Games!$B481),0,VLOOKUP(Games!$B481,PlayerList,2,FALSE)))</f>
        <v/>
      </c>
      <c r="B480" s="1" t="str">
        <f>IF(ISBLANK(Games!$A480),"",IF(ISBLANK(Games!$E480),0,VLOOKUP(Games!$E480,PlayerList,2,FALSE)))</f>
        <v/>
      </c>
      <c r="C480" s="1" t="str">
        <f>IF(ISBLANK(Games!$C480), "", _xlfn.CONCAT(VLOOKUP(Games!$C480,Result!$A$2:$B$7,2,FALSE), VLOOKUP(Games!$D480,Result!$A$2:$B$7,2,FALSE)))</f>
        <v/>
      </c>
      <c r="D480" s="1" t="str">
        <f t="shared" si="7"/>
        <v/>
      </c>
      <c r="E480" s="16" t="str">
        <f>IF(ISBLANK(Games!$A480), "", Games!$A480)</f>
        <v/>
      </c>
      <c r="F480" s="17">
        <f>Games!$G480</f>
        <v>0</v>
      </c>
      <c r="G480" s="18">
        <f>Games!$H493</f>
        <v>0</v>
      </c>
      <c r="H480" s="17">
        <f>Games!$F480</f>
        <v>0</v>
      </c>
    </row>
    <row r="481" spans="1:8">
      <c r="A481" s="1" t="str">
        <f>IF(ISBLANK(Games!$A481),"",IF(ISBLANK(Games!$B482),0,VLOOKUP(Games!$B482,PlayerList,2,FALSE)))</f>
        <v/>
      </c>
      <c r="B481" s="1" t="str">
        <f>IF(ISBLANK(Games!$A481),"",IF(ISBLANK(Games!$E481),0,VLOOKUP(Games!$E481,PlayerList,2,FALSE)))</f>
        <v/>
      </c>
      <c r="C481" s="1" t="str">
        <f>IF(ISBLANK(Games!$C481), "", _xlfn.CONCAT(VLOOKUP(Games!$C481,Result!$A$2:$B$7,2,FALSE), VLOOKUP(Games!$D481,Result!$A$2:$B$7,2,FALSE)))</f>
        <v/>
      </c>
      <c r="D481" s="1" t="str">
        <f t="shared" si="7"/>
        <v/>
      </c>
      <c r="E481" s="16" t="str">
        <f>IF(ISBLANK(Games!$A481), "", Games!$A481)</f>
        <v/>
      </c>
      <c r="F481" s="17">
        <f>Games!$G481</f>
        <v>0</v>
      </c>
      <c r="G481" s="18">
        <f>Games!$H494</f>
        <v>0</v>
      </c>
      <c r="H481" s="17">
        <f>Games!$F481</f>
        <v>0</v>
      </c>
    </row>
    <row r="482" spans="1:8">
      <c r="A482" s="1" t="str">
        <f>IF(ISBLANK(Games!$A482),"",IF(ISBLANK(Games!$B483),0,VLOOKUP(Games!$B483,PlayerList,2,FALSE)))</f>
        <v/>
      </c>
      <c r="B482" s="1" t="str">
        <f>IF(ISBLANK(Games!$A482),"",IF(ISBLANK(Games!$E482),0,VLOOKUP(Games!$E482,PlayerList,2,FALSE)))</f>
        <v/>
      </c>
      <c r="C482" s="1" t="str">
        <f>IF(ISBLANK(Games!$C482), "", _xlfn.CONCAT(VLOOKUP(Games!$C482,Result!$A$2:$B$7,2,FALSE), VLOOKUP(Games!$D482,Result!$A$2:$B$7,2,FALSE)))</f>
        <v/>
      </c>
      <c r="D482" s="1" t="str">
        <f t="shared" si="7"/>
        <v/>
      </c>
      <c r="E482" s="16" t="str">
        <f>IF(ISBLANK(Games!$A482), "", Games!$A482)</f>
        <v/>
      </c>
      <c r="F482" s="17">
        <f>Games!$G482</f>
        <v>0</v>
      </c>
      <c r="G482" s="18">
        <f>Games!$H495</f>
        <v>0</v>
      </c>
      <c r="H482" s="17">
        <f>Games!$F482</f>
        <v>0</v>
      </c>
    </row>
    <row r="483" spans="1:8">
      <c r="A483" s="1" t="str">
        <f>IF(ISBLANK(Games!$A483),"",IF(ISBLANK(Games!$B484),0,VLOOKUP(Games!$B484,PlayerList,2,FALSE)))</f>
        <v/>
      </c>
      <c r="B483" s="1" t="str">
        <f>IF(ISBLANK(Games!$A483),"",IF(ISBLANK(Games!$E483),0,VLOOKUP(Games!$E483,PlayerList,2,FALSE)))</f>
        <v/>
      </c>
      <c r="C483" s="1" t="str">
        <f>IF(ISBLANK(Games!$C483), "", _xlfn.CONCAT(VLOOKUP(Games!$C483,Result!$A$2:$B$7,2,FALSE), VLOOKUP(Games!$D483,Result!$A$2:$B$7,2,FALSE)))</f>
        <v/>
      </c>
      <c r="D483" s="1" t="str">
        <f t="shared" si="7"/>
        <v/>
      </c>
      <c r="E483" s="16" t="str">
        <f>IF(ISBLANK(Games!$A483), "", Games!$A483)</f>
        <v/>
      </c>
      <c r="F483" s="17">
        <f>Games!$G483</f>
        <v>0</v>
      </c>
      <c r="G483" s="18">
        <f>Games!$H496</f>
        <v>0</v>
      </c>
      <c r="H483" s="17">
        <f>Games!$F483</f>
        <v>0</v>
      </c>
    </row>
    <row r="484" spans="1:8">
      <c r="A484" s="1" t="str">
        <f>IF(ISBLANK(Games!$A484),"",IF(ISBLANK(Games!$B485),0,VLOOKUP(Games!$B485,PlayerList,2,FALSE)))</f>
        <v/>
      </c>
      <c r="B484" s="1" t="str">
        <f>IF(ISBLANK(Games!$A484),"",IF(ISBLANK(Games!$E484),0,VLOOKUP(Games!$E484,PlayerList,2,FALSE)))</f>
        <v/>
      </c>
      <c r="C484" s="1" t="str">
        <f>IF(ISBLANK(Games!$C484), "", _xlfn.CONCAT(VLOOKUP(Games!$C484,Result!$A$2:$B$7,2,FALSE), VLOOKUP(Games!$D484,Result!$A$2:$B$7,2,FALSE)))</f>
        <v/>
      </c>
      <c r="D484" s="1" t="str">
        <f t="shared" si="7"/>
        <v/>
      </c>
      <c r="E484" s="16" t="str">
        <f>IF(ISBLANK(Games!$A484), "", Games!$A484)</f>
        <v/>
      </c>
      <c r="F484" s="17">
        <f>Games!$G484</f>
        <v>0</v>
      </c>
      <c r="G484" s="18">
        <f>Games!$H497</f>
        <v>0</v>
      </c>
      <c r="H484" s="17">
        <f>Games!$F484</f>
        <v>0</v>
      </c>
    </row>
    <row r="485" spans="1:8">
      <c r="A485" s="1" t="str">
        <f>IF(ISBLANK(Games!$A485),"",IF(ISBLANK(Games!$B486),0,VLOOKUP(Games!$B486,PlayerList,2,FALSE)))</f>
        <v/>
      </c>
      <c r="B485" s="1" t="str">
        <f>IF(ISBLANK(Games!$A485),"",IF(ISBLANK(Games!$E485),0,VLOOKUP(Games!$E485,PlayerList,2,FALSE)))</f>
        <v/>
      </c>
      <c r="C485" s="1" t="str">
        <f>IF(ISBLANK(Games!$C485), "", _xlfn.CONCAT(VLOOKUP(Games!$C485,Result!$A$2:$B$7,2,FALSE), VLOOKUP(Games!$D485,Result!$A$2:$B$7,2,FALSE)))</f>
        <v/>
      </c>
      <c r="D485" s="1" t="str">
        <f t="shared" si="7"/>
        <v/>
      </c>
      <c r="E485" s="16" t="str">
        <f>IF(ISBLANK(Games!$A485), "", Games!$A485)</f>
        <v/>
      </c>
      <c r="F485" s="17">
        <f>Games!$G485</f>
        <v>0</v>
      </c>
      <c r="G485" s="18">
        <f>Games!$H498</f>
        <v>0</v>
      </c>
      <c r="H485" s="17">
        <f>Games!$F485</f>
        <v>0</v>
      </c>
    </row>
    <row r="486" spans="1:8">
      <c r="A486" s="1" t="str">
        <f>IF(ISBLANK(Games!$A486),"",IF(ISBLANK(Games!$B487),0,VLOOKUP(Games!$B487,PlayerList,2,FALSE)))</f>
        <v/>
      </c>
      <c r="B486" s="1" t="str">
        <f>IF(ISBLANK(Games!$A486),"",IF(ISBLANK(Games!$E486),0,VLOOKUP(Games!$E486,PlayerList,2,FALSE)))</f>
        <v/>
      </c>
      <c r="C486" s="1" t="str">
        <f>IF(ISBLANK(Games!$C486), "", _xlfn.CONCAT(VLOOKUP(Games!$C486,Result!$A$2:$B$7,2,FALSE), VLOOKUP(Games!$D486,Result!$A$2:$B$7,2,FALSE)))</f>
        <v/>
      </c>
      <c r="D486" s="1" t="str">
        <f t="shared" si="7"/>
        <v/>
      </c>
      <c r="E486" s="16" t="str">
        <f>IF(ISBLANK(Games!$A486), "", Games!$A486)</f>
        <v/>
      </c>
      <c r="F486" s="17">
        <f>Games!$G486</f>
        <v>0</v>
      </c>
      <c r="G486" s="18">
        <f>Games!$H499</f>
        <v>0</v>
      </c>
      <c r="H486" s="17">
        <f>Games!$F486</f>
        <v>0</v>
      </c>
    </row>
    <row r="487" spans="1:8">
      <c r="A487" s="1" t="str">
        <f>IF(ISBLANK(Games!$A487),"",IF(ISBLANK(Games!$B488),0,VLOOKUP(Games!$B488,PlayerList,2,FALSE)))</f>
        <v/>
      </c>
      <c r="B487" s="1" t="str">
        <f>IF(ISBLANK(Games!$A487),"",IF(ISBLANK(Games!$E487),0,VLOOKUP(Games!$E487,PlayerList,2,FALSE)))</f>
        <v/>
      </c>
      <c r="C487" s="1" t="str">
        <f>IF(ISBLANK(Games!$C487), "", _xlfn.CONCAT(VLOOKUP(Games!$C487,Result!$A$2:$B$7,2,FALSE), VLOOKUP(Games!$D487,Result!$A$2:$B$7,2,FALSE)))</f>
        <v/>
      </c>
      <c r="D487" s="1" t="str">
        <f t="shared" si="7"/>
        <v/>
      </c>
      <c r="E487" s="16" t="str">
        <f>IF(ISBLANK(Games!$A487), "", Games!$A487)</f>
        <v/>
      </c>
      <c r="F487" s="17">
        <f>Games!$G487</f>
        <v>0</v>
      </c>
      <c r="G487" s="18">
        <f>Games!$H500</f>
        <v>0</v>
      </c>
      <c r="H487" s="17">
        <f>Games!$F487</f>
        <v>0</v>
      </c>
    </row>
    <row r="488" spans="1:8">
      <c r="A488" s="1" t="str">
        <f>IF(ISBLANK(Games!$A488),"",IF(ISBLANK(Games!$B489),0,VLOOKUP(Games!$B489,PlayerList,2,FALSE)))</f>
        <v/>
      </c>
      <c r="B488" s="1" t="str">
        <f>IF(ISBLANK(Games!$A488),"",IF(ISBLANK(Games!$E488),0,VLOOKUP(Games!$E488,PlayerList,2,FALSE)))</f>
        <v/>
      </c>
      <c r="C488" s="1" t="str">
        <f>IF(ISBLANK(Games!$C488), "", _xlfn.CONCAT(VLOOKUP(Games!$C488,Result!$A$2:$B$7,2,FALSE), VLOOKUP(Games!$D488,Result!$A$2:$B$7,2,FALSE)))</f>
        <v/>
      </c>
      <c r="D488" s="1" t="str">
        <f t="shared" si="7"/>
        <v/>
      </c>
      <c r="E488" s="16" t="str">
        <f>IF(ISBLANK(Games!$A488), "", Games!$A488)</f>
        <v/>
      </c>
      <c r="F488" s="17">
        <f>Games!$G488</f>
        <v>0</v>
      </c>
      <c r="G488" s="18">
        <f>Games!$H501</f>
        <v>0</v>
      </c>
      <c r="H488" s="17">
        <f>Games!$F488</f>
        <v>0</v>
      </c>
    </row>
    <row r="489" spans="1:8">
      <c r="A489" s="1" t="str">
        <f>IF(ISBLANK(Games!$A489),"",IF(ISBLANK(Games!$B490),0,VLOOKUP(Games!$B490,PlayerList,2,FALSE)))</f>
        <v/>
      </c>
      <c r="B489" s="1" t="str">
        <f>IF(ISBLANK(Games!$A489),"",IF(ISBLANK(Games!$E489),0,VLOOKUP(Games!$E489,PlayerList,2,FALSE)))</f>
        <v/>
      </c>
      <c r="C489" s="1" t="str">
        <f>IF(ISBLANK(Games!$C489), "", _xlfn.CONCAT(VLOOKUP(Games!$C489,Result!$A$2:$B$7,2,FALSE), VLOOKUP(Games!$D489,Result!$A$2:$B$7,2,FALSE)))</f>
        <v/>
      </c>
      <c r="D489" s="1" t="str">
        <f t="shared" si="7"/>
        <v/>
      </c>
      <c r="E489" s="16" t="str">
        <f>IF(ISBLANK(Games!$A489), "", Games!$A489)</f>
        <v/>
      </c>
      <c r="F489" s="17">
        <f>Games!$G489</f>
        <v>0</v>
      </c>
      <c r="G489" s="18">
        <f>Games!$H502</f>
        <v>0</v>
      </c>
      <c r="H489" s="17">
        <f>Games!$F489</f>
        <v>0</v>
      </c>
    </row>
    <row r="490" spans="1:8">
      <c r="A490" s="1" t="str">
        <f>IF(ISBLANK(Games!$A490),"",IF(ISBLANK(Games!$B491),0,VLOOKUP(Games!$B491,PlayerList,2,FALSE)))</f>
        <v/>
      </c>
      <c r="B490" s="1" t="str">
        <f>IF(ISBLANK(Games!$A490),"",IF(ISBLANK(Games!$E490),0,VLOOKUP(Games!$E490,PlayerList,2,FALSE)))</f>
        <v/>
      </c>
      <c r="C490" s="1" t="str">
        <f>IF(ISBLANK(Games!$C490), "", _xlfn.CONCAT(VLOOKUP(Games!$C490,Result!$A$2:$B$7,2,FALSE), VLOOKUP(Games!$D490,Result!$A$2:$B$7,2,FALSE)))</f>
        <v/>
      </c>
      <c r="D490" s="1" t="str">
        <f t="shared" si="7"/>
        <v/>
      </c>
      <c r="E490" s="16" t="str">
        <f>IF(ISBLANK(Games!$A490), "", Games!$A490)</f>
        <v/>
      </c>
      <c r="F490" s="17">
        <f>Games!$G490</f>
        <v>0</v>
      </c>
      <c r="G490" s="18">
        <f>Games!$H503</f>
        <v>0</v>
      </c>
      <c r="H490" s="17">
        <f>Games!$F490</f>
        <v>0</v>
      </c>
    </row>
    <row r="491" spans="1:8">
      <c r="A491" s="1" t="str">
        <f>IF(ISBLANK(Games!$A491),"",IF(ISBLANK(Games!$B492),0,VLOOKUP(Games!$B492,PlayerList,2,FALSE)))</f>
        <v/>
      </c>
      <c r="B491" s="1" t="str">
        <f>IF(ISBLANK(Games!$A491),"",IF(ISBLANK(Games!$E491),0,VLOOKUP(Games!$E491,PlayerList,2,FALSE)))</f>
        <v/>
      </c>
      <c r="C491" s="1" t="str">
        <f>IF(ISBLANK(Games!$C491), "", _xlfn.CONCAT(VLOOKUP(Games!$C491,Result!$A$2:$B$7,2,FALSE), VLOOKUP(Games!$D491,Result!$A$2:$B$7,2,FALSE)))</f>
        <v/>
      </c>
      <c r="D491" s="1" t="str">
        <f t="shared" si="7"/>
        <v/>
      </c>
      <c r="E491" s="16" t="str">
        <f>IF(ISBLANK(Games!$A491), "", Games!$A491)</f>
        <v/>
      </c>
      <c r="F491" s="17">
        <f>Games!$G491</f>
        <v>0</v>
      </c>
      <c r="G491" s="18">
        <f>Games!$H504</f>
        <v>0</v>
      </c>
      <c r="H491" s="17">
        <f>Games!$F491</f>
        <v>0</v>
      </c>
    </row>
    <row r="492" spans="1:8">
      <c r="A492" s="1" t="str">
        <f>IF(ISBLANK(Games!$A492),"",IF(ISBLANK(Games!$B493),0,VLOOKUP(Games!$B493,PlayerList,2,FALSE)))</f>
        <v/>
      </c>
      <c r="B492" s="1" t="str">
        <f>IF(ISBLANK(Games!$A492),"",IF(ISBLANK(Games!$E492),0,VLOOKUP(Games!$E492,PlayerList,2,FALSE)))</f>
        <v/>
      </c>
      <c r="C492" s="1" t="str">
        <f>IF(ISBLANK(Games!$C492), "", _xlfn.CONCAT(VLOOKUP(Games!$C492,Result!$A$2:$B$7,2,FALSE), VLOOKUP(Games!$D492,Result!$A$2:$B$7,2,FALSE)))</f>
        <v/>
      </c>
      <c r="D492" s="1" t="str">
        <f t="shared" si="7"/>
        <v/>
      </c>
      <c r="E492" s="16" t="str">
        <f>IF(ISBLANK(Games!$A492), "", Games!$A492)</f>
        <v/>
      </c>
      <c r="F492" s="17">
        <f>Games!$G492</f>
        <v>0</v>
      </c>
      <c r="G492" s="18">
        <f>Games!$H505</f>
        <v>0</v>
      </c>
      <c r="H492" s="17">
        <f>Games!$F492</f>
        <v>0</v>
      </c>
    </row>
    <row r="493" spans="1:8">
      <c r="A493" s="1" t="str">
        <f>IF(ISBLANK(Games!$A493),"",IF(ISBLANK(Games!$B494),0,VLOOKUP(Games!$B494,PlayerList,2,FALSE)))</f>
        <v/>
      </c>
      <c r="B493" s="1" t="str">
        <f>IF(ISBLANK(Games!$A493),"",IF(ISBLANK(Games!$E493),0,VLOOKUP(Games!$E493,PlayerList,2,FALSE)))</f>
        <v/>
      </c>
      <c r="C493" s="1" t="str">
        <f>IF(ISBLANK(Games!$C493), "", _xlfn.CONCAT(VLOOKUP(Games!$C493,Result!$A$2:$B$7,2,FALSE), VLOOKUP(Games!$D493,Result!$A$2:$B$7,2,FALSE)))</f>
        <v/>
      </c>
      <c r="D493" s="1" t="str">
        <f t="shared" si="7"/>
        <v/>
      </c>
      <c r="E493" s="16" t="str">
        <f>IF(ISBLANK(Games!$A493), "", Games!$A493)</f>
        <v/>
      </c>
      <c r="F493" s="17">
        <f>Games!$G493</f>
        <v>0</v>
      </c>
      <c r="G493" s="18">
        <f>Games!$H506</f>
        <v>0</v>
      </c>
      <c r="H493" s="17">
        <f>Games!$F493</f>
        <v>0</v>
      </c>
    </row>
    <row r="494" spans="1:8">
      <c r="A494" s="1" t="str">
        <f>IF(ISBLANK(Games!$A494),"",IF(ISBLANK(Games!$B495),0,VLOOKUP(Games!$B495,PlayerList,2,FALSE)))</f>
        <v/>
      </c>
      <c r="B494" s="1" t="str">
        <f>IF(ISBLANK(Games!$A494),"",IF(ISBLANK(Games!$E494),0,VLOOKUP(Games!$E494,PlayerList,2,FALSE)))</f>
        <v/>
      </c>
      <c r="C494" s="1" t="str">
        <f>IF(ISBLANK(Games!$C494), "", _xlfn.CONCAT(VLOOKUP(Games!$C494,Result!$A$2:$B$7,2,FALSE), VLOOKUP(Games!$D494,Result!$A$2:$B$7,2,FALSE)))</f>
        <v/>
      </c>
      <c r="D494" s="1" t="str">
        <f t="shared" si="7"/>
        <v/>
      </c>
      <c r="E494" s="16" t="str">
        <f>IF(ISBLANK(Games!$A494), "", Games!$A494)</f>
        <v/>
      </c>
      <c r="F494" s="17">
        <f>Games!$G494</f>
        <v>0</v>
      </c>
      <c r="G494" s="18">
        <f>Games!$H507</f>
        <v>0</v>
      </c>
      <c r="H494" s="17">
        <f>Games!$F494</f>
        <v>0</v>
      </c>
    </row>
    <row r="495" spans="1:8">
      <c r="A495" s="1" t="str">
        <f>IF(ISBLANK(Games!$A495),"",IF(ISBLANK(Games!$B496),0,VLOOKUP(Games!$B496,PlayerList,2,FALSE)))</f>
        <v/>
      </c>
      <c r="B495" s="1" t="str">
        <f>IF(ISBLANK(Games!$A495),"",IF(ISBLANK(Games!$E495),0,VLOOKUP(Games!$E495,PlayerList,2,FALSE)))</f>
        <v/>
      </c>
      <c r="C495" s="1" t="str">
        <f>IF(ISBLANK(Games!$C495), "", _xlfn.CONCAT(VLOOKUP(Games!$C495,Result!$A$2:$B$7,2,FALSE), VLOOKUP(Games!$D495,Result!$A$2:$B$7,2,FALSE)))</f>
        <v/>
      </c>
      <c r="D495" s="1" t="str">
        <f t="shared" si="7"/>
        <v/>
      </c>
      <c r="E495" s="16" t="str">
        <f>IF(ISBLANK(Games!$A495), "", Games!$A495)</f>
        <v/>
      </c>
      <c r="F495" s="17">
        <f>Games!$G495</f>
        <v>0</v>
      </c>
      <c r="G495" s="18">
        <f>Games!$H508</f>
        <v>0</v>
      </c>
      <c r="H495" s="17">
        <f>Games!$F495</f>
        <v>0</v>
      </c>
    </row>
  </sheetData>
  <sheetProtection insertRows="0"/>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Header</vt:lpstr>
      <vt:lpstr>Player List</vt:lpstr>
      <vt:lpstr>Games</vt:lpstr>
      <vt:lpstr>Result</vt:lpstr>
      <vt:lpstr>Grading</vt:lpstr>
    </vt:vector>
  </TitlesOfParts>
  <Manager/>
  <Company>Personal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Lloyd</dc:creator>
  <cp:keywords/>
  <dc:description/>
  <cp:lastModifiedBy>Farry, Stephen</cp:lastModifiedBy>
  <cp:revision/>
  <dcterms:created xsi:type="dcterms:W3CDTF">2016-03-29T12:27:10Z</dcterms:created>
  <dcterms:modified xsi:type="dcterms:W3CDTF">2021-11-27T12:24:28Z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234135e1-f2e8-4c3b-a228-e4c589b912e1</vt:lpwstr>
  </property>
</Properties>
</file>