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13_ncr:1_{AB7CC298-2A6D-49CF-9B49-B11BD604A0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rkusz1" sheetId="1" r:id="rId1"/>
    <sheet name="Arkusz2" sheetId="2" r:id="rId2"/>
    <sheet name="Arkusz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4" i="2" l="1"/>
  <c r="L43" i="2"/>
  <c r="K43" i="2"/>
  <c r="K44" i="2"/>
  <c r="L41" i="2"/>
  <c r="K41" i="2"/>
  <c r="I44" i="2"/>
  <c r="I43" i="2"/>
  <c r="I42" i="2"/>
  <c r="I41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14" i="2"/>
  <c r="I40" i="2" l="1"/>
  <c r="K14" i="2"/>
  <c r="L14" i="2" s="1"/>
  <c r="I39" i="2"/>
  <c r="K38" i="2"/>
  <c r="K37" i="2"/>
  <c r="L37" i="2" s="1"/>
  <c r="K36" i="2"/>
  <c r="L36" i="2" s="1"/>
  <c r="K35" i="2"/>
  <c r="L35" i="2" s="1"/>
  <c r="K34" i="2"/>
  <c r="L34" i="2" s="1"/>
  <c r="K33" i="2"/>
  <c r="L33" i="2" s="1"/>
  <c r="K32" i="2"/>
  <c r="L32" i="2" s="1"/>
  <c r="K31" i="2"/>
  <c r="L31" i="2" s="1"/>
  <c r="K30" i="2"/>
  <c r="L30" i="2" s="1"/>
  <c r="K29" i="2"/>
  <c r="L29" i="2" s="1"/>
  <c r="K28" i="2"/>
  <c r="L28" i="2" s="1"/>
  <c r="K27" i="2"/>
  <c r="L27" i="2" s="1"/>
  <c r="K26" i="2"/>
  <c r="L26" i="2" s="1"/>
  <c r="K25" i="2"/>
  <c r="L25" i="2" s="1"/>
  <c r="K24" i="2"/>
  <c r="L24" i="2" s="1"/>
  <c r="K23" i="2"/>
  <c r="L23" i="2" s="1"/>
  <c r="K22" i="2"/>
  <c r="L22" i="2" s="1"/>
  <c r="K21" i="2"/>
  <c r="L21" i="2" s="1"/>
  <c r="K20" i="2"/>
  <c r="L20" i="2" s="1"/>
  <c r="K19" i="2"/>
  <c r="L19" i="2" s="1"/>
  <c r="K18" i="2"/>
  <c r="L18" i="2" s="1"/>
  <c r="K17" i="2"/>
  <c r="L17" i="2" s="1"/>
  <c r="K16" i="2"/>
  <c r="K42" i="2" s="1"/>
  <c r="K15" i="2"/>
  <c r="L15" i="2" l="1"/>
  <c r="L16" i="2"/>
  <c r="L42" i="2" s="1"/>
  <c r="L38" i="2"/>
  <c r="K40" i="2"/>
  <c r="K39" i="2"/>
  <c r="L40" i="2" l="1"/>
  <c r="L39" i="2"/>
</calcChain>
</file>

<file path=xl/sharedStrings.xml><?xml version="1.0" encoding="utf-8"?>
<sst xmlns="http://schemas.openxmlformats.org/spreadsheetml/2006/main" count="76" uniqueCount="71">
  <si>
    <t>1.Nadawca (nazwisko, lub nazwa, adres, kraj)                 Sender (name, address, country)</t>
  </si>
  <si>
    <t xml:space="preserve">2.Odbiorca (nazwisko lub nazwa, adres, kraj)                             Consignee (name, address, country) </t>
  </si>
  <si>
    <t>16.Przewożnik (nazwisko lub nazwa, adres, kraj)                         Carrier (name, address, country)</t>
  </si>
  <si>
    <t>3.Miejsce przeznaczenia (miejscowość, kraj)                               Plays of delivery of the goods (place, country)</t>
  </si>
  <si>
    <t>17. Kolejni przewoźnicy (nazwisko lub nazwa, adres, kraj)                                         Successive carriers (name, address, country)</t>
  </si>
  <si>
    <r>
      <t xml:space="preserve">4.Miejsce i data załadowania (miejscowość, kraj, data)                  </t>
    </r>
    <r>
      <rPr>
        <sz val="7"/>
        <color theme="1"/>
        <rFont val="Czcionka tekstu podstawowego"/>
        <charset val="238"/>
      </rPr>
      <t>Place and date of taking over the goods (place, country, date)</t>
    </r>
  </si>
  <si>
    <t>18. Zastrzeżenia i uwagi przewoźnika                                        Carrier's reservations and observations</t>
  </si>
  <si>
    <t>5.Załączone dokumenty                                                    Documents attached</t>
  </si>
  <si>
    <t>6. Cechy i numery                             Marks and numbers</t>
  </si>
  <si>
    <t xml:space="preserve">7.Ilość sztuk         Number of packages       </t>
  </si>
  <si>
    <t>8. Sposób opakowania             Method of packing</t>
  </si>
  <si>
    <t>9. Rodzaj towaru                  Nature of the goods</t>
  </si>
  <si>
    <t>10.Nr statystyczny            Statistical number</t>
  </si>
  <si>
    <t>11. Waga brutto w kg      Gross weight in kg</t>
  </si>
  <si>
    <t>12. Objętość w m3                Volium in m3</t>
  </si>
  <si>
    <t xml:space="preserve"> </t>
  </si>
  <si>
    <t>Klasa               Liczba              Litera                                                                                               Class               Number            Letter            (ADR*)</t>
  </si>
  <si>
    <t>13. Instrukcje nadawcy                                                           Sender's instructions</t>
  </si>
  <si>
    <t>19. Postanowienia specjalne                                                           Special agreements</t>
  </si>
  <si>
    <t xml:space="preserve">14. Postanowienia odnośnie przewoźnego                                                           Instruction as to payment for carriage </t>
  </si>
  <si>
    <t>20. Do zapłacenia</t>
  </si>
  <si>
    <t>Nadawca</t>
  </si>
  <si>
    <t>waluta</t>
  </si>
  <si>
    <t>Odbiorca</t>
  </si>
  <si>
    <t>Przewoźne</t>
  </si>
  <si>
    <t>Bonifikaty</t>
  </si>
  <si>
    <t>Saldo</t>
  </si>
  <si>
    <t>Dopłaty</t>
  </si>
  <si>
    <t>21. Wywieziono w               dnia                      20                                  Established in                        on                        20</t>
  </si>
  <si>
    <t>Koszty dodatkowe</t>
  </si>
  <si>
    <t>Razem</t>
  </si>
  <si>
    <t xml:space="preserve">15. Zapłata / Cash on delivery </t>
  </si>
  <si>
    <t>22. Podpis i stempel nadawcy                                        Signature and stamp of the sender</t>
  </si>
  <si>
    <t xml:space="preserve">23. Podpis i stempel przewoźnika                                           Signature and stamp of the carrier </t>
  </si>
  <si>
    <t>ORGINAŁ</t>
  </si>
  <si>
    <t>FAKTURA VAT NR</t>
  </si>
  <si>
    <t>Miejscowośc</t>
  </si>
  <si>
    <t>Data sprzedaży</t>
  </si>
  <si>
    <t>Data wystawienia</t>
  </si>
  <si>
    <t>SPRZEDAWCA</t>
  </si>
  <si>
    <t>NABYWCA</t>
  </si>
  <si>
    <t>nr identyfikacyjny</t>
  </si>
  <si>
    <t>tel.</t>
  </si>
  <si>
    <t>fax.</t>
  </si>
  <si>
    <t>E-mail</t>
  </si>
  <si>
    <t>LP</t>
  </si>
  <si>
    <t>Nazwa towaru/ usługi</t>
  </si>
  <si>
    <t>Symbol  PKWiU</t>
  </si>
  <si>
    <t>Ilość</t>
  </si>
  <si>
    <t>J.m.</t>
  </si>
  <si>
    <t>Cena jedn. bez podatku netto</t>
  </si>
  <si>
    <t>Wartosc bez podatku netto</t>
  </si>
  <si>
    <t>Stawk-a VAT</t>
  </si>
  <si>
    <t>Kwota VAT</t>
  </si>
  <si>
    <t>Wartość z podatkiem brutto</t>
  </si>
  <si>
    <t>PLN</t>
  </si>
  <si>
    <t>%</t>
  </si>
  <si>
    <t>zw</t>
  </si>
  <si>
    <t>Do zapłaty</t>
  </si>
  <si>
    <t>Razem w tym</t>
  </si>
  <si>
    <t>x</t>
  </si>
  <si>
    <t>Słownie złotych</t>
  </si>
  <si>
    <t>Towar otrzymałem</t>
  </si>
  <si>
    <t>dnia                             podpis</t>
  </si>
  <si>
    <t>Forma płatności</t>
  </si>
  <si>
    <t>Czytelny podpis osoby upowaznionej do odbioru faktury lub podpis oraz imie i nazwisko</t>
  </si>
  <si>
    <t>czytelny podpis osoby upowaznionej do wystawienia faktury lub podpis oraz imie i nazwisko</t>
  </si>
  <si>
    <t>Terimin płatnosci</t>
  </si>
  <si>
    <t>Konto:</t>
  </si>
  <si>
    <r>
      <rPr>
        <sz val="36"/>
        <color theme="1"/>
        <rFont val="Czcionka tekstu podstawowego"/>
        <charset val="238"/>
      </rPr>
      <t>CMR</t>
    </r>
    <r>
      <rPr>
        <sz val="16"/>
        <color theme="1"/>
        <rFont val="Czcionka tekstu podstawowego"/>
        <charset val="238"/>
      </rPr>
      <t xml:space="preserve"> MIĘDZYNARODOWY SAMOCHODOWY LIST PRZEWOZOWY </t>
    </r>
  </si>
  <si>
    <t>24. Przeysłke otrzymano / Goods received               Miejscowość       dnia                              Podpis i stempel odbiorcy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</si>
</sst>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sz val="7"/>
      <color theme="1"/>
      <name val="Czcionka tekstu podstawowego"/>
      <charset val="238"/>
    </font>
    <font>
      <sz val="26"/>
      <color theme="1"/>
      <name val="Czcionka tekstu podstawowego"/>
      <family val="2"/>
      <charset val="238"/>
    </font>
    <font>
      <sz val="7"/>
      <color theme="1"/>
      <name val="Czcionka tekstu podstawowego"/>
      <family val="2"/>
      <charset val="238"/>
    </font>
    <font>
      <sz val="6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0"/>
      <color theme="1"/>
      <name val="Czcionka tekstu podstawowego"/>
      <charset val="238"/>
    </font>
    <font>
      <sz val="8"/>
      <color theme="1"/>
      <name val="Czcionka tekstu podstawowego"/>
      <charset val="238"/>
    </font>
    <font>
      <sz val="36"/>
      <color theme="1"/>
      <name val="Czcionka tekstu podstawowego"/>
      <charset val="238"/>
    </font>
    <font>
      <sz val="16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42" xfId="0" applyBorder="1"/>
    <xf numFmtId="0" fontId="0" fillId="0" borderId="43" xfId="0" applyBorder="1"/>
    <xf numFmtId="0" fontId="0" fillId="0" borderId="37" xfId="0" applyBorder="1"/>
    <xf numFmtId="0" fontId="0" fillId="0" borderId="47" xfId="0" applyBorder="1"/>
    <xf numFmtId="0" fontId="0" fillId="0" borderId="37" xfId="0" applyBorder="1" applyAlignment="1">
      <alignment horizontal="center" vertical="center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center" vertical="center"/>
    </xf>
    <xf numFmtId="0" fontId="0" fillId="0" borderId="30" xfId="0" applyBorder="1"/>
    <xf numFmtId="0" fontId="0" fillId="0" borderId="30" xfId="0" applyBorder="1" applyAlignment="1">
      <alignment horizontal="center" vertical="center"/>
    </xf>
    <xf numFmtId="0" fontId="0" fillId="0" borderId="59" xfId="0" applyBorder="1"/>
    <xf numFmtId="0" fontId="0" fillId="0" borderId="36" xfId="0" applyBorder="1" applyAlignment="1">
      <alignment horizontal="center"/>
    </xf>
    <xf numFmtId="0" fontId="1" fillId="0" borderId="9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9" fontId="0" fillId="0" borderId="30" xfId="0" applyNumberFormat="1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65" xfId="0" applyFont="1" applyBorder="1" applyAlignment="1">
      <alignment horizontal="center" vertical="top" wrapText="1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6" fillId="0" borderId="14" xfId="0" applyFont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right"/>
    </xf>
    <xf numFmtId="0" fontId="8" fillId="0" borderId="2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0" borderId="38" xfId="0" applyFont="1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0" borderId="4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8" fillId="0" borderId="39" xfId="0" applyFont="1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4" xfId="0" applyBorder="1" applyAlignment="1">
      <alignment horizontal="center" vertical="top"/>
    </xf>
    <xf numFmtId="0" fontId="0" fillId="0" borderId="61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43" xfId="0" applyBorder="1"/>
    <xf numFmtId="0" fontId="7" fillId="0" borderId="25" xfId="0" applyFont="1" applyBorder="1" applyAlignment="1">
      <alignment horizontal="center" vertical="center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38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66" xfId="0" applyFont="1" applyBorder="1" applyAlignment="1">
      <alignment horizontal="left" vertical="top" wrapText="1"/>
    </xf>
    <xf numFmtId="0" fontId="4" fillId="0" borderId="67" xfId="0" applyFont="1" applyBorder="1" applyAlignment="1">
      <alignment horizontal="left" vertical="top" wrapText="1"/>
    </xf>
    <xf numFmtId="0" fontId="4" fillId="0" borderId="68" xfId="0" applyFont="1" applyBorder="1" applyAlignment="1">
      <alignment horizontal="left" vertical="top" wrapText="1"/>
    </xf>
    <xf numFmtId="0" fontId="1" fillId="0" borderId="69" xfId="0" applyFont="1" applyBorder="1" applyAlignment="1">
      <alignment vertical="top" wrapText="1"/>
    </xf>
    <xf numFmtId="0" fontId="1" fillId="0" borderId="70" xfId="0" applyFont="1" applyBorder="1" applyAlignment="1">
      <alignment vertical="top" wrapText="1"/>
    </xf>
    <xf numFmtId="0" fontId="5" fillId="0" borderId="71" xfId="0" applyFont="1" applyBorder="1" applyAlignment="1">
      <alignment horizontal="left" vertical="top" wrapText="1"/>
    </xf>
    <xf numFmtId="0" fontId="5" fillId="0" borderId="72" xfId="0" applyFont="1" applyBorder="1" applyAlignment="1">
      <alignment horizontal="left" vertical="top" wrapText="1"/>
    </xf>
    <xf numFmtId="0" fontId="5" fillId="0" borderId="73" xfId="0" applyFont="1" applyBorder="1" applyAlignment="1">
      <alignment horizontal="left" vertical="top" wrapText="1"/>
    </xf>
    <xf numFmtId="0" fontId="4" fillId="0" borderId="74" xfId="0" applyFont="1" applyBorder="1" applyAlignment="1">
      <alignment horizontal="left" vertical="top" wrapText="1"/>
    </xf>
    <xf numFmtId="0" fontId="5" fillId="0" borderId="75" xfId="0" applyFont="1" applyBorder="1" applyAlignment="1">
      <alignment horizontal="left" vertical="top" wrapText="1"/>
    </xf>
    <xf numFmtId="0" fontId="1" fillId="0" borderId="76" xfId="0" applyFont="1" applyBorder="1" applyAlignment="1">
      <alignment vertical="top" wrapText="1"/>
    </xf>
    <xf numFmtId="0" fontId="2" fillId="0" borderId="77" xfId="0" applyFont="1" applyBorder="1" applyAlignment="1">
      <alignment horizontal="left" vertical="top" wrapText="1"/>
    </xf>
    <xf numFmtId="0" fontId="4" fillId="0" borderId="77" xfId="0" applyFont="1" applyBorder="1" applyAlignment="1">
      <alignment horizontal="left" vertical="top" wrapText="1"/>
    </xf>
    <xf numFmtId="0" fontId="1" fillId="0" borderId="78" xfId="0" applyFont="1" applyBorder="1" applyAlignment="1">
      <alignment horizontal="center" vertical="top" wrapText="1"/>
    </xf>
    <xf numFmtId="0" fontId="1" fillId="0" borderId="79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="130" zoomScaleNormal="130" workbookViewId="0">
      <selection activeCell="I43" sqref="I43"/>
    </sheetView>
  </sheetViews>
  <sheetFormatPr defaultRowHeight="14.25"/>
  <cols>
    <col min="1" max="1" width="9" customWidth="1"/>
  </cols>
  <sheetData>
    <row r="1" spans="1:8" ht="14.25" customHeight="1">
      <c r="A1" s="64" t="s">
        <v>0</v>
      </c>
      <c r="B1" s="65"/>
      <c r="C1" s="65"/>
      <c r="D1" s="66"/>
      <c r="E1" s="170" t="s">
        <v>69</v>
      </c>
      <c r="F1" s="25"/>
      <c r="G1" s="25"/>
      <c r="H1" s="26"/>
    </row>
    <row r="2" spans="1:8">
      <c r="A2" s="59"/>
      <c r="B2" s="171"/>
      <c r="C2" s="171"/>
      <c r="D2" s="61"/>
      <c r="E2" s="27"/>
      <c r="F2" s="28"/>
      <c r="G2" s="28"/>
      <c r="H2" s="29"/>
    </row>
    <row r="3" spans="1:8">
      <c r="A3" s="59"/>
      <c r="B3" s="171"/>
      <c r="C3" s="171"/>
      <c r="D3" s="61"/>
      <c r="E3" s="27"/>
      <c r="F3" s="28"/>
      <c r="G3" s="28"/>
      <c r="H3" s="29"/>
    </row>
    <row r="4" spans="1:8">
      <c r="A4" s="59"/>
      <c r="B4" s="171"/>
      <c r="C4" s="171"/>
      <c r="D4" s="61"/>
      <c r="E4" s="27"/>
      <c r="F4" s="28"/>
      <c r="G4" s="28"/>
      <c r="H4" s="29"/>
    </row>
    <row r="5" spans="1:8">
      <c r="A5" s="69"/>
      <c r="B5" s="70"/>
      <c r="C5" s="70"/>
      <c r="D5" s="172"/>
      <c r="E5" s="27"/>
      <c r="F5" s="28"/>
      <c r="G5" s="28"/>
      <c r="H5" s="29"/>
    </row>
    <row r="6" spans="1:8" ht="14.25" customHeight="1">
      <c r="A6" s="64" t="s">
        <v>1</v>
      </c>
      <c r="B6" s="65"/>
      <c r="C6" s="65"/>
      <c r="D6" s="66"/>
      <c r="E6" s="27"/>
      <c r="F6" s="28"/>
      <c r="G6" s="28"/>
      <c r="H6" s="29"/>
    </row>
    <row r="7" spans="1:8" ht="15" thickBot="1">
      <c r="A7" s="59"/>
      <c r="B7" s="171"/>
      <c r="C7" s="171"/>
      <c r="D7" s="61"/>
      <c r="E7" s="27"/>
      <c r="F7" s="28"/>
      <c r="G7" s="28"/>
      <c r="H7" s="29"/>
    </row>
    <row r="8" spans="1:8" ht="15" thickTop="1">
      <c r="A8" s="59"/>
      <c r="B8" s="171"/>
      <c r="C8" s="171"/>
      <c r="D8" s="68"/>
      <c r="E8" s="39" t="s">
        <v>2</v>
      </c>
      <c r="F8" s="40"/>
      <c r="G8" s="40"/>
      <c r="H8" s="41"/>
    </row>
    <row r="9" spans="1:8">
      <c r="A9" s="69"/>
      <c r="B9" s="70"/>
      <c r="C9" s="70"/>
      <c r="D9" s="71"/>
      <c r="E9" s="42"/>
      <c r="F9" s="43"/>
      <c r="G9" s="43"/>
      <c r="H9" s="44"/>
    </row>
    <row r="10" spans="1:8" ht="14.25" customHeight="1">
      <c r="A10" s="64" t="s">
        <v>3</v>
      </c>
      <c r="B10" s="65"/>
      <c r="C10" s="65"/>
      <c r="D10" s="67"/>
      <c r="E10" s="42"/>
      <c r="F10" s="43"/>
      <c r="G10" s="43"/>
      <c r="H10" s="44"/>
    </row>
    <row r="11" spans="1:8">
      <c r="A11" s="59"/>
      <c r="B11" s="171"/>
      <c r="C11" s="171"/>
      <c r="D11" s="68"/>
      <c r="E11" s="45" t="s">
        <v>4</v>
      </c>
      <c r="F11" s="43"/>
      <c r="G11" s="43"/>
      <c r="H11" s="44"/>
    </row>
    <row r="12" spans="1:8">
      <c r="A12" s="59"/>
      <c r="B12" s="171"/>
      <c r="C12" s="171"/>
      <c r="D12" s="68"/>
      <c r="E12" s="42"/>
      <c r="F12" s="43"/>
      <c r="G12" s="43"/>
      <c r="H12" s="44"/>
    </row>
    <row r="13" spans="1:8">
      <c r="A13" s="69"/>
      <c r="B13" s="70"/>
      <c r="C13" s="70"/>
      <c r="D13" s="71"/>
      <c r="E13" s="42"/>
      <c r="F13" s="43"/>
      <c r="G13" s="43"/>
      <c r="H13" s="44"/>
    </row>
    <row r="14" spans="1:8" ht="14.25" customHeight="1">
      <c r="A14" s="64" t="s">
        <v>5</v>
      </c>
      <c r="B14" s="65"/>
      <c r="C14" s="65"/>
      <c r="D14" s="67"/>
      <c r="E14" s="46"/>
      <c r="F14" s="47"/>
      <c r="G14" s="47"/>
      <c r="H14" s="48"/>
    </row>
    <row r="15" spans="1:8">
      <c r="A15" s="59"/>
      <c r="B15" s="171"/>
      <c r="C15" s="171"/>
      <c r="D15" s="68"/>
      <c r="E15" s="30" t="s">
        <v>6</v>
      </c>
      <c r="F15" s="31"/>
      <c r="G15" s="31"/>
      <c r="H15" s="32"/>
    </row>
    <row r="16" spans="1:8">
      <c r="A16" s="59"/>
      <c r="B16" s="171"/>
      <c r="C16" s="171"/>
      <c r="D16" s="68"/>
      <c r="E16" s="33"/>
      <c r="F16" s="34"/>
      <c r="G16" s="34"/>
      <c r="H16" s="35"/>
    </row>
    <row r="17" spans="1:12">
      <c r="A17" s="69"/>
      <c r="B17" s="70"/>
      <c r="C17" s="70"/>
      <c r="D17" s="71"/>
      <c r="E17" s="33"/>
      <c r="F17" s="34"/>
      <c r="G17" s="34"/>
      <c r="H17" s="35"/>
    </row>
    <row r="18" spans="1:12" ht="14.25" customHeight="1">
      <c r="A18" s="64" t="s">
        <v>7</v>
      </c>
      <c r="B18" s="65"/>
      <c r="C18" s="65"/>
      <c r="D18" s="67"/>
      <c r="E18" s="33"/>
      <c r="F18" s="34"/>
      <c r="G18" s="34"/>
      <c r="H18" s="35"/>
    </row>
    <row r="19" spans="1:12">
      <c r="A19" s="59"/>
      <c r="B19" s="171"/>
      <c r="C19" s="171"/>
      <c r="D19" s="68"/>
      <c r="E19" s="33"/>
      <c r="F19" s="34"/>
      <c r="G19" s="34"/>
      <c r="H19" s="35"/>
    </row>
    <row r="20" spans="1:12">
      <c r="A20" s="59"/>
      <c r="B20" s="171"/>
      <c r="C20" s="171"/>
      <c r="D20" s="68"/>
      <c r="E20" s="33"/>
      <c r="F20" s="34"/>
      <c r="G20" s="34"/>
      <c r="H20" s="35"/>
    </row>
    <row r="21" spans="1:12" ht="15" thickBot="1">
      <c r="A21" s="59"/>
      <c r="B21" s="171"/>
      <c r="C21" s="171"/>
      <c r="D21" s="68"/>
      <c r="E21" s="36"/>
      <c r="F21" s="37"/>
      <c r="G21" s="37"/>
      <c r="H21" s="38"/>
    </row>
    <row r="22" spans="1:12" ht="44.25" customHeight="1" thickTop="1">
      <c r="A22" s="1" t="s">
        <v>8</v>
      </c>
      <c r="B22" s="2" t="s">
        <v>9</v>
      </c>
      <c r="C22" s="2" t="s">
        <v>10</v>
      </c>
      <c r="D22" s="34" t="s">
        <v>11</v>
      </c>
      <c r="E22" s="50"/>
      <c r="F22" s="14" t="s">
        <v>12</v>
      </c>
      <c r="G22" s="14" t="s">
        <v>13</v>
      </c>
      <c r="H22" s="14" t="s">
        <v>14</v>
      </c>
    </row>
    <row r="23" spans="1:12">
      <c r="A23" s="173"/>
      <c r="B23" s="175"/>
      <c r="C23" s="175"/>
      <c r="D23" s="175"/>
      <c r="E23" s="177"/>
      <c r="F23" s="55"/>
      <c r="G23" s="55"/>
      <c r="H23" s="57"/>
    </row>
    <row r="24" spans="1:12">
      <c r="A24" s="173"/>
      <c r="B24" s="175"/>
      <c r="C24" s="175"/>
      <c r="D24" s="175"/>
      <c r="E24" s="177"/>
      <c r="F24" s="55"/>
      <c r="G24" s="55"/>
      <c r="H24" s="57"/>
      <c r="L24" t="s">
        <v>15</v>
      </c>
    </row>
    <row r="25" spans="1:12">
      <c r="A25" s="173"/>
      <c r="B25" s="175"/>
      <c r="C25" s="175"/>
      <c r="D25" s="175"/>
      <c r="E25" s="177"/>
      <c r="F25" s="55"/>
      <c r="G25" s="55"/>
      <c r="H25" s="57"/>
    </row>
    <row r="26" spans="1:12">
      <c r="A26" s="174"/>
      <c r="B26" s="176"/>
      <c r="C26" s="176"/>
      <c r="D26" s="176"/>
      <c r="E26" s="178"/>
      <c r="F26" s="55"/>
      <c r="G26" s="55"/>
      <c r="H26" s="57"/>
    </row>
    <row r="27" spans="1:12" ht="14.25" customHeight="1">
      <c r="A27" s="49" t="s">
        <v>16</v>
      </c>
      <c r="B27" s="31"/>
      <c r="C27" s="31"/>
      <c r="D27" s="31"/>
      <c r="E27" s="51"/>
      <c r="F27" s="55"/>
      <c r="G27" s="55"/>
      <c r="H27" s="57"/>
    </row>
    <row r="28" spans="1:12" ht="14.25" customHeight="1">
      <c r="A28" s="52"/>
      <c r="B28" s="53"/>
      <c r="C28" s="53"/>
      <c r="D28" s="53"/>
      <c r="E28" s="54"/>
      <c r="F28" s="56"/>
      <c r="G28" s="56"/>
      <c r="H28" s="58"/>
    </row>
    <row r="29" spans="1:12" ht="14.25" customHeight="1">
      <c r="A29" s="64" t="s">
        <v>17</v>
      </c>
      <c r="B29" s="65"/>
      <c r="C29" s="65"/>
      <c r="D29" s="66"/>
      <c r="E29" s="64" t="s">
        <v>18</v>
      </c>
      <c r="F29" s="65"/>
      <c r="G29" s="65"/>
      <c r="H29" s="66"/>
    </row>
    <row r="30" spans="1:12">
      <c r="A30" s="59"/>
      <c r="B30" s="60"/>
      <c r="C30" s="60"/>
      <c r="D30" s="61"/>
      <c r="E30" s="59"/>
      <c r="F30" s="60"/>
      <c r="G30" s="60"/>
      <c r="H30" s="61"/>
    </row>
    <row r="31" spans="1:12">
      <c r="A31" s="62"/>
      <c r="B31" s="62"/>
      <c r="C31" s="62"/>
      <c r="D31" s="63"/>
      <c r="E31" s="59"/>
      <c r="F31" s="60"/>
      <c r="G31" s="60"/>
      <c r="H31" s="61"/>
    </row>
    <row r="32" spans="1:12">
      <c r="A32" s="62"/>
      <c r="B32" s="62"/>
      <c r="C32" s="62"/>
      <c r="D32" s="63"/>
      <c r="E32" s="59"/>
      <c r="F32" s="60"/>
      <c r="G32" s="60"/>
      <c r="H32" s="61"/>
    </row>
    <row r="33" spans="1:8">
      <c r="A33" s="62"/>
      <c r="B33" s="62"/>
      <c r="C33" s="62"/>
      <c r="D33" s="63"/>
      <c r="E33" s="59"/>
      <c r="F33" s="60"/>
      <c r="G33" s="60"/>
      <c r="H33" s="61"/>
    </row>
    <row r="34" spans="1:8">
      <c r="A34" s="62"/>
      <c r="B34" s="62"/>
      <c r="C34" s="62"/>
      <c r="D34" s="63"/>
      <c r="E34" s="59"/>
      <c r="F34" s="60"/>
      <c r="G34" s="60"/>
      <c r="H34" s="61"/>
    </row>
    <row r="35" spans="1:8">
      <c r="A35" s="62"/>
      <c r="B35" s="62"/>
      <c r="C35" s="62"/>
      <c r="D35" s="63"/>
      <c r="E35" s="59"/>
      <c r="F35" s="60"/>
      <c r="G35" s="60"/>
      <c r="H35" s="61"/>
    </row>
    <row r="36" spans="1:8">
      <c r="A36" s="62"/>
      <c r="B36" s="62"/>
      <c r="C36" s="62"/>
      <c r="D36" s="63"/>
      <c r="E36" s="59"/>
      <c r="F36" s="60"/>
      <c r="G36" s="60"/>
      <c r="H36" s="61"/>
    </row>
    <row r="37" spans="1:8" ht="1.5" customHeight="1" thickBot="1">
      <c r="A37" s="15"/>
      <c r="B37" s="16"/>
      <c r="C37" s="16"/>
      <c r="D37" s="17"/>
      <c r="E37" s="15"/>
      <c r="F37" s="16"/>
      <c r="G37" s="182"/>
      <c r="H37" s="17"/>
    </row>
    <row r="38" spans="1:8" ht="14.25" hidden="1" customHeight="1">
      <c r="A38" s="15"/>
      <c r="B38" s="16"/>
      <c r="C38" s="16"/>
      <c r="D38" s="17"/>
      <c r="E38" s="15"/>
      <c r="F38" s="16"/>
      <c r="G38" s="183"/>
      <c r="H38" s="17"/>
    </row>
    <row r="39" spans="1:8" ht="0.75" hidden="1" customHeight="1">
      <c r="A39" s="18"/>
      <c r="B39" s="19"/>
      <c r="C39" s="19"/>
      <c r="D39" s="20"/>
      <c r="E39" s="21"/>
      <c r="F39" s="22"/>
      <c r="G39" s="189"/>
      <c r="H39" s="23"/>
    </row>
    <row r="40" spans="1:8" ht="14.25" customHeight="1" thickTop="1">
      <c r="A40" s="64" t="s">
        <v>19</v>
      </c>
      <c r="B40" s="65"/>
      <c r="C40" s="65"/>
      <c r="D40" s="67"/>
      <c r="E40" s="179" t="s">
        <v>20</v>
      </c>
      <c r="F40" s="187" t="s">
        <v>21</v>
      </c>
      <c r="G40" s="190" t="s">
        <v>22</v>
      </c>
      <c r="H40" s="191" t="s">
        <v>23</v>
      </c>
    </row>
    <row r="41" spans="1:8">
      <c r="A41" s="59"/>
      <c r="B41" s="60"/>
      <c r="C41" s="60"/>
      <c r="D41" s="68"/>
      <c r="E41" s="180" t="s">
        <v>24</v>
      </c>
      <c r="F41" s="186"/>
      <c r="G41" s="184"/>
      <c r="H41" s="184"/>
    </row>
    <row r="42" spans="1:8">
      <c r="A42" s="59"/>
      <c r="B42" s="60"/>
      <c r="C42" s="60"/>
      <c r="D42" s="68"/>
      <c r="E42" s="180" t="s">
        <v>25</v>
      </c>
      <c r="F42" s="186"/>
      <c r="G42" s="184"/>
      <c r="H42" s="184"/>
    </row>
    <row r="43" spans="1:8">
      <c r="A43" s="59"/>
      <c r="B43" s="60"/>
      <c r="C43" s="60"/>
      <c r="D43" s="68"/>
      <c r="E43" s="180" t="s">
        <v>26</v>
      </c>
      <c r="F43" s="186"/>
      <c r="G43" s="184"/>
      <c r="H43" s="184"/>
    </row>
    <row r="44" spans="1:8">
      <c r="A44" s="69"/>
      <c r="B44" s="70"/>
      <c r="C44" s="70"/>
      <c r="D44" s="71"/>
      <c r="E44" s="180" t="s">
        <v>27</v>
      </c>
      <c r="F44" s="186"/>
      <c r="G44" s="184"/>
      <c r="H44" s="184"/>
    </row>
    <row r="45" spans="1:8" ht="19.5" customHeight="1">
      <c r="A45" s="64" t="s">
        <v>28</v>
      </c>
      <c r="B45" s="65"/>
      <c r="C45" s="65"/>
      <c r="D45" s="67"/>
      <c r="E45" s="180" t="s">
        <v>29</v>
      </c>
      <c r="F45" s="186"/>
      <c r="G45" s="184"/>
      <c r="H45" s="184"/>
    </row>
    <row r="46" spans="1:8" ht="15" thickBot="1">
      <c r="A46" s="59"/>
      <c r="B46" s="60"/>
      <c r="C46" s="60"/>
      <c r="D46" s="68"/>
      <c r="E46" s="181" t="s">
        <v>30</v>
      </c>
      <c r="F46" s="188"/>
      <c r="G46" s="185"/>
      <c r="H46" s="185"/>
    </row>
    <row r="47" spans="1:8" ht="14.25" customHeight="1" thickTop="1">
      <c r="A47" s="72"/>
      <c r="B47" s="73"/>
      <c r="C47" s="73"/>
      <c r="D47" s="74"/>
      <c r="E47" s="77" t="s">
        <v>31</v>
      </c>
      <c r="F47" s="78"/>
      <c r="G47" s="171"/>
      <c r="H47" s="79"/>
    </row>
    <row r="48" spans="1:8">
      <c r="A48" s="75"/>
      <c r="B48" s="76"/>
      <c r="C48" s="76"/>
      <c r="D48" s="74"/>
      <c r="E48" s="59"/>
      <c r="F48" s="60"/>
      <c r="G48" s="60"/>
      <c r="H48" s="61"/>
    </row>
    <row r="49" spans="1:8" ht="14.25" customHeight="1">
      <c r="A49" s="64" t="s">
        <v>32</v>
      </c>
      <c r="B49" s="65"/>
      <c r="C49" s="66"/>
      <c r="D49" s="64" t="s">
        <v>33</v>
      </c>
      <c r="E49" s="65"/>
      <c r="F49" s="66"/>
      <c r="G49" s="192" t="s">
        <v>70</v>
      </c>
      <c r="H49" s="193"/>
    </row>
    <row r="50" spans="1:8">
      <c r="A50" s="59"/>
      <c r="B50" s="60"/>
      <c r="C50" s="61"/>
      <c r="D50" s="59"/>
      <c r="E50" s="171"/>
      <c r="F50" s="61"/>
      <c r="G50" s="59"/>
      <c r="H50" s="61"/>
    </row>
    <row r="51" spans="1:8">
      <c r="A51" s="62"/>
      <c r="B51" s="62"/>
      <c r="C51" s="63"/>
      <c r="D51" s="59"/>
      <c r="E51" s="60"/>
      <c r="F51" s="61"/>
      <c r="G51" s="59"/>
      <c r="H51" s="61"/>
    </row>
    <row r="52" spans="1:8" ht="27.75" customHeight="1">
      <c r="A52" s="62"/>
      <c r="B52" s="62"/>
      <c r="C52" s="63"/>
      <c r="D52" s="59"/>
      <c r="E52" s="60"/>
      <c r="F52" s="61"/>
      <c r="G52" s="59"/>
      <c r="H52" s="61"/>
    </row>
    <row r="53" spans="1:8" ht="27" hidden="1" customHeight="1">
      <c r="A53" s="18"/>
      <c r="B53" s="19"/>
      <c r="C53" s="20"/>
      <c r="D53" s="18"/>
      <c r="E53" s="19"/>
      <c r="F53" s="19"/>
      <c r="G53" s="18"/>
      <c r="H53" s="20"/>
    </row>
  </sheetData>
  <mergeCells count="38">
    <mergeCell ref="G49:H52"/>
    <mergeCell ref="A14:D15"/>
    <mergeCell ref="A16:D17"/>
    <mergeCell ref="A18:D19"/>
    <mergeCell ref="A20:D21"/>
    <mergeCell ref="A23:A26"/>
    <mergeCell ref="B23:B26"/>
    <mergeCell ref="C23:C26"/>
    <mergeCell ref="D23:E26"/>
    <mergeCell ref="A3:D5"/>
    <mergeCell ref="A6:D7"/>
    <mergeCell ref="A8:D9"/>
    <mergeCell ref="A10:D11"/>
    <mergeCell ref="A12:D13"/>
    <mergeCell ref="D51:F52"/>
    <mergeCell ref="A31:D36"/>
    <mergeCell ref="A29:D30"/>
    <mergeCell ref="A40:D41"/>
    <mergeCell ref="A42:D44"/>
    <mergeCell ref="A45:D46"/>
    <mergeCell ref="A47:D48"/>
    <mergeCell ref="A49:C50"/>
    <mergeCell ref="A51:C52"/>
    <mergeCell ref="E29:H30"/>
    <mergeCell ref="E31:H36"/>
    <mergeCell ref="E47:H47"/>
    <mergeCell ref="E48:H48"/>
    <mergeCell ref="D49:F50"/>
    <mergeCell ref="E1:H7"/>
    <mergeCell ref="E15:H21"/>
    <mergeCell ref="E8:H10"/>
    <mergeCell ref="E11:H14"/>
    <mergeCell ref="A27:E28"/>
    <mergeCell ref="D22:E22"/>
    <mergeCell ref="F23:F28"/>
    <mergeCell ref="G23:G28"/>
    <mergeCell ref="H23:H28"/>
    <mergeCell ref="A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view="pageLayout" topLeftCell="A18" zoomScaleNormal="100" workbookViewId="0">
      <selection activeCell="Q35" sqref="Q35"/>
    </sheetView>
  </sheetViews>
  <sheetFormatPr defaultRowHeight="14.25"/>
  <cols>
    <col min="1" max="1" width="3.875" customWidth="1"/>
    <col min="2" max="2" width="14.875" customWidth="1"/>
    <col min="3" max="3" width="2.875" customWidth="1"/>
    <col min="4" max="4" width="6.625" customWidth="1"/>
    <col min="5" max="5" width="6.875" customWidth="1"/>
    <col min="6" max="6" width="5.625" customWidth="1"/>
    <col min="7" max="7" width="2.75" customWidth="1"/>
    <col min="8" max="8" width="9" customWidth="1"/>
    <col min="9" max="9" width="12.125" customWidth="1"/>
    <col min="10" max="10" width="5.125" customWidth="1"/>
    <col min="11" max="11" width="9" customWidth="1"/>
    <col min="12" max="12" width="10.5" customWidth="1"/>
  </cols>
  <sheetData>
    <row r="1" spans="1:12">
      <c r="A1" s="94" t="s">
        <v>34</v>
      </c>
      <c r="B1" s="95"/>
      <c r="C1" s="100" t="s">
        <v>35</v>
      </c>
      <c r="D1" s="101"/>
      <c r="E1" s="95"/>
      <c r="F1" s="104"/>
      <c r="G1" s="105"/>
      <c r="H1" s="80" t="s">
        <v>36</v>
      </c>
      <c r="I1" s="81"/>
      <c r="J1" s="81"/>
      <c r="K1" s="81"/>
      <c r="L1" s="82"/>
    </row>
    <row r="2" spans="1:12">
      <c r="A2" s="96"/>
      <c r="B2" s="97"/>
      <c r="C2" s="96"/>
      <c r="D2" s="102"/>
      <c r="E2" s="97"/>
      <c r="F2" s="106"/>
      <c r="G2" s="107"/>
      <c r="H2" s="80" t="s">
        <v>37</v>
      </c>
      <c r="I2" s="81"/>
      <c r="J2" s="81"/>
      <c r="K2" s="81"/>
      <c r="L2" s="82"/>
    </row>
    <row r="3" spans="1:12">
      <c r="A3" s="98"/>
      <c r="B3" s="99"/>
      <c r="C3" s="98"/>
      <c r="D3" s="103"/>
      <c r="E3" s="99"/>
      <c r="F3" s="108"/>
      <c r="G3" s="109"/>
      <c r="H3" s="80" t="s">
        <v>38</v>
      </c>
      <c r="I3" s="81"/>
      <c r="J3" s="81"/>
      <c r="K3" s="81"/>
      <c r="L3" s="82"/>
    </row>
    <row r="4" spans="1:12" ht="15" thickBot="1"/>
    <row r="5" spans="1:12" ht="15" thickTop="1">
      <c r="A5" s="83" t="s">
        <v>39</v>
      </c>
      <c r="B5" s="84"/>
      <c r="C5" s="84"/>
      <c r="D5" s="84"/>
      <c r="E5" s="84"/>
      <c r="F5" s="85"/>
      <c r="H5" s="83" t="s">
        <v>40</v>
      </c>
      <c r="I5" s="84"/>
      <c r="J5" s="84"/>
      <c r="K5" s="84"/>
      <c r="L5" s="85"/>
    </row>
    <row r="6" spans="1:12">
      <c r="A6" s="86"/>
      <c r="B6" s="87"/>
      <c r="C6" s="87"/>
      <c r="D6" s="87"/>
      <c r="E6" s="87"/>
      <c r="F6" s="88"/>
      <c r="H6" s="86"/>
      <c r="I6" s="87"/>
      <c r="J6" s="87"/>
      <c r="K6" s="87"/>
      <c r="L6" s="88"/>
    </row>
    <row r="7" spans="1:12">
      <c r="A7" s="86"/>
      <c r="B7" s="87"/>
      <c r="C7" s="87"/>
      <c r="D7" s="87"/>
      <c r="E7" s="87"/>
      <c r="F7" s="88"/>
      <c r="H7" s="86"/>
      <c r="I7" s="87"/>
      <c r="J7" s="87"/>
      <c r="K7" s="87"/>
      <c r="L7" s="88"/>
    </row>
    <row r="8" spans="1:12" ht="15" thickBot="1">
      <c r="A8" s="89" t="s">
        <v>41</v>
      </c>
      <c r="B8" s="90"/>
      <c r="C8" s="91"/>
      <c r="D8" s="91"/>
      <c r="E8" s="91"/>
      <c r="F8" s="92"/>
      <c r="H8" s="89" t="s">
        <v>41</v>
      </c>
      <c r="I8" s="90"/>
      <c r="J8" s="90"/>
      <c r="K8" s="90"/>
      <c r="L8" s="93"/>
    </row>
    <row r="9" spans="1:12" ht="15.75" thickTop="1" thickBot="1">
      <c r="A9" s="110" t="s">
        <v>42</v>
      </c>
      <c r="B9" s="112"/>
      <c r="C9" s="110" t="s">
        <v>43</v>
      </c>
      <c r="D9" s="111"/>
      <c r="E9" s="111"/>
      <c r="F9" s="111"/>
      <c r="G9" s="112"/>
      <c r="H9" s="110" t="s">
        <v>44</v>
      </c>
      <c r="I9" s="111"/>
      <c r="J9" s="111"/>
      <c r="K9" s="111"/>
      <c r="L9" s="112"/>
    </row>
    <row r="10" spans="1:12" ht="15" thickTop="1">
      <c r="A10" s="113" t="s">
        <v>45</v>
      </c>
      <c r="B10" s="115" t="s">
        <v>46</v>
      </c>
      <c r="C10" s="116"/>
      <c r="D10" s="119" t="s">
        <v>47</v>
      </c>
      <c r="E10" s="113" t="s">
        <v>48</v>
      </c>
      <c r="F10" s="113" t="s">
        <v>49</v>
      </c>
      <c r="G10" s="121" t="s">
        <v>50</v>
      </c>
      <c r="H10" s="122"/>
      <c r="I10" s="128" t="s">
        <v>51</v>
      </c>
      <c r="J10" s="128" t="s">
        <v>52</v>
      </c>
      <c r="K10" s="158" t="s">
        <v>53</v>
      </c>
      <c r="L10" s="128" t="s">
        <v>54</v>
      </c>
    </row>
    <row r="11" spans="1:12">
      <c r="A11" s="114"/>
      <c r="B11" s="117"/>
      <c r="C11" s="118"/>
      <c r="D11" s="120"/>
      <c r="E11" s="114"/>
      <c r="F11" s="114"/>
      <c r="G11" s="123"/>
      <c r="H11" s="124"/>
      <c r="I11" s="120"/>
      <c r="J11" s="120"/>
      <c r="K11" s="114"/>
      <c r="L11" s="120"/>
    </row>
    <row r="12" spans="1:12">
      <c r="A12" s="114"/>
      <c r="B12" s="117"/>
      <c r="C12" s="118"/>
      <c r="D12" s="120"/>
      <c r="E12" s="114"/>
      <c r="F12" s="114"/>
      <c r="G12" s="125"/>
      <c r="H12" s="126"/>
      <c r="I12" s="120"/>
      <c r="J12" s="120"/>
      <c r="K12" s="114"/>
      <c r="L12" s="120"/>
    </row>
    <row r="13" spans="1:12">
      <c r="A13" s="114"/>
      <c r="B13" s="117"/>
      <c r="C13" s="118"/>
      <c r="D13" s="120"/>
      <c r="E13" s="114"/>
      <c r="F13" s="114"/>
      <c r="G13" s="127" t="s">
        <v>55</v>
      </c>
      <c r="H13" s="92"/>
      <c r="I13" s="8" t="s">
        <v>55</v>
      </c>
      <c r="J13" s="9" t="s">
        <v>56</v>
      </c>
      <c r="K13" s="8" t="s">
        <v>55</v>
      </c>
      <c r="L13" s="8" t="s">
        <v>55</v>
      </c>
    </row>
    <row r="14" spans="1:12">
      <c r="A14" s="10"/>
      <c r="B14" s="80"/>
      <c r="C14" s="82"/>
      <c r="D14" s="10"/>
      <c r="E14" s="10">
        <v>1</v>
      </c>
      <c r="F14" s="10"/>
      <c r="G14" s="142">
        <v>100</v>
      </c>
      <c r="H14" s="143"/>
      <c r="I14" s="10">
        <f>E14*G14</f>
        <v>100</v>
      </c>
      <c r="J14" s="24">
        <v>0.23</v>
      </c>
      <c r="K14" s="10">
        <f>IF(OR(J14="zw",J14="&lt;0"),I14*0,I14*J14)</f>
        <v>23</v>
      </c>
      <c r="L14" s="10">
        <f>IF(OR(J14="zw",J14="&lt;0"),I14*1,I14+K14)</f>
        <v>123</v>
      </c>
    </row>
    <row r="15" spans="1:12">
      <c r="A15" s="10"/>
      <c r="B15" s="80"/>
      <c r="C15" s="82"/>
      <c r="D15" s="10"/>
      <c r="E15" s="10">
        <v>2</v>
      </c>
      <c r="F15" s="10"/>
      <c r="G15" s="142">
        <v>200</v>
      </c>
      <c r="H15" s="143"/>
      <c r="I15" s="10">
        <f t="shared" ref="I15:I38" si="0">E15*G15</f>
        <v>400</v>
      </c>
      <c r="J15" s="10" t="s">
        <v>57</v>
      </c>
      <c r="K15" s="10">
        <f t="shared" ref="K15:K20" si="1">IF(OR(J15="zw",J15="&lt;0"),I15*0,I15*J15)</f>
        <v>0</v>
      </c>
      <c r="L15" s="10">
        <f t="shared" ref="L15:L38" si="2">IF(OR(J15="zw",J15="&lt;0"),I15*1,I15+K15)</f>
        <v>400</v>
      </c>
    </row>
    <row r="16" spans="1:12">
      <c r="A16" s="10"/>
      <c r="B16" s="80"/>
      <c r="C16" s="82"/>
      <c r="D16" s="10"/>
      <c r="E16" s="10">
        <v>2</v>
      </c>
      <c r="F16" s="10"/>
      <c r="G16" s="142">
        <v>400</v>
      </c>
      <c r="H16" s="143"/>
      <c r="I16" s="10">
        <f t="shared" si="0"/>
        <v>800</v>
      </c>
      <c r="J16" s="24">
        <v>0.08</v>
      </c>
      <c r="K16" s="10">
        <f t="shared" si="1"/>
        <v>64</v>
      </c>
      <c r="L16" s="10">
        <f t="shared" si="2"/>
        <v>864</v>
      </c>
    </row>
    <row r="17" spans="1:12">
      <c r="A17" s="10"/>
      <c r="B17" s="80"/>
      <c r="C17" s="81"/>
      <c r="D17" s="10"/>
      <c r="E17" s="10">
        <v>4</v>
      </c>
      <c r="F17" s="10"/>
      <c r="G17" s="142">
        <v>25</v>
      </c>
      <c r="H17" s="143"/>
      <c r="I17" s="10">
        <f t="shared" si="0"/>
        <v>100</v>
      </c>
      <c r="J17" s="24">
        <v>0.23</v>
      </c>
      <c r="K17" s="10">
        <f t="shared" si="1"/>
        <v>23</v>
      </c>
      <c r="L17" s="10">
        <f t="shared" si="2"/>
        <v>123</v>
      </c>
    </row>
    <row r="18" spans="1:12">
      <c r="A18" s="10"/>
      <c r="B18" s="80"/>
      <c r="C18" s="82"/>
      <c r="D18" s="10"/>
      <c r="E18" s="10"/>
      <c r="F18" s="10"/>
      <c r="G18" s="142"/>
      <c r="H18" s="143"/>
      <c r="I18" s="10">
        <f t="shared" si="0"/>
        <v>0</v>
      </c>
      <c r="J18" s="10"/>
      <c r="K18" s="10">
        <f t="shared" si="1"/>
        <v>0</v>
      </c>
      <c r="L18" s="10">
        <f t="shared" si="2"/>
        <v>0</v>
      </c>
    </row>
    <row r="19" spans="1:12">
      <c r="A19" s="10"/>
      <c r="B19" s="80"/>
      <c r="C19" s="82"/>
      <c r="D19" s="10"/>
      <c r="E19" s="10"/>
      <c r="F19" s="10"/>
      <c r="G19" s="142"/>
      <c r="H19" s="143"/>
      <c r="I19" s="10">
        <f t="shared" si="0"/>
        <v>0</v>
      </c>
      <c r="J19" s="10"/>
      <c r="K19" s="10">
        <f t="shared" si="1"/>
        <v>0</v>
      </c>
      <c r="L19" s="10">
        <f t="shared" si="2"/>
        <v>0</v>
      </c>
    </row>
    <row r="20" spans="1:12">
      <c r="A20" s="10"/>
      <c r="B20" s="80"/>
      <c r="C20" s="82"/>
      <c r="D20" s="10"/>
      <c r="E20" s="10"/>
      <c r="F20" s="10"/>
      <c r="G20" s="142"/>
      <c r="H20" s="143"/>
      <c r="I20" s="10">
        <f t="shared" si="0"/>
        <v>0</v>
      </c>
      <c r="J20" s="10"/>
      <c r="K20" s="10">
        <f t="shared" si="1"/>
        <v>0</v>
      </c>
      <c r="L20" s="10">
        <f t="shared" si="2"/>
        <v>0</v>
      </c>
    </row>
    <row r="21" spans="1:12">
      <c r="A21" s="10"/>
      <c r="B21" s="80"/>
      <c r="C21" s="82"/>
      <c r="D21" s="10"/>
      <c r="E21" s="10"/>
      <c r="F21" s="10"/>
      <c r="G21" s="142"/>
      <c r="H21" s="143"/>
      <c r="I21" s="10">
        <f t="shared" si="0"/>
        <v>0</v>
      </c>
      <c r="J21" s="10"/>
      <c r="K21" s="10">
        <f t="shared" ref="K21:K38" si="3">IF(OR(J21="zw",J21="&lt;0"),I21*0,I21*J21)</f>
        <v>0</v>
      </c>
      <c r="L21" s="10">
        <f t="shared" si="2"/>
        <v>0</v>
      </c>
    </row>
    <row r="22" spans="1:12">
      <c r="A22" s="10"/>
      <c r="B22" s="80"/>
      <c r="C22" s="82"/>
      <c r="D22" s="10"/>
      <c r="E22" s="10"/>
      <c r="F22" s="10"/>
      <c r="G22" s="142"/>
      <c r="H22" s="143"/>
      <c r="I22" s="10">
        <f t="shared" si="0"/>
        <v>0</v>
      </c>
      <c r="J22" s="10"/>
      <c r="K22" s="10">
        <f t="shared" si="3"/>
        <v>0</v>
      </c>
      <c r="L22" s="10">
        <f t="shared" si="2"/>
        <v>0</v>
      </c>
    </row>
    <row r="23" spans="1:12">
      <c r="A23" s="10"/>
      <c r="B23" s="80"/>
      <c r="C23" s="82"/>
      <c r="D23" s="10"/>
      <c r="E23" s="10"/>
      <c r="F23" s="10"/>
      <c r="G23" s="142"/>
      <c r="H23" s="143"/>
      <c r="I23" s="10">
        <f t="shared" si="0"/>
        <v>0</v>
      </c>
      <c r="J23" s="10"/>
      <c r="K23" s="10">
        <f t="shared" si="3"/>
        <v>0</v>
      </c>
      <c r="L23" s="10">
        <f t="shared" si="2"/>
        <v>0</v>
      </c>
    </row>
    <row r="24" spans="1:12">
      <c r="A24" s="10"/>
      <c r="B24" s="80"/>
      <c r="C24" s="82"/>
      <c r="D24" s="10"/>
      <c r="E24" s="10"/>
      <c r="F24" s="10"/>
      <c r="G24" s="142"/>
      <c r="H24" s="143"/>
      <c r="I24" s="10">
        <f t="shared" si="0"/>
        <v>0</v>
      </c>
      <c r="J24" s="10"/>
      <c r="K24" s="10">
        <f t="shared" si="3"/>
        <v>0</v>
      </c>
      <c r="L24" s="10">
        <f t="shared" si="2"/>
        <v>0</v>
      </c>
    </row>
    <row r="25" spans="1:12">
      <c r="A25" s="10"/>
      <c r="B25" s="80"/>
      <c r="C25" s="82"/>
      <c r="D25" s="10"/>
      <c r="E25" s="10"/>
      <c r="F25" s="10"/>
      <c r="G25" s="142"/>
      <c r="H25" s="143"/>
      <c r="I25" s="10">
        <f t="shared" si="0"/>
        <v>0</v>
      </c>
      <c r="J25" s="10"/>
      <c r="K25" s="10">
        <f t="shared" si="3"/>
        <v>0</v>
      </c>
      <c r="L25" s="10">
        <f t="shared" si="2"/>
        <v>0</v>
      </c>
    </row>
    <row r="26" spans="1:12">
      <c r="A26" s="10"/>
      <c r="B26" s="80"/>
      <c r="C26" s="82"/>
      <c r="D26" s="10"/>
      <c r="E26" s="10"/>
      <c r="F26" s="10"/>
      <c r="G26" s="142"/>
      <c r="H26" s="143"/>
      <c r="I26" s="10">
        <f t="shared" si="0"/>
        <v>0</v>
      </c>
      <c r="J26" s="10"/>
      <c r="K26" s="10">
        <f t="shared" si="3"/>
        <v>0</v>
      </c>
      <c r="L26" s="10">
        <f t="shared" si="2"/>
        <v>0</v>
      </c>
    </row>
    <row r="27" spans="1:12">
      <c r="A27" s="10"/>
      <c r="B27" s="80"/>
      <c r="C27" s="82"/>
      <c r="D27" s="10"/>
      <c r="E27" s="10"/>
      <c r="F27" s="10"/>
      <c r="G27" s="142"/>
      <c r="H27" s="143"/>
      <c r="I27" s="10">
        <f t="shared" si="0"/>
        <v>0</v>
      </c>
      <c r="J27" s="10"/>
      <c r="K27" s="10">
        <f t="shared" si="3"/>
        <v>0</v>
      </c>
      <c r="L27" s="10">
        <f t="shared" si="2"/>
        <v>0</v>
      </c>
    </row>
    <row r="28" spans="1:12">
      <c r="A28" s="10"/>
      <c r="B28" s="80"/>
      <c r="C28" s="82"/>
      <c r="D28" s="10"/>
      <c r="E28" s="10"/>
      <c r="F28" s="10"/>
      <c r="G28" s="142"/>
      <c r="H28" s="143"/>
      <c r="I28" s="10">
        <f t="shared" si="0"/>
        <v>0</v>
      </c>
      <c r="J28" s="10"/>
      <c r="K28" s="10">
        <f t="shared" si="3"/>
        <v>0</v>
      </c>
      <c r="L28" s="10">
        <f t="shared" si="2"/>
        <v>0</v>
      </c>
    </row>
    <row r="29" spans="1:12">
      <c r="A29" s="10"/>
      <c r="B29" s="80"/>
      <c r="C29" s="82"/>
      <c r="D29" s="10"/>
      <c r="E29" s="10"/>
      <c r="F29" s="10"/>
      <c r="G29" s="142"/>
      <c r="H29" s="143"/>
      <c r="I29" s="10">
        <f t="shared" si="0"/>
        <v>0</v>
      </c>
      <c r="J29" s="10"/>
      <c r="K29" s="10">
        <f t="shared" si="3"/>
        <v>0</v>
      </c>
      <c r="L29" s="10">
        <f t="shared" si="2"/>
        <v>0</v>
      </c>
    </row>
    <row r="30" spans="1:12">
      <c r="A30" s="10"/>
      <c r="B30" s="80"/>
      <c r="C30" s="82"/>
      <c r="D30" s="10"/>
      <c r="E30" s="10"/>
      <c r="F30" s="10"/>
      <c r="G30" s="142"/>
      <c r="H30" s="143"/>
      <c r="I30" s="10">
        <f t="shared" si="0"/>
        <v>0</v>
      </c>
      <c r="J30" s="10"/>
      <c r="K30" s="10">
        <f t="shared" si="3"/>
        <v>0</v>
      </c>
      <c r="L30" s="10">
        <f t="shared" si="2"/>
        <v>0</v>
      </c>
    </row>
    <row r="31" spans="1:12">
      <c r="A31" s="10"/>
      <c r="B31" s="80"/>
      <c r="C31" s="82"/>
      <c r="D31" s="10"/>
      <c r="E31" s="10"/>
      <c r="F31" s="10"/>
      <c r="G31" s="142"/>
      <c r="H31" s="143"/>
      <c r="I31" s="10">
        <f t="shared" si="0"/>
        <v>0</v>
      </c>
      <c r="J31" s="10"/>
      <c r="K31" s="10">
        <f t="shared" si="3"/>
        <v>0</v>
      </c>
      <c r="L31" s="10">
        <f t="shared" si="2"/>
        <v>0</v>
      </c>
    </row>
    <row r="32" spans="1:12">
      <c r="A32" s="10"/>
      <c r="B32" s="142"/>
      <c r="C32" s="143"/>
      <c r="D32" s="10"/>
      <c r="E32" s="10"/>
      <c r="F32" s="10"/>
      <c r="G32" s="142"/>
      <c r="H32" s="143"/>
      <c r="I32" s="10">
        <f t="shared" si="0"/>
        <v>0</v>
      </c>
      <c r="J32" s="10"/>
      <c r="K32" s="10">
        <f t="shared" si="3"/>
        <v>0</v>
      </c>
      <c r="L32" s="10">
        <f t="shared" si="2"/>
        <v>0</v>
      </c>
    </row>
    <row r="33" spans="1:12">
      <c r="A33" s="10"/>
      <c r="B33" s="142"/>
      <c r="C33" s="143"/>
      <c r="D33" s="10"/>
      <c r="E33" s="10"/>
      <c r="F33" s="10"/>
      <c r="G33" s="142"/>
      <c r="H33" s="143"/>
      <c r="I33" s="10">
        <f t="shared" si="0"/>
        <v>0</v>
      </c>
      <c r="J33" s="10"/>
      <c r="K33" s="10">
        <f t="shared" si="3"/>
        <v>0</v>
      </c>
      <c r="L33" s="10">
        <f t="shared" si="2"/>
        <v>0</v>
      </c>
    </row>
    <row r="34" spans="1:12">
      <c r="A34" s="10"/>
      <c r="B34" s="142"/>
      <c r="C34" s="143"/>
      <c r="D34" s="10"/>
      <c r="E34" s="10"/>
      <c r="F34" s="10"/>
      <c r="G34" s="142"/>
      <c r="H34" s="143"/>
      <c r="I34" s="10">
        <f t="shared" si="0"/>
        <v>0</v>
      </c>
      <c r="J34" s="10"/>
      <c r="K34" s="10">
        <f t="shared" si="3"/>
        <v>0</v>
      </c>
      <c r="L34" s="10">
        <f t="shared" si="2"/>
        <v>0</v>
      </c>
    </row>
    <row r="35" spans="1:12">
      <c r="A35" s="10"/>
      <c r="B35" s="142"/>
      <c r="C35" s="143"/>
      <c r="D35" s="11"/>
      <c r="E35" s="10"/>
      <c r="F35" s="10"/>
      <c r="G35" s="142"/>
      <c r="H35" s="143"/>
      <c r="I35" s="10">
        <f t="shared" si="0"/>
        <v>0</v>
      </c>
      <c r="J35" s="10"/>
      <c r="K35" s="10">
        <f t="shared" si="3"/>
        <v>0</v>
      </c>
      <c r="L35" s="10">
        <f t="shared" si="2"/>
        <v>0</v>
      </c>
    </row>
    <row r="36" spans="1:12">
      <c r="A36" s="10"/>
      <c r="B36" s="142"/>
      <c r="C36" s="143"/>
      <c r="D36" s="10"/>
      <c r="E36" s="10"/>
      <c r="F36" s="10"/>
      <c r="G36" s="142"/>
      <c r="H36" s="143"/>
      <c r="I36" s="10">
        <f t="shared" si="0"/>
        <v>0</v>
      </c>
      <c r="J36" s="10"/>
      <c r="K36" s="10">
        <f t="shared" si="3"/>
        <v>0</v>
      </c>
      <c r="L36" s="10">
        <f t="shared" si="2"/>
        <v>0</v>
      </c>
    </row>
    <row r="37" spans="1:12">
      <c r="A37" s="10"/>
      <c r="B37" s="142"/>
      <c r="C37" s="143"/>
      <c r="D37" s="10"/>
      <c r="E37" s="10"/>
      <c r="F37" s="10"/>
      <c r="G37" s="142"/>
      <c r="H37" s="143"/>
      <c r="I37" s="10">
        <f t="shared" si="0"/>
        <v>0</v>
      </c>
      <c r="J37" s="10"/>
      <c r="K37" s="10">
        <f t="shared" si="3"/>
        <v>0</v>
      </c>
      <c r="L37" s="10">
        <f t="shared" si="2"/>
        <v>0</v>
      </c>
    </row>
    <row r="38" spans="1:12" ht="15" thickBot="1">
      <c r="A38" s="12"/>
      <c r="B38" s="153"/>
      <c r="C38" s="154"/>
      <c r="D38" s="13"/>
      <c r="E38" s="12"/>
      <c r="F38" s="12"/>
      <c r="G38" s="153"/>
      <c r="H38" s="154"/>
      <c r="I38" s="10">
        <f t="shared" si="0"/>
        <v>0</v>
      </c>
      <c r="J38" s="12"/>
      <c r="K38" s="10">
        <f t="shared" si="3"/>
        <v>0</v>
      </c>
      <c r="L38" s="10">
        <f t="shared" si="2"/>
        <v>0</v>
      </c>
    </row>
    <row r="39" spans="1:12" ht="15" thickBot="1">
      <c r="A39" s="155" t="s">
        <v>58</v>
      </c>
      <c r="B39" s="156"/>
      <c r="C39" s="157"/>
      <c r="D39" s="156"/>
      <c r="E39" s="156"/>
      <c r="F39" s="150" t="s">
        <v>59</v>
      </c>
      <c r="G39" s="145"/>
      <c r="H39" s="146"/>
      <c r="I39" s="5">
        <f>SUM(I14:I38)</f>
        <v>1400</v>
      </c>
      <c r="J39" s="7" t="s">
        <v>60</v>
      </c>
      <c r="K39" s="5">
        <f>SUM(K14:K38)</f>
        <v>110</v>
      </c>
      <c r="L39" s="5">
        <f>SUM(L14:L38)</f>
        <v>1510</v>
      </c>
    </row>
    <row r="40" spans="1:12" ht="15" thickBot="1">
      <c r="A40" s="167" t="s">
        <v>61</v>
      </c>
      <c r="B40" s="145"/>
      <c r="C40" s="145"/>
      <c r="D40" s="145"/>
      <c r="E40" s="146"/>
      <c r="F40" s="151"/>
      <c r="G40" s="151"/>
      <c r="H40" s="152"/>
      <c r="I40" s="5">
        <f>SUMIF(J14:J38,"zw",I14:I38)</f>
        <v>400</v>
      </c>
      <c r="J40" s="7" t="s">
        <v>57</v>
      </c>
      <c r="K40" s="5">
        <f>SUMIF(J14:J38,"zw",K14:K38)</f>
        <v>0</v>
      </c>
      <c r="L40" s="3">
        <f>SUMIF(J14:J38,"zw",L14:L38)</f>
        <v>400</v>
      </c>
    </row>
    <row r="41" spans="1:12" ht="15" thickBot="1">
      <c r="A41" s="168"/>
      <c r="B41" s="87"/>
      <c r="C41" s="87"/>
      <c r="D41" s="87"/>
      <c r="E41" s="169"/>
      <c r="F41" s="144" t="s">
        <v>62</v>
      </c>
      <c r="G41" s="145"/>
      <c r="H41" s="146"/>
      <c r="I41" s="5">
        <f>SUMIF(J14:J38,23%,I14:I38)</f>
        <v>200</v>
      </c>
      <c r="J41" s="7">
        <v>23</v>
      </c>
      <c r="K41" s="5">
        <f>SUMIF(J14:J38,23%,K14:K38)</f>
        <v>46</v>
      </c>
      <c r="L41" s="5">
        <f>SUMIF(J14:J38,23%,L14:L38)</f>
        <v>246</v>
      </c>
    </row>
    <row r="42" spans="1:12" ht="15" thickBot="1">
      <c r="A42" s="168"/>
      <c r="B42" s="87"/>
      <c r="C42" s="87"/>
      <c r="D42" s="87"/>
      <c r="E42" s="169"/>
      <c r="F42" s="147"/>
      <c r="G42" s="148"/>
      <c r="H42" s="149"/>
      <c r="I42" s="5">
        <f>SUMIF(J14:J38,8%,I14:I38)</f>
        <v>800</v>
      </c>
      <c r="J42" s="7">
        <v>8</v>
      </c>
      <c r="K42" s="5">
        <f>SUMIF(J14:J38,8%,K14:K38)</f>
        <v>64</v>
      </c>
      <c r="L42" s="3">
        <f>SUMIF(J14:J38,8%,L14:L38)</f>
        <v>864</v>
      </c>
    </row>
    <row r="43" spans="1:12" ht="15" thickBot="1">
      <c r="A43" s="168"/>
      <c r="B43" s="87"/>
      <c r="C43" s="87"/>
      <c r="D43" s="87"/>
      <c r="E43" s="169"/>
      <c r="F43" s="137" t="s">
        <v>63</v>
      </c>
      <c r="G43" s="138"/>
      <c r="H43" s="139"/>
      <c r="I43" s="5">
        <f>SUMIF(J14:J38,5%,I14:I38)</f>
        <v>0</v>
      </c>
      <c r="J43" s="7">
        <v>5</v>
      </c>
      <c r="K43" s="5">
        <f>SUMIF(J14:J38,5%,K14:K38)</f>
        <v>0</v>
      </c>
      <c r="L43" s="5">
        <f>SUMIF(J14:J38,5%,L14:L38)</f>
        <v>0</v>
      </c>
    </row>
    <row r="44" spans="1:12" ht="15" thickBot="1">
      <c r="A44" s="168"/>
      <c r="B44" s="87"/>
      <c r="C44" s="87"/>
      <c r="D44" s="87"/>
      <c r="E44" s="169"/>
      <c r="F44" s="138"/>
      <c r="G44" s="138"/>
      <c r="H44" s="139"/>
      <c r="I44" s="5">
        <f>SUMIF(J14:J38,0%,I14:I38)</f>
        <v>0</v>
      </c>
      <c r="J44" s="7">
        <v>0</v>
      </c>
      <c r="K44" s="5">
        <f>SUMIF(J14:J38,0%,K14:K38)</f>
        <v>0</v>
      </c>
      <c r="L44" s="3">
        <f>SUMIF(J14:J38,0%,L14:L38)</f>
        <v>0</v>
      </c>
    </row>
    <row r="45" spans="1:12" ht="15" thickBot="1">
      <c r="A45" s="168"/>
      <c r="B45" s="87"/>
      <c r="C45" s="87"/>
      <c r="D45" s="87"/>
      <c r="E45" s="169"/>
      <c r="F45" s="140"/>
      <c r="G45" s="140"/>
      <c r="H45" s="141"/>
      <c r="I45" s="6"/>
      <c r="J45" s="4"/>
      <c r="K45" s="5"/>
      <c r="L45" s="5"/>
    </row>
    <row r="46" spans="1:12" ht="15.75" thickTop="1" thickBot="1">
      <c r="A46" s="159" t="s">
        <v>64</v>
      </c>
      <c r="B46" s="160"/>
      <c r="C46" s="160"/>
      <c r="D46" s="160"/>
      <c r="E46" s="161"/>
      <c r="F46" s="136" t="s">
        <v>65</v>
      </c>
      <c r="G46" s="130"/>
      <c r="H46" s="130"/>
      <c r="I46" s="131"/>
      <c r="J46" s="129" t="s">
        <v>66</v>
      </c>
      <c r="K46" s="130"/>
      <c r="L46" s="131"/>
    </row>
    <row r="47" spans="1:12" ht="15" thickBot="1">
      <c r="A47" s="162" t="s">
        <v>67</v>
      </c>
      <c r="B47" s="156"/>
      <c r="C47" s="156"/>
      <c r="D47" s="156"/>
      <c r="E47" s="163"/>
      <c r="F47" s="130"/>
      <c r="G47" s="130"/>
      <c r="H47" s="130"/>
      <c r="I47" s="131"/>
      <c r="J47" s="132"/>
      <c r="K47" s="130"/>
      <c r="L47" s="131"/>
    </row>
    <row r="48" spans="1:12" ht="15" thickBot="1">
      <c r="A48" s="162" t="s">
        <v>68</v>
      </c>
      <c r="B48" s="156"/>
      <c r="C48" s="156"/>
      <c r="D48" s="156"/>
      <c r="E48" s="163"/>
      <c r="F48" s="130"/>
      <c r="G48" s="130"/>
      <c r="H48" s="130"/>
      <c r="I48" s="131"/>
      <c r="J48" s="132"/>
      <c r="K48" s="130"/>
      <c r="L48" s="131"/>
    </row>
    <row r="49" spans="1:12" ht="15" thickBot="1">
      <c r="A49" s="164"/>
      <c r="B49" s="165"/>
      <c r="C49" s="165"/>
      <c r="D49" s="165"/>
      <c r="E49" s="166"/>
      <c r="F49" s="134"/>
      <c r="G49" s="134"/>
      <c r="H49" s="134"/>
      <c r="I49" s="135"/>
      <c r="J49" s="133"/>
      <c r="K49" s="134"/>
      <c r="L49" s="135"/>
    </row>
    <row r="50" spans="1:12" ht="15" thickTop="1"/>
    <row r="51" spans="1:12" ht="0.75" customHeight="1"/>
    <row r="52" spans="1:12" ht="36.75" customHeight="1"/>
  </sheetData>
  <mergeCells count="85">
    <mergeCell ref="B33:C33"/>
    <mergeCell ref="B34:C34"/>
    <mergeCell ref="B35:C35"/>
    <mergeCell ref="B36:C36"/>
    <mergeCell ref="G24:H24"/>
    <mergeCell ref="G25:H25"/>
    <mergeCell ref="G26:H26"/>
    <mergeCell ref="G27:H27"/>
    <mergeCell ref="G28:H28"/>
    <mergeCell ref="G36:H36"/>
    <mergeCell ref="G30:H30"/>
    <mergeCell ref="G31:H31"/>
    <mergeCell ref="G32:H32"/>
    <mergeCell ref="G33:H33"/>
    <mergeCell ref="G34:H34"/>
    <mergeCell ref="G35:H35"/>
    <mergeCell ref="G18:H18"/>
    <mergeCell ref="G19:H19"/>
    <mergeCell ref="G20:H20"/>
    <mergeCell ref="B31:C31"/>
    <mergeCell ref="B32:C32"/>
    <mergeCell ref="A48:E48"/>
    <mergeCell ref="A49:E49"/>
    <mergeCell ref="B14:C14"/>
    <mergeCell ref="B15:C15"/>
    <mergeCell ref="B17:C17"/>
    <mergeCell ref="B16:C16"/>
    <mergeCell ref="B18:C18"/>
    <mergeCell ref="A40:E45"/>
    <mergeCell ref="B30:C30"/>
    <mergeCell ref="B19:C19"/>
    <mergeCell ref="B20:C20"/>
    <mergeCell ref="B21:C21"/>
    <mergeCell ref="B22:C22"/>
    <mergeCell ref="B23:C23"/>
    <mergeCell ref="B24:C24"/>
    <mergeCell ref="B25:C25"/>
    <mergeCell ref="A39:E39"/>
    <mergeCell ref="J10:J12"/>
    <mergeCell ref="K10:K12"/>
    <mergeCell ref="A46:E46"/>
    <mergeCell ref="A47:E47"/>
    <mergeCell ref="B26:C26"/>
    <mergeCell ref="B27:C27"/>
    <mergeCell ref="B28:C28"/>
    <mergeCell ref="B29:C29"/>
    <mergeCell ref="G29:H29"/>
    <mergeCell ref="B37:C37"/>
    <mergeCell ref="B38:C38"/>
    <mergeCell ref="G14:H14"/>
    <mergeCell ref="G15:H15"/>
    <mergeCell ref="G16:H16"/>
    <mergeCell ref="G17:H17"/>
    <mergeCell ref="J46:L49"/>
    <mergeCell ref="F46:I49"/>
    <mergeCell ref="F43:H45"/>
    <mergeCell ref="G21:H21"/>
    <mergeCell ref="G22:H22"/>
    <mergeCell ref="G23:H23"/>
    <mergeCell ref="F41:H42"/>
    <mergeCell ref="F39:H40"/>
    <mergeCell ref="G37:H37"/>
    <mergeCell ref="G38:H38"/>
    <mergeCell ref="H9:L9"/>
    <mergeCell ref="A10:A13"/>
    <mergeCell ref="B10:C13"/>
    <mergeCell ref="D10:D13"/>
    <mergeCell ref="E10:E13"/>
    <mergeCell ref="F10:F13"/>
    <mergeCell ref="G10:H12"/>
    <mergeCell ref="G13:H13"/>
    <mergeCell ref="I10:I12"/>
    <mergeCell ref="A9:B9"/>
    <mergeCell ref="C9:G9"/>
    <mergeCell ref="L10:L12"/>
    <mergeCell ref="H2:L2"/>
    <mergeCell ref="H3:L3"/>
    <mergeCell ref="A5:F7"/>
    <mergeCell ref="H5:L7"/>
    <mergeCell ref="A8:F8"/>
    <mergeCell ref="H8:L8"/>
    <mergeCell ref="A1:B3"/>
    <mergeCell ref="C1:E3"/>
    <mergeCell ref="F1:G3"/>
    <mergeCell ref="H1:L1"/>
  </mergeCells>
  <pageMargins left="0.25" right="0.25" top="0.75" bottom="0.75" header="0.3" footer="0.3"/>
  <pageSetup paperSize="9" orientation="portrait" horizontalDpi="300" verticalDpi="300" r:id="rId1"/>
  <headerFooter>
    <oddHeader>&amp;L&amp;7Pieczęć nagłówka firmy lub nazwy firmy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Uczeń</dc:creator>
  <cp:keywords/>
  <dc:description/>
  <cp:lastModifiedBy>ADAM</cp:lastModifiedBy>
  <cp:revision/>
  <dcterms:created xsi:type="dcterms:W3CDTF">2022-09-08T13:31:36Z</dcterms:created>
  <dcterms:modified xsi:type="dcterms:W3CDTF">2022-10-05T16:58:23Z</dcterms:modified>
  <cp:category/>
  <cp:contentStatus/>
</cp:coreProperties>
</file>