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 yWindow="-15" windowWidth="14400" windowHeight="12570" tabRatio="928" activeTab="11"/>
  </bookViews>
  <sheets>
    <sheet name="계약체결시 필요서류" sheetId="31" r:id="rId1"/>
    <sheet name="계약정보" sheetId="1" r:id="rId2"/>
    <sheet name="계약보증금지급각서" sheetId="2" r:id="rId3"/>
    <sheet name="수의계약각서" sheetId="4" r:id="rId4"/>
    <sheet name="착수계" sheetId="9" r:id="rId5"/>
    <sheet name="용역책임자계" sheetId="33" r:id="rId6"/>
    <sheet name="투입인원명단" sheetId="34" r:id="rId7"/>
    <sheet name="보안서약서" sheetId="6" r:id="rId8"/>
    <sheet name="보안확약서" sheetId="32" r:id="rId9"/>
    <sheet name="기술지원확약서" sheetId="35" r:id="rId10"/>
    <sheet name="청렴이행각서" sheetId="36" r:id="rId11"/>
    <sheet name="청구서" sheetId="29" r:id="rId12"/>
    <sheet name="사업자등록증" sheetId="30" r:id="rId13"/>
  </sheets>
  <definedNames>
    <definedName name="_xlnm.Print_Area" localSheetId="2">계약보증금지급각서!$A$1:$J$26</definedName>
    <definedName name="_xlnm.Print_Area" localSheetId="1">계약정보!$A$1:$B$13</definedName>
    <definedName name="_xlnm.Print_Area" localSheetId="0">'계약체결시 필요서류'!$A$1:$C$16</definedName>
    <definedName name="_xlnm.Print_Area" localSheetId="7">보안서약서!$A$1:$D$17</definedName>
    <definedName name="_xlnm.Print_Area" localSheetId="8">보안확약서!$A$1:$D$17</definedName>
    <definedName name="_xlnm.Print_Area" localSheetId="3">수의계약각서!$A$1:$H$28</definedName>
  </definedNames>
  <calcPr calcId="125725"/>
</workbook>
</file>

<file path=xl/calcChain.xml><?xml version="1.0" encoding="utf-8"?>
<calcChain xmlns="http://schemas.openxmlformats.org/spreadsheetml/2006/main">
  <c r="C14" i="36"/>
  <c r="C13"/>
  <c r="A12"/>
  <c r="A11" i="33" l="1"/>
  <c r="G7" i="4"/>
  <c r="E5" i="2" l="1"/>
  <c r="A13" i="9"/>
  <c r="D2"/>
  <c r="D7" i="29"/>
  <c r="A6" i="32"/>
  <c r="A6" i="6"/>
  <c r="A11" i="35"/>
  <c r="B6"/>
  <c r="A11" i="34"/>
  <c r="B6"/>
  <c r="A19" i="2"/>
  <c r="C9"/>
  <c r="B6" i="33"/>
  <c r="B7" i="9"/>
  <c r="A11" i="4" l="1"/>
  <c r="C17" i="35"/>
  <c r="C16"/>
  <c r="B5"/>
  <c r="D4"/>
  <c r="C4" s="1"/>
  <c r="B3"/>
  <c r="C20" i="34"/>
  <c r="C19"/>
  <c r="B5"/>
  <c r="D4"/>
  <c r="C4" s="1"/>
  <c r="B3"/>
  <c r="B14" i="33"/>
  <c r="C20"/>
  <c r="C19"/>
  <c r="B5"/>
  <c r="D4"/>
  <c r="C4" s="1"/>
  <c r="B3"/>
  <c r="C7" i="32" l="1"/>
  <c r="C7" i="6"/>
  <c r="B3" i="32"/>
  <c r="D5" i="29"/>
  <c r="D4"/>
  <c r="D22"/>
  <c r="D21"/>
  <c r="C18" i="9"/>
  <c r="C17"/>
  <c r="C16"/>
  <c r="B6"/>
  <c r="B4"/>
  <c r="D5"/>
  <c r="C5" s="1"/>
  <c r="C7" i="4"/>
  <c r="G13" s="1"/>
  <c r="G6"/>
  <c r="C6"/>
  <c r="C13"/>
  <c r="B3" i="6"/>
  <c r="C24" i="2"/>
  <c r="C23"/>
  <c r="C22"/>
  <c r="C6"/>
  <c r="C7" s="1"/>
  <c r="D7" s="1"/>
  <c r="C5"/>
  <c r="C4"/>
  <c r="D6" l="1"/>
</calcChain>
</file>

<file path=xl/sharedStrings.xml><?xml version="1.0" encoding="utf-8"?>
<sst xmlns="http://schemas.openxmlformats.org/spreadsheetml/2006/main" count="211" uniqueCount="157">
  <si>
    <t>계약보증금 지급각서</t>
  </si>
  <si>
    <t>1)청구서</t>
  </si>
  <si>
    <t>계약보증금</t>
    <phoneticPr fontId="1" type="noConversion"/>
  </si>
  <si>
    <t xml:space="preserve">       계약상대자 </t>
    <phoneticPr fontId="1" type="noConversion"/>
  </si>
  <si>
    <t>주     소 :</t>
    <phoneticPr fontId="1" type="noConversion"/>
  </si>
  <si>
    <t>업 체 명 :</t>
    <phoneticPr fontId="1" type="noConversion"/>
  </si>
  <si>
    <t>대 표 자 :</t>
    <phoneticPr fontId="1" type="noConversion"/>
  </si>
  <si>
    <t>(인)</t>
    <phoneticPr fontId="1" type="noConversion"/>
  </si>
  <si>
    <t>지방자치단체를당사자로하는계약에관한법률 제15조제1항 및 
동법시행령 제53조</t>
    <phoneticPr fontId="1" type="noConversion"/>
  </si>
  <si>
    <t>계 약 일 자</t>
    <phoneticPr fontId="1" type="noConversion"/>
  </si>
  <si>
    <t>계 약 금 액</t>
    <phoneticPr fontId="1" type="noConversion"/>
  </si>
  <si>
    <t>대표자 :</t>
    <phoneticPr fontId="1" type="noConversion"/>
  </si>
  <si>
    <t>업체명 :</t>
    <phoneticPr fontId="1" type="noConversion"/>
  </si>
  <si>
    <t xml:space="preserve"> 업체명</t>
    <phoneticPr fontId="1" type="noConversion"/>
  </si>
  <si>
    <t>소재지</t>
    <phoneticPr fontId="1" type="noConversion"/>
  </si>
  <si>
    <t>대표자</t>
    <phoneticPr fontId="1" type="noConversion"/>
  </si>
  <si>
    <t>업종(등록)</t>
    <phoneticPr fontId="1" type="noConversion"/>
  </si>
  <si>
    <t>각       서</t>
    <phoneticPr fontId="1" type="noConversion"/>
  </si>
  <si>
    <t>주소 :</t>
    <phoneticPr fontId="22" type="noConversion"/>
  </si>
  <si>
    <t>상호 :</t>
    <phoneticPr fontId="22" type="noConversion"/>
  </si>
  <si>
    <t>대표 :</t>
    <phoneticPr fontId="22" type="noConversion"/>
  </si>
  <si>
    <t>(인)</t>
    <phoneticPr fontId="22" type="noConversion"/>
  </si>
  <si>
    <t>2. 계약금액  :</t>
    <phoneticPr fontId="22" type="noConversion"/>
  </si>
  <si>
    <t>3. 계약년월일   :</t>
    <phoneticPr fontId="22" type="noConversion"/>
  </si>
  <si>
    <t>1. 공 사 명</t>
    <phoneticPr fontId="1" type="noConversion"/>
  </si>
  <si>
    <t>2. 계약금액</t>
    <phoneticPr fontId="1" type="noConversion"/>
  </si>
  <si>
    <t>3. 계약일자</t>
    <phoneticPr fontId="1" type="noConversion"/>
  </si>
  <si>
    <t>6. 업체명</t>
    <phoneticPr fontId="1" type="noConversion"/>
  </si>
  <si>
    <t>7. 사업자등록번호</t>
    <phoneticPr fontId="1" type="noConversion"/>
  </si>
  <si>
    <t>8. 대표자</t>
    <phoneticPr fontId="1" type="noConversion"/>
  </si>
  <si>
    <t>일금</t>
    <phoneticPr fontId="22" type="noConversion"/>
  </si>
  <si>
    <t>※ 모든 사본서류에는 원본대조필 인감날인</t>
    <phoneticPr fontId="1" type="noConversion"/>
  </si>
  <si>
    <t>&lt;별표 1&gt;</t>
  </si>
  <si>
    <t>수의계약 결격사유</t>
  </si>
  <si>
    <t>① 견적서 제출 마감일 현재 부도·파산·해산·영업정지 등이 확정된 경우
② 입찰참가자격 제한기간 중에 있는 자
③ 견적서 제출 마감일을 기준으로 시행령 제92조 또는 다른 법령에 따라 부실이행, 담합행위, 입찰․계약 서류의 허위․위조 제출, 입찰·낙찰·계약이행 관련 뇌물 제공으로 부정당업자 제재 처분을 받고 그 종료일로부터 6개월이 지나지 아니한 자
④ 공사의 경우 견적서 제출 마감일 현재 기술자 보유현황이 관련법령에 따른 업종등록 기준에 미달하는 자
   ※ 기술자보유현황의 심사는「낙찰자결정기준」제2장 시설공사 적격심사 세부기준 &lt;별지 2&gt;의 그밖에 해당공사 수행능력상 결격여부, 이때 ‘입찰공고일’은 ‘안내공고일’로 ‘적격심사서류 제출마감일’은 ‘견적서 제출마감일’로 본다.
⑤ 견적서 제출 마감일 기준 최근 6개월 이내에 해당 지방자치단체의 입찰․계약 및 그 이행과 관련하여 10일 이상 지연배상금 부과, 정당한 이행명령 거부, 불법하도급, 5회 이상 하자보수 또는 물의를 일으키는 등 신용이 떨어져 계약 체결이 곤란하다고 판단되는 자
⑥ 견적서 제출 마감일 기준 최근 6개월 이내에 해당 지방자치단체와의 계약 및 그 이행과 관련하여 정당한 이유 없이 계약에 응하지 아니하거나 포기서를 제출한 사실이 있는 자
    ※ 정당한 이유 없이 계약을 체결하지 아니하는 경우는 시행령 제92조 제1항 제6호에 따른 입찰참가자격 제한에는 해당되지 아니하나 수의계약 결격사유에 해당됨.
⑦ 수의계약 체결일 현재 법 제33조에 해당하는 자
⑧ 발주기관이 제한한 자격요건 등을 충족하지 아니한 자
⑨ 그밖에 계약담당자가 계약이행능력이 없다고 판단되는 명백한 증거가 있는 자
⑩ 재난복구공사의 경우 결격여부 심사일 현재 진행 중인 계약금액 5천만원 이상 해당업종 관급공사 또는 계약금액 2천만원 이상 관급용역이 3건 이상인 자
   (단, 제3절의 “2”에 따른 2인 이상 견적서 제출 수의계약에 한한다)</t>
  </si>
  <si>
    <t>※ 계약정보 시트만 작성하면 각 시트에 자동내용 입력 전체시트 출력</t>
    <phoneticPr fontId="1" type="noConversion"/>
  </si>
  <si>
    <t xml:space="preserve">     위와 같이 착공계를 제출합니다.</t>
    <phoneticPr fontId="22" type="noConversion"/>
  </si>
  <si>
    <t>보증금납부방법</t>
    <phoneticPr fontId="1" type="noConversion"/>
  </si>
  <si>
    <t>납부각서에 의함</t>
    <phoneticPr fontId="1" type="noConversion"/>
  </si>
  <si>
    <t>보 증 기 간</t>
    <phoneticPr fontId="1" type="noConversion"/>
  </si>
  <si>
    <t>납부면제근거</t>
    <phoneticPr fontId="1" type="noConversion"/>
  </si>
  <si>
    <t>9. 업체주소</t>
    <phoneticPr fontId="1" type="noConversion"/>
  </si>
  <si>
    <t>청구금액</t>
    <phoneticPr fontId="12" type="noConversion"/>
  </si>
  <si>
    <t>은행</t>
    <phoneticPr fontId="12" type="noConversion"/>
  </si>
  <si>
    <t>계좌번호</t>
    <phoneticPr fontId="12" type="noConversion"/>
  </si>
  <si>
    <t>예금주</t>
    <phoneticPr fontId="12" type="noConversion"/>
  </si>
  <si>
    <t>(인)</t>
    <phoneticPr fontId="12" type="noConversion"/>
  </si>
  <si>
    <t>대    금    청    구    서</t>
    <phoneticPr fontId="12" type="noConversion"/>
  </si>
  <si>
    <t>주소 :</t>
    <phoneticPr fontId="12" type="noConversion"/>
  </si>
  <si>
    <t>상호 :</t>
    <phoneticPr fontId="12" type="noConversion"/>
  </si>
  <si>
    <t>대표자 :</t>
    <phoneticPr fontId="12" type="noConversion"/>
  </si>
  <si>
    <t>계약일</t>
    <phoneticPr fontId="12" type="noConversion"/>
  </si>
  <si>
    <t xml:space="preserve">   상기 본인(법인)은 귀 기관과 수의계약을 체결함에 있어서 붙임 결격사유중 어느 사유에도 해당되지 않으며 차후에 이러한 사실이 발견된 경우 계약의 해지(해제) 및 부정당업자의 제재처분을 받아도 하등의 이유를 제기하지 않겠습니다.</t>
    <phoneticPr fontId="1" type="noConversion"/>
  </si>
  <si>
    <t>2)전자세금계산서</t>
    <phoneticPr fontId="1" type="noConversion"/>
  </si>
  <si>
    <t>2)계약보증금지급각서</t>
    <phoneticPr fontId="1" type="noConversion"/>
  </si>
  <si>
    <t>3)수의계약 각서</t>
    <phoneticPr fontId="1" type="noConversion"/>
  </si>
  <si>
    <t xml:space="preserve">  ※ sycha411@eg21.kr로 전송</t>
    <phoneticPr fontId="1" type="noConversion"/>
  </si>
  <si>
    <t xml:space="preserve">  ※ 안산환경재단 
  사업자등록증 시트참조</t>
    <phoneticPr fontId="1" type="noConversion"/>
  </si>
  <si>
    <t>환경교육팀 차상윤</t>
    <phoneticPr fontId="1" type="noConversion"/>
  </si>
  <si>
    <t>1. 용역명   :</t>
    <phoneticPr fontId="22" type="noConversion"/>
  </si>
  <si>
    <t>5)사업자등록증 사본</t>
    <phoneticPr fontId="1" type="noConversion"/>
  </si>
  <si>
    <t>6)법인등기부등본(원본)</t>
    <phoneticPr fontId="1" type="noConversion"/>
  </si>
  <si>
    <t>10. 감독자</t>
    <phoneticPr fontId="1" type="noConversion"/>
  </si>
  <si>
    <t xml:space="preserve">  귀 재단에서 발주한 상기 용역, 물품구매 건에 대하여 계약을 체결함에 있어서 지방자치단체를당사자로하는계약에관한법률 제15조제1항 및 같은법시행령 제53조제1항제3호에 의거 면제한 계약보증금을 동법시행령 제54조 에 의거 계약보증금의 세입조치 사유가 발생한 때에는 귀 사업소에 즉시 현금으로 납부할 것을 확약합니다.</t>
    <phoneticPr fontId="1" type="noConversion"/>
  </si>
  <si>
    <t xml:space="preserve">감독관경유 : </t>
    <phoneticPr fontId="22" type="noConversion"/>
  </si>
  <si>
    <t>계  약  명</t>
    <phoneticPr fontId="1" type="noConversion"/>
  </si>
  <si>
    <t>보안 확약서</t>
    <phoneticPr fontId="1" type="noConversion"/>
  </si>
  <si>
    <t>용역명 :</t>
    <phoneticPr fontId="1" type="noConversion"/>
  </si>
  <si>
    <t>본인은 (재)안산환경재단과 계약한 위 용역을 수행하는데 있어 다음 각 호의 사항을 준수할 것을 서약합니다.</t>
    <phoneticPr fontId="1" type="noConversion"/>
  </si>
  <si>
    <t>서 약 자</t>
    <phoneticPr fontId="1" type="noConversion"/>
  </si>
  <si>
    <t>(업체 대표)</t>
    <phoneticPr fontId="1" type="noConversion"/>
  </si>
  <si>
    <t>(참여 직원)</t>
    <phoneticPr fontId="1" type="noConversion"/>
  </si>
  <si>
    <t xml:space="preserve">업 체 명 : </t>
    <phoneticPr fontId="1" type="noConversion"/>
  </si>
  <si>
    <t>직     위 :</t>
    <phoneticPr fontId="1" type="noConversion"/>
  </si>
  <si>
    <t>생년월일 :</t>
    <phoneticPr fontId="1" type="noConversion"/>
  </si>
  <si>
    <t xml:space="preserve">  성     명 :</t>
    <phoneticPr fontId="1" type="noConversion"/>
  </si>
  <si>
    <t>서약 집행자</t>
    <phoneticPr fontId="1" type="noConversion"/>
  </si>
  <si>
    <t>(분임정보보안담당관)</t>
    <phoneticPr fontId="1" type="noConversion"/>
  </si>
  <si>
    <t>개인정보 취급</t>
    <phoneticPr fontId="1" type="noConversion"/>
  </si>
  <si>
    <t>보안 서약서</t>
    <phoneticPr fontId="1" type="noConversion"/>
  </si>
  <si>
    <t>□ 동의</t>
    <phoneticPr fontId="1" type="noConversion"/>
  </si>
  <si>
    <t>※「개인정보보호법」제15조제1항(개인정보의 수집·이용)에 따라 본인
의 개인정보를 제공할 것을 동의합니다.</t>
    <phoneticPr fontId="1" type="noConversion"/>
  </si>
  <si>
    <t>(재)안산환경재단</t>
    <phoneticPr fontId="1" type="noConversion"/>
  </si>
  <si>
    <t>대리</t>
    <phoneticPr fontId="1" type="noConversion"/>
  </si>
  <si>
    <t>(서명 또는 인)</t>
    <phoneticPr fontId="1" type="noConversion"/>
  </si>
  <si>
    <t>본인은 (재)안산환경재단과 계약한 위 용역 수행을 완료하는데 있어 다음 각 호의 보안사항에 대한 준수책임이 있음을 서약하며 이에 확약서를 제출합니다.</t>
    <phoneticPr fontId="1" type="noConversion"/>
  </si>
  <si>
    <t xml:space="preserve"> 1. 업체(단체) 및 사업 참여자가 용역사업 수행 중 알게 된 모든 자료를 반납 및 파기하였으며 알게 된 정보에 대한 유출을 절대 금지하겠습니다.
 2. 하도급업체에 대하여 위와 같이 동일한 보안사항 준수책임을 확인하고 보안확약서를 받았으며 하도급업체가 위 보안사항을 위반할 경우에 주사업자로서 이에 동일한 법적 책임을 지겠습니다.
 3. 위 보안사항을 위반할 경우에 귀 기관의 사업에 참여제한 또는 그 밖의 관련법규에 따른 책임과 손해배상을 감수하겠습니다.</t>
    <phoneticPr fontId="1" type="noConversion"/>
  </si>
  <si>
    <t>(분임정보보안담당관)</t>
    <phoneticPr fontId="1" type="noConversion"/>
  </si>
  <si>
    <t>(서명 
또는 인)</t>
    <phoneticPr fontId="1" type="noConversion"/>
  </si>
  <si>
    <t>1. 본인은 위 업무수행 중 알게 될 모든 내용이 직무상 기밀 사항임을 인정한다.
2. 이 기밀을 누설함이 국가안전보장 및 국가이익에 위해가 될 수 있음을 인식하여 업무수행 중 알게 된 모든 기밀사항을 절대 누설하거나 공개하지 아니한다.
3. 기밀을 누설하거나 관련 규정 및 지침을 위반한 때에는 관계 법령 및 계약에 따라 어떠한 처벌 및 불이익도 감수한다.
4. 하도급 업체를 통한 사업 수행 시 하도급 업체로 인하여 발생하는 위반사항에 대하여 모든 책임을 부담한다.</t>
    <phoneticPr fontId="1" type="noConversion"/>
  </si>
  <si>
    <t>용역명</t>
    <phoneticPr fontId="12" type="noConversion"/>
  </si>
  <si>
    <t>1)착수계(2부)</t>
    <phoneticPr fontId="1" type="noConversion"/>
  </si>
  <si>
    <t>착    수    계</t>
    <phoneticPr fontId="22" type="noConversion"/>
  </si>
  <si>
    <t>안산환경재단 재무관  귀하</t>
    <phoneticPr fontId="22" type="noConversion"/>
  </si>
  <si>
    <t>안산환경재단 재무관 귀하</t>
    <phoneticPr fontId="1" type="noConversion"/>
  </si>
  <si>
    <t xml:space="preserve">안산환경재단 재무관 귀하 </t>
    <phoneticPr fontId="1" type="noConversion"/>
  </si>
  <si>
    <t>용역책임자계</t>
    <phoneticPr fontId="22" type="noConversion"/>
  </si>
  <si>
    <t>위 계약의 책임자를 아래와 같이 선임하여 용역 책임자계를 제출합니다.</t>
    <phoneticPr fontId="22" type="noConversion"/>
  </si>
  <si>
    <t>생년월일 :</t>
    <phoneticPr fontId="12" type="noConversion"/>
  </si>
  <si>
    <t>성     명 :</t>
    <phoneticPr fontId="12" type="noConversion"/>
  </si>
  <si>
    <t>직     책 :</t>
    <phoneticPr fontId="12" type="noConversion"/>
  </si>
  <si>
    <t>업 체 명 :</t>
    <phoneticPr fontId="12" type="noConversion"/>
  </si>
  <si>
    <t>투입인원명단</t>
    <phoneticPr fontId="22" type="noConversion"/>
  </si>
  <si>
    <t>위의 사업에 대하여 당사의 용역 투입인원을 아래와 같이 선임하고 그 명단을 제출합니다.</t>
    <phoneticPr fontId="22" type="noConversion"/>
  </si>
  <si>
    <t>성명</t>
    <phoneticPr fontId="12" type="noConversion"/>
  </si>
  <si>
    <t>소속부서 / 직위</t>
    <phoneticPr fontId="12" type="noConversion"/>
  </si>
  <si>
    <t>비고</t>
    <phoneticPr fontId="12" type="noConversion"/>
  </si>
  <si>
    <t>3)투입인원명단(2부)</t>
    <phoneticPr fontId="1" type="noConversion"/>
  </si>
  <si>
    <t>기술지원확약서</t>
    <phoneticPr fontId="22" type="noConversion"/>
  </si>
  <si>
    <t>위의 용역에 포함되어 있는 "위탁운영" 서비스 및 "IDC 기술지원"에 대해 용역 계약서에 
명시한 범위의 기술지원을 원활히 제공한다.</t>
    <phoneticPr fontId="22" type="noConversion"/>
  </si>
  <si>
    <t>4. 계약수행기간</t>
    <phoneticPr fontId="1" type="noConversion"/>
  </si>
  <si>
    <t>4. 계약수행기간  :</t>
    <phoneticPr fontId="22" type="noConversion"/>
  </si>
  <si>
    <t>4. 계약수행기간   :</t>
    <phoneticPr fontId="22" type="noConversion"/>
  </si>
  <si>
    <t>※ 첨부서류 : 전자세금계산서 1부.</t>
    <phoneticPr fontId="12" type="noConversion"/>
  </si>
  <si>
    <t>안산환경재단 재무관 귀하</t>
    <phoneticPr fontId="12" type="noConversion"/>
  </si>
  <si>
    <t>계약수행기간</t>
    <phoneticPr fontId="12" type="noConversion"/>
  </si>
  <si>
    <t xml:space="preserve">  상기와 같이 대금을 청구합니다.</t>
    <phoneticPr fontId="12" type="noConversion"/>
  </si>
  <si>
    <t>계약수행기간</t>
    <phoneticPr fontId="1" type="noConversion"/>
  </si>
  <si>
    <t>5. 청구일자(매달)</t>
    <phoneticPr fontId="1" type="noConversion"/>
  </si>
  <si>
    <t>청구일</t>
    <phoneticPr fontId="12" type="noConversion"/>
  </si>
  <si>
    <t>용역관련 제출서류 및 대금 지급시 제출 서류(2021 환경교육포털 유지관리)</t>
    <phoneticPr fontId="1" type="noConversion"/>
  </si>
  <si>
    <r>
      <t xml:space="preserve">8)인감증명서   </t>
    </r>
    <r>
      <rPr>
        <sz val="10"/>
        <rFont val="맑은 고딕"/>
        <family val="3"/>
        <charset val="129"/>
      </rPr>
      <t>※ 법인인감증명서(법인)</t>
    </r>
    <phoneticPr fontId="1" type="noConversion"/>
  </si>
  <si>
    <t>9)사용인감계(법인 및 개인인감 직접 사용시 미제출)</t>
    <phoneticPr fontId="1" type="noConversion"/>
  </si>
  <si>
    <t>10)통장사본</t>
    <phoneticPr fontId="1" type="noConversion"/>
  </si>
  <si>
    <t>2)용역책임자계(2부)</t>
    <phoneticPr fontId="1" type="noConversion"/>
  </si>
  <si>
    <t>5)재직증명서(2부)</t>
    <phoneticPr fontId="1" type="noConversion"/>
  </si>
  <si>
    <t>6)기술지원확약서(2부)</t>
    <phoneticPr fontId="1" type="noConversion"/>
  </si>
  <si>
    <t>1. 계약시, 착수시</t>
    <phoneticPr fontId="1" type="noConversion"/>
  </si>
  <si>
    <t>2.대금청구시(매달)</t>
    <phoneticPr fontId="1" type="noConversion"/>
  </si>
  <si>
    <t>11. 업종</t>
    <phoneticPr fontId="1" type="noConversion"/>
  </si>
  <si>
    <t>2021년 2월 5일</t>
    <phoneticPr fontId="1" type="noConversion"/>
  </si>
  <si>
    <t>2021년 2월 5일 ~ 2021년 12월 31일</t>
    <phoneticPr fontId="1" type="noConversion"/>
  </si>
  <si>
    <t>4)보안서약서 및 보안확약서(대표자, 참여자 모두 작성, 2부)</t>
    <phoneticPr fontId="1" type="noConversion"/>
  </si>
  <si>
    <t>1)수입인지(2만원)</t>
    <phoneticPr fontId="1" type="noConversion"/>
  </si>
  <si>
    <t>4)지방세 국세 완납확인서</t>
    <phoneticPr fontId="1" type="noConversion"/>
  </si>
  <si>
    <t>7)관련용역업 등록증 사본</t>
    <phoneticPr fontId="1" type="noConversion"/>
  </si>
  <si>
    <t>2021년 02월 28일</t>
    <phoneticPr fontId="1" type="noConversion"/>
  </si>
  <si>
    <t>㈜아이웹</t>
    <phoneticPr fontId="1" type="noConversion"/>
  </si>
  <si>
    <t>110-81-95050</t>
    <phoneticPr fontId="1" type="noConversion"/>
  </si>
  <si>
    <t>조준</t>
    <phoneticPr fontId="1" type="noConversion"/>
  </si>
  <si>
    <t>서울시 마포구 매봉산로 37, 605호</t>
    <phoneticPr fontId="1" type="noConversion"/>
  </si>
  <si>
    <t>2021 안산환경교육포털 일부개편, 유지보수 및 서버관리</t>
    <phoneticPr fontId="1" type="noConversion"/>
  </si>
  <si>
    <t>차상윤</t>
    <phoneticPr fontId="1" type="noConversion"/>
  </si>
  <si>
    <t>1988. 4. 11.</t>
    <phoneticPr fontId="1" type="noConversion"/>
  </si>
  <si>
    <t>1988. 4. 11.</t>
    <phoneticPr fontId="1" type="noConversion"/>
  </si>
  <si>
    <t>7)청렴계약서(2부)</t>
    <phoneticPr fontId="1" type="noConversion"/>
  </si>
  <si>
    <t>【업체제출용】</t>
    <phoneticPr fontId="12" type="noConversion"/>
  </si>
  <si>
    <t>청렴계약 이행각서</t>
    <phoneticPr fontId="22" type="noConversion"/>
  </si>
  <si>
    <t>대표 :</t>
    <phoneticPr fontId="22" type="noConversion"/>
  </si>
  <si>
    <r>
      <t xml:space="preserve">  당사는 </t>
    </r>
    <r>
      <rPr>
        <b/>
        <sz val="11"/>
        <color theme="1"/>
        <rFont val="맑은 고딕"/>
        <family val="3"/>
        <charset val="129"/>
        <scheme val="minor"/>
      </rPr>
      <t>「부패 없는 투명한 기업경영과 공정한 행정」</t>
    </r>
    <r>
      <rPr>
        <sz val="11"/>
        <color theme="1"/>
        <rFont val="맑은 고딕"/>
        <family val="3"/>
        <charset val="129"/>
        <scheme val="minor"/>
      </rPr>
      <t xml:space="preserve">이 사회발전과 국가 경쟁력에 중요한 관건이 됨을 깊이 인식하며, 국제적으로 OECD뇌물방지 협약이 발효되었고 부패기업 및 국가에 대한 제재가 강화되는 추세에 맞추어 청렴계약 취지에 적극 호응하여 (재)안산환경재단에서 발주하는 모든 공사, 물품, 용역 등의 입찰에 참여함에 있어 당사 임직원과 대리인은
</t>
    </r>
    <r>
      <rPr>
        <b/>
        <sz val="11"/>
        <color theme="1"/>
        <rFont val="맑은 고딕"/>
        <family val="3"/>
        <charset val="129"/>
        <scheme val="minor"/>
      </rPr>
      <t xml:space="preserve">１. 입찰가격의 유지나 특정인의 낙찰을 위한 담합을 하거나 다른 업체와 협정, 결의, 합의하여 입찰의 자유경쟁을 부당하게 저해하는 일제의 불공정한 행위를 않겠습니다. </t>
    </r>
    <r>
      <rPr>
        <sz val="11"/>
        <color theme="1"/>
        <rFont val="맑은 고딕"/>
        <family val="3"/>
        <charset val="129"/>
        <scheme val="minor"/>
      </rPr>
      <t xml:space="preserve">
  ○ 이를 위반하여 경쟁입찰에 있어서 특정인의 낙찰을 위하여 담합을 주도한 것이 사실로 드러날 경우 (재)안산환경재단에서 발주하는 입찰에 입찰 참가자격제한 처분을 받은 날로부터 2년 동안 참가하지 않겠으며
  ○ 경쟁입찰에 있어서 입찰자간에 서로 상의하여 미리 입찰가격을 협정하거나 특정인의 낙찰을 위하여 담합을 한 사실이 드러날 경우 (재)안산환경재단이 시행하는 입찰에 입찰참가자격 제한 처분을 받은 날로부터 1년동안 참여하지 않고
  ○ 위와 같이 담합등 불공정행위를 한 사실이 드러날 경우 독점규제 및 공정거래에 관한 법률에 따라 공정거래 위원회에 고발하여 과징금등을 부과토록 하는데 일체의 이의를 제기하지 않겠습니다.
</t>
    </r>
    <r>
      <rPr>
        <b/>
        <sz val="11"/>
        <color theme="1"/>
        <rFont val="맑은 고딕"/>
        <family val="3"/>
        <charset val="129"/>
        <scheme val="minor"/>
      </rPr>
      <t>２. 입찰․계약체결 및 계약 이행 과정에서 관계임․직원에게 직, 간접적으로  금품, 향응 등(친인척 등에 대한 부정한 취업 제공 포함)의 부당한 이익을 제공하지 않겠습니다.</t>
    </r>
    <r>
      <rPr>
        <sz val="11"/>
        <color theme="1"/>
        <rFont val="맑은 고딕"/>
        <family val="3"/>
        <charset val="129"/>
        <scheme val="minor"/>
      </rPr>
      <t xml:space="preserve">
  ○ 이를 위반하여 입찰, 계약의 체결 또는 계약이행과 관련하여 관계공무원에게 금품, 향응 등을 제공함으로써 입찰에 유리하게 되어 계약이 체결되었거나 계약이행 과정에서 편의를 받아 부실하게 시공 또는 제조한 사실이 드러날 경우에는 (재)안산환경재단이 시행하는 입찰에 입찰참가자격 제한 처분을 받은 날로부터 2년동안 참가하지 않겠으며
  ○ 입찰 및 계약 조건이 입찰자 및 낙찰자에게 유리하게 되도록 하거나, 계약 목적물의 이행을 부실하게 할 목적으로 관계임․직원에게 금품,  향응 등을 제공한 사실이 드러날 경우에는 (재)안산환경재단이 시행하는 입찰에 입찰참가자격제한 처분을 받은 날로부터 1년 동안 참가하지 않고
</t>
    </r>
    <r>
      <rPr>
        <b/>
        <sz val="11"/>
        <color theme="1"/>
        <rFont val="맑은 고딕"/>
        <family val="3"/>
        <charset val="129"/>
        <scheme val="minor"/>
      </rPr>
      <t>３. 입찰, 계약체결 및 계약이행과 관련하여 관계임․직원에게 금품, 향응 등(친인척 등에 대한 부정한 취업 제공 포함)을 제공한 사실이 드러날 경우에는 계약체결 이전의 경우에는 낙찰자 결정 취소, 계약이행 전에는 계약취소, 계약이행 이후에는 당해 계약의 전부 또는 일부계약을 해제 또는 해지하여도 감수하겠으며, 민, 형사상 이의를 제기하지 않겠습니다.
４. 회사 임․직원이 관계임․직원에게 금품, 향응 등을 제공하거나 담합등 불공정행위를 하지 않도록 하는 회사윤리강령과 내부비리 제보자에 대해서도 일체의 불이익 처분을 하지 않는 사규를 제정토록 노력하겠습니다.</t>
    </r>
    <r>
      <rPr>
        <sz val="11"/>
        <color theme="1"/>
        <rFont val="맑은 고딕"/>
        <family val="3"/>
        <charset val="129"/>
        <scheme val="minor"/>
      </rPr>
      <t xml:space="preserve">
  위 청렴계약 서약은 상호 신뢰를 바탕으로 한 약속으로서 반드시 지킬 것이며, 낙찰자로 결정될 시 본 서약 내용을 그대로 계약특수조건으로 계약하여 이행하고, 입찰참가자격 제한, 계약해지 등의 조치와 관련하여 당사가 (재)안산환경재단을 상대로 손해배상을 청구하거나 당사를 배제하는 입찰에 민․형사상 어떠한 이의도 제기하지 않을 것을 서약합니다.
     </t>
    </r>
    <r>
      <rPr>
        <sz val="11"/>
        <color rgb="FF0000FF"/>
        <rFont val="맑은 고딕"/>
        <family val="3"/>
        <charset val="129"/>
        <scheme val="minor"/>
      </rPr>
      <t>※ 계약서 초안에 응답(수용)하고 계약체결 함으로써 본 각서는 유효한 것으로 간주함</t>
    </r>
    <phoneticPr fontId="12" type="noConversion"/>
  </si>
  <si>
    <t>국민은행</t>
    <phoneticPr fontId="12" type="noConversion"/>
  </si>
  <si>
    <t>011201-04-131424</t>
    <phoneticPr fontId="12" type="noConversion"/>
  </si>
  <si>
    <t>㈜ 아이웹</t>
    <phoneticPr fontId="12" type="noConversion"/>
  </si>
  <si>
    <t>서울 마포구 매봉산로37, DMC산학협력연구센터 605호</t>
    <phoneticPr fontId="12" type="noConversion"/>
  </si>
  <si>
    <t>900,000원</t>
    <phoneticPr fontId="12" type="noConversion"/>
  </si>
  <si>
    <t>2021년 6월 30일</t>
    <phoneticPr fontId="12" type="noConversion"/>
  </si>
  <si>
    <t>2021년 6월 30일</t>
    <phoneticPr fontId="12" type="noConversion"/>
  </si>
</sst>
</file>

<file path=xl/styles.xml><?xml version="1.0" encoding="utf-8"?>
<styleSheet xmlns="http://schemas.openxmlformats.org/spreadsheetml/2006/main">
  <numFmts count="3">
    <numFmt numFmtId="176" formatCode="&quot;₩&quot;#,##0"/>
    <numFmt numFmtId="177" formatCode="#,##0_ "/>
    <numFmt numFmtId="178" formatCode="yyyy&quot;년&quot;\ m&quot;월&quot;\ d&quot;일&quot;;@"/>
  </numFmts>
  <fonts count="52">
    <font>
      <sz val="11"/>
      <color theme="1"/>
      <name val="맑은 고딕"/>
      <family val="3"/>
      <charset val="129"/>
      <scheme val="minor"/>
    </font>
    <font>
      <sz val="8"/>
      <name val="맑은 고딕"/>
      <family val="3"/>
      <charset val="129"/>
    </font>
    <font>
      <sz val="13"/>
      <color indexed="8"/>
      <name val="맑은 고딕"/>
      <family val="3"/>
      <charset val="129"/>
    </font>
    <font>
      <sz val="10"/>
      <color indexed="8"/>
      <name val="맑은 고딕"/>
      <family val="3"/>
      <charset val="129"/>
    </font>
    <font>
      <b/>
      <sz val="20"/>
      <color indexed="8"/>
      <name val="맑은 고딕"/>
      <family val="3"/>
      <charset val="129"/>
    </font>
    <font>
      <b/>
      <sz val="12"/>
      <color indexed="8"/>
      <name val="맑은 고딕"/>
      <family val="3"/>
      <charset val="129"/>
    </font>
    <font>
      <b/>
      <sz val="10"/>
      <color indexed="8"/>
      <name val="맑은 고딕"/>
      <family val="3"/>
      <charset val="129"/>
    </font>
    <font>
      <b/>
      <sz val="28"/>
      <color indexed="8"/>
      <name val="맑은 고딕"/>
      <family val="3"/>
      <charset val="129"/>
    </font>
    <font>
      <b/>
      <sz val="13"/>
      <color indexed="8"/>
      <name val="맑은 고딕"/>
      <family val="3"/>
      <charset val="129"/>
    </font>
    <font>
      <sz val="15"/>
      <color indexed="8"/>
      <name val="맑은 고딕"/>
      <family val="3"/>
      <charset val="129"/>
    </font>
    <font>
      <sz val="10"/>
      <color theme="1"/>
      <name val="맑은 고딕"/>
      <family val="3"/>
      <charset val="129"/>
      <scheme val="minor"/>
    </font>
    <font>
      <b/>
      <u/>
      <sz val="10"/>
      <color indexed="8"/>
      <name val="맑은 고딕"/>
      <family val="3"/>
      <charset val="129"/>
    </font>
    <font>
      <sz val="8"/>
      <name val="맑은 고딕"/>
      <family val="3"/>
      <charset val="129"/>
      <scheme val="minor"/>
    </font>
    <font>
      <sz val="20"/>
      <color theme="1"/>
      <name val="맑은 고딕"/>
      <family val="3"/>
      <charset val="129"/>
      <scheme val="minor"/>
    </font>
    <font>
      <b/>
      <sz val="20"/>
      <color theme="1"/>
      <name val="맑은 고딕"/>
      <family val="3"/>
      <charset val="129"/>
      <scheme val="minor"/>
    </font>
    <font>
      <b/>
      <sz val="20"/>
      <color rgb="FF000000"/>
      <name val="맑은 고딕"/>
      <family val="3"/>
      <charset val="129"/>
      <scheme val="minor"/>
    </font>
    <font>
      <sz val="12"/>
      <color rgb="FF000000"/>
      <name val="맑은 고딕"/>
      <family val="3"/>
      <charset val="129"/>
      <scheme val="minor"/>
    </font>
    <font>
      <b/>
      <sz val="25"/>
      <color theme="1"/>
      <name val="맑은 고딕"/>
      <family val="3"/>
      <charset val="129"/>
      <scheme val="minor"/>
    </font>
    <font>
      <sz val="15"/>
      <color theme="1"/>
      <name val="맑은 고딕"/>
      <family val="3"/>
      <charset val="129"/>
      <scheme val="minor"/>
    </font>
    <font>
      <sz val="13"/>
      <color theme="1"/>
      <name val="맑은 고딕"/>
      <family val="3"/>
      <charset val="129"/>
      <scheme val="minor"/>
    </font>
    <font>
      <b/>
      <sz val="13"/>
      <color theme="1"/>
      <name val="맑은 고딕"/>
      <family val="3"/>
      <charset val="129"/>
      <scheme val="minor"/>
    </font>
    <font>
      <b/>
      <sz val="30"/>
      <color theme="1"/>
      <name val="맑은 고딕"/>
      <family val="3"/>
      <charset val="129"/>
      <scheme val="minor"/>
    </font>
    <font>
      <sz val="8"/>
      <name val="돋움"/>
      <family val="3"/>
      <charset val="129"/>
    </font>
    <font>
      <b/>
      <sz val="28"/>
      <color indexed="8"/>
      <name val="맑은 고딕"/>
      <family val="3"/>
      <charset val="129"/>
      <scheme val="minor"/>
    </font>
    <font>
      <sz val="14"/>
      <name val="맑은 고딕"/>
      <family val="3"/>
      <charset val="129"/>
      <scheme val="minor"/>
    </font>
    <font>
      <sz val="14"/>
      <color indexed="8"/>
      <name val="맑은 고딕"/>
      <family val="3"/>
      <charset val="129"/>
      <scheme val="minor"/>
    </font>
    <font>
      <b/>
      <sz val="24"/>
      <color indexed="8"/>
      <name val="맑은 고딕"/>
      <family val="3"/>
      <charset val="129"/>
      <scheme val="minor"/>
    </font>
    <font>
      <b/>
      <sz val="14"/>
      <name val="맑은 고딕"/>
      <family val="3"/>
      <charset val="129"/>
      <scheme val="minor"/>
    </font>
    <font>
      <b/>
      <sz val="14"/>
      <color indexed="8"/>
      <name val="맑은 고딕"/>
      <family val="3"/>
      <charset val="129"/>
      <scheme val="minor"/>
    </font>
    <font>
      <b/>
      <sz val="10"/>
      <color rgb="FF0000FF"/>
      <name val="맑은 고딕"/>
      <family val="3"/>
      <charset val="129"/>
    </font>
    <font>
      <sz val="10"/>
      <color rgb="FFFF0000"/>
      <name val="맑은 고딕"/>
      <family val="3"/>
      <charset val="129"/>
    </font>
    <font>
      <b/>
      <sz val="15"/>
      <color theme="1"/>
      <name val="맑은 고딕"/>
      <family val="3"/>
      <charset val="129"/>
      <scheme val="minor"/>
    </font>
    <font>
      <b/>
      <sz val="11"/>
      <color theme="1"/>
      <name val="맑은 고딕"/>
      <family val="3"/>
      <charset val="129"/>
      <scheme val="minor"/>
    </font>
    <font>
      <sz val="13"/>
      <name val="맑은 고딕"/>
      <family val="3"/>
      <charset val="129"/>
      <scheme val="minor"/>
    </font>
    <font>
      <sz val="13"/>
      <color indexed="8"/>
      <name val="맑은 고딕"/>
      <family val="3"/>
      <charset val="129"/>
      <scheme val="minor"/>
    </font>
    <font>
      <b/>
      <u/>
      <sz val="13"/>
      <name val="맑은 고딕"/>
      <family val="3"/>
      <charset val="129"/>
      <scheme val="minor"/>
    </font>
    <font>
      <sz val="11"/>
      <name val="맑은 고딕"/>
      <family val="3"/>
      <charset val="129"/>
      <scheme val="minor"/>
    </font>
    <font>
      <sz val="12"/>
      <color theme="1"/>
      <name val="맑은 고딕"/>
      <family val="3"/>
      <charset val="129"/>
      <scheme val="minor"/>
    </font>
    <font>
      <b/>
      <sz val="12"/>
      <color theme="1"/>
      <name val="맑은 고딕"/>
      <family val="3"/>
      <charset val="129"/>
      <scheme val="minor"/>
    </font>
    <font>
      <b/>
      <sz val="12"/>
      <color rgb="FFFF0000"/>
      <name val="맑은 고딕"/>
      <family val="3"/>
      <charset val="129"/>
    </font>
    <font>
      <sz val="10"/>
      <color rgb="FF0000FF"/>
      <name val="맑은 고딕"/>
      <family val="3"/>
      <charset val="129"/>
    </font>
    <font>
      <b/>
      <sz val="11"/>
      <color rgb="FF0000FF"/>
      <name val="맑은 고딕"/>
      <family val="3"/>
      <charset val="129"/>
      <scheme val="minor"/>
    </font>
    <font>
      <b/>
      <sz val="13"/>
      <color indexed="8"/>
      <name val="맑은 고딕"/>
      <family val="3"/>
      <charset val="129"/>
      <scheme val="minor"/>
    </font>
    <font>
      <b/>
      <u/>
      <sz val="10"/>
      <color rgb="FFFF0000"/>
      <name val="맑은 고딕"/>
      <family val="3"/>
      <charset val="129"/>
    </font>
    <font>
      <b/>
      <sz val="14"/>
      <color theme="1"/>
      <name val="맑은 고딕"/>
      <family val="3"/>
      <charset val="129"/>
      <scheme val="minor"/>
    </font>
    <font>
      <sz val="11"/>
      <color theme="0" tint="-0.14999847407452621"/>
      <name val="맑은 고딕"/>
      <family val="3"/>
      <charset val="129"/>
      <scheme val="minor"/>
    </font>
    <font>
      <b/>
      <sz val="10"/>
      <name val="맑은 고딕"/>
      <family val="3"/>
      <charset val="129"/>
    </font>
    <font>
      <sz val="10"/>
      <name val="맑은 고딕"/>
      <family val="3"/>
      <charset val="129"/>
    </font>
    <font>
      <sz val="12"/>
      <name val="맑은 고딕"/>
      <family val="3"/>
      <charset val="129"/>
      <scheme val="minor"/>
    </font>
    <font>
      <b/>
      <strike/>
      <sz val="10"/>
      <name val="맑은 고딕"/>
      <family val="3"/>
      <charset val="129"/>
    </font>
    <font>
      <sz val="11"/>
      <color rgb="FF0000FF"/>
      <name val="맑은 고딕"/>
      <family val="3"/>
      <charset val="129"/>
      <scheme val="minor"/>
    </font>
    <font>
      <b/>
      <u/>
      <sz val="24"/>
      <color indexed="8"/>
      <name val="맑은 고딕"/>
      <family val="3"/>
      <charset val="129"/>
      <scheme val="minor"/>
    </font>
  </fonts>
  <fills count="4">
    <fill>
      <patternFill patternType="none"/>
    </fill>
    <fill>
      <patternFill patternType="gray125"/>
    </fill>
    <fill>
      <patternFill patternType="solid">
        <fgColor theme="6" tint="0.79998168889431442"/>
        <bgColor indexed="64"/>
      </patternFill>
    </fill>
    <fill>
      <patternFill patternType="solid">
        <fgColor theme="3" tint="0.59999389629810485"/>
        <bgColor indexed="64"/>
      </patternFill>
    </fill>
  </fills>
  <borders count="32">
    <border>
      <left/>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right style="double">
        <color indexed="64"/>
      </right>
      <top style="thin">
        <color indexed="64"/>
      </top>
      <bottom style="thin">
        <color indexed="64"/>
      </bottom>
      <diagonal/>
    </border>
  </borders>
  <cellStyleXfs count="1">
    <xf numFmtId="0" fontId="0" fillId="0" borderId="0">
      <alignment vertical="center"/>
    </xf>
  </cellStyleXfs>
  <cellXfs count="261">
    <xf numFmtId="0" fontId="0" fillId="0" borderId="0" xfId="0">
      <alignment vertical="center"/>
    </xf>
    <xf numFmtId="0" fontId="2" fillId="0" borderId="0" xfId="0" applyFont="1">
      <alignment vertical="center"/>
    </xf>
    <xf numFmtId="0" fontId="0" fillId="0" borderId="0" xfId="0" applyAlignment="1">
      <alignment horizontal="right" vertical="center"/>
    </xf>
    <xf numFmtId="0" fontId="0" fillId="0" borderId="0" xfId="0" applyAlignment="1">
      <alignment vertical="center" wrapText="1"/>
    </xf>
    <xf numFmtId="0" fontId="6" fillId="0" borderId="0" xfId="0" applyFont="1" applyFill="1" applyBorder="1" applyAlignment="1">
      <alignment horizontal="left" vertical="center"/>
    </xf>
    <xf numFmtId="0" fontId="6" fillId="0" borderId="0" xfId="0" applyFont="1" applyAlignment="1">
      <alignment horizontal="left" vertical="center"/>
    </xf>
    <xf numFmtId="0" fontId="5" fillId="3" borderId="3" xfId="0" applyFont="1" applyFill="1" applyBorder="1" applyAlignment="1">
      <alignment horizontal="center" vertical="center"/>
    </xf>
    <xf numFmtId="0" fontId="10" fillId="0" borderId="0" xfId="0" applyFont="1">
      <alignment vertical="center"/>
    </xf>
    <xf numFmtId="0" fontId="6" fillId="0" borderId="3" xfId="0" applyFont="1" applyFill="1" applyBorder="1" applyAlignment="1">
      <alignment horizontal="justify" vertical="center"/>
    </xf>
    <xf numFmtId="0" fontId="11" fillId="0" borderId="3"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0" fillId="0" borderId="0" xfId="0" applyFont="1">
      <alignment vertical="center"/>
    </xf>
    <xf numFmtId="0" fontId="3" fillId="0" borderId="0" xfId="0" applyFont="1" applyBorder="1" applyAlignment="1">
      <alignment vertical="center" wrapText="1"/>
    </xf>
    <xf numFmtId="0" fontId="2" fillId="0" borderId="0" xfId="0" applyFont="1" applyBorder="1" applyAlignment="1">
      <alignment horizontal="right" vertical="center" wrapText="1"/>
    </xf>
    <xf numFmtId="176" fontId="8" fillId="0" borderId="13" xfId="0" applyNumberFormat="1" applyFont="1" applyBorder="1" applyAlignment="1">
      <alignment vertical="center" wrapText="1"/>
    </xf>
    <xf numFmtId="176" fontId="8" fillId="0" borderId="13" xfId="0" applyNumberFormat="1" applyFont="1" applyBorder="1" applyAlignment="1">
      <alignment horizontal="right" vertical="center" wrapText="1"/>
    </xf>
    <xf numFmtId="0" fontId="8" fillId="0" borderId="8" xfId="0" applyFont="1" applyBorder="1" applyAlignment="1">
      <alignment horizontal="center" vertical="center" wrapText="1"/>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176" fontId="6" fillId="0" borderId="13" xfId="0" applyNumberFormat="1" applyFont="1" applyBorder="1" applyAlignment="1">
      <alignment horizontal="right" vertical="center" wrapText="1"/>
    </xf>
    <xf numFmtId="14" fontId="8" fillId="0" borderId="3" xfId="0" applyNumberFormat="1" applyFont="1" applyBorder="1" applyAlignment="1">
      <alignment horizontal="center" vertical="center" wrapText="1"/>
    </xf>
    <xf numFmtId="0" fontId="0" fillId="0" borderId="17" xfId="0" applyFont="1" applyBorder="1">
      <alignment vertical="center"/>
    </xf>
    <xf numFmtId="0" fontId="0" fillId="0" borderId="0" xfId="0" applyFont="1" applyBorder="1">
      <alignment vertical="center"/>
    </xf>
    <xf numFmtId="0" fontId="0" fillId="0" borderId="19" xfId="0" applyFont="1" applyBorder="1">
      <alignment vertical="center"/>
    </xf>
    <xf numFmtId="0" fontId="23" fillId="0" borderId="17" xfId="0" applyFont="1" applyBorder="1" applyAlignment="1">
      <alignment horizontal="center" vertical="center"/>
    </xf>
    <xf numFmtId="0" fontId="23" fillId="0" borderId="0" xfId="0" applyFont="1" applyBorder="1" applyAlignment="1">
      <alignment horizontal="center" vertical="center"/>
    </xf>
    <xf numFmtId="0" fontId="24" fillId="0" borderId="0" xfId="0" applyFont="1" applyBorder="1" applyAlignment="1">
      <alignment horizontal="right"/>
    </xf>
    <xf numFmtId="0" fontId="24" fillId="0" borderId="17" xfId="0" applyFont="1" applyBorder="1">
      <alignment vertical="center"/>
    </xf>
    <xf numFmtId="0" fontId="24" fillId="0" borderId="0" xfId="0" applyFont="1" applyBorder="1">
      <alignment vertical="center"/>
    </xf>
    <xf numFmtId="0" fontId="24" fillId="0" borderId="19" xfId="0" applyFont="1" applyBorder="1">
      <alignment vertical="center"/>
    </xf>
    <xf numFmtId="0" fontId="28" fillId="0" borderId="17" xfId="0" applyFont="1" applyBorder="1" applyAlignment="1">
      <alignment horizontal="distributed" vertical="center"/>
    </xf>
    <xf numFmtId="0" fontId="33" fillId="0" borderId="0" xfId="0" applyFont="1" applyBorder="1" applyAlignment="1">
      <alignment horizontal="right" vertical="center"/>
    </xf>
    <xf numFmtId="0" fontId="34" fillId="0" borderId="0" xfId="0" applyFont="1" applyBorder="1" applyAlignment="1">
      <alignment vertical="center" shrinkToFit="1"/>
    </xf>
    <xf numFmtId="176" fontId="35" fillId="0" borderId="19" xfId="0" applyNumberFormat="1" applyFont="1" applyBorder="1" applyAlignment="1">
      <alignment horizontal="left" vertical="center"/>
    </xf>
    <xf numFmtId="0" fontId="2" fillId="0" borderId="0" xfId="0" applyFont="1" applyBorder="1">
      <alignment vertical="center"/>
    </xf>
    <xf numFmtId="0" fontId="0" fillId="0" borderId="0" xfId="0">
      <alignment vertical="center"/>
    </xf>
    <xf numFmtId="0" fontId="0" fillId="0" borderId="0" xfId="0">
      <alignment vertical="center"/>
    </xf>
    <xf numFmtId="0" fontId="13" fillId="0" borderId="0" xfId="0" applyFont="1" applyAlignment="1">
      <alignment vertical="center"/>
    </xf>
    <xf numFmtId="0" fontId="19" fillId="0" borderId="0" xfId="0" applyFont="1">
      <alignment vertical="center"/>
    </xf>
    <xf numFmtId="0" fontId="42" fillId="0" borderId="17" xfId="0" applyFont="1" applyBorder="1" applyAlignment="1">
      <alignment horizontal="distributed" vertical="center"/>
    </xf>
    <xf numFmtId="0" fontId="33" fillId="0" borderId="17" xfId="0" applyFont="1" applyBorder="1">
      <alignment vertical="center"/>
    </xf>
    <xf numFmtId="0" fontId="19" fillId="0" borderId="0" xfId="0" applyFont="1" applyBorder="1">
      <alignment vertical="center"/>
    </xf>
    <xf numFmtId="0" fontId="19" fillId="0" borderId="19" xfId="0" applyFont="1" applyBorder="1">
      <alignment vertical="center"/>
    </xf>
    <xf numFmtId="0" fontId="19" fillId="0" borderId="1" xfId="0" applyFont="1" applyBorder="1">
      <alignment vertical="center"/>
    </xf>
    <xf numFmtId="0" fontId="20" fillId="2" borderId="3" xfId="0" applyFont="1" applyFill="1" applyBorder="1">
      <alignment vertical="center"/>
    </xf>
    <xf numFmtId="0" fontId="6" fillId="0" borderId="0" xfId="0" applyFont="1" applyFill="1" applyBorder="1" applyAlignment="1">
      <alignment vertical="center" shrinkToFit="1"/>
    </xf>
    <xf numFmtId="0" fontId="30" fillId="0" borderId="0" xfId="0" applyFont="1" applyFill="1" applyBorder="1" applyAlignment="1">
      <alignment vertical="center" shrinkToFit="1"/>
    </xf>
    <xf numFmtId="0" fontId="43" fillId="0" borderId="3" xfId="0" applyFont="1" applyFill="1" applyBorder="1" applyAlignment="1">
      <alignment horizontal="left" vertical="center" wrapText="1"/>
    </xf>
    <xf numFmtId="0" fontId="14" fillId="0" borderId="0" xfId="0" applyFont="1">
      <alignment vertical="center"/>
    </xf>
    <xf numFmtId="0" fontId="45" fillId="0" borderId="0" xfId="0" applyFont="1">
      <alignment vertical="center"/>
    </xf>
    <xf numFmtId="0" fontId="41" fillId="0" borderId="3" xfId="0" applyFont="1" applyBorder="1" applyAlignment="1">
      <alignment vertical="center" shrinkToFit="1"/>
    </xf>
    <xf numFmtId="176" fontId="41" fillId="0" borderId="3" xfId="0" applyNumberFormat="1" applyFont="1" applyBorder="1" applyAlignment="1">
      <alignment horizontal="left" vertical="center"/>
    </xf>
    <xf numFmtId="49" fontId="41" fillId="0" borderId="3" xfId="0" applyNumberFormat="1" applyFont="1" applyBorder="1">
      <alignment vertical="center"/>
    </xf>
    <xf numFmtId="0" fontId="39" fillId="2" borderId="3" xfId="0" applyFont="1" applyFill="1" applyBorder="1" applyAlignment="1">
      <alignment horizontal="center" vertical="center"/>
    </xf>
    <xf numFmtId="177" fontId="41" fillId="0" borderId="3" xfId="0" applyNumberFormat="1" applyFont="1" applyBorder="1">
      <alignment vertical="center"/>
    </xf>
    <xf numFmtId="0" fontId="41" fillId="0" borderId="30" xfId="0" applyFont="1" applyBorder="1">
      <alignment vertical="center"/>
    </xf>
    <xf numFmtId="0" fontId="41" fillId="0" borderId="30" xfId="0" applyFont="1" applyBorder="1" applyAlignment="1">
      <alignment horizontal="left" vertical="center"/>
    </xf>
    <xf numFmtId="0" fontId="41" fillId="0" borderId="30" xfId="0" applyFont="1" applyBorder="1" applyAlignment="1">
      <alignment vertical="center" shrinkToFit="1"/>
    </xf>
    <xf numFmtId="0" fontId="41" fillId="0" borderId="30" xfId="0" applyFont="1" applyBorder="1" applyAlignment="1">
      <alignment vertical="center" wrapText="1"/>
    </xf>
    <xf numFmtId="0" fontId="0" fillId="0" borderId="0" xfId="0" applyAlignment="1">
      <alignment horizontal="right" vertical="center"/>
    </xf>
    <xf numFmtId="49" fontId="40" fillId="0" borderId="0" xfId="0" applyNumberFormat="1" applyFont="1" applyFill="1" applyBorder="1" applyAlignment="1">
      <alignment vertical="center" wrapText="1"/>
    </xf>
    <xf numFmtId="0" fontId="40" fillId="0" borderId="0" xfId="0" applyFont="1" applyFill="1" applyBorder="1" applyAlignment="1">
      <alignment vertical="center" wrapText="1"/>
    </xf>
    <xf numFmtId="0" fontId="6" fillId="0" borderId="21" xfId="0" applyFont="1" applyFill="1" applyBorder="1" applyAlignment="1">
      <alignment horizontal="left" vertical="center"/>
    </xf>
    <xf numFmtId="0" fontId="29" fillId="0" borderId="0" xfId="0" applyFont="1" applyFill="1" applyBorder="1" applyAlignment="1">
      <alignment horizontal="left" vertical="center" wrapText="1"/>
    </xf>
    <xf numFmtId="0" fontId="6" fillId="0" borderId="3" xfId="0" applyFont="1" applyFill="1" applyBorder="1">
      <alignment vertical="center"/>
    </xf>
    <xf numFmtId="0" fontId="10" fillId="0" borderId="0" xfId="0" applyFont="1" applyFill="1" applyBorder="1">
      <alignment vertical="center"/>
    </xf>
    <xf numFmtId="0" fontId="10" fillId="0" borderId="0" xfId="0" applyFont="1" applyFill="1">
      <alignment vertical="center"/>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6" xfId="0" applyBorder="1" applyAlignment="1">
      <alignment vertical="center" wrapText="1"/>
    </xf>
    <xf numFmtId="0" fontId="0" fillId="0" borderId="27" xfId="0" applyBorder="1" applyAlignment="1">
      <alignment vertical="center" wrapText="1"/>
    </xf>
    <xf numFmtId="0" fontId="0" fillId="0" borderId="10" xfId="0" applyBorder="1" applyAlignment="1">
      <alignment vertical="center" wrapText="1"/>
    </xf>
    <xf numFmtId="0" fontId="0" fillId="0" borderId="12" xfId="0" applyBorder="1" applyAlignment="1">
      <alignmen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12" xfId="0" applyBorder="1" applyAlignment="1">
      <alignment horizontal="center" vertical="center" wrapText="1"/>
    </xf>
    <xf numFmtId="0" fontId="0" fillId="0" borderId="15" xfId="0" applyBorder="1" applyAlignment="1">
      <alignment vertical="center" wrapText="1"/>
    </xf>
    <xf numFmtId="0" fontId="0" fillId="0" borderId="17" xfId="0" applyBorder="1" applyAlignment="1">
      <alignment vertical="center" wrapText="1"/>
    </xf>
    <xf numFmtId="0" fontId="37" fillId="0" borderId="0" xfId="0" applyFont="1" applyAlignment="1">
      <alignment horizontal="center" vertical="center" wrapText="1"/>
    </xf>
    <xf numFmtId="0" fontId="24" fillId="0" borderId="10" xfId="0" applyFont="1" applyBorder="1" applyAlignment="1">
      <alignment vertical="center"/>
    </xf>
    <xf numFmtId="0" fontId="0" fillId="0" borderId="20" xfId="0" applyBorder="1" applyAlignment="1">
      <alignment horizontal="left" vertical="center" wrapText="1"/>
    </xf>
    <xf numFmtId="0" fontId="36" fillId="0" borderId="18" xfId="0" applyFont="1" applyBorder="1" applyAlignment="1">
      <alignment vertical="center"/>
    </xf>
    <xf numFmtId="0" fontId="0" fillId="0" borderId="19" xfId="0" applyFont="1" applyBorder="1" applyAlignment="1">
      <alignment horizontal="left" vertical="center" wrapText="1"/>
    </xf>
    <xf numFmtId="0" fontId="0" fillId="0" borderId="20" xfId="0" applyFont="1" applyBorder="1" applyAlignment="1">
      <alignment horizontal="left" vertical="center" wrapText="1"/>
    </xf>
    <xf numFmtId="0" fontId="0" fillId="0" borderId="10" xfId="0"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left" vertical="center" wrapText="1"/>
    </xf>
    <xf numFmtId="0" fontId="2" fillId="0" borderId="0" xfId="0" applyFont="1" applyBorder="1" applyAlignment="1">
      <alignment horizontal="justify" vertical="center" wrapText="1"/>
    </xf>
    <xf numFmtId="0" fontId="46" fillId="0" borderId="3" xfId="0" applyFont="1" applyFill="1" applyBorder="1" applyAlignment="1">
      <alignment horizontal="justify" vertical="center" wrapText="1"/>
    </xf>
    <xf numFmtId="0" fontId="46" fillId="0" borderId="3" xfId="0" applyFont="1" applyFill="1" applyBorder="1">
      <alignment vertical="center"/>
    </xf>
    <xf numFmtId="49" fontId="46" fillId="0" borderId="3" xfId="0" applyNumberFormat="1" applyFont="1" applyFill="1" applyBorder="1">
      <alignment vertical="center"/>
    </xf>
    <xf numFmtId="0" fontId="46" fillId="0" borderId="3" xfId="0" applyFont="1" applyFill="1" applyBorder="1" applyAlignment="1">
      <alignment horizontal="justify" vertical="center"/>
    </xf>
    <xf numFmtId="49" fontId="46" fillId="0" borderId="3" xfId="0" applyNumberFormat="1" applyFont="1" applyFill="1" applyBorder="1" applyAlignment="1">
      <alignment horizontal="justify" vertical="center"/>
    </xf>
    <xf numFmtId="0" fontId="24" fillId="0" borderId="17" xfId="0" applyFont="1" applyBorder="1" applyAlignment="1">
      <alignment horizontal="right" vertical="center"/>
    </xf>
    <xf numFmtId="0" fontId="24" fillId="0" borderId="3" xfId="0" applyFont="1" applyBorder="1" applyAlignment="1">
      <alignment horizontal="right" vertical="center"/>
    </xf>
    <xf numFmtId="0" fontId="24" fillId="0" borderId="3" xfId="0" applyFont="1" applyBorder="1">
      <alignment vertical="center"/>
    </xf>
    <xf numFmtId="0" fontId="24" fillId="0" borderId="3" xfId="0" applyFont="1" applyBorder="1" applyAlignment="1">
      <alignment horizontal="center" vertical="center"/>
    </xf>
    <xf numFmtId="0" fontId="0" fillId="0" borderId="16" xfId="0" applyFont="1" applyBorder="1">
      <alignment vertical="center"/>
    </xf>
    <xf numFmtId="0" fontId="24" fillId="0" borderId="27" xfId="0" applyFont="1" applyBorder="1">
      <alignment vertical="center"/>
    </xf>
    <xf numFmtId="0" fontId="24" fillId="0" borderId="20" xfId="0" applyFont="1" applyBorder="1">
      <alignment vertical="center"/>
    </xf>
    <xf numFmtId="0" fontId="0" fillId="0" borderId="0" xfId="0" applyBorder="1">
      <alignment vertical="center"/>
    </xf>
    <xf numFmtId="0" fontId="0" fillId="0" borderId="19" xfId="0" applyBorder="1">
      <alignment vertical="center"/>
    </xf>
    <xf numFmtId="0" fontId="2" fillId="0" borderId="17" xfId="0" applyFont="1" applyBorder="1" applyAlignment="1">
      <alignment horizontal="justify" vertical="center" wrapText="1"/>
    </xf>
    <xf numFmtId="0" fontId="2" fillId="0" borderId="19" xfId="0" applyFont="1" applyBorder="1">
      <alignment vertical="center"/>
    </xf>
    <xf numFmtId="0" fontId="2" fillId="0" borderId="17" xfId="0" applyFont="1" applyBorder="1" applyAlignment="1">
      <alignment vertical="center" wrapText="1"/>
    </xf>
    <xf numFmtId="0" fontId="2" fillId="0" borderId="17" xfId="0" applyFont="1" applyBorder="1" applyAlignment="1">
      <alignment horizontal="left" vertical="center" wrapText="1"/>
    </xf>
    <xf numFmtId="0" fontId="0" fillId="0" borderId="27" xfId="0" applyBorder="1">
      <alignment vertical="center"/>
    </xf>
    <xf numFmtId="0" fontId="0" fillId="0" borderId="20" xfId="0" applyBorder="1">
      <alignment vertical="center"/>
    </xf>
    <xf numFmtId="0" fontId="28" fillId="0" borderId="19" xfId="0" applyFont="1" applyBorder="1" applyAlignment="1">
      <alignment horizontal="center"/>
    </xf>
    <xf numFmtId="49" fontId="41" fillId="0" borderId="0" xfId="0" applyNumberFormat="1" applyFont="1">
      <alignment vertical="center"/>
    </xf>
    <xf numFmtId="0" fontId="49" fillId="0" borderId="3" xfId="0" applyFont="1" applyFill="1" applyBorder="1">
      <alignment vertical="center"/>
    </xf>
    <xf numFmtId="0" fontId="0" fillId="0" borderId="15" xfId="0" applyFont="1" applyBorder="1">
      <alignment vertical="center"/>
    </xf>
    <xf numFmtId="0" fontId="0" fillId="0" borderId="21" xfId="0" applyFont="1" applyBorder="1">
      <alignment vertical="center"/>
    </xf>
    <xf numFmtId="0" fontId="0" fillId="0" borderId="18" xfId="0" applyFont="1" applyBorder="1" applyAlignment="1">
      <alignment horizontal="center" vertical="center" wrapText="1"/>
    </xf>
    <xf numFmtId="0" fontId="4" fillId="0" borderId="0" xfId="0" applyFont="1" applyBorder="1" applyAlignment="1">
      <alignment horizontal="center" vertical="center"/>
    </xf>
    <xf numFmtId="0" fontId="39" fillId="0" borderId="0" xfId="0" applyFont="1" applyFill="1" applyBorder="1" applyAlignment="1">
      <alignment horizontal="left" vertical="center"/>
    </xf>
    <xf numFmtId="0" fontId="39" fillId="0" borderId="0" xfId="0" applyFont="1" applyAlignment="1">
      <alignment horizontal="left" vertical="center"/>
    </xf>
    <xf numFmtId="0" fontId="5" fillId="3" borderId="13" xfId="0" applyFont="1" applyFill="1" applyBorder="1" applyAlignment="1">
      <alignment horizontal="center" vertical="center"/>
    </xf>
    <xf numFmtId="0" fontId="5" fillId="3" borderId="9" xfId="0" applyFont="1" applyFill="1" applyBorder="1" applyAlignment="1">
      <alignment horizontal="center" vertical="center"/>
    </xf>
    <xf numFmtId="0" fontId="8" fillId="0" borderId="22" xfId="0" applyFont="1" applyBorder="1" applyAlignment="1">
      <alignment horizontal="left" vertical="center" shrinkToFit="1"/>
    </xf>
    <xf numFmtId="0" fontId="8" fillId="0" borderId="23" xfId="0" applyFont="1" applyBorder="1" applyAlignment="1">
      <alignment horizontal="left" vertical="center" shrinkToFit="1"/>
    </xf>
    <xf numFmtId="0" fontId="8" fillId="0" borderId="24" xfId="0" applyFont="1" applyBorder="1" applyAlignment="1">
      <alignment horizontal="left" vertical="center" shrinkToFit="1"/>
    </xf>
    <xf numFmtId="0" fontId="7" fillId="0" borderId="15"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18" xfId="0" applyFont="1" applyBorder="1" applyAlignment="1">
      <alignment horizontal="center" vertical="center" wrapText="1"/>
    </xf>
    <xf numFmtId="0" fontId="9" fillId="0" borderId="17" xfId="0" applyFont="1" applyBorder="1" applyAlignment="1">
      <alignment horizontal="left" vertical="center" wrapText="1"/>
    </xf>
    <xf numFmtId="0" fontId="9" fillId="0" borderId="0" xfId="0" applyFont="1" applyBorder="1" applyAlignment="1">
      <alignment horizontal="left" vertical="center" wrapText="1"/>
    </xf>
    <xf numFmtId="0" fontId="9" fillId="0" borderId="19" xfId="0" applyFont="1" applyBorder="1" applyAlignment="1">
      <alignment horizontal="left" vertical="center" wrapText="1"/>
    </xf>
    <xf numFmtId="178" fontId="2" fillId="0" borderId="17" xfId="0" applyNumberFormat="1" applyFont="1" applyBorder="1" applyAlignment="1">
      <alignment horizontal="center" vertical="center" wrapText="1"/>
    </xf>
    <xf numFmtId="178" fontId="2" fillId="0" borderId="0" xfId="0" applyNumberFormat="1" applyFont="1" applyBorder="1" applyAlignment="1">
      <alignment horizontal="center" vertical="center" wrapText="1"/>
    </xf>
    <xf numFmtId="178" fontId="2" fillId="0" borderId="19" xfId="0" applyNumberFormat="1" applyFont="1" applyBorder="1" applyAlignment="1">
      <alignment horizontal="center" vertical="center" wrapText="1"/>
    </xf>
    <xf numFmtId="0" fontId="3" fillId="0" borderId="17" xfId="0" applyFont="1" applyBorder="1" applyAlignment="1">
      <alignment horizontal="justify" vertical="center" wrapText="1"/>
    </xf>
    <xf numFmtId="0" fontId="3" fillId="0" borderId="0" xfId="0" applyFont="1" applyBorder="1" applyAlignment="1">
      <alignment horizontal="justify" vertical="center" wrapText="1"/>
    </xf>
    <xf numFmtId="176" fontId="8" fillId="0" borderId="14" xfId="0" applyNumberFormat="1" applyFont="1" applyBorder="1" applyAlignment="1">
      <alignment horizontal="left" vertical="center" wrapText="1"/>
    </xf>
    <xf numFmtId="176" fontId="8" fillId="0" borderId="1" xfId="0" applyNumberFormat="1" applyFont="1" applyBorder="1" applyAlignment="1">
      <alignment horizontal="lef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Border="1" applyAlignment="1">
      <alignment horizontal="center" vertical="center" wrapText="1"/>
    </xf>
    <xf numFmtId="49" fontId="8" fillId="0" borderId="13" xfId="0" applyNumberFormat="1" applyFont="1" applyBorder="1" applyAlignment="1">
      <alignment horizontal="center" vertical="center" wrapText="1"/>
    </xf>
    <xf numFmtId="14" fontId="8" fillId="0" borderId="14" xfId="0" applyNumberFormat="1" applyFont="1" applyBorder="1" applyAlignment="1">
      <alignment horizontal="center" vertical="center" wrapText="1"/>
    </xf>
    <xf numFmtId="49" fontId="6" fillId="0" borderId="14" xfId="0" applyNumberFormat="1" applyFont="1" applyBorder="1" applyAlignment="1">
      <alignment horizontal="center" vertical="center" wrapText="1"/>
    </xf>
    <xf numFmtId="0" fontId="6" fillId="0" borderId="14"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4" fillId="0" borderId="16" xfId="0" applyFont="1" applyBorder="1" applyAlignment="1">
      <alignment horizontal="justify" vertical="center" wrapText="1"/>
    </xf>
    <xf numFmtId="0" fontId="4" fillId="0" borderId="27" xfId="0" applyFont="1" applyBorder="1" applyAlignment="1">
      <alignment horizontal="justify" vertical="center" wrapText="1"/>
    </xf>
    <xf numFmtId="0" fontId="2" fillId="0" borderId="17" xfId="0" applyFont="1" applyBorder="1" applyAlignment="1">
      <alignment vertical="center" wrapText="1"/>
    </xf>
    <xf numFmtId="0" fontId="2" fillId="0" borderId="0" xfId="0" applyFont="1" applyBorder="1" applyAlignment="1">
      <alignment vertical="center" wrapText="1"/>
    </xf>
    <xf numFmtId="0" fontId="3" fillId="0" borderId="17"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horizontal="left" vertical="center" shrinkToFit="1"/>
    </xf>
    <xf numFmtId="0" fontId="2" fillId="0" borderId="0" xfId="0" applyFont="1" applyBorder="1" applyAlignment="1">
      <alignment horizontal="left" vertical="center" wrapText="1"/>
    </xf>
    <xf numFmtId="0" fontId="0" fillId="0" borderId="0" xfId="0" applyAlignment="1">
      <alignment horizontal="center" vertical="center"/>
    </xf>
    <xf numFmtId="0" fontId="0" fillId="0" borderId="15" xfId="0" applyBorder="1" applyAlignment="1">
      <alignment horizontal="left" vertical="distributed" wrapText="1"/>
    </xf>
    <xf numFmtId="0" fontId="0" fillId="0" borderId="21" xfId="0" applyBorder="1" applyAlignment="1">
      <alignment horizontal="left" vertical="distributed" wrapText="1"/>
    </xf>
    <xf numFmtId="0" fontId="0" fillId="0" borderId="18" xfId="0" applyBorder="1" applyAlignment="1">
      <alignment horizontal="left" vertical="distributed" wrapText="1"/>
    </xf>
    <xf numFmtId="0" fontId="0" fillId="0" borderId="16" xfId="0" applyBorder="1" applyAlignment="1">
      <alignment horizontal="left" vertical="distributed" wrapText="1"/>
    </xf>
    <xf numFmtId="0" fontId="0" fillId="0" borderId="27" xfId="0" applyBorder="1" applyAlignment="1">
      <alignment horizontal="left" vertical="distributed" wrapText="1"/>
    </xf>
    <xf numFmtId="0" fontId="0" fillId="0" borderId="20" xfId="0" applyBorder="1" applyAlignment="1">
      <alignment horizontal="left" vertical="distributed" wrapText="1"/>
    </xf>
    <xf numFmtId="0" fontId="13" fillId="0" borderId="0" xfId="0" applyFont="1" applyBorder="1" applyAlignment="1">
      <alignment horizontal="center" vertical="center"/>
    </xf>
    <xf numFmtId="0" fontId="14" fillId="0" borderId="0" xfId="0" applyFont="1" applyAlignment="1">
      <alignment horizontal="center" vertical="center"/>
    </xf>
    <xf numFmtId="0" fontId="19" fillId="0" borderId="0" xfId="0" applyFont="1" applyAlignment="1">
      <alignment horizontal="left" vertical="center" wrapText="1"/>
    </xf>
    <xf numFmtId="49" fontId="18" fillId="0" borderId="0" xfId="0" applyNumberFormat="1" applyFont="1" applyAlignment="1">
      <alignment horizontal="center" vertical="center"/>
    </xf>
    <xf numFmtId="0" fontId="18" fillId="0" borderId="0" xfId="0" applyFont="1"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21" fillId="0" borderId="0" xfId="0" applyFont="1" applyAlignment="1">
      <alignment horizontal="center" vertical="center"/>
    </xf>
    <xf numFmtId="0" fontId="20" fillId="0" borderId="8" xfId="0" applyFont="1" applyBorder="1" applyAlignment="1">
      <alignment horizontal="center" vertical="center"/>
    </xf>
    <xf numFmtId="0" fontId="20" fillId="0" borderId="5" xfId="0" applyFont="1" applyBorder="1" applyAlignment="1">
      <alignment horizontal="center" vertical="center"/>
    </xf>
    <xf numFmtId="0" fontId="20" fillId="0" borderId="7" xfId="0" applyFont="1" applyBorder="1" applyAlignment="1">
      <alignment horizontal="center" vertical="center"/>
    </xf>
    <xf numFmtId="0" fontId="20" fillId="0" borderId="4" xfId="0" applyFont="1" applyBorder="1" applyAlignment="1">
      <alignment horizontal="center" vertical="center"/>
    </xf>
    <xf numFmtId="0" fontId="32" fillId="0" borderId="25" xfId="0" applyFont="1" applyBorder="1" applyAlignment="1">
      <alignment horizontal="center" vertical="center" wrapText="1"/>
    </xf>
    <xf numFmtId="0" fontId="32" fillId="0" borderId="26" xfId="0" applyFont="1" applyBorder="1" applyAlignment="1">
      <alignment horizontal="center" vertical="center" wrapText="1"/>
    </xf>
    <xf numFmtId="49" fontId="32" fillId="0" borderId="22" xfId="0" applyNumberFormat="1" applyFont="1" applyBorder="1" applyAlignment="1">
      <alignment horizontal="center" vertical="center" wrapText="1"/>
    </xf>
    <xf numFmtId="0" fontId="32" fillId="0" borderId="24" xfId="0" applyFont="1" applyBorder="1" applyAlignment="1">
      <alignment horizontal="center" vertical="center" wrapText="1"/>
    </xf>
    <xf numFmtId="0" fontId="25" fillId="0" borderId="17" xfId="0" applyFont="1" applyBorder="1" applyAlignment="1">
      <alignment horizontal="right" vertical="center"/>
    </xf>
    <xf numFmtId="0" fontId="25" fillId="0" borderId="0" xfId="0" applyFont="1" applyBorder="1" applyAlignment="1">
      <alignment horizontal="right" vertical="center"/>
    </xf>
    <xf numFmtId="0" fontId="26" fillId="0" borderId="16" xfId="0" applyFont="1" applyBorder="1" applyAlignment="1">
      <alignment horizontal="left" vertical="center"/>
    </xf>
    <xf numFmtId="0" fontId="26" fillId="0" borderId="27" xfId="0" applyFont="1" applyBorder="1" applyAlignment="1">
      <alignment horizontal="left" vertical="center"/>
    </xf>
    <xf numFmtId="0" fontId="26" fillId="0" borderId="20" xfId="0" applyFont="1" applyBorder="1" applyAlignment="1">
      <alignment horizontal="left" vertical="center"/>
    </xf>
    <xf numFmtId="0" fontId="23" fillId="0" borderId="15" xfId="0" applyFont="1" applyBorder="1" applyAlignment="1">
      <alignment horizontal="center" vertical="center"/>
    </xf>
    <xf numFmtId="0" fontId="23" fillId="0" borderId="21" xfId="0" applyFont="1" applyBorder="1" applyAlignment="1">
      <alignment horizontal="center" vertical="center"/>
    </xf>
    <xf numFmtId="0" fontId="23" fillId="0" borderId="18" xfId="0" applyFont="1" applyBorder="1" applyAlignment="1">
      <alignment horizontal="center" vertical="center"/>
    </xf>
    <xf numFmtId="0" fontId="27" fillId="0" borderId="0" xfId="0" applyFont="1" applyBorder="1" applyAlignment="1">
      <alignment horizontal="left" vertical="center"/>
    </xf>
    <xf numFmtId="0" fontId="27" fillId="0" borderId="19" xfId="0" applyFont="1" applyBorder="1" applyAlignment="1">
      <alignment horizontal="left" vertical="center"/>
    </xf>
    <xf numFmtId="49" fontId="24" fillId="0" borderId="0" xfId="0" applyNumberFormat="1" applyFont="1" applyBorder="1" applyAlignment="1">
      <alignment horizontal="left" vertical="center"/>
    </xf>
    <xf numFmtId="0" fontId="24" fillId="0" borderId="0" xfId="0" applyFont="1" applyBorder="1" applyAlignment="1">
      <alignment horizontal="left" vertical="center"/>
    </xf>
    <xf numFmtId="0" fontId="24" fillId="0" borderId="19" xfId="0" applyFont="1" applyBorder="1" applyAlignment="1">
      <alignment horizontal="left" vertical="center"/>
    </xf>
    <xf numFmtId="0" fontId="24" fillId="0" borderId="0" xfId="0" applyNumberFormat="1" applyFont="1" applyBorder="1" applyAlignment="1">
      <alignment horizontal="left" vertical="center"/>
    </xf>
    <xf numFmtId="0" fontId="24" fillId="0" borderId="19" xfId="0" applyNumberFormat="1" applyFont="1" applyBorder="1" applyAlignment="1">
      <alignment horizontal="left" vertical="center"/>
    </xf>
    <xf numFmtId="0" fontId="34" fillId="0" borderId="17" xfId="0" applyFont="1" applyBorder="1" applyAlignment="1">
      <alignment horizontal="left" vertical="center"/>
    </xf>
    <xf numFmtId="0" fontId="34" fillId="0" borderId="0" xfId="0" applyFont="1" applyBorder="1" applyAlignment="1">
      <alignment horizontal="left" vertical="center"/>
    </xf>
    <xf numFmtId="0" fontId="34" fillId="0" borderId="19" xfId="0" applyFont="1" applyBorder="1" applyAlignment="1">
      <alignment horizontal="left" vertical="center"/>
    </xf>
    <xf numFmtId="178" fontId="25" fillId="0" borderId="17" xfId="0" applyNumberFormat="1" applyFont="1" applyBorder="1" applyAlignment="1">
      <alignment horizontal="center" vertical="center"/>
    </xf>
    <xf numFmtId="178" fontId="25" fillId="0" borderId="0" xfId="0" applyNumberFormat="1" applyFont="1" applyBorder="1" applyAlignment="1">
      <alignment horizontal="center" vertical="center"/>
    </xf>
    <xf numFmtId="178" fontId="25" fillId="0" borderId="19" xfId="0" applyNumberFormat="1" applyFont="1" applyBorder="1" applyAlignment="1">
      <alignment horizontal="center" vertical="center"/>
    </xf>
    <xf numFmtId="49" fontId="24" fillId="0" borderId="19" xfId="0" applyNumberFormat="1" applyFont="1" applyBorder="1" applyAlignment="1">
      <alignment horizontal="left" vertical="center"/>
    </xf>
    <xf numFmtId="0" fontId="36" fillId="0" borderId="0" xfId="0" applyFont="1" applyBorder="1" applyAlignment="1">
      <alignment horizontal="left" vertical="center"/>
    </xf>
    <xf numFmtId="0" fontId="36" fillId="0" borderId="19" xfId="0" applyFont="1" applyBorder="1" applyAlignment="1">
      <alignment horizontal="left" vertical="center"/>
    </xf>
    <xf numFmtId="0" fontId="24" fillId="0" borderId="0" xfId="0" applyFont="1" applyBorder="1" applyAlignment="1">
      <alignment vertical="center"/>
    </xf>
    <xf numFmtId="14" fontId="24" fillId="0" borderId="0" xfId="0" applyNumberFormat="1" applyFont="1" applyBorder="1" applyAlignment="1">
      <alignment horizontal="left" vertical="center"/>
    </xf>
    <xf numFmtId="14" fontId="24" fillId="0" borderId="19" xfId="0" applyNumberFormat="1" applyFont="1" applyBorder="1" applyAlignment="1">
      <alignment horizontal="left" vertical="center"/>
    </xf>
    <xf numFmtId="49" fontId="25" fillId="0" borderId="17" xfId="0" applyNumberFormat="1" applyFont="1" applyBorder="1" applyAlignment="1">
      <alignment horizontal="center" vertical="center"/>
    </xf>
    <xf numFmtId="0" fontId="25" fillId="0" borderId="0" xfId="0" applyFont="1" applyBorder="1" applyAlignment="1">
      <alignment horizontal="center" vertical="center"/>
    </xf>
    <xf numFmtId="0" fontId="25" fillId="0" borderId="19" xfId="0" applyFont="1" applyBorder="1" applyAlignment="1">
      <alignment horizontal="center" vertical="center"/>
    </xf>
    <xf numFmtId="0" fontId="24" fillId="0" borderId="3" xfId="0" applyFont="1" applyBorder="1" applyAlignment="1">
      <alignment horizontal="center" vertical="center"/>
    </xf>
    <xf numFmtId="0" fontId="24" fillId="0" borderId="3" xfId="0" applyFont="1" applyBorder="1" applyAlignment="1">
      <alignment vertical="center"/>
    </xf>
    <xf numFmtId="0" fontId="15" fillId="0" borderId="0" xfId="0" applyFont="1" applyAlignment="1">
      <alignment horizontal="center" vertical="center"/>
    </xf>
    <xf numFmtId="0" fontId="19" fillId="0" borderId="3" xfId="0" applyFont="1" applyBorder="1" applyAlignment="1">
      <alignment horizontal="center" vertical="center"/>
    </xf>
    <xf numFmtId="0" fontId="38" fillId="0" borderId="0" xfId="0" applyFont="1" applyAlignment="1">
      <alignment horizontal="left" vertical="center" wrapText="1"/>
    </xf>
    <xf numFmtId="0" fontId="16" fillId="0" borderId="0" xfId="0" applyFont="1" applyAlignment="1">
      <alignment horizontal="left" vertical="center" wrapText="1"/>
    </xf>
    <xf numFmtId="0" fontId="37" fillId="0" borderId="0" xfId="0" applyFont="1" applyAlignment="1">
      <alignment horizontal="left" vertical="top" wrapText="1"/>
    </xf>
    <xf numFmtId="0" fontId="19" fillId="0" borderId="15" xfId="0" applyFont="1" applyBorder="1" applyAlignment="1">
      <alignment horizontal="left" vertical="center" shrinkToFit="1"/>
    </xf>
    <xf numFmtId="0" fontId="19" fillId="0" borderId="18" xfId="0" applyFont="1" applyBorder="1" applyAlignment="1">
      <alignment horizontal="left" vertical="center" shrinkToFit="1"/>
    </xf>
    <xf numFmtId="0" fontId="19" fillId="0" borderId="17" xfId="0" applyFont="1" applyBorder="1" applyAlignment="1">
      <alignment horizontal="left" vertical="center" wrapText="1"/>
    </xf>
    <xf numFmtId="0" fontId="19" fillId="0" borderId="19" xfId="0" applyFont="1" applyBorder="1" applyAlignment="1">
      <alignment horizontal="left" vertical="center" wrapText="1"/>
    </xf>
    <xf numFmtId="0" fontId="19" fillId="0" borderId="16" xfId="0" applyFont="1" applyBorder="1" applyAlignment="1">
      <alignment horizontal="left" vertical="center" wrapText="1"/>
    </xf>
    <xf numFmtId="0" fontId="19" fillId="0" borderId="20" xfId="0" applyFont="1" applyBorder="1" applyAlignment="1">
      <alignment horizontal="left" vertical="center" wrapText="1"/>
    </xf>
    <xf numFmtId="0" fontId="0" fillId="0" borderId="12" xfId="0" applyBorder="1" applyAlignment="1">
      <alignment horizontal="center" vertical="center" wrapText="1"/>
    </xf>
    <xf numFmtId="0" fontId="0" fillId="0" borderId="11" xfId="0"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17" xfId="0" applyBorder="1" applyAlignment="1">
      <alignment horizontal="center" vertical="center" wrapText="1"/>
    </xf>
    <xf numFmtId="0" fontId="34" fillId="0" borderId="17" xfId="0" applyFont="1" applyBorder="1" applyAlignment="1">
      <alignment horizontal="left" vertical="center" wrapText="1"/>
    </xf>
    <xf numFmtId="0" fontId="34" fillId="0" borderId="0" xfId="0" applyFont="1" applyBorder="1" applyAlignment="1">
      <alignment horizontal="left" vertical="center" wrapText="1"/>
    </xf>
    <xf numFmtId="0" fontId="34" fillId="0" borderId="19" xfId="0" applyFont="1" applyBorder="1" applyAlignment="1">
      <alignment horizontal="left" vertical="center" wrapText="1"/>
    </xf>
    <xf numFmtId="0" fontId="51" fillId="0" borderId="17" xfId="0" applyFont="1" applyBorder="1" applyAlignment="1">
      <alignment horizontal="center" vertical="center"/>
    </xf>
    <xf numFmtId="0" fontId="23" fillId="0" borderId="0" xfId="0" applyFont="1" applyBorder="1" applyAlignment="1">
      <alignment horizontal="center" vertical="center"/>
    </xf>
    <xf numFmtId="0" fontId="23" fillId="0" borderId="19" xfId="0" applyFont="1" applyBorder="1" applyAlignment="1">
      <alignment horizontal="center" vertical="center"/>
    </xf>
    <xf numFmtId="0" fontId="0" fillId="0" borderId="17" xfId="0" applyFont="1" applyBorder="1" applyAlignment="1">
      <alignment horizontal="left" vertical="center" wrapText="1"/>
    </xf>
    <xf numFmtId="0" fontId="0" fillId="0" borderId="0" xfId="0" applyFont="1" applyBorder="1" applyAlignment="1">
      <alignment horizontal="left" vertical="center"/>
    </xf>
    <xf numFmtId="0" fontId="0" fillId="0" borderId="19" xfId="0" applyFont="1" applyBorder="1" applyAlignment="1">
      <alignment horizontal="left" vertical="center"/>
    </xf>
    <xf numFmtId="0" fontId="0" fillId="0" borderId="17" xfId="0" applyFont="1" applyBorder="1" applyAlignment="1">
      <alignment horizontal="left" vertical="center"/>
    </xf>
    <xf numFmtId="0" fontId="14" fillId="0" borderId="0" xfId="0" applyFont="1" applyAlignment="1">
      <alignment horizontal="left" vertical="center"/>
    </xf>
    <xf numFmtId="0" fontId="18" fillId="0" borderId="0" xfId="0" applyFont="1" applyAlignment="1">
      <alignment horizontal="left" vertical="center"/>
    </xf>
    <xf numFmtId="49" fontId="44" fillId="0" borderId="0" xfId="0" applyNumberFormat="1" applyFont="1" applyAlignment="1">
      <alignment horizontal="center" vertical="center"/>
    </xf>
    <xf numFmtId="0" fontId="44" fillId="0" borderId="0" xfId="0" applyFont="1" applyAlignment="1">
      <alignment horizontal="center" vertical="center"/>
    </xf>
    <xf numFmtId="0" fontId="31" fillId="0" borderId="0" xfId="0" applyFont="1" applyAlignment="1">
      <alignment horizontal="distributed" vertical="center"/>
    </xf>
    <xf numFmtId="0" fontId="19" fillId="0" borderId="0" xfId="0" applyFont="1" applyAlignment="1">
      <alignment horizontal="left" vertical="center"/>
    </xf>
    <xf numFmtId="0" fontId="38" fillId="0" borderId="3" xfId="0" applyFont="1" applyBorder="1" applyAlignment="1">
      <alignment horizontal="distributed" vertical="center"/>
    </xf>
    <xf numFmtId="0" fontId="38" fillId="0" borderId="28" xfId="0" applyFont="1" applyBorder="1" applyAlignment="1">
      <alignment horizontal="distributed" vertical="center"/>
    </xf>
    <xf numFmtId="0" fontId="37" fillId="0" borderId="29" xfId="0" applyFont="1" applyBorder="1" applyAlignment="1">
      <alignment horizontal="left" vertical="center" shrinkToFit="1"/>
    </xf>
    <xf numFmtId="0" fontId="37" fillId="0" borderId="14" xfId="0" applyFont="1" applyBorder="1" applyAlignment="1">
      <alignment horizontal="left" vertical="center" shrinkToFit="1"/>
    </xf>
    <xf numFmtId="0" fontId="37" fillId="0" borderId="9" xfId="0" applyFont="1" applyBorder="1" applyAlignment="1">
      <alignment horizontal="left" vertical="center" shrinkToFit="1"/>
    </xf>
    <xf numFmtId="176" fontId="37" fillId="0" borderId="9" xfId="0" applyNumberFormat="1" applyFont="1" applyBorder="1" applyAlignment="1">
      <alignment horizontal="center" vertical="center"/>
    </xf>
    <xf numFmtId="176" fontId="37" fillId="0" borderId="3" xfId="0" applyNumberFormat="1" applyFont="1" applyBorder="1" applyAlignment="1">
      <alignment horizontal="center" vertical="center"/>
    </xf>
    <xf numFmtId="0" fontId="37" fillId="0" borderId="9" xfId="0" applyFont="1" applyBorder="1" applyAlignment="1">
      <alignment horizontal="center" vertical="center"/>
    </xf>
    <xf numFmtId="0" fontId="37" fillId="0" borderId="3" xfId="0" applyFont="1" applyBorder="1" applyAlignment="1">
      <alignment horizontal="center" vertical="center"/>
    </xf>
    <xf numFmtId="0" fontId="17" fillId="0" borderId="0" xfId="0" applyFont="1" applyAlignment="1">
      <alignment horizontal="center" vertical="center"/>
    </xf>
    <xf numFmtId="0" fontId="38" fillId="0" borderId="13" xfId="0" applyFont="1" applyBorder="1" applyAlignment="1">
      <alignment horizontal="distributed" vertical="center"/>
    </xf>
    <xf numFmtId="0" fontId="38" fillId="0" borderId="31" xfId="0" applyFont="1" applyBorder="1" applyAlignment="1">
      <alignment horizontal="distributed" vertical="center"/>
    </xf>
    <xf numFmtId="49" fontId="37" fillId="0" borderId="29" xfId="0" applyNumberFormat="1" applyFont="1" applyBorder="1" applyAlignment="1">
      <alignment horizontal="center" vertical="center"/>
    </xf>
    <xf numFmtId="0" fontId="37" fillId="0" borderId="14" xfId="0" applyFont="1" applyBorder="1" applyAlignment="1">
      <alignment horizontal="center" vertical="center"/>
    </xf>
    <xf numFmtId="49" fontId="37" fillId="0" borderId="14" xfId="0" applyNumberFormat="1" applyFont="1" applyBorder="1" applyAlignment="1">
      <alignment horizontal="center" vertical="center"/>
    </xf>
    <xf numFmtId="49" fontId="37" fillId="0" borderId="9" xfId="0" applyNumberFormat="1" applyFont="1" applyBorder="1" applyAlignment="1">
      <alignment horizontal="center" vertical="center"/>
    </xf>
    <xf numFmtId="49" fontId="48" fillId="0" borderId="29" xfId="0" applyNumberFormat="1" applyFont="1" applyBorder="1" applyAlignment="1">
      <alignment horizontal="center" vertical="center"/>
    </xf>
    <xf numFmtId="0" fontId="48" fillId="0" borderId="14" xfId="0" applyFont="1" applyBorder="1" applyAlignment="1">
      <alignment horizontal="center" vertical="center"/>
    </xf>
    <xf numFmtId="0" fontId="48" fillId="0" borderId="9" xfId="0" applyFont="1" applyBorder="1" applyAlignment="1">
      <alignment horizontal="center" vertical="center"/>
    </xf>
  </cellXfs>
  <cellStyles count="1">
    <cellStyle name="표준"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269875</xdr:colOff>
      <xdr:row>0</xdr:row>
      <xdr:rowOff>31750</xdr:rowOff>
    </xdr:from>
    <xdr:to>
      <xdr:col>8</xdr:col>
      <xdr:colOff>351732</xdr:colOff>
      <xdr:row>38</xdr:row>
      <xdr:rowOff>65690</xdr:rowOff>
    </xdr:to>
    <xdr:pic>
      <xdr:nvPicPr>
        <xdr:cNvPr id="3" name="그림 2"/>
        <xdr:cNvPicPr>
          <a:picLocks noChangeAspect="1"/>
        </xdr:cNvPicPr>
      </xdr:nvPicPr>
      <xdr:blipFill>
        <a:blip xmlns:r="http://schemas.openxmlformats.org/officeDocument/2006/relationships" r:embed="rId1" cstate="print"/>
        <a:stretch>
          <a:fillRect/>
        </a:stretch>
      </xdr:blipFill>
      <xdr:spPr>
        <a:xfrm>
          <a:off x="269875" y="31750"/>
          <a:ext cx="5542857" cy="787619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원본">
      <a:majorFont>
        <a:latin typeface="Bookman Old Style"/>
        <a:ea typeface=""/>
        <a:cs typeface=""/>
        <a:font script="Grek" typeface="Cambria"/>
        <a:font script="Cyrl" typeface="Cambria"/>
        <a:font script="Jpan" typeface="HG明朝E"/>
        <a:font script="Hang" typeface="돋움"/>
        <a:font script="Hans" typeface="宋体"/>
        <a:font script="Hant" typeface="標楷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Gill Sans MT"/>
        <a:ea typeface=""/>
        <a:cs typeface=""/>
        <a:font script="Grek" typeface="Calibri"/>
        <a:font script="Cyrl" typeface="Calibri"/>
        <a:font script="Jpan" typeface="ＭＳ Ｐゴシック"/>
        <a:font script="Hang" typeface="맑은 고딕"/>
        <a:font script="Hans" typeface="华文新魏"/>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C18"/>
  <sheetViews>
    <sheetView showGridLines="0" view="pageBreakPreview" zoomScale="85" zoomScaleSheetLayoutView="85" zoomScalePageLayoutView="85" workbookViewId="0">
      <selection activeCell="B3" sqref="B3"/>
    </sheetView>
  </sheetViews>
  <sheetFormatPr defaultRowHeight="16.5"/>
  <cols>
    <col min="1" max="1" width="45.125" style="36" customWidth="1"/>
    <col min="2" max="2" width="49.625" style="36" bestFit="1" customWidth="1"/>
    <col min="3" max="3" width="40.125" style="36" customWidth="1"/>
    <col min="4" max="16384" width="9" style="36"/>
  </cols>
  <sheetData>
    <row r="1" spans="1:3" ht="36" customHeight="1">
      <c r="A1" s="116" t="s">
        <v>120</v>
      </c>
      <c r="B1" s="116"/>
      <c r="C1" s="116"/>
    </row>
    <row r="2" spans="1:3" ht="25.5" customHeight="1">
      <c r="A2" s="119" t="s">
        <v>127</v>
      </c>
      <c r="B2" s="120"/>
      <c r="C2" s="6" t="s">
        <v>128</v>
      </c>
    </row>
    <row r="3" spans="1:3" s="7" customFormat="1" ht="24.95" customHeight="1">
      <c r="A3" s="112" t="s">
        <v>133</v>
      </c>
      <c r="B3" s="93" t="s">
        <v>91</v>
      </c>
      <c r="C3" s="8" t="s">
        <v>1</v>
      </c>
    </row>
    <row r="4" spans="1:3" s="7" customFormat="1" ht="24.95" customHeight="1">
      <c r="A4" s="91" t="s">
        <v>54</v>
      </c>
      <c r="B4" s="93" t="s">
        <v>124</v>
      </c>
      <c r="C4" s="9" t="s">
        <v>53</v>
      </c>
    </row>
    <row r="5" spans="1:3" s="7" customFormat="1" ht="24.95" customHeight="1">
      <c r="A5" s="90" t="s">
        <v>55</v>
      </c>
      <c r="B5" s="93" t="s">
        <v>107</v>
      </c>
      <c r="C5" s="10" t="s">
        <v>56</v>
      </c>
    </row>
    <row r="6" spans="1:3" s="7" customFormat="1" ht="24.95" customHeight="1">
      <c r="A6" s="92" t="s">
        <v>134</v>
      </c>
      <c r="B6" s="64" t="s">
        <v>132</v>
      </c>
      <c r="C6" s="47" t="s">
        <v>57</v>
      </c>
    </row>
    <row r="7" spans="1:3" s="7" customFormat="1" ht="24.95" customHeight="1">
      <c r="A7" s="90" t="s">
        <v>60</v>
      </c>
      <c r="B7" s="8" t="s">
        <v>125</v>
      </c>
      <c r="C7" s="62"/>
    </row>
    <row r="8" spans="1:3" s="7" customFormat="1" ht="24.95" customHeight="1">
      <c r="A8" s="93" t="s">
        <v>61</v>
      </c>
      <c r="B8" s="93" t="s">
        <v>126</v>
      </c>
      <c r="C8" s="65"/>
    </row>
    <row r="9" spans="1:3" s="7" customFormat="1" ht="24.95" customHeight="1">
      <c r="A9" s="93" t="s">
        <v>135</v>
      </c>
      <c r="B9" s="93" t="s">
        <v>145</v>
      </c>
      <c r="C9" s="65"/>
    </row>
    <row r="10" spans="1:3" s="7" customFormat="1" ht="24.95" customHeight="1">
      <c r="A10" s="93" t="s">
        <v>121</v>
      </c>
      <c r="C10" s="63"/>
    </row>
    <row r="11" spans="1:3" s="7" customFormat="1" ht="24.95" customHeight="1">
      <c r="A11" s="94" t="s">
        <v>122</v>
      </c>
      <c r="B11" s="60"/>
      <c r="C11" s="45"/>
    </row>
    <row r="12" spans="1:3" s="7" customFormat="1" ht="24.95" customHeight="1">
      <c r="A12" s="94" t="s">
        <v>123</v>
      </c>
      <c r="B12" s="60"/>
      <c r="C12" s="46"/>
    </row>
    <row r="13" spans="1:3" s="7" customFormat="1" ht="24.95" customHeight="1">
      <c r="B13" s="61"/>
      <c r="C13" s="46"/>
    </row>
    <row r="14" spans="1:3" s="7" customFormat="1" ht="24.95" customHeight="1">
      <c r="B14" s="66"/>
      <c r="C14" s="46"/>
    </row>
    <row r="15" spans="1:3" ht="30" customHeight="1">
      <c r="A15" s="117" t="s">
        <v>35</v>
      </c>
      <c r="B15" s="117"/>
      <c r="C15" s="117"/>
    </row>
    <row r="16" spans="1:3" ht="30" customHeight="1">
      <c r="A16" s="118" t="s">
        <v>31</v>
      </c>
      <c r="B16" s="118"/>
      <c r="C16" s="118"/>
    </row>
    <row r="17" spans="3:3">
      <c r="C17" s="4"/>
    </row>
    <row r="18" spans="3:3">
      <c r="C18" s="5"/>
    </row>
  </sheetData>
  <mergeCells count="4">
    <mergeCell ref="A1:C1"/>
    <mergeCell ref="A15:C15"/>
    <mergeCell ref="A16:C16"/>
    <mergeCell ref="A2:B2"/>
  </mergeCells>
  <phoneticPr fontId="12" type="noConversion"/>
  <printOptions horizontalCentered="1" verticalCentered="1"/>
  <pageMargins left="0.19685039370078741" right="0.19685039370078741" top="0.19685039370078741" bottom="0.19685039370078741" header="0" footer="0"/>
  <pageSetup paperSize="9" scale="73" orientation="landscape" r:id="rId1"/>
  <headerFooter alignWithMargins="0"/>
</worksheet>
</file>

<file path=xl/worksheets/sheet10.xml><?xml version="1.0" encoding="utf-8"?>
<worksheet xmlns="http://schemas.openxmlformats.org/spreadsheetml/2006/main" xmlns:r="http://schemas.openxmlformats.org/officeDocument/2006/relationships">
  <dimension ref="A1:D19"/>
  <sheetViews>
    <sheetView showGridLines="0" view="pageBreakPreview" zoomScale="70" zoomScaleSheetLayoutView="70" workbookViewId="0">
      <selection activeCell="G6" sqref="G6"/>
    </sheetView>
  </sheetViews>
  <sheetFormatPr defaultRowHeight="16.5"/>
  <cols>
    <col min="1" max="1" width="22.25" style="11" customWidth="1"/>
    <col min="2" max="2" width="5.75" style="11" customWidth="1"/>
    <col min="3" max="3" width="31.875" style="11" customWidth="1"/>
    <col min="4" max="4" width="27.875" style="11" customWidth="1"/>
    <col min="5" max="256" width="9" style="11"/>
    <col min="257" max="257" width="22.25" style="11" customWidth="1"/>
    <col min="258" max="258" width="5.75" style="11" customWidth="1"/>
    <col min="259" max="259" width="31.875" style="11" customWidth="1"/>
    <col min="260" max="260" width="24.25" style="11" customWidth="1"/>
    <col min="261" max="512" width="9" style="11"/>
    <col min="513" max="513" width="22.25" style="11" customWidth="1"/>
    <col min="514" max="514" width="5.75" style="11" customWidth="1"/>
    <col min="515" max="515" width="31.875" style="11" customWidth="1"/>
    <col min="516" max="516" width="24.25" style="11" customWidth="1"/>
    <col min="517" max="768" width="9" style="11"/>
    <col min="769" max="769" width="22.25" style="11" customWidth="1"/>
    <col min="770" max="770" width="5.75" style="11" customWidth="1"/>
    <col min="771" max="771" width="31.875" style="11" customWidth="1"/>
    <col min="772" max="772" width="24.25" style="11" customWidth="1"/>
    <col min="773" max="1024" width="9" style="11"/>
    <col min="1025" max="1025" width="22.25" style="11" customWidth="1"/>
    <col min="1026" max="1026" width="5.75" style="11" customWidth="1"/>
    <col min="1027" max="1027" width="31.875" style="11" customWidth="1"/>
    <col min="1028" max="1028" width="24.25" style="11" customWidth="1"/>
    <col min="1029" max="1280" width="9" style="11"/>
    <col min="1281" max="1281" width="22.25" style="11" customWidth="1"/>
    <col min="1282" max="1282" width="5.75" style="11" customWidth="1"/>
    <col min="1283" max="1283" width="31.875" style="11" customWidth="1"/>
    <col min="1284" max="1284" width="24.25" style="11" customWidth="1"/>
    <col min="1285" max="1536" width="9" style="11"/>
    <col min="1537" max="1537" width="22.25" style="11" customWidth="1"/>
    <col min="1538" max="1538" width="5.75" style="11" customWidth="1"/>
    <col min="1539" max="1539" width="31.875" style="11" customWidth="1"/>
    <col min="1540" max="1540" width="24.25" style="11" customWidth="1"/>
    <col min="1541" max="1792" width="9" style="11"/>
    <col min="1793" max="1793" width="22.25" style="11" customWidth="1"/>
    <col min="1794" max="1794" width="5.75" style="11" customWidth="1"/>
    <col min="1795" max="1795" width="31.875" style="11" customWidth="1"/>
    <col min="1796" max="1796" width="24.25" style="11" customWidth="1"/>
    <col min="1797" max="2048" width="9" style="11"/>
    <col min="2049" max="2049" width="22.25" style="11" customWidth="1"/>
    <col min="2050" max="2050" width="5.75" style="11" customWidth="1"/>
    <col min="2051" max="2051" width="31.875" style="11" customWidth="1"/>
    <col min="2052" max="2052" width="24.25" style="11" customWidth="1"/>
    <col min="2053" max="2304" width="9" style="11"/>
    <col min="2305" max="2305" width="22.25" style="11" customWidth="1"/>
    <col min="2306" max="2306" width="5.75" style="11" customWidth="1"/>
    <col min="2307" max="2307" width="31.875" style="11" customWidth="1"/>
    <col min="2308" max="2308" width="24.25" style="11" customWidth="1"/>
    <col min="2309" max="2560" width="9" style="11"/>
    <col min="2561" max="2561" width="22.25" style="11" customWidth="1"/>
    <col min="2562" max="2562" width="5.75" style="11" customWidth="1"/>
    <col min="2563" max="2563" width="31.875" style="11" customWidth="1"/>
    <col min="2564" max="2564" width="24.25" style="11" customWidth="1"/>
    <col min="2565" max="2816" width="9" style="11"/>
    <col min="2817" max="2817" width="22.25" style="11" customWidth="1"/>
    <col min="2818" max="2818" width="5.75" style="11" customWidth="1"/>
    <col min="2819" max="2819" width="31.875" style="11" customWidth="1"/>
    <col min="2820" max="2820" width="24.25" style="11" customWidth="1"/>
    <col min="2821" max="3072" width="9" style="11"/>
    <col min="3073" max="3073" width="22.25" style="11" customWidth="1"/>
    <col min="3074" max="3074" width="5.75" style="11" customWidth="1"/>
    <col min="3075" max="3075" width="31.875" style="11" customWidth="1"/>
    <col min="3076" max="3076" width="24.25" style="11" customWidth="1"/>
    <col min="3077" max="3328" width="9" style="11"/>
    <col min="3329" max="3329" width="22.25" style="11" customWidth="1"/>
    <col min="3330" max="3330" width="5.75" style="11" customWidth="1"/>
    <col min="3331" max="3331" width="31.875" style="11" customWidth="1"/>
    <col min="3332" max="3332" width="24.25" style="11" customWidth="1"/>
    <col min="3333" max="3584" width="9" style="11"/>
    <col min="3585" max="3585" width="22.25" style="11" customWidth="1"/>
    <col min="3586" max="3586" width="5.75" style="11" customWidth="1"/>
    <col min="3587" max="3587" width="31.875" style="11" customWidth="1"/>
    <col min="3588" max="3588" width="24.25" style="11" customWidth="1"/>
    <col min="3589" max="3840" width="9" style="11"/>
    <col min="3841" max="3841" width="22.25" style="11" customWidth="1"/>
    <col min="3842" max="3842" width="5.75" style="11" customWidth="1"/>
    <col min="3843" max="3843" width="31.875" style="11" customWidth="1"/>
    <col min="3844" max="3844" width="24.25" style="11" customWidth="1"/>
    <col min="3845" max="4096" width="9" style="11"/>
    <col min="4097" max="4097" width="22.25" style="11" customWidth="1"/>
    <col min="4098" max="4098" width="5.75" style="11" customWidth="1"/>
    <col min="4099" max="4099" width="31.875" style="11" customWidth="1"/>
    <col min="4100" max="4100" width="24.25" style="11" customWidth="1"/>
    <col min="4101" max="4352" width="9" style="11"/>
    <col min="4353" max="4353" width="22.25" style="11" customWidth="1"/>
    <col min="4354" max="4354" width="5.75" style="11" customWidth="1"/>
    <col min="4355" max="4355" width="31.875" style="11" customWidth="1"/>
    <col min="4356" max="4356" width="24.25" style="11" customWidth="1"/>
    <col min="4357" max="4608" width="9" style="11"/>
    <col min="4609" max="4609" width="22.25" style="11" customWidth="1"/>
    <col min="4610" max="4610" width="5.75" style="11" customWidth="1"/>
    <col min="4611" max="4611" width="31.875" style="11" customWidth="1"/>
    <col min="4612" max="4612" width="24.25" style="11" customWidth="1"/>
    <col min="4613" max="4864" width="9" style="11"/>
    <col min="4865" max="4865" width="22.25" style="11" customWidth="1"/>
    <col min="4866" max="4866" width="5.75" style="11" customWidth="1"/>
    <col min="4867" max="4867" width="31.875" style="11" customWidth="1"/>
    <col min="4868" max="4868" width="24.25" style="11" customWidth="1"/>
    <col min="4869" max="5120" width="9" style="11"/>
    <col min="5121" max="5121" width="22.25" style="11" customWidth="1"/>
    <col min="5122" max="5122" width="5.75" style="11" customWidth="1"/>
    <col min="5123" max="5123" width="31.875" style="11" customWidth="1"/>
    <col min="5124" max="5124" width="24.25" style="11" customWidth="1"/>
    <col min="5125" max="5376" width="9" style="11"/>
    <col min="5377" max="5377" width="22.25" style="11" customWidth="1"/>
    <col min="5378" max="5378" width="5.75" style="11" customWidth="1"/>
    <col min="5379" max="5379" width="31.875" style="11" customWidth="1"/>
    <col min="5380" max="5380" width="24.25" style="11" customWidth="1"/>
    <col min="5381" max="5632" width="9" style="11"/>
    <col min="5633" max="5633" width="22.25" style="11" customWidth="1"/>
    <col min="5634" max="5634" width="5.75" style="11" customWidth="1"/>
    <col min="5635" max="5635" width="31.875" style="11" customWidth="1"/>
    <col min="5636" max="5636" width="24.25" style="11" customWidth="1"/>
    <col min="5637" max="5888" width="9" style="11"/>
    <col min="5889" max="5889" width="22.25" style="11" customWidth="1"/>
    <col min="5890" max="5890" width="5.75" style="11" customWidth="1"/>
    <col min="5891" max="5891" width="31.875" style="11" customWidth="1"/>
    <col min="5892" max="5892" width="24.25" style="11" customWidth="1"/>
    <col min="5893" max="6144" width="9" style="11"/>
    <col min="6145" max="6145" width="22.25" style="11" customWidth="1"/>
    <col min="6146" max="6146" width="5.75" style="11" customWidth="1"/>
    <col min="6147" max="6147" width="31.875" style="11" customWidth="1"/>
    <col min="6148" max="6148" width="24.25" style="11" customWidth="1"/>
    <col min="6149" max="6400" width="9" style="11"/>
    <col min="6401" max="6401" width="22.25" style="11" customWidth="1"/>
    <col min="6402" max="6402" width="5.75" style="11" customWidth="1"/>
    <col min="6403" max="6403" width="31.875" style="11" customWidth="1"/>
    <col min="6404" max="6404" width="24.25" style="11" customWidth="1"/>
    <col min="6405" max="6656" width="9" style="11"/>
    <col min="6657" max="6657" width="22.25" style="11" customWidth="1"/>
    <col min="6658" max="6658" width="5.75" style="11" customWidth="1"/>
    <col min="6659" max="6659" width="31.875" style="11" customWidth="1"/>
    <col min="6660" max="6660" width="24.25" style="11" customWidth="1"/>
    <col min="6661" max="6912" width="9" style="11"/>
    <col min="6913" max="6913" width="22.25" style="11" customWidth="1"/>
    <col min="6914" max="6914" width="5.75" style="11" customWidth="1"/>
    <col min="6915" max="6915" width="31.875" style="11" customWidth="1"/>
    <col min="6916" max="6916" width="24.25" style="11" customWidth="1"/>
    <col min="6917" max="7168" width="9" style="11"/>
    <col min="7169" max="7169" width="22.25" style="11" customWidth="1"/>
    <col min="7170" max="7170" width="5.75" style="11" customWidth="1"/>
    <col min="7171" max="7171" width="31.875" style="11" customWidth="1"/>
    <col min="7172" max="7172" width="24.25" style="11" customWidth="1"/>
    <col min="7173" max="7424" width="9" style="11"/>
    <col min="7425" max="7425" width="22.25" style="11" customWidth="1"/>
    <col min="7426" max="7426" width="5.75" style="11" customWidth="1"/>
    <col min="7427" max="7427" width="31.875" style="11" customWidth="1"/>
    <col min="7428" max="7428" width="24.25" style="11" customWidth="1"/>
    <col min="7429" max="7680" width="9" style="11"/>
    <col min="7681" max="7681" width="22.25" style="11" customWidth="1"/>
    <col min="7682" max="7682" width="5.75" style="11" customWidth="1"/>
    <col min="7683" max="7683" width="31.875" style="11" customWidth="1"/>
    <col min="7684" max="7684" width="24.25" style="11" customWidth="1"/>
    <col min="7685" max="7936" width="9" style="11"/>
    <col min="7937" max="7937" width="22.25" style="11" customWidth="1"/>
    <col min="7938" max="7938" width="5.75" style="11" customWidth="1"/>
    <col min="7939" max="7939" width="31.875" style="11" customWidth="1"/>
    <col min="7940" max="7940" width="24.25" style="11" customWidth="1"/>
    <col min="7941" max="8192" width="9" style="11"/>
    <col min="8193" max="8193" width="22.25" style="11" customWidth="1"/>
    <col min="8194" max="8194" width="5.75" style="11" customWidth="1"/>
    <col min="8195" max="8195" width="31.875" style="11" customWidth="1"/>
    <col min="8196" max="8196" width="24.25" style="11" customWidth="1"/>
    <col min="8197" max="8448" width="9" style="11"/>
    <col min="8449" max="8449" width="22.25" style="11" customWidth="1"/>
    <col min="8450" max="8450" width="5.75" style="11" customWidth="1"/>
    <col min="8451" max="8451" width="31.875" style="11" customWidth="1"/>
    <col min="8452" max="8452" width="24.25" style="11" customWidth="1"/>
    <col min="8453" max="8704" width="9" style="11"/>
    <col min="8705" max="8705" width="22.25" style="11" customWidth="1"/>
    <col min="8706" max="8706" width="5.75" style="11" customWidth="1"/>
    <col min="8707" max="8707" width="31.875" style="11" customWidth="1"/>
    <col min="8708" max="8708" width="24.25" style="11" customWidth="1"/>
    <col min="8709" max="8960" width="9" style="11"/>
    <col min="8961" max="8961" width="22.25" style="11" customWidth="1"/>
    <col min="8962" max="8962" width="5.75" style="11" customWidth="1"/>
    <col min="8963" max="8963" width="31.875" style="11" customWidth="1"/>
    <col min="8964" max="8964" width="24.25" style="11" customWidth="1"/>
    <col min="8965" max="9216" width="9" style="11"/>
    <col min="9217" max="9217" width="22.25" style="11" customWidth="1"/>
    <col min="9218" max="9218" width="5.75" style="11" customWidth="1"/>
    <col min="9219" max="9219" width="31.875" style="11" customWidth="1"/>
    <col min="9220" max="9220" width="24.25" style="11" customWidth="1"/>
    <col min="9221" max="9472" width="9" style="11"/>
    <col min="9473" max="9473" width="22.25" style="11" customWidth="1"/>
    <col min="9474" max="9474" width="5.75" style="11" customWidth="1"/>
    <col min="9475" max="9475" width="31.875" style="11" customWidth="1"/>
    <col min="9476" max="9476" width="24.25" style="11" customWidth="1"/>
    <col min="9477" max="9728" width="9" style="11"/>
    <col min="9729" max="9729" width="22.25" style="11" customWidth="1"/>
    <col min="9730" max="9730" width="5.75" style="11" customWidth="1"/>
    <col min="9731" max="9731" width="31.875" style="11" customWidth="1"/>
    <col min="9732" max="9732" width="24.25" style="11" customWidth="1"/>
    <col min="9733" max="9984" width="9" style="11"/>
    <col min="9985" max="9985" width="22.25" style="11" customWidth="1"/>
    <col min="9986" max="9986" width="5.75" style="11" customWidth="1"/>
    <col min="9987" max="9987" width="31.875" style="11" customWidth="1"/>
    <col min="9988" max="9988" width="24.25" style="11" customWidth="1"/>
    <col min="9989" max="10240" width="9" style="11"/>
    <col min="10241" max="10241" width="22.25" style="11" customWidth="1"/>
    <col min="10242" max="10242" width="5.75" style="11" customWidth="1"/>
    <col min="10243" max="10243" width="31.875" style="11" customWidth="1"/>
    <col min="10244" max="10244" width="24.25" style="11" customWidth="1"/>
    <col min="10245" max="10496" width="9" style="11"/>
    <col min="10497" max="10497" width="22.25" style="11" customWidth="1"/>
    <col min="10498" max="10498" width="5.75" style="11" customWidth="1"/>
    <col min="10499" max="10499" width="31.875" style="11" customWidth="1"/>
    <col min="10500" max="10500" width="24.25" style="11" customWidth="1"/>
    <col min="10501" max="10752" width="9" style="11"/>
    <col min="10753" max="10753" width="22.25" style="11" customWidth="1"/>
    <col min="10754" max="10754" width="5.75" style="11" customWidth="1"/>
    <col min="10755" max="10755" width="31.875" style="11" customWidth="1"/>
    <col min="10756" max="10756" width="24.25" style="11" customWidth="1"/>
    <col min="10757" max="11008" width="9" style="11"/>
    <col min="11009" max="11009" width="22.25" style="11" customWidth="1"/>
    <col min="11010" max="11010" width="5.75" style="11" customWidth="1"/>
    <col min="11011" max="11011" width="31.875" style="11" customWidth="1"/>
    <col min="11012" max="11012" width="24.25" style="11" customWidth="1"/>
    <col min="11013" max="11264" width="9" style="11"/>
    <col min="11265" max="11265" width="22.25" style="11" customWidth="1"/>
    <col min="11266" max="11266" width="5.75" style="11" customWidth="1"/>
    <col min="11267" max="11267" width="31.875" style="11" customWidth="1"/>
    <col min="11268" max="11268" width="24.25" style="11" customWidth="1"/>
    <col min="11269" max="11520" width="9" style="11"/>
    <col min="11521" max="11521" width="22.25" style="11" customWidth="1"/>
    <col min="11522" max="11522" width="5.75" style="11" customWidth="1"/>
    <col min="11523" max="11523" width="31.875" style="11" customWidth="1"/>
    <col min="11524" max="11524" width="24.25" style="11" customWidth="1"/>
    <col min="11525" max="11776" width="9" style="11"/>
    <col min="11777" max="11777" width="22.25" style="11" customWidth="1"/>
    <col min="11778" max="11778" width="5.75" style="11" customWidth="1"/>
    <col min="11779" max="11779" width="31.875" style="11" customWidth="1"/>
    <col min="11780" max="11780" width="24.25" style="11" customWidth="1"/>
    <col min="11781" max="12032" width="9" style="11"/>
    <col min="12033" max="12033" width="22.25" style="11" customWidth="1"/>
    <col min="12034" max="12034" width="5.75" style="11" customWidth="1"/>
    <col min="12035" max="12035" width="31.875" style="11" customWidth="1"/>
    <col min="12036" max="12036" width="24.25" style="11" customWidth="1"/>
    <col min="12037" max="12288" width="9" style="11"/>
    <col min="12289" max="12289" width="22.25" style="11" customWidth="1"/>
    <col min="12290" max="12290" width="5.75" style="11" customWidth="1"/>
    <col min="12291" max="12291" width="31.875" style="11" customWidth="1"/>
    <col min="12292" max="12292" width="24.25" style="11" customWidth="1"/>
    <col min="12293" max="12544" width="9" style="11"/>
    <col min="12545" max="12545" width="22.25" style="11" customWidth="1"/>
    <col min="12546" max="12546" width="5.75" style="11" customWidth="1"/>
    <col min="12547" max="12547" width="31.875" style="11" customWidth="1"/>
    <col min="12548" max="12548" width="24.25" style="11" customWidth="1"/>
    <col min="12549" max="12800" width="9" style="11"/>
    <col min="12801" max="12801" width="22.25" style="11" customWidth="1"/>
    <col min="12802" max="12802" width="5.75" style="11" customWidth="1"/>
    <col min="12803" max="12803" width="31.875" style="11" customWidth="1"/>
    <col min="12804" max="12804" width="24.25" style="11" customWidth="1"/>
    <col min="12805" max="13056" width="9" style="11"/>
    <col min="13057" max="13057" width="22.25" style="11" customWidth="1"/>
    <col min="13058" max="13058" width="5.75" style="11" customWidth="1"/>
    <col min="13059" max="13059" width="31.875" style="11" customWidth="1"/>
    <col min="13060" max="13060" width="24.25" style="11" customWidth="1"/>
    <col min="13061" max="13312" width="9" style="11"/>
    <col min="13313" max="13313" width="22.25" style="11" customWidth="1"/>
    <col min="13314" max="13314" width="5.75" style="11" customWidth="1"/>
    <col min="13315" max="13315" width="31.875" style="11" customWidth="1"/>
    <col min="13316" max="13316" width="24.25" style="11" customWidth="1"/>
    <col min="13317" max="13568" width="9" style="11"/>
    <col min="13569" max="13569" width="22.25" style="11" customWidth="1"/>
    <col min="13570" max="13570" width="5.75" style="11" customWidth="1"/>
    <col min="13571" max="13571" width="31.875" style="11" customWidth="1"/>
    <col min="13572" max="13572" width="24.25" style="11" customWidth="1"/>
    <col min="13573" max="13824" width="9" style="11"/>
    <col min="13825" max="13825" width="22.25" style="11" customWidth="1"/>
    <col min="13826" max="13826" width="5.75" style="11" customWidth="1"/>
    <col min="13827" max="13827" width="31.875" style="11" customWidth="1"/>
    <col min="13828" max="13828" width="24.25" style="11" customWidth="1"/>
    <col min="13829" max="14080" width="9" style="11"/>
    <col min="14081" max="14081" width="22.25" style="11" customWidth="1"/>
    <col min="14082" max="14082" width="5.75" style="11" customWidth="1"/>
    <col min="14083" max="14083" width="31.875" style="11" customWidth="1"/>
    <col min="14084" max="14084" width="24.25" style="11" customWidth="1"/>
    <col min="14085" max="14336" width="9" style="11"/>
    <col min="14337" max="14337" width="22.25" style="11" customWidth="1"/>
    <col min="14338" max="14338" width="5.75" style="11" customWidth="1"/>
    <col min="14339" max="14339" width="31.875" style="11" customWidth="1"/>
    <col min="14340" max="14340" width="24.25" style="11" customWidth="1"/>
    <col min="14341" max="14592" width="9" style="11"/>
    <col min="14593" max="14593" width="22.25" style="11" customWidth="1"/>
    <col min="14594" max="14594" width="5.75" style="11" customWidth="1"/>
    <col min="14595" max="14595" width="31.875" style="11" customWidth="1"/>
    <col min="14596" max="14596" width="24.25" style="11" customWidth="1"/>
    <col min="14597" max="14848" width="9" style="11"/>
    <col min="14849" max="14849" width="22.25" style="11" customWidth="1"/>
    <col min="14850" max="14850" width="5.75" style="11" customWidth="1"/>
    <col min="14851" max="14851" width="31.875" style="11" customWidth="1"/>
    <col min="14852" max="14852" width="24.25" style="11" customWidth="1"/>
    <col min="14853" max="15104" width="9" style="11"/>
    <col min="15105" max="15105" width="22.25" style="11" customWidth="1"/>
    <col min="15106" max="15106" width="5.75" style="11" customWidth="1"/>
    <col min="15107" max="15107" width="31.875" style="11" customWidth="1"/>
    <col min="15108" max="15108" width="24.25" style="11" customWidth="1"/>
    <col min="15109" max="15360" width="9" style="11"/>
    <col min="15361" max="15361" width="22.25" style="11" customWidth="1"/>
    <col min="15362" max="15362" width="5.75" style="11" customWidth="1"/>
    <col min="15363" max="15363" width="31.875" style="11" customWidth="1"/>
    <col min="15364" max="15364" width="24.25" style="11" customWidth="1"/>
    <col min="15365" max="15616" width="9" style="11"/>
    <col min="15617" max="15617" width="22.25" style="11" customWidth="1"/>
    <col min="15618" max="15618" width="5.75" style="11" customWidth="1"/>
    <col min="15619" max="15619" width="31.875" style="11" customWidth="1"/>
    <col min="15620" max="15620" width="24.25" style="11" customWidth="1"/>
    <col min="15621" max="15872" width="9" style="11"/>
    <col min="15873" max="15873" width="22.25" style="11" customWidth="1"/>
    <col min="15874" max="15874" width="5.75" style="11" customWidth="1"/>
    <col min="15875" max="15875" width="31.875" style="11" customWidth="1"/>
    <col min="15876" max="15876" width="24.25" style="11" customWidth="1"/>
    <col min="15877" max="16128" width="9" style="11"/>
    <col min="16129" max="16129" width="22.25" style="11" customWidth="1"/>
    <col min="16130" max="16130" width="5.75" style="11" customWidth="1"/>
    <col min="16131" max="16131" width="31.875" style="11" customWidth="1"/>
    <col min="16132" max="16132" width="24.25" style="11" customWidth="1"/>
    <col min="16133" max="16384" width="9" style="11"/>
  </cols>
  <sheetData>
    <row r="1" spans="1:4" ht="45.75" customHeight="1">
      <c r="A1" s="183" t="s">
        <v>108</v>
      </c>
      <c r="B1" s="184"/>
      <c r="C1" s="184"/>
      <c r="D1" s="185"/>
    </row>
    <row r="2" spans="1:4" ht="45.75" customHeight="1">
      <c r="A2" s="21"/>
      <c r="B2" s="22"/>
      <c r="C2" s="22"/>
      <c r="D2" s="23"/>
    </row>
    <row r="3" spans="1:4" ht="39.950000000000003" customHeight="1">
      <c r="A3" s="30" t="s">
        <v>59</v>
      </c>
      <c r="B3" s="186" t="str">
        <f>계약정보!B2</f>
        <v>2021 안산환경교육포털 일부개편, 유지보수 및 서버관리</v>
      </c>
      <c r="C3" s="186"/>
      <c r="D3" s="187"/>
    </row>
    <row r="4" spans="1:4" ht="39.950000000000003" customHeight="1">
      <c r="A4" s="30" t="s">
        <v>22</v>
      </c>
      <c r="B4" s="31" t="s">
        <v>30</v>
      </c>
      <c r="C4" s="32" t="str">
        <f>NUMBERSTRING(D4,1)&amp;"원정"</f>
        <v>구백구십만원정</v>
      </c>
      <c r="D4" s="33">
        <f>계약정보!B3</f>
        <v>9900000</v>
      </c>
    </row>
    <row r="5" spans="1:4" ht="39.950000000000003" customHeight="1">
      <c r="A5" s="30" t="s">
        <v>23</v>
      </c>
      <c r="B5" s="188" t="str">
        <f>계약정보!B4</f>
        <v>2021년 2월 5일</v>
      </c>
      <c r="C5" s="189"/>
      <c r="D5" s="190"/>
    </row>
    <row r="6" spans="1:4" ht="39.950000000000003" customHeight="1">
      <c r="A6" s="30" t="s">
        <v>112</v>
      </c>
      <c r="B6" s="188" t="str">
        <f>계약정보!B5</f>
        <v>2021년 2월 5일 ~ 2021년 12월 31일</v>
      </c>
      <c r="C6" s="188"/>
      <c r="D6" s="199"/>
    </row>
    <row r="7" spans="1:4" s="38" customFormat="1" ht="39.950000000000003" customHeight="1">
      <c r="A7" s="39"/>
      <c r="B7" s="203"/>
      <c r="C7" s="203"/>
      <c r="D7" s="204"/>
    </row>
    <row r="8" spans="1:4" s="38" customFormat="1" ht="36.75" customHeight="1">
      <c r="A8" s="226" t="s">
        <v>109</v>
      </c>
      <c r="B8" s="227"/>
      <c r="C8" s="227"/>
      <c r="D8" s="228"/>
    </row>
    <row r="9" spans="1:4" ht="44.25" customHeight="1">
      <c r="A9" s="226"/>
      <c r="B9" s="227"/>
      <c r="C9" s="227"/>
      <c r="D9" s="228"/>
    </row>
    <row r="10" spans="1:4" ht="33" customHeight="1">
      <c r="A10" s="27"/>
      <c r="B10" s="28"/>
      <c r="C10" s="28"/>
      <c r="D10" s="29"/>
    </row>
    <row r="11" spans="1:4" ht="35.25" customHeight="1">
      <c r="A11" s="205" t="str">
        <f>계약정보!B4</f>
        <v>2021년 2월 5일</v>
      </c>
      <c r="B11" s="206"/>
      <c r="C11" s="206"/>
      <c r="D11" s="207"/>
    </row>
    <row r="12" spans="1:4" ht="20.25" hidden="1">
      <c r="A12" s="27"/>
      <c r="B12" s="28"/>
      <c r="C12" s="28"/>
      <c r="D12" s="29"/>
    </row>
    <row r="13" spans="1:4" ht="37.5" customHeight="1">
      <c r="A13" s="21"/>
      <c r="B13" s="28"/>
      <c r="C13" s="28"/>
      <c r="D13" s="29"/>
    </row>
    <row r="14" spans="1:4" ht="37.5" customHeight="1">
      <c r="A14" s="95"/>
      <c r="B14" s="202"/>
      <c r="C14" s="202"/>
      <c r="D14" s="29"/>
    </row>
    <row r="15" spans="1:4" ht="30" customHeight="1">
      <c r="A15" s="178"/>
      <c r="B15" s="179"/>
      <c r="C15" s="200"/>
      <c r="D15" s="201"/>
    </row>
    <row r="16" spans="1:4" ht="30" customHeight="1">
      <c r="A16" s="178" t="s">
        <v>19</v>
      </c>
      <c r="B16" s="179"/>
      <c r="C16" s="189" t="str">
        <f>계약정보!B8</f>
        <v>㈜아이웹</v>
      </c>
      <c r="D16" s="190"/>
    </row>
    <row r="17" spans="1:4" ht="30" customHeight="1">
      <c r="A17" s="178" t="s">
        <v>20</v>
      </c>
      <c r="B17" s="179"/>
      <c r="C17" s="28" t="str">
        <f>계약정보!B10</f>
        <v>조준</v>
      </c>
      <c r="D17" s="29" t="s">
        <v>21</v>
      </c>
    </row>
    <row r="18" spans="1:4" ht="39" customHeight="1">
      <c r="A18" s="27"/>
      <c r="B18" s="28"/>
      <c r="C18" s="28"/>
      <c r="D18" s="29"/>
    </row>
    <row r="19" spans="1:4" ht="44.25" customHeight="1">
      <c r="A19" s="180" t="s">
        <v>93</v>
      </c>
      <c r="B19" s="181"/>
      <c r="C19" s="181"/>
      <c r="D19" s="182"/>
    </row>
  </sheetData>
  <mergeCells count="14">
    <mergeCell ref="A16:B16"/>
    <mergeCell ref="C16:D16"/>
    <mergeCell ref="A17:B17"/>
    <mergeCell ref="A19:D19"/>
    <mergeCell ref="A11:D11"/>
    <mergeCell ref="B14:C14"/>
    <mergeCell ref="A15:B15"/>
    <mergeCell ref="C15:D15"/>
    <mergeCell ref="A8:D9"/>
    <mergeCell ref="A1:D1"/>
    <mergeCell ref="B3:D3"/>
    <mergeCell ref="B5:D5"/>
    <mergeCell ref="B6:D6"/>
    <mergeCell ref="B7:D7"/>
  </mergeCells>
  <phoneticPr fontId="12" type="noConversion"/>
  <printOptions horizontalCentered="1" verticalCentered="1"/>
  <pageMargins left="0.74803149606299213" right="0.74803149606299213" top="0.98425196850393704" bottom="0.98425196850393704" header="0.51181102362204722" footer="0.51181102362204722"/>
  <pageSetup paperSize="9" scale="90" orientation="portrait" r:id="rId1"/>
  <headerFooter alignWithMargins="0"/>
</worksheet>
</file>

<file path=xl/worksheets/sheet11.xml><?xml version="1.0" encoding="utf-8"?>
<worksheet xmlns="http://schemas.openxmlformats.org/spreadsheetml/2006/main" xmlns:r="http://schemas.openxmlformats.org/officeDocument/2006/relationships">
  <dimension ref="A1:D15"/>
  <sheetViews>
    <sheetView showGridLines="0" view="pageBreakPreview" zoomScale="70" zoomScaleSheetLayoutView="70" workbookViewId="0">
      <selection activeCell="A3" sqref="A3:D11"/>
    </sheetView>
  </sheetViews>
  <sheetFormatPr defaultRowHeight="16.5"/>
  <cols>
    <col min="1" max="1" width="22.25" style="11" customWidth="1"/>
    <col min="2" max="2" width="5.75" style="11" customWidth="1"/>
    <col min="3" max="3" width="31.875" style="11" customWidth="1"/>
    <col min="4" max="4" width="28.375" style="11" customWidth="1"/>
    <col min="5" max="256" width="9" style="11"/>
    <col min="257" max="257" width="22.25" style="11" customWidth="1"/>
    <col min="258" max="258" width="5.75" style="11" customWidth="1"/>
    <col min="259" max="259" width="31.875" style="11" customWidth="1"/>
    <col min="260" max="260" width="24.25" style="11" customWidth="1"/>
    <col min="261" max="512" width="9" style="11"/>
    <col min="513" max="513" width="22.25" style="11" customWidth="1"/>
    <col min="514" max="514" width="5.75" style="11" customWidth="1"/>
    <col min="515" max="515" width="31.875" style="11" customWidth="1"/>
    <col min="516" max="516" width="24.25" style="11" customWidth="1"/>
    <col min="517" max="768" width="9" style="11"/>
    <col min="769" max="769" width="22.25" style="11" customWidth="1"/>
    <col min="770" max="770" width="5.75" style="11" customWidth="1"/>
    <col min="771" max="771" width="31.875" style="11" customWidth="1"/>
    <col min="772" max="772" width="24.25" style="11" customWidth="1"/>
    <col min="773" max="1024" width="9" style="11"/>
    <col min="1025" max="1025" width="22.25" style="11" customWidth="1"/>
    <col min="1026" max="1026" width="5.75" style="11" customWidth="1"/>
    <col min="1027" max="1027" width="31.875" style="11" customWidth="1"/>
    <col min="1028" max="1028" width="24.25" style="11" customWidth="1"/>
    <col min="1029" max="1280" width="9" style="11"/>
    <col min="1281" max="1281" width="22.25" style="11" customWidth="1"/>
    <col min="1282" max="1282" width="5.75" style="11" customWidth="1"/>
    <col min="1283" max="1283" width="31.875" style="11" customWidth="1"/>
    <col min="1284" max="1284" width="24.25" style="11" customWidth="1"/>
    <col min="1285" max="1536" width="9" style="11"/>
    <col min="1537" max="1537" width="22.25" style="11" customWidth="1"/>
    <col min="1538" max="1538" width="5.75" style="11" customWidth="1"/>
    <col min="1539" max="1539" width="31.875" style="11" customWidth="1"/>
    <col min="1540" max="1540" width="24.25" style="11" customWidth="1"/>
    <col min="1541" max="1792" width="9" style="11"/>
    <col min="1793" max="1793" width="22.25" style="11" customWidth="1"/>
    <col min="1794" max="1794" width="5.75" style="11" customWidth="1"/>
    <col min="1795" max="1795" width="31.875" style="11" customWidth="1"/>
    <col min="1796" max="1796" width="24.25" style="11" customWidth="1"/>
    <col min="1797" max="2048" width="9" style="11"/>
    <col min="2049" max="2049" width="22.25" style="11" customWidth="1"/>
    <col min="2050" max="2050" width="5.75" style="11" customWidth="1"/>
    <col min="2051" max="2051" width="31.875" style="11" customWidth="1"/>
    <col min="2052" max="2052" width="24.25" style="11" customWidth="1"/>
    <col min="2053" max="2304" width="9" style="11"/>
    <col min="2305" max="2305" width="22.25" style="11" customWidth="1"/>
    <col min="2306" max="2306" width="5.75" style="11" customWidth="1"/>
    <col min="2307" max="2307" width="31.875" style="11" customWidth="1"/>
    <col min="2308" max="2308" width="24.25" style="11" customWidth="1"/>
    <col min="2309" max="2560" width="9" style="11"/>
    <col min="2561" max="2561" width="22.25" style="11" customWidth="1"/>
    <col min="2562" max="2562" width="5.75" style="11" customWidth="1"/>
    <col min="2563" max="2563" width="31.875" style="11" customWidth="1"/>
    <col min="2564" max="2564" width="24.25" style="11" customWidth="1"/>
    <col min="2565" max="2816" width="9" style="11"/>
    <col min="2817" max="2817" width="22.25" style="11" customWidth="1"/>
    <col min="2818" max="2818" width="5.75" style="11" customWidth="1"/>
    <col min="2819" max="2819" width="31.875" style="11" customWidth="1"/>
    <col min="2820" max="2820" width="24.25" style="11" customWidth="1"/>
    <col min="2821" max="3072" width="9" style="11"/>
    <col min="3073" max="3073" width="22.25" style="11" customWidth="1"/>
    <col min="3074" max="3074" width="5.75" style="11" customWidth="1"/>
    <col min="3075" max="3075" width="31.875" style="11" customWidth="1"/>
    <col min="3076" max="3076" width="24.25" style="11" customWidth="1"/>
    <col min="3077" max="3328" width="9" style="11"/>
    <col min="3329" max="3329" width="22.25" style="11" customWidth="1"/>
    <col min="3330" max="3330" width="5.75" style="11" customWidth="1"/>
    <col min="3331" max="3331" width="31.875" style="11" customWidth="1"/>
    <col min="3332" max="3332" width="24.25" style="11" customWidth="1"/>
    <col min="3333" max="3584" width="9" style="11"/>
    <col min="3585" max="3585" width="22.25" style="11" customWidth="1"/>
    <col min="3586" max="3586" width="5.75" style="11" customWidth="1"/>
    <col min="3587" max="3587" width="31.875" style="11" customWidth="1"/>
    <col min="3588" max="3588" width="24.25" style="11" customWidth="1"/>
    <col min="3589" max="3840" width="9" style="11"/>
    <col min="3841" max="3841" width="22.25" style="11" customWidth="1"/>
    <col min="3842" max="3842" width="5.75" style="11" customWidth="1"/>
    <col min="3843" max="3843" width="31.875" style="11" customWidth="1"/>
    <col min="3844" max="3844" width="24.25" style="11" customWidth="1"/>
    <col min="3845" max="4096" width="9" style="11"/>
    <col min="4097" max="4097" width="22.25" style="11" customWidth="1"/>
    <col min="4098" max="4098" width="5.75" style="11" customWidth="1"/>
    <col min="4099" max="4099" width="31.875" style="11" customWidth="1"/>
    <col min="4100" max="4100" width="24.25" style="11" customWidth="1"/>
    <col min="4101" max="4352" width="9" style="11"/>
    <col min="4353" max="4353" width="22.25" style="11" customWidth="1"/>
    <col min="4354" max="4354" width="5.75" style="11" customWidth="1"/>
    <col min="4355" max="4355" width="31.875" style="11" customWidth="1"/>
    <col min="4356" max="4356" width="24.25" style="11" customWidth="1"/>
    <col min="4357" max="4608" width="9" style="11"/>
    <col min="4609" max="4609" width="22.25" style="11" customWidth="1"/>
    <col min="4610" max="4610" width="5.75" style="11" customWidth="1"/>
    <col min="4611" max="4611" width="31.875" style="11" customWidth="1"/>
    <col min="4612" max="4612" width="24.25" style="11" customWidth="1"/>
    <col min="4613" max="4864" width="9" style="11"/>
    <col min="4865" max="4865" width="22.25" style="11" customWidth="1"/>
    <col min="4866" max="4866" width="5.75" style="11" customWidth="1"/>
    <col min="4867" max="4867" width="31.875" style="11" customWidth="1"/>
    <col min="4868" max="4868" width="24.25" style="11" customWidth="1"/>
    <col min="4869" max="5120" width="9" style="11"/>
    <col min="5121" max="5121" width="22.25" style="11" customWidth="1"/>
    <col min="5122" max="5122" width="5.75" style="11" customWidth="1"/>
    <col min="5123" max="5123" width="31.875" style="11" customWidth="1"/>
    <col min="5124" max="5124" width="24.25" style="11" customWidth="1"/>
    <col min="5125" max="5376" width="9" style="11"/>
    <col min="5377" max="5377" width="22.25" style="11" customWidth="1"/>
    <col min="5378" max="5378" width="5.75" style="11" customWidth="1"/>
    <col min="5379" max="5379" width="31.875" style="11" customWidth="1"/>
    <col min="5380" max="5380" width="24.25" style="11" customWidth="1"/>
    <col min="5381" max="5632" width="9" style="11"/>
    <col min="5633" max="5633" width="22.25" style="11" customWidth="1"/>
    <col min="5634" max="5634" width="5.75" style="11" customWidth="1"/>
    <col min="5635" max="5635" width="31.875" style="11" customWidth="1"/>
    <col min="5636" max="5636" width="24.25" style="11" customWidth="1"/>
    <col min="5637" max="5888" width="9" style="11"/>
    <col min="5889" max="5889" width="22.25" style="11" customWidth="1"/>
    <col min="5890" max="5890" width="5.75" style="11" customWidth="1"/>
    <col min="5891" max="5891" width="31.875" style="11" customWidth="1"/>
    <col min="5892" max="5892" width="24.25" style="11" customWidth="1"/>
    <col min="5893" max="6144" width="9" style="11"/>
    <col min="6145" max="6145" width="22.25" style="11" customWidth="1"/>
    <col min="6146" max="6146" width="5.75" style="11" customWidth="1"/>
    <col min="6147" max="6147" width="31.875" style="11" customWidth="1"/>
    <col min="6148" max="6148" width="24.25" style="11" customWidth="1"/>
    <col min="6149" max="6400" width="9" style="11"/>
    <col min="6401" max="6401" width="22.25" style="11" customWidth="1"/>
    <col min="6402" max="6402" width="5.75" style="11" customWidth="1"/>
    <col min="6403" max="6403" width="31.875" style="11" customWidth="1"/>
    <col min="6404" max="6404" width="24.25" style="11" customWidth="1"/>
    <col min="6405" max="6656" width="9" style="11"/>
    <col min="6657" max="6657" width="22.25" style="11" customWidth="1"/>
    <col min="6658" max="6658" width="5.75" style="11" customWidth="1"/>
    <col min="6659" max="6659" width="31.875" style="11" customWidth="1"/>
    <col min="6660" max="6660" width="24.25" style="11" customWidth="1"/>
    <col min="6661" max="6912" width="9" style="11"/>
    <col min="6913" max="6913" width="22.25" style="11" customWidth="1"/>
    <col min="6914" max="6914" width="5.75" style="11" customWidth="1"/>
    <col min="6915" max="6915" width="31.875" style="11" customWidth="1"/>
    <col min="6916" max="6916" width="24.25" style="11" customWidth="1"/>
    <col min="6917" max="7168" width="9" style="11"/>
    <col min="7169" max="7169" width="22.25" style="11" customWidth="1"/>
    <col min="7170" max="7170" width="5.75" style="11" customWidth="1"/>
    <col min="7171" max="7171" width="31.875" style="11" customWidth="1"/>
    <col min="7172" max="7172" width="24.25" style="11" customWidth="1"/>
    <col min="7173" max="7424" width="9" style="11"/>
    <col min="7425" max="7425" width="22.25" style="11" customWidth="1"/>
    <col min="7426" max="7426" width="5.75" style="11" customWidth="1"/>
    <col min="7427" max="7427" width="31.875" style="11" customWidth="1"/>
    <col min="7428" max="7428" width="24.25" style="11" customWidth="1"/>
    <col min="7429" max="7680" width="9" style="11"/>
    <col min="7681" max="7681" width="22.25" style="11" customWidth="1"/>
    <col min="7682" max="7682" width="5.75" style="11" customWidth="1"/>
    <col min="7683" max="7683" width="31.875" style="11" customWidth="1"/>
    <col min="7684" max="7684" width="24.25" style="11" customWidth="1"/>
    <col min="7685" max="7936" width="9" style="11"/>
    <col min="7937" max="7937" width="22.25" style="11" customWidth="1"/>
    <col min="7938" max="7938" width="5.75" style="11" customWidth="1"/>
    <col min="7939" max="7939" width="31.875" style="11" customWidth="1"/>
    <col min="7940" max="7940" width="24.25" style="11" customWidth="1"/>
    <col min="7941" max="8192" width="9" style="11"/>
    <col min="8193" max="8193" width="22.25" style="11" customWidth="1"/>
    <col min="8194" max="8194" width="5.75" style="11" customWidth="1"/>
    <col min="8195" max="8195" width="31.875" style="11" customWidth="1"/>
    <col min="8196" max="8196" width="24.25" style="11" customWidth="1"/>
    <col min="8197" max="8448" width="9" style="11"/>
    <col min="8449" max="8449" width="22.25" style="11" customWidth="1"/>
    <col min="8450" max="8450" width="5.75" style="11" customWidth="1"/>
    <col min="8451" max="8451" width="31.875" style="11" customWidth="1"/>
    <col min="8452" max="8452" width="24.25" style="11" customWidth="1"/>
    <col min="8453" max="8704" width="9" style="11"/>
    <col min="8705" max="8705" width="22.25" style="11" customWidth="1"/>
    <col min="8706" max="8706" width="5.75" style="11" customWidth="1"/>
    <col min="8707" max="8707" width="31.875" style="11" customWidth="1"/>
    <col min="8708" max="8708" width="24.25" style="11" customWidth="1"/>
    <col min="8709" max="8960" width="9" style="11"/>
    <col min="8961" max="8961" width="22.25" style="11" customWidth="1"/>
    <col min="8962" max="8962" width="5.75" style="11" customWidth="1"/>
    <col min="8963" max="8963" width="31.875" style="11" customWidth="1"/>
    <col min="8964" max="8964" width="24.25" style="11" customWidth="1"/>
    <col min="8965" max="9216" width="9" style="11"/>
    <col min="9217" max="9217" width="22.25" style="11" customWidth="1"/>
    <col min="9218" max="9218" width="5.75" style="11" customWidth="1"/>
    <col min="9219" max="9219" width="31.875" style="11" customWidth="1"/>
    <col min="9220" max="9220" width="24.25" style="11" customWidth="1"/>
    <col min="9221" max="9472" width="9" style="11"/>
    <col min="9473" max="9473" width="22.25" style="11" customWidth="1"/>
    <col min="9474" max="9474" width="5.75" style="11" customWidth="1"/>
    <col min="9475" max="9475" width="31.875" style="11" customWidth="1"/>
    <col min="9476" max="9476" width="24.25" style="11" customWidth="1"/>
    <col min="9477" max="9728" width="9" style="11"/>
    <col min="9729" max="9729" width="22.25" style="11" customWidth="1"/>
    <col min="9730" max="9730" width="5.75" style="11" customWidth="1"/>
    <col min="9731" max="9731" width="31.875" style="11" customWidth="1"/>
    <col min="9732" max="9732" width="24.25" style="11" customWidth="1"/>
    <col min="9733" max="9984" width="9" style="11"/>
    <col min="9985" max="9985" width="22.25" style="11" customWidth="1"/>
    <col min="9986" max="9986" width="5.75" style="11" customWidth="1"/>
    <col min="9987" max="9987" width="31.875" style="11" customWidth="1"/>
    <col min="9988" max="9988" width="24.25" style="11" customWidth="1"/>
    <col min="9989" max="10240" width="9" style="11"/>
    <col min="10241" max="10241" width="22.25" style="11" customWidth="1"/>
    <col min="10242" max="10242" width="5.75" style="11" customWidth="1"/>
    <col min="10243" max="10243" width="31.875" style="11" customWidth="1"/>
    <col min="10244" max="10244" width="24.25" style="11" customWidth="1"/>
    <col min="10245" max="10496" width="9" style="11"/>
    <col min="10497" max="10497" width="22.25" style="11" customWidth="1"/>
    <col min="10498" max="10498" width="5.75" style="11" customWidth="1"/>
    <col min="10499" max="10499" width="31.875" style="11" customWidth="1"/>
    <col min="10500" max="10500" width="24.25" style="11" customWidth="1"/>
    <col min="10501" max="10752" width="9" style="11"/>
    <col min="10753" max="10753" width="22.25" style="11" customWidth="1"/>
    <col min="10754" max="10754" width="5.75" style="11" customWidth="1"/>
    <col min="10755" max="10755" width="31.875" style="11" customWidth="1"/>
    <col min="10756" max="10756" width="24.25" style="11" customWidth="1"/>
    <col min="10757" max="11008" width="9" style="11"/>
    <col min="11009" max="11009" width="22.25" style="11" customWidth="1"/>
    <col min="11010" max="11010" width="5.75" style="11" customWidth="1"/>
    <col min="11011" max="11011" width="31.875" style="11" customWidth="1"/>
    <col min="11012" max="11012" width="24.25" style="11" customWidth="1"/>
    <col min="11013" max="11264" width="9" style="11"/>
    <col min="11265" max="11265" width="22.25" style="11" customWidth="1"/>
    <col min="11266" max="11266" width="5.75" style="11" customWidth="1"/>
    <col min="11267" max="11267" width="31.875" style="11" customWidth="1"/>
    <col min="11268" max="11268" width="24.25" style="11" customWidth="1"/>
    <col min="11269" max="11520" width="9" style="11"/>
    <col min="11521" max="11521" width="22.25" style="11" customWidth="1"/>
    <col min="11522" max="11522" width="5.75" style="11" customWidth="1"/>
    <col min="11523" max="11523" width="31.875" style="11" customWidth="1"/>
    <col min="11524" max="11524" width="24.25" style="11" customWidth="1"/>
    <col min="11525" max="11776" width="9" style="11"/>
    <col min="11777" max="11777" width="22.25" style="11" customWidth="1"/>
    <col min="11778" max="11778" width="5.75" style="11" customWidth="1"/>
    <col min="11779" max="11779" width="31.875" style="11" customWidth="1"/>
    <col min="11780" max="11780" width="24.25" style="11" customWidth="1"/>
    <col min="11781" max="12032" width="9" style="11"/>
    <col min="12033" max="12033" width="22.25" style="11" customWidth="1"/>
    <col min="12034" max="12034" width="5.75" style="11" customWidth="1"/>
    <col min="12035" max="12035" width="31.875" style="11" customWidth="1"/>
    <col min="12036" max="12036" width="24.25" style="11" customWidth="1"/>
    <col min="12037" max="12288" width="9" style="11"/>
    <col min="12289" max="12289" width="22.25" style="11" customWidth="1"/>
    <col min="12290" max="12290" width="5.75" style="11" customWidth="1"/>
    <col min="12291" max="12291" width="31.875" style="11" customWidth="1"/>
    <col min="12292" max="12292" width="24.25" style="11" customWidth="1"/>
    <col min="12293" max="12544" width="9" style="11"/>
    <col min="12545" max="12545" width="22.25" style="11" customWidth="1"/>
    <col min="12546" max="12546" width="5.75" style="11" customWidth="1"/>
    <col min="12547" max="12547" width="31.875" style="11" customWidth="1"/>
    <col min="12548" max="12548" width="24.25" style="11" customWidth="1"/>
    <col min="12549" max="12800" width="9" style="11"/>
    <col min="12801" max="12801" width="22.25" style="11" customWidth="1"/>
    <col min="12802" max="12802" width="5.75" style="11" customWidth="1"/>
    <col min="12803" max="12803" width="31.875" style="11" customWidth="1"/>
    <col min="12804" max="12804" width="24.25" style="11" customWidth="1"/>
    <col min="12805" max="13056" width="9" style="11"/>
    <col min="13057" max="13057" width="22.25" style="11" customWidth="1"/>
    <col min="13058" max="13058" width="5.75" style="11" customWidth="1"/>
    <col min="13059" max="13059" width="31.875" style="11" customWidth="1"/>
    <col min="13060" max="13060" width="24.25" style="11" customWidth="1"/>
    <col min="13061" max="13312" width="9" style="11"/>
    <col min="13313" max="13313" width="22.25" style="11" customWidth="1"/>
    <col min="13314" max="13314" width="5.75" style="11" customWidth="1"/>
    <col min="13315" max="13315" width="31.875" style="11" customWidth="1"/>
    <col min="13316" max="13316" width="24.25" style="11" customWidth="1"/>
    <col min="13317" max="13568" width="9" style="11"/>
    <col min="13569" max="13569" width="22.25" style="11" customWidth="1"/>
    <col min="13570" max="13570" width="5.75" style="11" customWidth="1"/>
    <col min="13571" max="13571" width="31.875" style="11" customWidth="1"/>
    <col min="13572" max="13572" width="24.25" style="11" customWidth="1"/>
    <col min="13573" max="13824" width="9" style="11"/>
    <col min="13825" max="13825" width="22.25" style="11" customWidth="1"/>
    <col min="13826" max="13826" width="5.75" style="11" customWidth="1"/>
    <col min="13827" max="13827" width="31.875" style="11" customWidth="1"/>
    <col min="13828" max="13828" width="24.25" style="11" customWidth="1"/>
    <col min="13829" max="14080" width="9" style="11"/>
    <col min="14081" max="14081" width="22.25" style="11" customWidth="1"/>
    <col min="14082" max="14082" width="5.75" style="11" customWidth="1"/>
    <col min="14083" max="14083" width="31.875" style="11" customWidth="1"/>
    <col min="14084" max="14084" width="24.25" style="11" customWidth="1"/>
    <col min="14085" max="14336" width="9" style="11"/>
    <col min="14337" max="14337" width="22.25" style="11" customWidth="1"/>
    <col min="14338" max="14338" width="5.75" style="11" customWidth="1"/>
    <col min="14339" max="14339" width="31.875" style="11" customWidth="1"/>
    <col min="14340" max="14340" width="24.25" style="11" customWidth="1"/>
    <col min="14341" max="14592" width="9" style="11"/>
    <col min="14593" max="14593" width="22.25" style="11" customWidth="1"/>
    <col min="14594" max="14594" width="5.75" style="11" customWidth="1"/>
    <col min="14595" max="14595" width="31.875" style="11" customWidth="1"/>
    <col min="14596" max="14596" width="24.25" style="11" customWidth="1"/>
    <col min="14597" max="14848" width="9" style="11"/>
    <col min="14849" max="14849" width="22.25" style="11" customWidth="1"/>
    <col min="14850" max="14850" width="5.75" style="11" customWidth="1"/>
    <col min="14851" max="14851" width="31.875" style="11" customWidth="1"/>
    <col min="14852" max="14852" width="24.25" style="11" customWidth="1"/>
    <col min="14853" max="15104" width="9" style="11"/>
    <col min="15105" max="15105" width="22.25" style="11" customWidth="1"/>
    <col min="15106" max="15106" width="5.75" style="11" customWidth="1"/>
    <col min="15107" max="15107" width="31.875" style="11" customWidth="1"/>
    <col min="15108" max="15108" width="24.25" style="11" customWidth="1"/>
    <col min="15109" max="15360" width="9" style="11"/>
    <col min="15361" max="15361" width="22.25" style="11" customWidth="1"/>
    <col min="15362" max="15362" width="5.75" style="11" customWidth="1"/>
    <col min="15363" max="15363" width="31.875" style="11" customWidth="1"/>
    <col min="15364" max="15364" width="24.25" style="11" customWidth="1"/>
    <col min="15365" max="15616" width="9" style="11"/>
    <col min="15617" max="15617" width="22.25" style="11" customWidth="1"/>
    <col min="15618" max="15618" width="5.75" style="11" customWidth="1"/>
    <col min="15619" max="15619" width="31.875" style="11" customWidth="1"/>
    <col min="15620" max="15620" width="24.25" style="11" customWidth="1"/>
    <col min="15621" max="15872" width="9" style="11"/>
    <col min="15873" max="15873" width="22.25" style="11" customWidth="1"/>
    <col min="15874" max="15874" width="5.75" style="11" customWidth="1"/>
    <col min="15875" max="15875" width="31.875" style="11" customWidth="1"/>
    <col min="15876" max="15876" width="24.25" style="11" customWidth="1"/>
    <col min="15877" max="16128" width="9" style="11"/>
    <col min="16129" max="16129" width="22.25" style="11" customWidth="1"/>
    <col min="16130" max="16130" width="5.75" style="11" customWidth="1"/>
    <col min="16131" max="16131" width="31.875" style="11" customWidth="1"/>
    <col min="16132" max="16132" width="24.25" style="11" customWidth="1"/>
    <col min="16133" max="16384" width="9" style="11"/>
  </cols>
  <sheetData>
    <row r="1" spans="1:4">
      <c r="A1" s="113"/>
      <c r="B1" s="114"/>
      <c r="C1" s="114"/>
      <c r="D1" s="115" t="s">
        <v>146</v>
      </c>
    </row>
    <row r="2" spans="1:4" ht="30" customHeight="1">
      <c r="A2" s="229" t="s">
        <v>147</v>
      </c>
      <c r="B2" s="230"/>
      <c r="C2" s="230"/>
      <c r="D2" s="231"/>
    </row>
    <row r="3" spans="1:4" ht="45.75" customHeight="1">
      <c r="A3" s="232" t="s">
        <v>149</v>
      </c>
      <c r="B3" s="233"/>
      <c r="C3" s="233"/>
      <c r="D3" s="234"/>
    </row>
    <row r="4" spans="1:4" ht="100.5" customHeight="1">
      <c r="A4" s="235"/>
      <c r="B4" s="233"/>
      <c r="C4" s="233"/>
      <c r="D4" s="234"/>
    </row>
    <row r="5" spans="1:4" ht="106.5" customHeight="1">
      <c r="A5" s="235"/>
      <c r="B5" s="233"/>
      <c r="C5" s="233"/>
      <c r="D5" s="234"/>
    </row>
    <row r="6" spans="1:4" ht="39.950000000000003" customHeight="1">
      <c r="A6" s="235"/>
      <c r="B6" s="233"/>
      <c r="C6" s="233"/>
      <c r="D6" s="234"/>
    </row>
    <row r="7" spans="1:4" ht="39.950000000000003" customHeight="1">
      <c r="A7" s="235"/>
      <c r="B7" s="233"/>
      <c r="C7" s="233"/>
      <c r="D7" s="234"/>
    </row>
    <row r="8" spans="1:4" s="38" customFormat="1" ht="39.950000000000003" customHeight="1">
      <c r="A8" s="235"/>
      <c r="B8" s="233"/>
      <c r="C8" s="233"/>
      <c r="D8" s="234"/>
    </row>
    <row r="9" spans="1:4" s="38" customFormat="1" ht="36.75" customHeight="1">
      <c r="A9" s="235"/>
      <c r="B9" s="233"/>
      <c r="C9" s="233"/>
      <c r="D9" s="234"/>
    </row>
    <row r="10" spans="1:4" ht="101.25" customHeight="1">
      <c r="A10" s="235"/>
      <c r="B10" s="233"/>
      <c r="C10" s="233"/>
      <c r="D10" s="234"/>
    </row>
    <row r="11" spans="1:4" ht="127.5" customHeight="1">
      <c r="A11" s="235"/>
      <c r="B11" s="233"/>
      <c r="C11" s="233"/>
      <c r="D11" s="234"/>
    </row>
    <row r="12" spans="1:4" ht="18" customHeight="1">
      <c r="A12" s="205" t="str">
        <f>계약정보!B4</f>
        <v>2021년 2월 5일</v>
      </c>
      <c r="B12" s="206"/>
      <c r="C12" s="206"/>
      <c r="D12" s="207"/>
    </row>
    <row r="13" spans="1:4" ht="22.5" customHeight="1">
      <c r="A13" s="178" t="s">
        <v>19</v>
      </c>
      <c r="B13" s="179"/>
      <c r="C13" s="189" t="str">
        <f>계약정보!B8</f>
        <v>㈜아이웹</v>
      </c>
      <c r="D13" s="190"/>
    </row>
    <row r="14" spans="1:4" ht="19.5" customHeight="1">
      <c r="A14" s="178" t="s">
        <v>148</v>
      </c>
      <c r="B14" s="179"/>
      <c r="C14" s="28" t="str">
        <f>계약정보!B10</f>
        <v>조준</v>
      </c>
      <c r="D14" s="29" t="s">
        <v>21</v>
      </c>
    </row>
    <row r="15" spans="1:4" ht="24" customHeight="1">
      <c r="A15" s="180" t="s">
        <v>93</v>
      </c>
      <c r="B15" s="181"/>
      <c r="C15" s="181"/>
      <c r="D15" s="182"/>
    </row>
  </sheetData>
  <mergeCells count="7">
    <mergeCell ref="A2:D2"/>
    <mergeCell ref="A14:B14"/>
    <mergeCell ref="A15:D15"/>
    <mergeCell ref="A3:D11"/>
    <mergeCell ref="A12:D12"/>
    <mergeCell ref="A13:B13"/>
    <mergeCell ref="C13:D13"/>
  </mergeCells>
  <phoneticPr fontId="12" type="noConversion"/>
  <printOptions horizontalCentered="1" verticalCentered="1"/>
  <pageMargins left="0.74803149606299213" right="0.74803149606299213" top="0.98425196850393704" bottom="0.98425196850393704" header="0.51181102362204722" footer="0.51181102362204722"/>
  <pageSetup paperSize="9" scale="90" orientation="portrait" r:id="rId1"/>
  <headerFooter alignWithMargins="0"/>
</worksheet>
</file>

<file path=xl/worksheets/sheet12.xml><?xml version="1.0" encoding="utf-8"?>
<worksheet xmlns="http://schemas.openxmlformats.org/spreadsheetml/2006/main" xmlns:r="http://schemas.openxmlformats.org/officeDocument/2006/relationships">
  <dimension ref="A2:I24"/>
  <sheetViews>
    <sheetView showGridLines="0" tabSelected="1" view="pageBreakPreview" zoomScaleSheetLayoutView="100" workbookViewId="0">
      <selection activeCell="F15" sqref="F15"/>
    </sheetView>
  </sheetViews>
  <sheetFormatPr defaultRowHeight="16.5"/>
  <cols>
    <col min="1" max="1" width="4.625" style="11" customWidth="1"/>
    <col min="2" max="8" width="10.125" style="11" customWidth="1"/>
    <col min="9" max="9" width="4.625" style="11" customWidth="1"/>
    <col min="10" max="16384" width="9" style="11"/>
  </cols>
  <sheetData>
    <row r="2" spans="1:9" ht="38.25" customHeight="1">
      <c r="A2" s="251" t="s">
        <v>47</v>
      </c>
      <c r="B2" s="251"/>
      <c r="C2" s="251"/>
      <c r="D2" s="251"/>
      <c r="E2" s="251"/>
      <c r="F2" s="251"/>
      <c r="G2" s="251"/>
      <c r="H2" s="251"/>
      <c r="I2" s="251"/>
    </row>
    <row r="3" spans="1:9" ht="34.5" customHeight="1"/>
    <row r="4" spans="1:9" ht="29.1" customHeight="1">
      <c r="B4" s="242" t="s">
        <v>90</v>
      </c>
      <c r="C4" s="243"/>
      <c r="D4" s="244" t="str">
        <f>계약정보!B2</f>
        <v>2021 안산환경교육포털 일부개편, 유지보수 및 서버관리</v>
      </c>
      <c r="E4" s="245"/>
      <c r="F4" s="245"/>
      <c r="G4" s="245"/>
      <c r="H4" s="246"/>
    </row>
    <row r="5" spans="1:9" ht="29.1" customHeight="1">
      <c r="B5" s="242" t="s">
        <v>51</v>
      </c>
      <c r="C5" s="243"/>
      <c r="D5" s="254" t="str">
        <f>계약정보!B4</f>
        <v>2021년 2월 5일</v>
      </c>
      <c r="E5" s="255"/>
      <c r="F5" s="255"/>
      <c r="G5" s="255"/>
      <c r="H5" s="249"/>
    </row>
    <row r="6" spans="1:9" ht="29.1" customHeight="1">
      <c r="B6" s="252" t="s">
        <v>119</v>
      </c>
      <c r="C6" s="253"/>
      <c r="D6" s="254" t="s">
        <v>155</v>
      </c>
      <c r="E6" s="256"/>
      <c r="F6" s="256"/>
      <c r="G6" s="256"/>
      <c r="H6" s="257"/>
    </row>
    <row r="7" spans="1:9" ht="29.1" customHeight="1">
      <c r="B7" s="242" t="s">
        <v>115</v>
      </c>
      <c r="C7" s="243"/>
      <c r="D7" s="258" t="str">
        <f>계약정보!B5</f>
        <v>2021년 2월 5일 ~ 2021년 12월 31일</v>
      </c>
      <c r="E7" s="259"/>
      <c r="F7" s="259"/>
      <c r="G7" s="259"/>
      <c r="H7" s="260"/>
    </row>
    <row r="8" spans="1:9" ht="29.1" customHeight="1">
      <c r="B8" s="242" t="s">
        <v>42</v>
      </c>
      <c r="C8" s="243"/>
      <c r="D8" s="247" t="s">
        <v>154</v>
      </c>
      <c r="E8" s="248"/>
      <c r="F8" s="248"/>
      <c r="G8" s="248"/>
      <c r="H8" s="248"/>
    </row>
    <row r="9" spans="1:9" ht="29.1" customHeight="1">
      <c r="B9" s="242" t="s">
        <v>43</v>
      </c>
      <c r="C9" s="243"/>
      <c r="D9" s="249" t="s">
        <v>150</v>
      </c>
      <c r="E9" s="250"/>
      <c r="F9" s="250"/>
      <c r="G9" s="250"/>
      <c r="H9" s="250"/>
    </row>
    <row r="10" spans="1:9" ht="29.1" customHeight="1">
      <c r="B10" s="242" t="s">
        <v>44</v>
      </c>
      <c r="C10" s="243"/>
      <c r="D10" s="249" t="s">
        <v>151</v>
      </c>
      <c r="E10" s="250"/>
      <c r="F10" s="250"/>
      <c r="G10" s="250"/>
      <c r="H10" s="250"/>
    </row>
    <row r="11" spans="1:9" ht="29.1" customHeight="1">
      <c r="B11" s="242" t="s">
        <v>45</v>
      </c>
      <c r="C11" s="243"/>
      <c r="D11" s="249" t="s">
        <v>152</v>
      </c>
      <c r="E11" s="250"/>
      <c r="F11" s="250"/>
      <c r="G11" s="250"/>
      <c r="H11" s="250"/>
    </row>
    <row r="13" spans="1:9" ht="24">
      <c r="B13" s="237" t="s">
        <v>116</v>
      </c>
      <c r="C13" s="237"/>
      <c r="D13" s="237"/>
      <c r="E13" s="237"/>
      <c r="F13" s="237"/>
      <c r="G13" s="237"/>
      <c r="H13" s="237"/>
    </row>
    <row r="15" spans="1:9">
      <c r="B15" s="11" t="s">
        <v>113</v>
      </c>
    </row>
    <row r="17" spans="1:9" ht="21.75" customHeight="1"/>
    <row r="18" spans="1:9" ht="20.25">
      <c r="B18" s="238" t="s">
        <v>156</v>
      </c>
      <c r="C18" s="239"/>
      <c r="D18" s="239"/>
      <c r="E18" s="239"/>
      <c r="F18" s="239"/>
      <c r="G18" s="239"/>
      <c r="H18" s="239"/>
    </row>
    <row r="19" spans="1:9" ht="18" customHeight="1"/>
    <row r="20" spans="1:9" ht="35.1" customHeight="1">
      <c r="B20" s="240" t="s">
        <v>48</v>
      </c>
      <c r="C20" s="240"/>
      <c r="D20" s="168" t="s">
        <v>153</v>
      </c>
      <c r="E20" s="241"/>
      <c r="F20" s="241"/>
      <c r="G20" s="241"/>
      <c r="H20" s="241"/>
    </row>
    <row r="21" spans="1:9" ht="35.1" customHeight="1">
      <c r="B21" s="240" t="s">
        <v>49</v>
      </c>
      <c r="C21" s="240"/>
      <c r="D21" s="241" t="str">
        <f>계약정보!B8</f>
        <v>㈜아이웹</v>
      </c>
      <c r="E21" s="241"/>
      <c r="F21" s="241"/>
      <c r="G21" s="241"/>
      <c r="H21" s="241"/>
    </row>
    <row r="22" spans="1:9" ht="35.1" customHeight="1">
      <c r="B22" s="240" t="s">
        <v>50</v>
      </c>
      <c r="C22" s="240"/>
      <c r="D22" s="241" t="str">
        <f>계약정보!B10</f>
        <v>조준</v>
      </c>
      <c r="E22" s="241"/>
      <c r="F22" s="241"/>
      <c r="G22" s="38" t="s">
        <v>46</v>
      </c>
      <c r="H22" s="38"/>
    </row>
    <row r="23" spans="1:9" ht="26.25" customHeight="1"/>
    <row r="24" spans="1:9" ht="31.5">
      <c r="A24" s="236" t="s">
        <v>114</v>
      </c>
      <c r="B24" s="236"/>
      <c r="C24" s="236"/>
      <c r="D24" s="236"/>
      <c r="E24" s="236"/>
      <c r="F24" s="236"/>
      <c r="G24" s="236"/>
      <c r="H24" s="236"/>
      <c r="I24" s="236"/>
    </row>
  </sheetData>
  <mergeCells count="26">
    <mergeCell ref="A2:I2"/>
    <mergeCell ref="B4:C4"/>
    <mergeCell ref="B8:C8"/>
    <mergeCell ref="B10:C10"/>
    <mergeCell ref="B9:C9"/>
    <mergeCell ref="B5:C5"/>
    <mergeCell ref="B6:C6"/>
    <mergeCell ref="B7:C7"/>
    <mergeCell ref="D5:H5"/>
    <mergeCell ref="D6:H6"/>
    <mergeCell ref="D7:H7"/>
    <mergeCell ref="B11:C11"/>
    <mergeCell ref="D4:H4"/>
    <mergeCell ref="D8:H8"/>
    <mergeCell ref="D9:H9"/>
    <mergeCell ref="D10:H10"/>
    <mergeCell ref="D11:H11"/>
    <mergeCell ref="A24:I24"/>
    <mergeCell ref="B13:H13"/>
    <mergeCell ref="B18:H18"/>
    <mergeCell ref="B20:C20"/>
    <mergeCell ref="B21:C21"/>
    <mergeCell ref="B22:C22"/>
    <mergeCell ref="D20:H20"/>
    <mergeCell ref="D21:H21"/>
    <mergeCell ref="D22:F22"/>
  </mergeCells>
  <phoneticPr fontId="12" type="noConversion"/>
  <printOptions horizontalCentered="1"/>
  <pageMargins left="0.70866141732283472" right="0.70866141732283472" top="0.74803149606299213" bottom="0.74803149606299213" header="0.31496062992125984" footer="0.31496062992125984"/>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1"/>
  <sheetViews>
    <sheetView view="pageBreakPreview" zoomScale="60" workbookViewId="0">
      <selection activeCell="L32" sqref="L32"/>
    </sheetView>
  </sheetViews>
  <sheetFormatPr defaultRowHeight="16.5"/>
  <sheetData/>
  <phoneticPr fontId="12" type="noConversion"/>
  <pageMargins left="0.7" right="0.7" top="0.75" bottom="0.75" header="0.3" footer="0.3"/>
  <pageSetup paperSize="9" scale="6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sheetPr>
    <tabColor rgb="FFFF0000"/>
  </sheetPr>
  <dimension ref="A1:C34"/>
  <sheetViews>
    <sheetView view="pageBreakPreview" zoomScale="110" zoomScaleSheetLayoutView="110" workbookViewId="0">
      <selection activeCell="B3" sqref="B3"/>
    </sheetView>
  </sheetViews>
  <sheetFormatPr defaultRowHeight="16.5"/>
  <cols>
    <col min="1" max="1" width="33.75" customWidth="1"/>
    <col min="2" max="2" width="48" customWidth="1"/>
  </cols>
  <sheetData>
    <row r="1" spans="1:3" ht="7.5" customHeight="1"/>
    <row r="2" spans="1:3" ht="30" customHeight="1">
      <c r="A2" s="44" t="s">
        <v>24</v>
      </c>
      <c r="B2" s="50" t="s">
        <v>141</v>
      </c>
      <c r="C2" s="36"/>
    </row>
    <row r="3" spans="1:3" ht="30" customHeight="1">
      <c r="A3" s="44" t="s">
        <v>25</v>
      </c>
      <c r="B3" s="51">
        <v>9900000</v>
      </c>
    </row>
    <row r="4" spans="1:3" ht="30" customHeight="1">
      <c r="A4" s="44" t="s">
        <v>26</v>
      </c>
      <c r="B4" s="52" t="s">
        <v>130</v>
      </c>
    </row>
    <row r="5" spans="1:3" s="36" customFormat="1" ht="30" customHeight="1">
      <c r="A5" s="44" t="s">
        <v>110</v>
      </c>
      <c r="B5" s="52" t="s">
        <v>131</v>
      </c>
    </row>
    <row r="6" spans="1:3" ht="30" customHeight="1">
      <c r="A6" s="44" t="s">
        <v>118</v>
      </c>
      <c r="B6" s="52" t="s">
        <v>136</v>
      </c>
    </row>
    <row r="7" spans="1:3" s="36" customFormat="1" ht="30" customHeight="1">
      <c r="A7" s="53"/>
      <c r="B7" s="54"/>
    </row>
    <row r="8" spans="1:3" ht="30" customHeight="1">
      <c r="A8" s="44" t="s">
        <v>27</v>
      </c>
      <c r="B8" s="55" t="s">
        <v>137</v>
      </c>
    </row>
    <row r="9" spans="1:3" s="38" customFormat="1" ht="30" customHeight="1">
      <c r="A9" s="44" t="s">
        <v>28</v>
      </c>
      <c r="B9" s="56" t="s">
        <v>138</v>
      </c>
    </row>
    <row r="10" spans="1:3" s="38" customFormat="1" ht="30" customHeight="1">
      <c r="A10" s="44" t="s">
        <v>29</v>
      </c>
      <c r="B10" s="55" t="s">
        <v>139</v>
      </c>
    </row>
    <row r="11" spans="1:3" s="38" customFormat="1" ht="30" customHeight="1">
      <c r="A11" s="44" t="s">
        <v>41</v>
      </c>
      <c r="B11" s="57" t="s">
        <v>140</v>
      </c>
    </row>
    <row r="12" spans="1:3" ht="36" customHeight="1">
      <c r="A12" s="44" t="s">
        <v>62</v>
      </c>
      <c r="B12" s="58" t="s">
        <v>58</v>
      </c>
      <c r="C12" s="36"/>
    </row>
    <row r="13" spans="1:3" ht="27" customHeight="1">
      <c r="A13" s="44" t="s">
        <v>129</v>
      </c>
      <c r="B13" s="111"/>
    </row>
    <row r="14" spans="1:3">
      <c r="B14" s="49">
        <v>30</v>
      </c>
    </row>
    <row r="17" ht="16.5" customHeight="1"/>
    <row r="18" ht="16.5" customHeight="1"/>
    <row r="19" ht="30" customHeight="1"/>
    <row r="23" ht="27" customHeight="1"/>
    <row r="24" ht="27" customHeight="1"/>
    <row r="25" ht="27" customHeight="1"/>
    <row r="26" ht="27" customHeight="1"/>
    <row r="27" ht="18" customHeight="1"/>
    <row r="28" ht="16.5" customHeight="1"/>
    <row r="29" ht="16.5" customHeight="1"/>
    <row r="30" ht="16.5" customHeight="1"/>
    <row r="31" ht="16.5" customHeight="1"/>
    <row r="32" ht="16.5" customHeight="1"/>
    <row r="33" ht="24.95" customHeight="1"/>
    <row r="34" ht="24.95" customHeight="1"/>
  </sheetData>
  <phoneticPr fontId="1" type="noConversion"/>
  <printOptions horizontalCentered="1" verticalCentered="1"/>
  <pageMargins left="0.27559055118110237" right="0.19685039370078741" top="0.93" bottom="0.33" header="0.31496062992125984" footer="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J26"/>
  <sheetViews>
    <sheetView showGridLines="0" view="pageBreakPreview" topLeftCell="A7" zoomScale="85" zoomScaleSheetLayoutView="85" workbookViewId="0">
      <selection activeCell="C23" sqref="C23:H23"/>
    </sheetView>
  </sheetViews>
  <sheetFormatPr defaultRowHeight="16.5"/>
  <cols>
    <col min="1" max="1" width="2.125" customWidth="1"/>
    <col min="2" max="2" width="18.125" customWidth="1"/>
    <col min="3" max="3" width="20.625" customWidth="1"/>
    <col min="4" max="4" width="10.75" customWidth="1"/>
    <col min="5" max="5" width="10.625" bestFit="1" customWidth="1"/>
    <col min="6" max="6" width="2.875" bestFit="1" customWidth="1"/>
    <col min="8" max="8" width="7.5" customWidth="1"/>
    <col min="9" max="9" width="2.625" customWidth="1"/>
    <col min="10" max="10" width="2.25" customWidth="1"/>
  </cols>
  <sheetData>
    <row r="1" spans="1:10" ht="41.25" customHeight="1">
      <c r="A1" s="124" t="s">
        <v>0</v>
      </c>
      <c r="B1" s="125"/>
      <c r="C1" s="125"/>
      <c r="D1" s="125"/>
      <c r="E1" s="125"/>
      <c r="F1" s="125"/>
      <c r="G1" s="125"/>
      <c r="H1" s="125"/>
      <c r="I1" s="125"/>
      <c r="J1" s="126"/>
    </row>
    <row r="2" spans="1:10" ht="17.25" thickBot="1">
      <c r="A2" s="133"/>
      <c r="B2" s="134"/>
      <c r="C2" s="134"/>
      <c r="D2" s="134"/>
      <c r="E2" s="134"/>
      <c r="F2" s="102"/>
      <c r="G2" s="102"/>
      <c r="H2" s="102"/>
      <c r="I2" s="102"/>
      <c r="J2" s="103"/>
    </row>
    <row r="3" spans="1:10" hidden="1">
      <c r="A3" s="133"/>
      <c r="B3" s="134"/>
      <c r="C3" s="134"/>
      <c r="D3" s="134"/>
      <c r="E3" s="134"/>
      <c r="F3" s="102"/>
      <c r="G3" s="102"/>
      <c r="H3" s="102"/>
      <c r="I3" s="102"/>
      <c r="J3" s="103"/>
    </row>
    <row r="4" spans="1:10" ht="33.950000000000003" customHeight="1">
      <c r="A4" s="133"/>
      <c r="B4" s="16" t="s">
        <v>65</v>
      </c>
      <c r="C4" s="137" t="str">
        <f>계약정보!B2</f>
        <v>2021 안산환경교육포털 일부개편, 유지보수 및 서버관리</v>
      </c>
      <c r="D4" s="137"/>
      <c r="E4" s="137"/>
      <c r="F4" s="137"/>
      <c r="G4" s="137"/>
      <c r="H4" s="137"/>
      <c r="I4" s="138"/>
      <c r="J4" s="103"/>
    </row>
    <row r="5" spans="1:10" ht="33.950000000000003" customHeight="1">
      <c r="A5" s="133"/>
      <c r="B5" s="17" t="s">
        <v>9</v>
      </c>
      <c r="C5" s="20" t="str">
        <f>계약정보!B4</f>
        <v>2021년 2월 5일</v>
      </c>
      <c r="D5" s="19" t="s">
        <v>117</v>
      </c>
      <c r="E5" s="144" t="str">
        <f>계약정보!B5</f>
        <v>2021년 2월 5일 ~ 2021년 12월 31일</v>
      </c>
      <c r="F5" s="145"/>
      <c r="G5" s="145"/>
      <c r="H5" s="145"/>
      <c r="I5" s="146"/>
      <c r="J5" s="103"/>
    </row>
    <row r="6" spans="1:10" ht="33.950000000000003" customHeight="1">
      <c r="A6" s="133"/>
      <c r="B6" s="17" t="s">
        <v>10</v>
      </c>
      <c r="C6" s="14">
        <f>계약정보!B3</f>
        <v>9900000</v>
      </c>
      <c r="D6" s="135" t="str">
        <f>"(금"&amp;NUMBERSTRING(C6,1)&amp;"원)"</f>
        <v>(금구백구십만원)</v>
      </c>
      <c r="E6" s="135"/>
      <c r="F6" s="135"/>
      <c r="G6" s="135"/>
      <c r="H6" s="135"/>
      <c r="I6" s="136"/>
      <c r="J6" s="103"/>
    </row>
    <row r="7" spans="1:10" ht="33.950000000000003" customHeight="1">
      <c r="A7" s="133"/>
      <c r="B7" s="17" t="s">
        <v>2</v>
      </c>
      <c r="C7" s="15">
        <f>C6*10%</f>
        <v>990000</v>
      </c>
      <c r="D7" s="135" t="str">
        <f>"(금"&amp;NUMBERSTRING(C7,1)&amp;"원)"</f>
        <v>(금구십구만원)</v>
      </c>
      <c r="E7" s="135"/>
      <c r="F7" s="135"/>
      <c r="G7" s="135"/>
      <c r="H7" s="135"/>
      <c r="I7" s="136"/>
      <c r="J7" s="103"/>
    </row>
    <row r="8" spans="1:10" s="38" customFormat="1" ht="33.950000000000003" customHeight="1">
      <c r="A8" s="133"/>
      <c r="B8" s="17" t="s">
        <v>37</v>
      </c>
      <c r="C8" s="139" t="s">
        <v>38</v>
      </c>
      <c r="D8" s="140"/>
      <c r="E8" s="140"/>
      <c r="F8" s="140"/>
      <c r="G8" s="140"/>
      <c r="H8" s="140"/>
      <c r="I8" s="141"/>
      <c r="J8" s="42"/>
    </row>
    <row r="9" spans="1:10" s="38" customFormat="1" ht="33.950000000000003" customHeight="1">
      <c r="A9" s="133"/>
      <c r="B9" s="17" t="s">
        <v>39</v>
      </c>
      <c r="C9" s="142" t="str">
        <f>계약정보!B5</f>
        <v>2021년 2월 5일 ~ 2021년 12월 31일</v>
      </c>
      <c r="D9" s="143"/>
      <c r="E9" s="143"/>
      <c r="F9" s="143"/>
      <c r="G9" s="143"/>
      <c r="H9" s="143"/>
      <c r="I9" s="43"/>
      <c r="J9" s="42"/>
    </row>
    <row r="10" spans="1:10" s="38" customFormat="1" ht="33.950000000000003" customHeight="1" thickBot="1">
      <c r="A10" s="133"/>
      <c r="B10" s="18" t="s">
        <v>40</v>
      </c>
      <c r="C10" s="121" t="s">
        <v>8</v>
      </c>
      <c r="D10" s="122"/>
      <c r="E10" s="122"/>
      <c r="F10" s="122"/>
      <c r="G10" s="122"/>
      <c r="H10" s="122"/>
      <c r="I10" s="123"/>
      <c r="J10" s="42"/>
    </row>
    <row r="11" spans="1:10">
      <c r="A11" s="133"/>
      <c r="B11" s="134"/>
      <c r="C11" s="134"/>
      <c r="D11" s="134"/>
      <c r="E11" s="12"/>
      <c r="F11" s="102"/>
      <c r="G11" s="102"/>
      <c r="H11" s="102"/>
      <c r="I11" s="102"/>
      <c r="J11" s="103"/>
    </row>
    <row r="12" spans="1:10" s="1" customFormat="1" ht="33" customHeight="1">
      <c r="A12" s="127" t="s">
        <v>63</v>
      </c>
      <c r="B12" s="128"/>
      <c r="C12" s="128"/>
      <c r="D12" s="128"/>
      <c r="E12" s="128"/>
      <c r="F12" s="128"/>
      <c r="G12" s="128"/>
      <c r="H12" s="128"/>
      <c r="I12" s="128"/>
      <c r="J12" s="129"/>
    </row>
    <row r="13" spans="1:10" s="1" customFormat="1" ht="33" customHeight="1">
      <c r="A13" s="127"/>
      <c r="B13" s="128"/>
      <c r="C13" s="128"/>
      <c r="D13" s="128"/>
      <c r="E13" s="128"/>
      <c r="F13" s="128"/>
      <c r="G13" s="128"/>
      <c r="H13" s="128"/>
      <c r="I13" s="128"/>
      <c r="J13" s="129"/>
    </row>
    <row r="14" spans="1:10" s="1" customFormat="1" ht="33" customHeight="1">
      <c r="A14" s="127"/>
      <c r="B14" s="128"/>
      <c r="C14" s="128"/>
      <c r="D14" s="128"/>
      <c r="E14" s="128"/>
      <c r="F14" s="128"/>
      <c r="G14" s="128"/>
      <c r="H14" s="128"/>
      <c r="I14" s="128"/>
      <c r="J14" s="129"/>
    </row>
    <row r="15" spans="1:10" s="1" customFormat="1" ht="33" customHeight="1">
      <c r="A15" s="127"/>
      <c r="B15" s="128"/>
      <c r="C15" s="128"/>
      <c r="D15" s="128"/>
      <c r="E15" s="128"/>
      <c r="F15" s="128"/>
      <c r="G15" s="128"/>
      <c r="H15" s="128"/>
      <c r="I15" s="128"/>
      <c r="J15" s="129"/>
    </row>
    <row r="16" spans="1:10" s="1" customFormat="1" ht="33" customHeight="1">
      <c r="A16" s="127"/>
      <c r="B16" s="128"/>
      <c r="C16" s="128"/>
      <c r="D16" s="128"/>
      <c r="E16" s="128"/>
      <c r="F16" s="128"/>
      <c r="G16" s="128"/>
      <c r="H16" s="128"/>
      <c r="I16" s="128"/>
      <c r="J16" s="129"/>
    </row>
    <row r="17" spans="1:10" s="1" customFormat="1" ht="19.5" customHeight="1">
      <c r="A17" s="127"/>
      <c r="B17" s="128"/>
      <c r="C17" s="128"/>
      <c r="D17" s="128"/>
      <c r="E17" s="128"/>
      <c r="F17" s="128"/>
      <c r="G17" s="128"/>
      <c r="H17" s="128"/>
      <c r="I17" s="128"/>
      <c r="J17" s="129"/>
    </row>
    <row r="18" spans="1:10" s="1" customFormat="1" ht="19.5">
      <c r="A18" s="104"/>
      <c r="B18" s="89"/>
      <c r="C18" s="89"/>
      <c r="D18" s="89"/>
      <c r="E18" s="89"/>
      <c r="F18" s="34"/>
      <c r="G18" s="34"/>
      <c r="H18" s="34"/>
      <c r="I18" s="34"/>
      <c r="J18" s="105"/>
    </row>
    <row r="19" spans="1:10" ht="24" customHeight="1">
      <c r="A19" s="130" t="str">
        <f>계약정보!B4</f>
        <v>2021년 2월 5일</v>
      </c>
      <c r="B19" s="131"/>
      <c r="C19" s="131"/>
      <c r="D19" s="131"/>
      <c r="E19" s="131"/>
      <c r="F19" s="131"/>
      <c r="G19" s="131"/>
      <c r="H19" s="131"/>
      <c r="I19" s="131"/>
      <c r="J19" s="132"/>
    </row>
    <row r="20" spans="1:10">
      <c r="A20" s="151"/>
      <c r="B20" s="152"/>
      <c r="C20" s="152"/>
      <c r="D20" s="152"/>
      <c r="E20" s="152"/>
      <c r="F20" s="102"/>
      <c r="G20" s="102"/>
      <c r="H20" s="102"/>
      <c r="I20" s="102"/>
      <c r="J20" s="103"/>
    </row>
    <row r="21" spans="1:10" ht="29.25" customHeight="1">
      <c r="A21" s="149" t="s">
        <v>3</v>
      </c>
      <c r="B21" s="150"/>
      <c r="C21" s="150"/>
      <c r="D21" s="150"/>
      <c r="E21" s="150"/>
      <c r="F21" s="102"/>
      <c r="G21" s="102"/>
      <c r="H21" s="102"/>
      <c r="I21" s="102"/>
      <c r="J21" s="103"/>
    </row>
    <row r="22" spans="1:10" ht="29.25" customHeight="1">
      <c r="A22" s="106"/>
      <c r="B22" s="13" t="s">
        <v>4</v>
      </c>
      <c r="C22" s="153" t="str">
        <f>계약정보!B11</f>
        <v>서울시 마포구 매봉산로 37, 605호</v>
      </c>
      <c r="D22" s="153"/>
      <c r="E22" s="153"/>
      <c r="F22" s="153"/>
      <c r="G22" s="153"/>
      <c r="H22" s="153"/>
      <c r="I22" s="102"/>
      <c r="J22" s="103"/>
    </row>
    <row r="23" spans="1:10" ht="29.25" customHeight="1">
      <c r="A23" s="106"/>
      <c r="B23" s="13" t="s">
        <v>5</v>
      </c>
      <c r="C23" s="154" t="str">
        <f>계약정보!B8</f>
        <v>㈜아이웹</v>
      </c>
      <c r="D23" s="154"/>
      <c r="E23" s="154"/>
      <c r="F23" s="154"/>
      <c r="G23" s="154"/>
      <c r="H23" s="154"/>
      <c r="I23" s="102"/>
      <c r="J23" s="103"/>
    </row>
    <row r="24" spans="1:10" ht="29.25" customHeight="1">
      <c r="A24" s="106"/>
      <c r="B24" s="13" t="s">
        <v>6</v>
      </c>
      <c r="C24" s="87" t="str">
        <f>계약정보!B10</f>
        <v>조준</v>
      </c>
      <c r="D24" s="87" t="s">
        <v>7</v>
      </c>
      <c r="E24" s="87"/>
      <c r="F24" s="102"/>
      <c r="G24" s="102"/>
      <c r="H24" s="102"/>
      <c r="I24" s="102"/>
      <c r="J24" s="103"/>
    </row>
    <row r="25" spans="1:10" ht="19.5">
      <c r="A25" s="107"/>
      <c r="B25" s="88"/>
      <c r="C25" s="88"/>
      <c r="D25" s="88"/>
      <c r="E25" s="88"/>
      <c r="F25" s="102"/>
      <c r="G25" s="102"/>
      <c r="H25" s="102"/>
      <c r="I25" s="102"/>
      <c r="J25" s="103"/>
    </row>
    <row r="26" spans="1:10" ht="31.5">
      <c r="A26" s="147" t="s">
        <v>95</v>
      </c>
      <c r="B26" s="148"/>
      <c r="C26" s="148"/>
      <c r="D26" s="148"/>
      <c r="E26" s="148"/>
      <c r="F26" s="108"/>
      <c r="G26" s="108"/>
      <c r="H26" s="108"/>
      <c r="I26" s="108"/>
      <c r="J26" s="109"/>
    </row>
  </sheetData>
  <mergeCells count="18">
    <mergeCell ref="A26:E26"/>
    <mergeCell ref="A21:E21"/>
    <mergeCell ref="A20:E20"/>
    <mergeCell ref="C22:H22"/>
    <mergeCell ref="C23:H23"/>
    <mergeCell ref="C10:I10"/>
    <mergeCell ref="A1:J1"/>
    <mergeCell ref="A12:J17"/>
    <mergeCell ref="A19:J19"/>
    <mergeCell ref="A2:E3"/>
    <mergeCell ref="A4:A11"/>
    <mergeCell ref="B11:D11"/>
    <mergeCell ref="D6:I6"/>
    <mergeCell ref="D7:I7"/>
    <mergeCell ref="C4:I4"/>
    <mergeCell ref="C8:I8"/>
    <mergeCell ref="C9:H9"/>
    <mergeCell ref="E5:I5"/>
  </mergeCells>
  <phoneticPr fontId="1" type="noConversion"/>
  <printOptions horizontalCentered="1" verticalCentered="1"/>
  <pageMargins left="0.36" right="0.38" top="0.74803149606299213" bottom="0.74803149606299213" header="0.31496062992125984" footer="0.31496062992125984"/>
  <pageSetup paperSize="9" scale="96" orientation="portrait" r:id="rId1"/>
</worksheet>
</file>

<file path=xl/worksheets/sheet4.xml><?xml version="1.0" encoding="utf-8"?>
<worksheet xmlns="http://schemas.openxmlformats.org/spreadsheetml/2006/main" xmlns:r="http://schemas.openxmlformats.org/officeDocument/2006/relationships">
  <dimension ref="A1:H26"/>
  <sheetViews>
    <sheetView showGridLines="0" view="pageBreakPreview" topLeftCell="A4" zoomScaleSheetLayoutView="100" workbookViewId="0">
      <selection activeCell="A9" sqref="A9:H9"/>
    </sheetView>
  </sheetViews>
  <sheetFormatPr defaultRowHeight="16.5"/>
  <cols>
    <col min="1" max="2" width="6.625" customWidth="1"/>
    <col min="3" max="4" width="11.625" customWidth="1"/>
    <col min="5" max="6" width="6.625" customWidth="1"/>
    <col min="7" max="7" width="11.625" customWidth="1"/>
    <col min="8" max="8" width="15.875" customWidth="1"/>
  </cols>
  <sheetData>
    <row r="1" spans="1:8" ht="12.75" customHeight="1"/>
    <row r="2" spans="1:8" ht="21.95" customHeight="1"/>
    <row r="3" spans="1:8" ht="15.75" customHeight="1"/>
    <row r="4" spans="1:8" ht="31.5" customHeight="1">
      <c r="A4" s="169" t="s">
        <v>17</v>
      </c>
      <c r="B4" s="169"/>
      <c r="C4" s="169"/>
      <c r="D4" s="169"/>
      <c r="E4" s="169"/>
      <c r="F4" s="169"/>
      <c r="G4" s="169"/>
      <c r="H4" s="169"/>
    </row>
    <row r="5" spans="1:8" ht="21.95" customHeight="1" thickBot="1"/>
    <row r="6" spans="1:8" ht="64.5" customHeight="1">
      <c r="A6" s="170" t="s">
        <v>13</v>
      </c>
      <c r="B6" s="171"/>
      <c r="C6" s="171" t="str">
        <f>계약정보!B8</f>
        <v>㈜아이웹</v>
      </c>
      <c r="D6" s="171"/>
      <c r="E6" s="171" t="s">
        <v>14</v>
      </c>
      <c r="F6" s="171"/>
      <c r="G6" s="174" t="str">
        <f>계약정보!B11</f>
        <v>서울시 마포구 매봉산로 37, 605호</v>
      </c>
      <c r="H6" s="175"/>
    </row>
    <row r="7" spans="1:8" ht="64.5" customHeight="1" thickBot="1">
      <c r="A7" s="172" t="s">
        <v>15</v>
      </c>
      <c r="B7" s="173"/>
      <c r="C7" s="173" t="str">
        <f>계약정보!B10</f>
        <v>조준</v>
      </c>
      <c r="D7" s="173"/>
      <c r="E7" s="173" t="s">
        <v>16</v>
      </c>
      <c r="F7" s="173"/>
      <c r="G7" s="176">
        <f>계약정보!B13</f>
        <v>0</v>
      </c>
      <c r="H7" s="177"/>
    </row>
    <row r="8" spans="1:8" s="38" customFormat="1" ht="21.95" customHeight="1"/>
    <row r="9" spans="1:8" s="38" customFormat="1" ht="141.75" customHeight="1">
      <c r="A9" s="164" t="s">
        <v>52</v>
      </c>
      <c r="B9" s="164"/>
      <c r="C9" s="164"/>
      <c r="D9" s="164"/>
      <c r="E9" s="164"/>
      <c r="F9" s="164"/>
      <c r="G9" s="164"/>
      <c r="H9" s="164"/>
    </row>
    <row r="10" spans="1:8" s="38" customFormat="1" ht="19.5"/>
    <row r="11" spans="1:8" ht="24">
      <c r="A11" s="165" t="str">
        <f>계약정보!B4</f>
        <v>2021년 2월 5일</v>
      </c>
      <c r="B11" s="166"/>
      <c r="C11" s="166"/>
      <c r="D11" s="166"/>
      <c r="E11" s="166"/>
      <c r="F11" s="166"/>
      <c r="G11" s="166"/>
      <c r="H11" s="166"/>
    </row>
    <row r="13" spans="1:8">
      <c r="A13" s="167" t="s">
        <v>12</v>
      </c>
      <c r="B13" s="167"/>
      <c r="C13" s="168" t="str">
        <f>C6</f>
        <v>㈜아이웹</v>
      </c>
      <c r="D13" s="168"/>
      <c r="E13" s="167" t="s">
        <v>11</v>
      </c>
      <c r="F13" s="167"/>
      <c r="G13" t="str">
        <f>C7</f>
        <v>조준</v>
      </c>
      <c r="H13" t="s">
        <v>7</v>
      </c>
    </row>
    <row r="16" spans="1:8" ht="31.5">
      <c r="A16" s="163" t="s">
        <v>94</v>
      </c>
      <c r="B16" s="163"/>
      <c r="C16" s="163"/>
      <c r="D16" s="163"/>
      <c r="E16" s="163"/>
      <c r="F16" s="163"/>
      <c r="G16" s="163"/>
      <c r="H16" s="163"/>
    </row>
    <row r="20" spans="1:8">
      <c r="A20" s="35"/>
      <c r="B20" s="35"/>
      <c r="C20" s="35"/>
      <c r="D20" s="35"/>
      <c r="E20" s="35"/>
      <c r="F20" s="35"/>
      <c r="G20" s="35"/>
      <c r="H20" s="35"/>
    </row>
    <row r="21" spans="1:8">
      <c r="A21" s="36" t="s">
        <v>32</v>
      </c>
      <c r="B21" s="36"/>
      <c r="C21" s="36"/>
      <c r="D21" s="36"/>
      <c r="E21" s="36"/>
      <c r="F21" s="36"/>
      <c r="G21" s="36"/>
      <c r="H21" s="36"/>
    </row>
    <row r="22" spans="1:8">
      <c r="A22" s="36"/>
      <c r="B22" s="155"/>
      <c r="C22" s="155"/>
      <c r="D22" s="155"/>
      <c r="E22" s="155"/>
      <c r="F22" s="155"/>
      <c r="G22" s="155"/>
      <c r="H22" s="36"/>
    </row>
    <row r="23" spans="1:8" ht="31.5">
      <c r="A23" s="162" t="s">
        <v>33</v>
      </c>
      <c r="B23" s="162"/>
      <c r="C23" s="162"/>
      <c r="D23" s="162"/>
      <c r="E23" s="162"/>
      <c r="F23" s="162"/>
      <c r="G23" s="162"/>
      <c r="H23" s="162"/>
    </row>
    <row r="24" spans="1:8" ht="31.5">
      <c r="A24" s="36"/>
      <c r="B24" s="37"/>
      <c r="C24" s="36"/>
      <c r="D24" s="36"/>
      <c r="E24" s="36"/>
      <c r="F24" s="36"/>
      <c r="G24" s="37"/>
      <c r="H24" s="36"/>
    </row>
    <row r="25" spans="1:8" ht="249.95" customHeight="1">
      <c r="A25" s="156" t="s">
        <v>34</v>
      </c>
      <c r="B25" s="157"/>
      <c r="C25" s="157"/>
      <c r="D25" s="157"/>
      <c r="E25" s="157"/>
      <c r="F25" s="157"/>
      <c r="G25" s="157"/>
      <c r="H25" s="158"/>
    </row>
    <row r="26" spans="1:8" ht="249.95" customHeight="1">
      <c r="A26" s="159"/>
      <c r="B26" s="160"/>
      <c r="C26" s="160"/>
      <c r="D26" s="160"/>
      <c r="E26" s="160"/>
      <c r="F26" s="160"/>
      <c r="G26" s="160"/>
      <c r="H26" s="161"/>
    </row>
  </sheetData>
  <mergeCells count="18">
    <mergeCell ref="A4:H4"/>
    <mergeCell ref="A6:B6"/>
    <mergeCell ref="A7:B7"/>
    <mergeCell ref="C6:D6"/>
    <mergeCell ref="C7:D7"/>
    <mergeCell ref="E6:F6"/>
    <mergeCell ref="E7:F7"/>
    <mergeCell ref="G6:H6"/>
    <mergeCell ref="G7:H7"/>
    <mergeCell ref="B22:G22"/>
    <mergeCell ref="A25:H26"/>
    <mergeCell ref="A23:H23"/>
    <mergeCell ref="A16:H16"/>
    <mergeCell ref="A9:H9"/>
    <mergeCell ref="A11:H11"/>
    <mergeCell ref="A13:B13"/>
    <mergeCell ref="E13:F13"/>
    <mergeCell ref="C13:D13"/>
  </mergeCells>
  <phoneticPr fontId="1" type="noConversion"/>
  <printOptions horizontalCentered="1" verticalCentered="1"/>
  <pageMargins left="0.70866141732283472" right="0.70866141732283472" top="1.0236220472440944" bottom="0.74803149606299213" header="0.31496062992125984" footer="0.31496062992125984"/>
  <pageSetup paperSize="9" orientation="portrait" r:id="rId1"/>
  <rowBreaks count="1" manualBreakCount="1">
    <brk id="19" max="7" man="1"/>
  </rowBreaks>
</worksheet>
</file>

<file path=xl/worksheets/sheet5.xml><?xml version="1.0" encoding="utf-8"?>
<worksheet xmlns="http://schemas.openxmlformats.org/spreadsheetml/2006/main" xmlns:r="http://schemas.openxmlformats.org/officeDocument/2006/relationships">
  <dimension ref="A1:D20"/>
  <sheetViews>
    <sheetView showGridLines="0" view="pageBreakPreview" zoomScale="70" zoomScaleSheetLayoutView="70" workbookViewId="0">
      <selection activeCell="D19" sqref="D19"/>
    </sheetView>
  </sheetViews>
  <sheetFormatPr defaultRowHeight="16.5"/>
  <cols>
    <col min="1" max="1" width="22.25" style="11" customWidth="1"/>
    <col min="2" max="2" width="5.75" style="11" customWidth="1"/>
    <col min="3" max="3" width="31.875" style="11" customWidth="1"/>
    <col min="4" max="4" width="27.875" style="11" customWidth="1"/>
    <col min="5" max="256" width="9" style="11"/>
    <col min="257" max="257" width="22.25" style="11" customWidth="1"/>
    <col min="258" max="258" width="5.75" style="11" customWidth="1"/>
    <col min="259" max="259" width="31.875" style="11" customWidth="1"/>
    <col min="260" max="260" width="24.25" style="11" customWidth="1"/>
    <col min="261" max="512" width="9" style="11"/>
    <col min="513" max="513" width="22.25" style="11" customWidth="1"/>
    <col min="514" max="514" width="5.75" style="11" customWidth="1"/>
    <col min="515" max="515" width="31.875" style="11" customWidth="1"/>
    <col min="516" max="516" width="24.25" style="11" customWidth="1"/>
    <col min="517" max="768" width="9" style="11"/>
    <col min="769" max="769" width="22.25" style="11" customWidth="1"/>
    <col min="770" max="770" width="5.75" style="11" customWidth="1"/>
    <col min="771" max="771" width="31.875" style="11" customWidth="1"/>
    <col min="772" max="772" width="24.25" style="11" customWidth="1"/>
    <col min="773" max="1024" width="9" style="11"/>
    <col min="1025" max="1025" width="22.25" style="11" customWidth="1"/>
    <col min="1026" max="1026" width="5.75" style="11" customWidth="1"/>
    <col min="1027" max="1027" width="31.875" style="11" customWidth="1"/>
    <col min="1028" max="1028" width="24.25" style="11" customWidth="1"/>
    <col min="1029" max="1280" width="9" style="11"/>
    <col min="1281" max="1281" width="22.25" style="11" customWidth="1"/>
    <col min="1282" max="1282" width="5.75" style="11" customWidth="1"/>
    <col min="1283" max="1283" width="31.875" style="11" customWidth="1"/>
    <col min="1284" max="1284" width="24.25" style="11" customWidth="1"/>
    <col min="1285" max="1536" width="9" style="11"/>
    <col min="1537" max="1537" width="22.25" style="11" customWidth="1"/>
    <col min="1538" max="1538" width="5.75" style="11" customWidth="1"/>
    <col min="1539" max="1539" width="31.875" style="11" customWidth="1"/>
    <col min="1540" max="1540" width="24.25" style="11" customWidth="1"/>
    <col min="1541" max="1792" width="9" style="11"/>
    <col min="1793" max="1793" width="22.25" style="11" customWidth="1"/>
    <col min="1794" max="1794" width="5.75" style="11" customWidth="1"/>
    <col min="1795" max="1795" width="31.875" style="11" customWidth="1"/>
    <col min="1796" max="1796" width="24.25" style="11" customWidth="1"/>
    <col min="1797" max="2048" width="9" style="11"/>
    <col min="2049" max="2049" width="22.25" style="11" customWidth="1"/>
    <col min="2050" max="2050" width="5.75" style="11" customWidth="1"/>
    <col min="2051" max="2051" width="31.875" style="11" customWidth="1"/>
    <col min="2052" max="2052" width="24.25" style="11" customWidth="1"/>
    <col min="2053" max="2304" width="9" style="11"/>
    <col min="2305" max="2305" width="22.25" style="11" customWidth="1"/>
    <col min="2306" max="2306" width="5.75" style="11" customWidth="1"/>
    <col min="2307" max="2307" width="31.875" style="11" customWidth="1"/>
    <col min="2308" max="2308" width="24.25" style="11" customWidth="1"/>
    <col min="2309" max="2560" width="9" style="11"/>
    <col min="2561" max="2561" width="22.25" style="11" customWidth="1"/>
    <col min="2562" max="2562" width="5.75" style="11" customWidth="1"/>
    <col min="2563" max="2563" width="31.875" style="11" customWidth="1"/>
    <col min="2564" max="2564" width="24.25" style="11" customWidth="1"/>
    <col min="2565" max="2816" width="9" style="11"/>
    <col min="2817" max="2817" width="22.25" style="11" customWidth="1"/>
    <col min="2818" max="2818" width="5.75" style="11" customWidth="1"/>
    <col min="2819" max="2819" width="31.875" style="11" customWidth="1"/>
    <col min="2820" max="2820" width="24.25" style="11" customWidth="1"/>
    <col min="2821" max="3072" width="9" style="11"/>
    <col min="3073" max="3073" width="22.25" style="11" customWidth="1"/>
    <col min="3074" max="3074" width="5.75" style="11" customWidth="1"/>
    <col min="3075" max="3075" width="31.875" style="11" customWidth="1"/>
    <col min="3076" max="3076" width="24.25" style="11" customWidth="1"/>
    <col min="3077" max="3328" width="9" style="11"/>
    <col min="3329" max="3329" width="22.25" style="11" customWidth="1"/>
    <col min="3330" max="3330" width="5.75" style="11" customWidth="1"/>
    <col min="3331" max="3331" width="31.875" style="11" customWidth="1"/>
    <col min="3332" max="3332" width="24.25" style="11" customWidth="1"/>
    <col min="3333" max="3584" width="9" style="11"/>
    <col min="3585" max="3585" width="22.25" style="11" customWidth="1"/>
    <col min="3586" max="3586" width="5.75" style="11" customWidth="1"/>
    <col min="3587" max="3587" width="31.875" style="11" customWidth="1"/>
    <col min="3588" max="3588" width="24.25" style="11" customWidth="1"/>
    <col min="3589" max="3840" width="9" style="11"/>
    <col min="3841" max="3841" width="22.25" style="11" customWidth="1"/>
    <col min="3842" max="3842" width="5.75" style="11" customWidth="1"/>
    <col min="3843" max="3843" width="31.875" style="11" customWidth="1"/>
    <col min="3844" max="3844" width="24.25" style="11" customWidth="1"/>
    <col min="3845" max="4096" width="9" style="11"/>
    <col min="4097" max="4097" width="22.25" style="11" customWidth="1"/>
    <col min="4098" max="4098" width="5.75" style="11" customWidth="1"/>
    <col min="4099" max="4099" width="31.875" style="11" customWidth="1"/>
    <col min="4100" max="4100" width="24.25" style="11" customWidth="1"/>
    <col min="4101" max="4352" width="9" style="11"/>
    <col min="4353" max="4353" width="22.25" style="11" customWidth="1"/>
    <col min="4354" max="4354" width="5.75" style="11" customWidth="1"/>
    <col min="4355" max="4355" width="31.875" style="11" customWidth="1"/>
    <col min="4356" max="4356" width="24.25" style="11" customWidth="1"/>
    <col min="4357" max="4608" width="9" style="11"/>
    <col min="4609" max="4609" width="22.25" style="11" customWidth="1"/>
    <col min="4610" max="4610" width="5.75" style="11" customWidth="1"/>
    <col min="4611" max="4611" width="31.875" style="11" customWidth="1"/>
    <col min="4612" max="4612" width="24.25" style="11" customWidth="1"/>
    <col min="4613" max="4864" width="9" style="11"/>
    <col min="4865" max="4865" width="22.25" style="11" customWidth="1"/>
    <col min="4866" max="4866" width="5.75" style="11" customWidth="1"/>
    <col min="4867" max="4867" width="31.875" style="11" customWidth="1"/>
    <col min="4868" max="4868" width="24.25" style="11" customWidth="1"/>
    <col min="4869" max="5120" width="9" style="11"/>
    <col min="5121" max="5121" width="22.25" style="11" customWidth="1"/>
    <col min="5122" max="5122" width="5.75" style="11" customWidth="1"/>
    <col min="5123" max="5123" width="31.875" style="11" customWidth="1"/>
    <col min="5124" max="5124" width="24.25" style="11" customWidth="1"/>
    <col min="5125" max="5376" width="9" style="11"/>
    <col min="5377" max="5377" width="22.25" style="11" customWidth="1"/>
    <col min="5378" max="5378" width="5.75" style="11" customWidth="1"/>
    <col min="5379" max="5379" width="31.875" style="11" customWidth="1"/>
    <col min="5380" max="5380" width="24.25" style="11" customWidth="1"/>
    <col min="5381" max="5632" width="9" style="11"/>
    <col min="5633" max="5633" width="22.25" style="11" customWidth="1"/>
    <col min="5634" max="5634" width="5.75" style="11" customWidth="1"/>
    <col min="5635" max="5635" width="31.875" style="11" customWidth="1"/>
    <col min="5636" max="5636" width="24.25" style="11" customWidth="1"/>
    <col min="5637" max="5888" width="9" style="11"/>
    <col min="5889" max="5889" width="22.25" style="11" customWidth="1"/>
    <col min="5890" max="5890" width="5.75" style="11" customWidth="1"/>
    <col min="5891" max="5891" width="31.875" style="11" customWidth="1"/>
    <col min="5892" max="5892" width="24.25" style="11" customWidth="1"/>
    <col min="5893" max="6144" width="9" style="11"/>
    <col min="6145" max="6145" width="22.25" style="11" customWidth="1"/>
    <col min="6146" max="6146" width="5.75" style="11" customWidth="1"/>
    <col min="6147" max="6147" width="31.875" style="11" customWidth="1"/>
    <col min="6148" max="6148" width="24.25" style="11" customWidth="1"/>
    <col min="6149" max="6400" width="9" style="11"/>
    <col min="6401" max="6401" width="22.25" style="11" customWidth="1"/>
    <col min="6402" max="6402" width="5.75" style="11" customWidth="1"/>
    <col min="6403" max="6403" width="31.875" style="11" customWidth="1"/>
    <col min="6404" max="6404" width="24.25" style="11" customWidth="1"/>
    <col min="6405" max="6656" width="9" style="11"/>
    <col min="6657" max="6657" width="22.25" style="11" customWidth="1"/>
    <col min="6658" max="6658" width="5.75" style="11" customWidth="1"/>
    <col min="6659" max="6659" width="31.875" style="11" customWidth="1"/>
    <col min="6660" max="6660" width="24.25" style="11" customWidth="1"/>
    <col min="6661" max="6912" width="9" style="11"/>
    <col min="6913" max="6913" width="22.25" style="11" customWidth="1"/>
    <col min="6914" max="6914" width="5.75" style="11" customWidth="1"/>
    <col min="6915" max="6915" width="31.875" style="11" customWidth="1"/>
    <col min="6916" max="6916" width="24.25" style="11" customWidth="1"/>
    <col min="6917" max="7168" width="9" style="11"/>
    <col min="7169" max="7169" width="22.25" style="11" customWidth="1"/>
    <col min="7170" max="7170" width="5.75" style="11" customWidth="1"/>
    <col min="7171" max="7171" width="31.875" style="11" customWidth="1"/>
    <col min="7172" max="7172" width="24.25" style="11" customWidth="1"/>
    <col min="7173" max="7424" width="9" style="11"/>
    <col min="7425" max="7425" width="22.25" style="11" customWidth="1"/>
    <col min="7426" max="7426" width="5.75" style="11" customWidth="1"/>
    <col min="7427" max="7427" width="31.875" style="11" customWidth="1"/>
    <col min="7428" max="7428" width="24.25" style="11" customWidth="1"/>
    <col min="7429" max="7680" width="9" style="11"/>
    <col min="7681" max="7681" width="22.25" style="11" customWidth="1"/>
    <col min="7682" max="7682" width="5.75" style="11" customWidth="1"/>
    <col min="7683" max="7683" width="31.875" style="11" customWidth="1"/>
    <col min="7684" max="7684" width="24.25" style="11" customWidth="1"/>
    <col min="7685" max="7936" width="9" style="11"/>
    <col min="7937" max="7937" width="22.25" style="11" customWidth="1"/>
    <col min="7938" max="7938" width="5.75" style="11" customWidth="1"/>
    <col min="7939" max="7939" width="31.875" style="11" customWidth="1"/>
    <col min="7940" max="7940" width="24.25" style="11" customWidth="1"/>
    <col min="7941" max="8192" width="9" style="11"/>
    <col min="8193" max="8193" width="22.25" style="11" customWidth="1"/>
    <col min="8194" max="8194" width="5.75" style="11" customWidth="1"/>
    <col min="8195" max="8195" width="31.875" style="11" customWidth="1"/>
    <col min="8196" max="8196" width="24.25" style="11" customWidth="1"/>
    <col min="8197" max="8448" width="9" style="11"/>
    <col min="8449" max="8449" width="22.25" style="11" customWidth="1"/>
    <col min="8450" max="8450" width="5.75" style="11" customWidth="1"/>
    <col min="8451" max="8451" width="31.875" style="11" customWidth="1"/>
    <col min="8452" max="8452" width="24.25" style="11" customWidth="1"/>
    <col min="8453" max="8704" width="9" style="11"/>
    <col min="8705" max="8705" width="22.25" style="11" customWidth="1"/>
    <col min="8706" max="8706" width="5.75" style="11" customWidth="1"/>
    <col min="8707" max="8707" width="31.875" style="11" customWidth="1"/>
    <col min="8708" max="8708" width="24.25" style="11" customWidth="1"/>
    <col min="8709" max="8960" width="9" style="11"/>
    <col min="8961" max="8961" width="22.25" style="11" customWidth="1"/>
    <col min="8962" max="8962" width="5.75" style="11" customWidth="1"/>
    <col min="8963" max="8963" width="31.875" style="11" customWidth="1"/>
    <col min="8964" max="8964" width="24.25" style="11" customWidth="1"/>
    <col min="8965" max="9216" width="9" style="11"/>
    <col min="9217" max="9217" width="22.25" style="11" customWidth="1"/>
    <col min="9218" max="9218" width="5.75" style="11" customWidth="1"/>
    <col min="9219" max="9219" width="31.875" style="11" customWidth="1"/>
    <col min="9220" max="9220" width="24.25" style="11" customWidth="1"/>
    <col min="9221" max="9472" width="9" style="11"/>
    <col min="9473" max="9473" width="22.25" style="11" customWidth="1"/>
    <col min="9474" max="9474" width="5.75" style="11" customWidth="1"/>
    <col min="9475" max="9475" width="31.875" style="11" customWidth="1"/>
    <col min="9476" max="9476" width="24.25" style="11" customWidth="1"/>
    <col min="9477" max="9728" width="9" style="11"/>
    <col min="9729" max="9729" width="22.25" style="11" customWidth="1"/>
    <col min="9730" max="9730" width="5.75" style="11" customWidth="1"/>
    <col min="9731" max="9731" width="31.875" style="11" customWidth="1"/>
    <col min="9732" max="9732" width="24.25" style="11" customWidth="1"/>
    <col min="9733" max="9984" width="9" style="11"/>
    <col min="9985" max="9985" width="22.25" style="11" customWidth="1"/>
    <col min="9986" max="9986" width="5.75" style="11" customWidth="1"/>
    <col min="9987" max="9987" width="31.875" style="11" customWidth="1"/>
    <col min="9988" max="9988" width="24.25" style="11" customWidth="1"/>
    <col min="9989" max="10240" width="9" style="11"/>
    <col min="10241" max="10241" width="22.25" style="11" customWidth="1"/>
    <col min="10242" max="10242" width="5.75" style="11" customWidth="1"/>
    <col min="10243" max="10243" width="31.875" style="11" customWidth="1"/>
    <col min="10244" max="10244" width="24.25" style="11" customWidth="1"/>
    <col min="10245" max="10496" width="9" style="11"/>
    <col min="10497" max="10497" width="22.25" style="11" customWidth="1"/>
    <col min="10498" max="10498" width="5.75" style="11" customWidth="1"/>
    <col min="10499" max="10499" width="31.875" style="11" customWidth="1"/>
    <col min="10500" max="10500" width="24.25" style="11" customWidth="1"/>
    <col min="10501" max="10752" width="9" style="11"/>
    <col min="10753" max="10753" width="22.25" style="11" customWidth="1"/>
    <col min="10754" max="10754" width="5.75" style="11" customWidth="1"/>
    <col min="10755" max="10755" width="31.875" style="11" customWidth="1"/>
    <col min="10756" max="10756" width="24.25" style="11" customWidth="1"/>
    <col min="10757" max="11008" width="9" style="11"/>
    <col min="11009" max="11009" width="22.25" style="11" customWidth="1"/>
    <col min="11010" max="11010" width="5.75" style="11" customWidth="1"/>
    <col min="11011" max="11011" width="31.875" style="11" customWidth="1"/>
    <col min="11012" max="11012" width="24.25" style="11" customWidth="1"/>
    <col min="11013" max="11264" width="9" style="11"/>
    <col min="11265" max="11265" width="22.25" style="11" customWidth="1"/>
    <col min="11266" max="11266" width="5.75" style="11" customWidth="1"/>
    <col min="11267" max="11267" width="31.875" style="11" customWidth="1"/>
    <col min="11268" max="11268" width="24.25" style="11" customWidth="1"/>
    <col min="11269" max="11520" width="9" style="11"/>
    <col min="11521" max="11521" width="22.25" style="11" customWidth="1"/>
    <col min="11522" max="11522" width="5.75" style="11" customWidth="1"/>
    <col min="11523" max="11523" width="31.875" style="11" customWidth="1"/>
    <col min="11524" max="11524" width="24.25" style="11" customWidth="1"/>
    <col min="11525" max="11776" width="9" style="11"/>
    <col min="11777" max="11777" width="22.25" style="11" customWidth="1"/>
    <col min="11778" max="11778" width="5.75" style="11" customWidth="1"/>
    <col min="11779" max="11779" width="31.875" style="11" customWidth="1"/>
    <col min="11780" max="11780" width="24.25" style="11" customWidth="1"/>
    <col min="11781" max="12032" width="9" style="11"/>
    <col min="12033" max="12033" width="22.25" style="11" customWidth="1"/>
    <col min="12034" max="12034" width="5.75" style="11" customWidth="1"/>
    <col min="12035" max="12035" width="31.875" style="11" customWidth="1"/>
    <col min="12036" max="12036" width="24.25" style="11" customWidth="1"/>
    <col min="12037" max="12288" width="9" style="11"/>
    <col min="12289" max="12289" width="22.25" style="11" customWidth="1"/>
    <col min="12290" max="12290" width="5.75" style="11" customWidth="1"/>
    <col min="12291" max="12291" width="31.875" style="11" customWidth="1"/>
    <col min="12292" max="12292" width="24.25" style="11" customWidth="1"/>
    <col min="12293" max="12544" width="9" style="11"/>
    <col min="12545" max="12545" width="22.25" style="11" customWidth="1"/>
    <col min="12546" max="12546" width="5.75" style="11" customWidth="1"/>
    <col min="12547" max="12547" width="31.875" style="11" customWidth="1"/>
    <col min="12548" max="12548" width="24.25" style="11" customWidth="1"/>
    <col min="12549" max="12800" width="9" style="11"/>
    <col min="12801" max="12801" width="22.25" style="11" customWidth="1"/>
    <col min="12802" max="12802" width="5.75" style="11" customWidth="1"/>
    <col min="12803" max="12803" width="31.875" style="11" customWidth="1"/>
    <col min="12804" max="12804" width="24.25" style="11" customWidth="1"/>
    <col min="12805" max="13056" width="9" style="11"/>
    <col min="13057" max="13057" width="22.25" style="11" customWidth="1"/>
    <col min="13058" max="13058" width="5.75" style="11" customWidth="1"/>
    <col min="13059" max="13059" width="31.875" style="11" customWidth="1"/>
    <col min="13060" max="13060" width="24.25" style="11" customWidth="1"/>
    <col min="13061" max="13312" width="9" style="11"/>
    <col min="13313" max="13313" width="22.25" style="11" customWidth="1"/>
    <col min="13314" max="13314" width="5.75" style="11" customWidth="1"/>
    <col min="13315" max="13315" width="31.875" style="11" customWidth="1"/>
    <col min="13316" max="13316" width="24.25" style="11" customWidth="1"/>
    <col min="13317" max="13568" width="9" style="11"/>
    <col min="13569" max="13569" width="22.25" style="11" customWidth="1"/>
    <col min="13570" max="13570" width="5.75" style="11" customWidth="1"/>
    <col min="13571" max="13571" width="31.875" style="11" customWidth="1"/>
    <col min="13572" max="13572" width="24.25" style="11" customWidth="1"/>
    <col min="13573" max="13824" width="9" style="11"/>
    <col min="13825" max="13825" width="22.25" style="11" customWidth="1"/>
    <col min="13826" max="13826" width="5.75" style="11" customWidth="1"/>
    <col min="13827" max="13827" width="31.875" style="11" customWidth="1"/>
    <col min="13828" max="13828" width="24.25" style="11" customWidth="1"/>
    <col min="13829" max="14080" width="9" style="11"/>
    <col min="14081" max="14081" width="22.25" style="11" customWidth="1"/>
    <col min="14082" max="14082" width="5.75" style="11" customWidth="1"/>
    <col min="14083" max="14083" width="31.875" style="11" customWidth="1"/>
    <col min="14084" max="14084" width="24.25" style="11" customWidth="1"/>
    <col min="14085" max="14336" width="9" style="11"/>
    <col min="14337" max="14337" width="22.25" style="11" customWidth="1"/>
    <col min="14338" max="14338" width="5.75" style="11" customWidth="1"/>
    <col min="14339" max="14339" width="31.875" style="11" customWidth="1"/>
    <col min="14340" max="14340" width="24.25" style="11" customWidth="1"/>
    <col min="14341" max="14592" width="9" style="11"/>
    <col min="14593" max="14593" width="22.25" style="11" customWidth="1"/>
    <col min="14594" max="14594" width="5.75" style="11" customWidth="1"/>
    <col min="14595" max="14595" width="31.875" style="11" customWidth="1"/>
    <col min="14596" max="14596" width="24.25" style="11" customWidth="1"/>
    <col min="14597" max="14848" width="9" style="11"/>
    <col min="14849" max="14849" width="22.25" style="11" customWidth="1"/>
    <col min="14850" max="14850" width="5.75" style="11" customWidth="1"/>
    <col min="14851" max="14851" width="31.875" style="11" customWidth="1"/>
    <col min="14852" max="14852" width="24.25" style="11" customWidth="1"/>
    <col min="14853" max="15104" width="9" style="11"/>
    <col min="15105" max="15105" width="22.25" style="11" customWidth="1"/>
    <col min="15106" max="15106" width="5.75" style="11" customWidth="1"/>
    <col min="15107" max="15107" width="31.875" style="11" customWidth="1"/>
    <col min="15108" max="15108" width="24.25" style="11" customWidth="1"/>
    <col min="15109" max="15360" width="9" style="11"/>
    <col min="15361" max="15361" width="22.25" style="11" customWidth="1"/>
    <col min="15362" max="15362" width="5.75" style="11" customWidth="1"/>
    <col min="15363" max="15363" width="31.875" style="11" customWidth="1"/>
    <col min="15364" max="15364" width="24.25" style="11" customWidth="1"/>
    <col min="15365" max="15616" width="9" style="11"/>
    <col min="15617" max="15617" width="22.25" style="11" customWidth="1"/>
    <col min="15618" max="15618" width="5.75" style="11" customWidth="1"/>
    <col min="15619" max="15619" width="31.875" style="11" customWidth="1"/>
    <col min="15620" max="15620" width="24.25" style="11" customWidth="1"/>
    <col min="15621" max="15872" width="9" style="11"/>
    <col min="15873" max="15873" width="22.25" style="11" customWidth="1"/>
    <col min="15874" max="15874" width="5.75" style="11" customWidth="1"/>
    <col min="15875" max="15875" width="31.875" style="11" customWidth="1"/>
    <col min="15876" max="15876" width="24.25" style="11" customWidth="1"/>
    <col min="15877" max="16128" width="9" style="11"/>
    <col min="16129" max="16129" width="22.25" style="11" customWidth="1"/>
    <col min="16130" max="16130" width="5.75" style="11" customWidth="1"/>
    <col min="16131" max="16131" width="31.875" style="11" customWidth="1"/>
    <col min="16132" max="16132" width="24.25" style="11" customWidth="1"/>
    <col min="16133" max="16384" width="9" style="11"/>
  </cols>
  <sheetData>
    <row r="1" spans="1:4" ht="45.75" customHeight="1">
      <c r="A1" s="183" t="s">
        <v>92</v>
      </c>
      <c r="B1" s="184"/>
      <c r="C1" s="184"/>
      <c r="D1" s="185"/>
    </row>
    <row r="2" spans="1:4" ht="45.75" customHeight="1">
      <c r="A2" s="24"/>
      <c r="B2" s="25"/>
      <c r="C2" s="26" t="s">
        <v>64</v>
      </c>
      <c r="D2" s="110" t="str">
        <f>계약정보!B12</f>
        <v>환경교육팀 차상윤</v>
      </c>
    </row>
    <row r="3" spans="1:4" ht="45.75" customHeight="1">
      <c r="A3" s="21"/>
      <c r="B3" s="22"/>
      <c r="C3" s="22"/>
      <c r="D3" s="23"/>
    </row>
    <row r="4" spans="1:4" ht="39.950000000000003" customHeight="1">
      <c r="A4" s="30" t="s">
        <v>59</v>
      </c>
      <c r="B4" s="186" t="str">
        <f>계약정보!B2</f>
        <v>2021 안산환경교육포털 일부개편, 유지보수 및 서버관리</v>
      </c>
      <c r="C4" s="186"/>
      <c r="D4" s="187"/>
    </row>
    <row r="5" spans="1:4" ht="39.950000000000003" customHeight="1">
      <c r="A5" s="30" t="s">
        <v>22</v>
      </c>
      <c r="B5" s="31" t="s">
        <v>30</v>
      </c>
      <c r="C5" s="32" t="str">
        <f>NUMBERSTRING(D5,1)&amp;"원정"</f>
        <v>구백구십만원정</v>
      </c>
      <c r="D5" s="33">
        <f>계약정보!B3</f>
        <v>9900000</v>
      </c>
    </row>
    <row r="6" spans="1:4" ht="39.950000000000003" customHeight="1">
      <c r="A6" s="30" t="s">
        <v>23</v>
      </c>
      <c r="B6" s="188" t="str">
        <f>계약정보!B4</f>
        <v>2021년 2월 5일</v>
      </c>
      <c r="C6" s="189"/>
      <c r="D6" s="190"/>
    </row>
    <row r="7" spans="1:4" ht="39.950000000000003" customHeight="1">
      <c r="A7" s="30" t="s">
        <v>111</v>
      </c>
      <c r="B7" s="188" t="str">
        <f>계약정보!B5</f>
        <v>2021년 2월 5일 ~ 2021년 12월 31일</v>
      </c>
      <c r="C7" s="191"/>
      <c r="D7" s="192"/>
    </row>
    <row r="8" spans="1:4" s="38" customFormat="1" ht="39.950000000000003" customHeight="1">
      <c r="A8" s="39"/>
      <c r="B8" s="188"/>
      <c r="C8" s="191"/>
      <c r="D8" s="192"/>
    </row>
    <row r="9" spans="1:4" s="38" customFormat="1" ht="19.5">
      <c r="A9" s="40"/>
      <c r="B9" s="41"/>
      <c r="C9" s="41"/>
      <c r="D9" s="42"/>
    </row>
    <row r="10" spans="1:4" s="38" customFormat="1" ht="36.75" customHeight="1">
      <c r="A10" s="193" t="s">
        <v>36</v>
      </c>
      <c r="B10" s="194"/>
      <c r="C10" s="194"/>
      <c r="D10" s="195"/>
    </row>
    <row r="11" spans="1:4" ht="20.25" hidden="1">
      <c r="A11" s="27"/>
      <c r="B11" s="28"/>
      <c r="C11" s="28"/>
      <c r="D11" s="29"/>
    </row>
    <row r="12" spans="1:4" ht="43.5" customHeight="1">
      <c r="A12" s="27"/>
      <c r="B12" s="28"/>
      <c r="C12" s="28"/>
      <c r="D12" s="29"/>
    </row>
    <row r="13" spans="1:4" ht="35.25" customHeight="1">
      <c r="A13" s="196" t="str">
        <f>계약정보!B4</f>
        <v>2021년 2월 5일</v>
      </c>
      <c r="B13" s="197"/>
      <c r="C13" s="197"/>
      <c r="D13" s="198"/>
    </row>
    <row r="14" spans="1:4" ht="20.25" hidden="1">
      <c r="A14" s="27"/>
      <c r="B14" s="28"/>
      <c r="C14" s="28"/>
      <c r="D14" s="29"/>
    </row>
    <row r="15" spans="1:4" ht="37.5" customHeight="1">
      <c r="A15" s="27"/>
      <c r="B15" s="28"/>
      <c r="C15" s="28"/>
      <c r="D15" s="29"/>
    </row>
    <row r="16" spans="1:4" ht="30" customHeight="1">
      <c r="A16" s="178" t="s">
        <v>18</v>
      </c>
      <c r="B16" s="179"/>
      <c r="C16" s="189" t="str">
        <f>계약정보!B11</f>
        <v>서울시 마포구 매봉산로 37, 605호</v>
      </c>
      <c r="D16" s="190"/>
    </row>
    <row r="17" spans="1:4" ht="30" customHeight="1">
      <c r="A17" s="178" t="s">
        <v>19</v>
      </c>
      <c r="B17" s="179"/>
      <c r="C17" s="189" t="str">
        <f>계약정보!B8</f>
        <v>㈜아이웹</v>
      </c>
      <c r="D17" s="190"/>
    </row>
    <row r="18" spans="1:4" ht="30" customHeight="1">
      <c r="A18" s="178" t="s">
        <v>20</v>
      </c>
      <c r="B18" s="179"/>
      <c r="C18" s="28" t="str">
        <f>계약정보!B10</f>
        <v>조준</v>
      </c>
      <c r="D18" s="29" t="s">
        <v>21</v>
      </c>
    </row>
    <row r="19" spans="1:4" ht="39" customHeight="1">
      <c r="A19" s="27"/>
      <c r="B19" s="28"/>
      <c r="C19" s="28"/>
      <c r="D19" s="29"/>
    </row>
    <row r="20" spans="1:4" ht="44.25" customHeight="1">
      <c r="A20" s="180" t="s">
        <v>93</v>
      </c>
      <c r="B20" s="181"/>
      <c r="C20" s="181"/>
      <c r="D20" s="182"/>
    </row>
  </sheetData>
  <mergeCells count="13">
    <mergeCell ref="A18:B18"/>
    <mergeCell ref="A20:D20"/>
    <mergeCell ref="A1:D1"/>
    <mergeCell ref="B4:D4"/>
    <mergeCell ref="B6:D6"/>
    <mergeCell ref="B7:D7"/>
    <mergeCell ref="B8:D8"/>
    <mergeCell ref="A10:D10"/>
    <mergeCell ref="A13:D13"/>
    <mergeCell ref="A16:B16"/>
    <mergeCell ref="C16:D16"/>
    <mergeCell ref="A17:B17"/>
    <mergeCell ref="C17:D17"/>
  </mergeCells>
  <phoneticPr fontId="1" type="noConversion"/>
  <printOptions horizontalCentered="1" verticalCentered="1"/>
  <pageMargins left="0.74803149606299213" right="0.74803149606299213" top="0.98425196850393704" bottom="0.98425196850393704" header="0.51181102362204722" footer="0.51181102362204722"/>
  <pageSetup paperSize="9" scale="90" orientation="portrait" r:id="rId1"/>
  <headerFooter alignWithMargins="0"/>
</worksheet>
</file>

<file path=xl/worksheets/sheet6.xml><?xml version="1.0" encoding="utf-8"?>
<worksheet xmlns="http://schemas.openxmlformats.org/spreadsheetml/2006/main" xmlns:r="http://schemas.openxmlformats.org/officeDocument/2006/relationships">
  <dimension ref="A1:D22"/>
  <sheetViews>
    <sheetView showGridLines="0" view="pageBreakPreview" zoomScale="70" zoomScaleSheetLayoutView="70" workbookViewId="0">
      <selection activeCell="A8" sqref="A8:D8"/>
    </sheetView>
  </sheetViews>
  <sheetFormatPr defaultRowHeight="16.5"/>
  <cols>
    <col min="1" max="1" width="22.25" style="11" customWidth="1"/>
    <col min="2" max="2" width="5.75" style="11" customWidth="1"/>
    <col min="3" max="3" width="31.875" style="11" customWidth="1"/>
    <col min="4" max="4" width="27.875" style="11" customWidth="1"/>
    <col min="5" max="256" width="9" style="11"/>
    <col min="257" max="257" width="22.25" style="11" customWidth="1"/>
    <col min="258" max="258" width="5.75" style="11" customWidth="1"/>
    <col min="259" max="259" width="31.875" style="11" customWidth="1"/>
    <col min="260" max="260" width="24.25" style="11" customWidth="1"/>
    <col min="261" max="512" width="9" style="11"/>
    <col min="513" max="513" width="22.25" style="11" customWidth="1"/>
    <col min="514" max="514" width="5.75" style="11" customWidth="1"/>
    <col min="515" max="515" width="31.875" style="11" customWidth="1"/>
    <col min="516" max="516" width="24.25" style="11" customWidth="1"/>
    <col min="517" max="768" width="9" style="11"/>
    <col min="769" max="769" width="22.25" style="11" customWidth="1"/>
    <col min="770" max="770" width="5.75" style="11" customWidth="1"/>
    <col min="771" max="771" width="31.875" style="11" customWidth="1"/>
    <col min="772" max="772" width="24.25" style="11" customWidth="1"/>
    <col min="773" max="1024" width="9" style="11"/>
    <col min="1025" max="1025" width="22.25" style="11" customWidth="1"/>
    <col min="1026" max="1026" width="5.75" style="11" customWidth="1"/>
    <col min="1027" max="1027" width="31.875" style="11" customWidth="1"/>
    <col min="1028" max="1028" width="24.25" style="11" customWidth="1"/>
    <col min="1029" max="1280" width="9" style="11"/>
    <col min="1281" max="1281" width="22.25" style="11" customWidth="1"/>
    <col min="1282" max="1282" width="5.75" style="11" customWidth="1"/>
    <col min="1283" max="1283" width="31.875" style="11" customWidth="1"/>
    <col min="1284" max="1284" width="24.25" style="11" customWidth="1"/>
    <col min="1285" max="1536" width="9" style="11"/>
    <col min="1537" max="1537" width="22.25" style="11" customWidth="1"/>
    <col min="1538" max="1538" width="5.75" style="11" customWidth="1"/>
    <col min="1539" max="1539" width="31.875" style="11" customWidth="1"/>
    <col min="1540" max="1540" width="24.25" style="11" customWidth="1"/>
    <col min="1541" max="1792" width="9" style="11"/>
    <col min="1793" max="1793" width="22.25" style="11" customWidth="1"/>
    <col min="1794" max="1794" width="5.75" style="11" customWidth="1"/>
    <col min="1795" max="1795" width="31.875" style="11" customWidth="1"/>
    <col min="1796" max="1796" width="24.25" style="11" customWidth="1"/>
    <col min="1797" max="2048" width="9" style="11"/>
    <col min="2049" max="2049" width="22.25" style="11" customWidth="1"/>
    <col min="2050" max="2050" width="5.75" style="11" customWidth="1"/>
    <col min="2051" max="2051" width="31.875" style="11" customWidth="1"/>
    <col min="2052" max="2052" width="24.25" style="11" customWidth="1"/>
    <col min="2053" max="2304" width="9" style="11"/>
    <col min="2305" max="2305" width="22.25" style="11" customWidth="1"/>
    <col min="2306" max="2306" width="5.75" style="11" customWidth="1"/>
    <col min="2307" max="2307" width="31.875" style="11" customWidth="1"/>
    <col min="2308" max="2308" width="24.25" style="11" customWidth="1"/>
    <col min="2309" max="2560" width="9" style="11"/>
    <col min="2561" max="2561" width="22.25" style="11" customWidth="1"/>
    <col min="2562" max="2562" width="5.75" style="11" customWidth="1"/>
    <col min="2563" max="2563" width="31.875" style="11" customWidth="1"/>
    <col min="2564" max="2564" width="24.25" style="11" customWidth="1"/>
    <col min="2565" max="2816" width="9" style="11"/>
    <col min="2817" max="2817" width="22.25" style="11" customWidth="1"/>
    <col min="2818" max="2818" width="5.75" style="11" customWidth="1"/>
    <col min="2819" max="2819" width="31.875" style="11" customWidth="1"/>
    <col min="2820" max="2820" width="24.25" style="11" customWidth="1"/>
    <col min="2821" max="3072" width="9" style="11"/>
    <col min="3073" max="3073" width="22.25" style="11" customWidth="1"/>
    <col min="3074" max="3074" width="5.75" style="11" customWidth="1"/>
    <col min="3075" max="3075" width="31.875" style="11" customWidth="1"/>
    <col min="3076" max="3076" width="24.25" style="11" customWidth="1"/>
    <col min="3077" max="3328" width="9" style="11"/>
    <col min="3329" max="3329" width="22.25" style="11" customWidth="1"/>
    <col min="3330" max="3330" width="5.75" style="11" customWidth="1"/>
    <col min="3331" max="3331" width="31.875" style="11" customWidth="1"/>
    <col min="3332" max="3332" width="24.25" style="11" customWidth="1"/>
    <col min="3333" max="3584" width="9" style="11"/>
    <col min="3585" max="3585" width="22.25" style="11" customWidth="1"/>
    <col min="3586" max="3586" width="5.75" style="11" customWidth="1"/>
    <col min="3587" max="3587" width="31.875" style="11" customWidth="1"/>
    <col min="3588" max="3588" width="24.25" style="11" customWidth="1"/>
    <col min="3589" max="3840" width="9" style="11"/>
    <col min="3841" max="3841" width="22.25" style="11" customWidth="1"/>
    <col min="3842" max="3842" width="5.75" style="11" customWidth="1"/>
    <col min="3843" max="3843" width="31.875" style="11" customWidth="1"/>
    <col min="3844" max="3844" width="24.25" style="11" customWidth="1"/>
    <col min="3845" max="4096" width="9" style="11"/>
    <col min="4097" max="4097" width="22.25" style="11" customWidth="1"/>
    <col min="4098" max="4098" width="5.75" style="11" customWidth="1"/>
    <col min="4099" max="4099" width="31.875" style="11" customWidth="1"/>
    <col min="4100" max="4100" width="24.25" style="11" customWidth="1"/>
    <col min="4101" max="4352" width="9" style="11"/>
    <col min="4353" max="4353" width="22.25" style="11" customWidth="1"/>
    <col min="4354" max="4354" width="5.75" style="11" customWidth="1"/>
    <col min="4355" max="4355" width="31.875" style="11" customWidth="1"/>
    <col min="4356" max="4356" width="24.25" style="11" customWidth="1"/>
    <col min="4357" max="4608" width="9" style="11"/>
    <col min="4609" max="4609" width="22.25" style="11" customWidth="1"/>
    <col min="4610" max="4610" width="5.75" style="11" customWidth="1"/>
    <col min="4611" max="4611" width="31.875" style="11" customWidth="1"/>
    <col min="4612" max="4612" width="24.25" style="11" customWidth="1"/>
    <col min="4613" max="4864" width="9" style="11"/>
    <col min="4865" max="4865" width="22.25" style="11" customWidth="1"/>
    <col min="4866" max="4866" width="5.75" style="11" customWidth="1"/>
    <col min="4867" max="4867" width="31.875" style="11" customWidth="1"/>
    <col min="4868" max="4868" width="24.25" style="11" customWidth="1"/>
    <col min="4869" max="5120" width="9" style="11"/>
    <col min="5121" max="5121" width="22.25" style="11" customWidth="1"/>
    <col min="5122" max="5122" width="5.75" style="11" customWidth="1"/>
    <col min="5123" max="5123" width="31.875" style="11" customWidth="1"/>
    <col min="5124" max="5124" width="24.25" style="11" customWidth="1"/>
    <col min="5125" max="5376" width="9" style="11"/>
    <col min="5377" max="5377" width="22.25" style="11" customWidth="1"/>
    <col min="5378" max="5378" width="5.75" style="11" customWidth="1"/>
    <col min="5379" max="5379" width="31.875" style="11" customWidth="1"/>
    <col min="5380" max="5380" width="24.25" style="11" customWidth="1"/>
    <col min="5381" max="5632" width="9" style="11"/>
    <col min="5633" max="5633" width="22.25" style="11" customWidth="1"/>
    <col min="5634" max="5634" width="5.75" style="11" customWidth="1"/>
    <col min="5635" max="5635" width="31.875" style="11" customWidth="1"/>
    <col min="5636" max="5636" width="24.25" style="11" customWidth="1"/>
    <col min="5637" max="5888" width="9" style="11"/>
    <col min="5889" max="5889" width="22.25" style="11" customWidth="1"/>
    <col min="5890" max="5890" width="5.75" style="11" customWidth="1"/>
    <col min="5891" max="5891" width="31.875" style="11" customWidth="1"/>
    <col min="5892" max="5892" width="24.25" style="11" customWidth="1"/>
    <col min="5893" max="6144" width="9" style="11"/>
    <col min="6145" max="6145" width="22.25" style="11" customWidth="1"/>
    <col min="6146" max="6146" width="5.75" style="11" customWidth="1"/>
    <col min="6147" max="6147" width="31.875" style="11" customWidth="1"/>
    <col min="6148" max="6148" width="24.25" style="11" customWidth="1"/>
    <col min="6149" max="6400" width="9" style="11"/>
    <col min="6401" max="6401" width="22.25" style="11" customWidth="1"/>
    <col min="6402" max="6402" width="5.75" style="11" customWidth="1"/>
    <col min="6403" max="6403" width="31.875" style="11" customWidth="1"/>
    <col min="6404" max="6404" width="24.25" style="11" customWidth="1"/>
    <col min="6405" max="6656" width="9" style="11"/>
    <col min="6657" max="6657" width="22.25" style="11" customWidth="1"/>
    <col min="6658" max="6658" width="5.75" style="11" customWidth="1"/>
    <col min="6659" max="6659" width="31.875" style="11" customWidth="1"/>
    <col min="6660" max="6660" width="24.25" style="11" customWidth="1"/>
    <col min="6661" max="6912" width="9" style="11"/>
    <col min="6913" max="6913" width="22.25" style="11" customWidth="1"/>
    <col min="6914" max="6914" width="5.75" style="11" customWidth="1"/>
    <col min="6915" max="6915" width="31.875" style="11" customWidth="1"/>
    <col min="6916" max="6916" width="24.25" style="11" customWidth="1"/>
    <col min="6917" max="7168" width="9" style="11"/>
    <col min="7169" max="7169" width="22.25" style="11" customWidth="1"/>
    <col min="7170" max="7170" width="5.75" style="11" customWidth="1"/>
    <col min="7171" max="7171" width="31.875" style="11" customWidth="1"/>
    <col min="7172" max="7172" width="24.25" style="11" customWidth="1"/>
    <col min="7173" max="7424" width="9" style="11"/>
    <col min="7425" max="7425" width="22.25" style="11" customWidth="1"/>
    <col min="7426" max="7426" width="5.75" style="11" customWidth="1"/>
    <col min="7427" max="7427" width="31.875" style="11" customWidth="1"/>
    <col min="7428" max="7428" width="24.25" style="11" customWidth="1"/>
    <col min="7429" max="7680" width="9" style="11"/>
    <col min="7681" max="7681" width="22.25" style="11" customWidth="1"/>
    <col min="7682" max="7682" width="5.75" style="11" customWidth="1"/>
    <col min="7683" max="7683" width="31.875" style="11" customWidth="1"/>
    <col min="7684" max="7684" width="24.25" style="11" customWidth="1"/>
    <col min="7685" max="7936" width="9" style="11"/>
    <col min="7937" max="7937" width="22.25" style="11" customWidth="1"/>
    <col min="7938" max="7938" width="5.75" style="11" customWidth="1"/>
    <col min="7939" max="7939" width="31.875" style="11" customWidth="1"/>
    <col min="7940" max="7940" width="24.25" style="11" customWidth="1"/>
    <col min="7941" max="8192" width="9" style="11"/>
    <col min="8193" max="8193" width="22.25" style="11" customWidth="1"/>
    <col min="8194" max="8194" width="5.75" style="11" customWidth="1"/>
    <col min="8195" max="8195" width="31.875" style="11" customWidth="1"/>
    <col min="8196" max="8196" width="24.25" style="11" customWidth="1"/>
    <col min="8197" max="8448" width="9" style="11"/>
    <col min="8449" max="8449" width="22.25" style="11" customWidth="1"/>
    <col min="8450" max="8450" width="5.75" style="11" customWidth="1"/>
    <col min="8451" max="8451" width="31.875" style="11" customWidth="1"/>
    <col min="8452" max="8452" width="24.25" style="11" customWidth="1"/>
    <col min="8453" max="8704" width="9" style="11"/>
    <col min="8705" max="8705" width="22.25" style="11" customWidth="1"/>
    <col min="8706" max="8706" width="5.75" style="11" customWidth="1"/>
    <col min="8707" max="8707" width="31.875" style="11" customWidth="1"/>
    <col min="8708" max="8708" width="24.25" style="11" customWidth="1"/>
    <col min="8709" max="8960" width="9" style="11"/>
    <col min="8961" max="8961" width="22.25" style="11" customWidth="1"/>
    <col min="8962" max="8962" width="5.75" style="11" customWidth="1"/>
    <col min="8963" max="8963" width="31.875" style="11" customWidth="1"/>
    <col min="8964" max="8964" width="24.25" style="11" customWidth="1"/>
    <col min="8965" max="9216" width="9" style="11"/>
    <col min="9217" max="9217" width="22.25" style="11" customWidth="1"/>
    <col min="9218" max="9218" width="5.75" style="11" customWidth="1"/>
    <col min="9219" max="9219" width="31.875" style="11" customWidth="1"/>
    <col min="9220" max="9220" width="24.25" style="11" customWidth="1"/>
    <col min="9221" max="9472" width="9" style="11"/>
    <col min="9473" max="9473" width="22.25" style="11" customWidth="1"/>
    <col min="9474" max="9474" width="5.75" style="11" customWidth="1"/>
    <col min="9475" max="9475" width="31.875" style="11" customWidth="1"/>
    <col min="9476" max="9476" width="24.25" style="11" customWidth="1"/>
    <col min="9477" max="9728" width="9" style="11"/>
    <col min="9729" max="9729" width="22.25" style="11" customWidth="1"/>
    <col min="9730" max="9730" width="5.75" style="11" customWidth="1"/>
    <col min="9731" max="9731" width="31.875" style="11" customWidth="1"/>
    <col min="9732" max="9732" width="24.25" style="11" customWidth="1"/>
    <col min="9733" max="9984" width="9" style="11"/>
    <col min="9985" max="9985" width="22.25" style="11" customWidth="1"/>
    <col min="9986" max="9986" width="5.75" style="11" customWidth="1"/>
    <col min="9987" max="9987" width="31.875" style="11" customWidth="1"/>
    <col min="9988" max="9988" width="24.25" style="11" customWidth="1"/>
    <col min="9989" max="10240" width="9" style="11"/>
    <col min="10241" max="10241" width="22.25" style="11" customWidth="1"/>
    <col min="10242" max="10242" width="5.75" style="11" customWidth="1"/>
    <col min="10243" max="10243" width="31.875" style="11" customWidth="1"/>
    <col min="10244" max="10244" width="24.25" style="11" customWidth="1"/>
    <col min="10245" max="10496" width="9" style="11"/>
    <col min="10497" max="10497" width="22.25" style="11" customWidth="1"/>
    <col min="10498" max="10498" width="5.75" style="11" customWidth="1"/>
    <col min="10499" max="10499" width="31.875" style="11" customWidth="1"/>
    <col min="10500" max="10500" width="24.25" style="11" customWidth="1"/>
    <col min="10501" max="10752" width="9" style="11"/>
    <col min="10753" max="10753" width="22.25" style="11" customWidth="1"/>
    <col min="10754" max="10754" width="5.75" style="11" customWidth="1"/>
    <col min="10755" max="10755" width="31.875" style="11" customWidth="1"/>
    <col min="10756" max="10756" width="24.25" style="11" customWidth="1"/>
    <col min="10757" max="11008" width="9" style="11"/>
    <col min="11009" max="11009" width="22.25" style="11" customWidth="1"/>
    <col min="11010" max="11010" width="5.75" style="11" customWidth="1"/>
    <col min="11011" max="11011" width="31.875" style="11" customWidth="1"/>
    <col min="11012" max="11012" width="24.25" style="11" customWidth="1"/>
    <col min="11013" max="11264" width="9" style="11"/>
    <col min="11265" max="11265" width="22.25" style="11" customWidth="1"/>
    <col min="11266" max="11266" width="5.75" style="11" customWidth="1"/>
    <col min="11267" max="11267" width="31.875" style="11" customWidth="1"/>
    <col min="11268" max="11268" width="24.25" style="11" customWidth="1"/>
    <col min="11269" max="11520" width="9" style="11"/>
    <col min="11521" max="11521" width="22.25" style="11" customWidth="1"/>
    <col min="11522" max="11522" width="5.75" style="11" customWidth="1"/>
    <col min="11523" max="11523" width="31.875" style="11" customWidth="1"/>
    <col min="11524" max="11524" width="24.25" style="11" customWidth="1"/>
    <col min="11525" max="11776" width="9" style="11"/>
    <col min="11777" max="11777" width="22.25" style="11" customWidth="1"/>
    <col min="11778" max="11778" width="5.75" style="11" customWidth="1"/>
    <col min="11779" max="11779" width="31.875" style="11" customWidth="1"/>
    <col min="11780" max="11780" width="24.25" style="11" customWidth="1"/>
    <col min="11781" max="12032" width="9" style="11"/>
    <col min="12033" max="12033" width="22.25" style="11" customWidth="1"/>
    <col min="12034" max="12034" width="5.75" style="11" customWidth="1"/>
    <col min="12035" max="12035" width="31.875" style="11" customWidth="1"/>
    <col min="12036" max="12036" width="24.25" style="11" customWidth="1"/>
    <col min="12037" max="12288" width="9" style="11"/>
    <col min="12289" max="12289" width="22.25" style="11" customWidth="1"/>
    <col min="12290" max="12290" width="5.75" style="11" customWidth="1"/>
    <col min="12291" max="12291" width="31.875" style="11" customWidth="1"/>
    <col min="12292" max="12292" width="24.25" style="11" customWidth="1"/>
    <col min="12293" max="12544" width="9" style="11"/>
    <col min="12545" max="12545" width="22.25" style="11" customWidth="1"/>
    <col min="12546" max="12546" width="5.75" style="11" customWidth="1"/>
    <col min="12547" max="12547" width="31.875" style="11" customWidth="1"/>
    <col min="12548" max="12548" width="24.25" style="11" customWidth="1"/>
    <col min="12549" max="12800" width="9" style="11"/>
    <col min="12801" max="12801" width="22.25" style="11" customWidth="1"/>
    <col min="12802" max="12802" width="5.75" style="11" customWidth="1"/>
    <col min="12803" max="12803" width="31.875" style="11" customWidth="1"/>
    <col min="12804" max="12804" width="24.25" style="11" customWidth="1"/>
    <col min="12805" max="13056" width="9" style="11"/>
    <col min="13057" max="13057" width="22.25" style="11" customWidth="1"/>
    <col min="13058" max="13058" width="5.75" style="11" customWidth="1"/>
    <col min="13059" max="13059" width="31.875" style="11" customWidth="1"/>
    <col min="13060" max="13060" width="24.25" style="11" customWidth="1"/>
    <col min="13061" max="13312" width="9" style="11"/>
    <col min="13313" max="13313" width="22.25" style="11" customWidth="1"/>
    <col min="13314" max="13314" width="5.75" style="11" customWidth="1"/>
    <col min="13315" max="13315" width="31.875" style="11" customWidth="1"/>
    <col min="13316" max="13316" width="24.25" style="11" customWidth="1"/>
    <col min="13317" max="13568" width="9" style="11"/>
    <col min="13569" max="13569" width="22.25" style="11" customWidth="1"/>
    <col min="13570" max="13570" width="5.75" style="11" customWidth="1"/>
    <col min="13571" max="13571" width="31.875" style="11" customWidth="1"/>
    <col min="13572" max="13572" width="24.25" style="11" customWidth="1"/>
    <col min="13573" max="13824" width="9" style="11"/>
    <col min="13825" max="13825" width="22.25" style="11" customWidth="1"/>
    <col min="13826" max="13826" width="5.75" style="11" customWidth="1"/>
    <col min="13827" max="13827" width="31.875" style="11" customWidth="1"/>
    <col min="13828" max="13828" width="24.25" style="11" customWidth="1"/>
    <col min="13829" max="14080" width="9" style="11"/>
    <col min="14081" max="14081" width="22.25" style="11" customWidth="1"/>
    <col min="14082" max="14082" width="5.75" style="11" customWidth="1"/>
    <col min="14083" max="14083" width="31.875" style="11" customWidth="1"/>
    <col min="14084" max="14084" width="24.25" style="11" customWidth="1"/>
    <col min="14085" max="14336" width="9" style="11"/>
    <col min="14337" max="14337" width="22.25" style="11" customWidth="1"/>
    <col min="14338" max="14338" width="5.75" style="11" customWidth="1"/>
    <col min="14339" max="14339" width="31.875" style="11" customWidth="1"/>
    <col min="14340" max="14340" width="24.25" style="11" customWidth="1"/>
    <col min="14341" max="14592" width="9" style="11"/>
    <col min="14593" max="14593" width="22.25" style="11" customWidth="1"/>
    <col min="14594" max="14594" width="5.75" style="11" customWidth="1"/>
    <col min="14595" max="14595" width="31.875" style="11" customWidth="1"/>
    <col min="14596" max="14596" width="24.25" style="11" customWidth="1"/>
    <col min="14597" max="14848" width="9" style="11"/>
    <col min="14849" max="14849" width="22.25" style="11" customWidth="1"/>
    <col min="14850" max="14850" width="5.75" style="11" customWidth="1"/>
    <col min="14851" max="14851" width="31.875" style="11" customWidth="1"/>
    <col min="14852" max="14852" width="24.25" style="11" customWidth="1"/>
    <col min="14853" max="15104" width="9" style="11"/>
    <col min="15105" max="15105" width="22.25" style="11" customWidth="1"/>
    <col min="15106" max="15106" width="5.75" style="11" customWidth="1"/>
    <col min="15107" max="15107" width="31.875" style="11" customWidth="1"/>
    <col min="15108" max="15108" width="24.25" style="11" customWidth="1"/>
    <col min="15109" max="15360" width="9" style="11"/>
    <col min="15361" max="15361" width="22.25" style="11" customWidth="1"/>
    <col min="15362" max="15362" width="5.75" style="11" customWidth="1"/>
    <col min="15363" max="15363" width="31.875" style="11" customWidth="1"/>
    <col min="15364" max="15364" width="24.25" style="11" customWidth="1"/>
    <col min="15365" max="15616" width="9" style="11"/>
    <col min="15617" max="15617" width="22.25" style="11" customWidth="1"/>
    <col min="15618" max="15618" width="5.75" style="11" customWidth="1"/>
    <col min="15619" max="15619" width="31.875" style="11" customWidth="1"/>
    <col min="15620" max="15620" width="24.25" style="11" customWidth="1"/>
    <col min="15621" max="15872" width="9" style="11"/>
    <col min="15873" max="15873" width="22.25" style="11" customWidth="1"/>
    <col min="15874" max="15874" width="5.75" style="11" customWidth="1"/>
    <col min="15875" max="15875" width="31.875" style="11" customWidth="1"/>
    <col min="15876" max="15876" width="24.25" style="11" customWidth="1"/>
    <col min="15877" max="16128" width="9" style="11"/>
    <col min="16129" max="16129" width="22.25" style="11" customWidth="1"/>
    <col min="16130" max="16130" width="5.75" style="11" customWidth="1"/>
    <col min="16131" max="16131" width="31.875" style="11" customWidth="1"/>
    <col min="16132" max="16132" width="24.25" style="11" customWidth="1"/>
    <col min="16133" max="16384" width="9" style="11"/>
  </cols>
  <sheetData>
    <row r="1" spans="1:4" ht="45.75" customHeight="1">
      <c r="A1" s="183" t="s">
        <v>96</v>
      </c>
      <c r="B1" s="184"/>
      <c r="C1" s="184"/>
      <c r="D1" s="185"/>
    </row>
    <row r="2" spans="1:4" ht="45.75" customHeight="1">
      <c r="A2" s="21"/>
      <c r="B2" s="22"/>
      <c r="C2" s="22"/>
      <c r="D2" s="23"/>
    </row>
    <row r="3" spans="1:4" ht="39.950000000000003" customHeight="1">
      <c r="A3" s="30" t="s">
        <v>59</v>
      </c>
      <c r="B3" s="186" t="str">
        <f>계약정보!B2</f>
        <v>2021 안산환경교육포털 일부개편, 유지보수 및 서버관리</v>
      </c>
      <c r="C3" s="186"/>
      <c r="D3" s="187"/>
    </row>
    <row r="4" spans="1:4" ht="39.950000000000003" customHeight="1">
      <c r="A4" s="30" t="s">
        <v>22</v>
      </c>
      <c r="B4" s="31" t="s">
        <v>30</v>
      </c>
      <c r="C4" s="32" t="str">
        <f>NUMBERSTRING(D4,1)&amp;"원정"</f>
        <v>구백구십만원정</v>
      </c>
      <c r="D4" s="33">
        <f>계약정보!B3</f>
        <v>9900000</v>
      </c>
    </row>
    <row r="5" spans="1:4" ht="39.950000000000003" customHeight="1">
      <c r="A5" s="30" t="s">
        <v>23</v>
      </c>
      <c r="B5" s="188" t="str">
        <f>계약정보!B4</f>
        <v>2021년 2월 5일</v>
      </c>
      <c r="C5" s="189"/>
      <c r="D5" s="190"/>
    </row>
    <row r="6" spans="1:4" ht="39.950000000000003" customHeight="1">
      <c r="A6" s="30" t="s">
        <v>112</v>
      </c>
      <c r="B6" s="188" t="str">
        <f>계약정보!B5</f>
        <v>2021년 2월 5일 ~ 2021년 12월 31일</v>
      </c>
      <c r="C6" s="188"/>
      <c r="D6" s="199"/>
    </row>
    <row r="7" spans="1:4" s="38" customFormat="1" ht="39.950000000000003" customHeight="1">
      <c r="A7" s="39"/>
      <c r="B7" s="188"/>
      <c r="C7" s="191"/>
      <c r="D7" s="192"/>
    </row>
    <row r="8" spans="1:4" s="38" customFormat="1" ht="36.75" customHeight="1">
      <c r="A8" s="193" t="s">
        <v>97</v>
      </c>
      <c r="B8" s="194"/>
      <c r="C8" s="194"/>
      <c r="D8" s="195"/>
    </row>
    <row r="9" spans="1:4" ht="20.25" hidden="1">
      <c r="A9" s="27"/>
      <c r="B9" s="28"/>
      <c r="C9" s="28"/>
      <c r="D9" s="29"/>
    </row>
    <row r="10" spans="1:4" ht="43.5" customHeight="1">
      <c r="A10" s="27"/>
      <c r="B10" s="28"/>
      <c r="C10" s="28"/>
      <c r="D10" s="29"/>
    </row>
    <row r="11" spans="1:4" ht="35.25" customHeight="1">
      <c r="A11" s="196" t="str">
        <f>계약정보!B4</f>
        <v>2021년 2월 5일</v>
      </c>
      <c r="B11" s="197"/>
      <c r="C11" s="197"/>
      <c r="D11" s="198"/>
    </row>
    <row r="12" spans="1:4" ht="20.25" hidden="1">
      <c r="A12" s="27"/>
      <c r="B12" s="28"/>
      <c r="C12" s="28"/>
      <c r="D12" s="29"/>
    </row>
    <row r="13" spans="1:4" ht="37.5" customHeight="1">
      <c r="A13" s="21"/>
      <c r="B13" s="28"/>
      <c r="C13" s="28"/>
      <c r="D13" s="29"/>
    </row>
    <row r="14" spans="1:4" ht="25.5" customHeight="1">
      <c r="A14" s="95" t="s">
        <v>101</v>
      </c>
      <c r="B14" s="189" t="str">
        <f>계약정보!B8</f>
        <v>㈜아이웹</v>
      </c>
      <c r="C14" s="189"/>
      <c r="D14" s="29"/>
    </row>
    <row r="15" spans="1:4" ht="25.5" customHeight="1">
      <c r="A15" s="95" t="s">
        <v>100</v>
      </c>
      <c r="B15" s="202"/>
      <c r="C15" s="202"/>
      <c r="D15" s="29"/>
    </row>
    <row r="16" spans="1:4" ht="25.5" customHeight="1">
      <c r="A16" s="95" t="s">
        <v>99</v>
      </c>
      <c r="B16" s="202"/>
      <c r="C16" s="202"/>
      <c r="D16" s="29"/>
    </row>
    <row r="17" spans="1:4" ht="25.5" customHeight="1">
      <c r="A17" s="95" t="s">
        <v>98</v>
      </c>
      <c r="B17" s="202"/>
      <c r="C17" s="202"/>
      <c r="D17" s="29"/>
    </row>
    <row r="18" spans="1:4" ht="30" customHeight="1">
      <c r="A18" s="178"/>
      <c r="B18" s="179"/>
      <c r="C18" s="200"/>
      <c r="D18" s="201"/>
    </row>
    <row r="19" spans="1:4" ht="30" customHeight="1">
      <c r="A19" s="178" t="s">
        <v>19</v>
      </c>
      <c r="B19" s="179"/>
      <c r="C19" s="189" t="str">
        <f>계약정보!B8</f>
        <v>㈜아이웹</v>
      </c>
      <c r="D19" s="190"/>
    </row>
    <row r="20" spans="1:4" ht="30" customHeight="1">
      <c r="A20" s="178" t="s">
        <v>20</v>
      </c>
      <c r="B20" s="179"/>
      <c r="C20" s="28" t="str">
        <f>계약정보!B10</f>
        <v>조준</v>
      </c>
      <c r="D20" s="29" t="s">
        <v>21</v>
      </c>
    </row>
    <row r="21" spans="1:4" ht="39" customHeight="1">
      <c r="A21" s="27"/>
      <c r="B21" s="28"/>
      <c r="C21" s="28"/>
      <c r="D21" s="29"/>
    </row>
    <row r="22" spans="1:4" ht="44.25" customHeight="1">
      <c r="A22" s="180" t="s">
        <v>93</v>
      </c>
      <c r="B22" s="181"/>
      <c r="C22" s="181"/>
      <c r="D22" s="182"/>
    </row>
  </sheetData>
  <mergeCells count="17">
    <mergeCell ref="A22:D22"/>
    <mergeCell ref="B14:C14"/>
    <mergeCell ref="B15:C15"/>
    <mergeCell ref="B16:C16"/>
    <mergeCell ref="B17:C17"/>
    <mergeCell ref="A20:B20"/>
    <mergeCell ref="A11:D11"/>
    <mergeCell ref="A18:B18"/>
    <mergeCell ref="C18:D18"/>
    <mergeCell ref="A19:B19"/>
    <mergeCell ref="C19:D19"/>
    <mergeCell ref="A8:D8"/>
    <mergeCell ref="A1:D1"/>
    <mergeCell ref="B3:D3"/>
    <mergeCell ref="B5:D5"/>
    <mergeCell ref="B6:D6"/>
    <mergeCell ref="B7:D7"/>
  </mergeCells>
  <phoneticPr fontId="12" type="noConversion"/>
  <printOptions horizontalCentered="1" verticalCentered="1"/>
  <pageMargins left="0.74803149606299213" right="0.74803149606299213" top="0.98425196850393704" bottom="0.98425196850393704" header="0.51181102362204722" footer="0.51181102362204722"/>
  <pageSetup paperSize="9" scale="90" orientation="portrait" r:id="rId1"/>
  <headerFooter alignWithMargins="0"/>
</worksheet>
</file>

<file path=xl/worksheets/sheet7.xml><?xml version="1.0" encoding="utf-8"?>
<worksheet xmlns="http://schemas.openxmlformats.org/spreadsheetml/2006/main" xmlns:r="http://schemas.openxmlformats.org/officeDocument/2006/relationships">
  <dimension ref="A1:D22"/>
  <sheetViews>
    <sheetView showGridLines="0" view="pageBreakPreview" zoomScale="70" zoomScaleSheetLayoutView="70" workbookViewId="0">
      <selection activeCell="B16" sqref="B16:C16"/>
    </sheetView>
  </sheetViews>
  <sheetFormatPr defaultRowHeight="16.5"/>
  <cols>
    <col min="1" max="1" width="22.25" style="11" customWidth="1"/>
    <col min="2" max="2" width="5.75" style="11" customWidth="1"/>
    <col min="3" max="3" width="31.875" style="11" customWidth="1"/>
    <col min="4" max="4" width="27.875" style="11" customWidth="1"/>
    <col min="5" max="256" width="9" style="11"/>
    <col min="257" max="257" width="22.25" style="11" customWidth="1"/>
    <col min="258" max="258" width="5.75" style="11" customWidth="1"/>
    <col min="259" max="259" width="31.875" style="11" customWidth="1"/>
    <col min="260" max="260" width="24.25" style="11" customWidth="1"/>
    <col min="261" max="512" width="9" style="11"/>
    <col min="513" max="513" width="22.25" style="11" customWidth="1"/>
    <col min="514" max="514" width="5.75" style="11" customWidth="1"/>
    <col min="515" max="515" width="31.875" style="11" customWidth="1"/>
    <col min="516" max="516" width="24.25" style="11" customWidth="1"/>
    <col min="517" max="768" width="9" style="11"/>
    <col min="769" max="769" width="22.25" style="11" customWidth="1"/>
    <col min="770" max="770" width="5.75" style="11" customWidth="1"/>
    <col min="771" max="771" width="31.875" style="11" customWidth="1"/>
    <col min="772" max="772" width="24.25" style="11" customWidth="1"/>
    <col min="773" max="1024" width="9" style="11"/>
    <col min="1025" max="1025" width="22.25" style="11" customWidth="1"/>
    <col min="1026" max="1026" width="5.75" style="11" customWidth="1"/>
    <col min="1027" max="1027" width="31.875" style="11" customWidth="1"/>
    <col min="1028" max="1028" width="24.25" style="11" customWidth="1"/>
    <col min="1029" max="1280" width="9" style="11"/>
    <col min="1281" max="1281" width="22.25" style="11" customWidth="1"/>
    <col min="1282" max="1282" width="5.75" style="11" customWidth="1"/>
    <col min="1283" max="1283" width="31.875" style="11" customWidth="1"/>
    <col min="1284" max="1284" width="24.25" style="11" customWidth="1"/>
    <col min="1285" max="1536" width="9" style="11"/>
    <col min="1537" max="1537" width="22.25" style="11" customWidth="1"/>
    <col min="1538" max="1538" width="5.75" style="11" customWidth="1"/>
    <col min="1539" max="1539" width="31.875" style="11" customWidth="1"/>
    <col min="1540" max="1540" width="24.25" style="11" customWidth="1"/>
    <col min="1541" max="1792" width="9" style="11"/>
    <col min="1793" max="1793" width="22.25" style="11" customWidth="1"/>
    <col min="1794" max="1794" width="5.75" style="11" customWidth="1"/>
    <col min="1795" max="1795" width="31.875" style="11" customWidth="1"/>
    <col min="1796" max="1796" width="24.25" style="11" customWidth="1"/>
    <col min="1797" max="2048" width="9" style="11"/>
    <col min="2049" max="2049" width="22.25" style="11" customWidth="1"/>
    <col min="2050" max="2050" width="5.75" style="11" customWidth="1"/>
    <col min="2051" max="2051" width="31.875" style="11" customWidth="1"/>
    <col min="2052" max="2052" width="24.25" style="11" customWidth="1"/>
    <col min="2053" max="2304" width="9" style="11"/>
    <col min="2305" max="2305" width="22.25" style="11" customWidth="1"/>
    <col min="2306" max="2306" width="5.75" style="11" customWidth="1"/>
    <col min="2307" max="2307" width="31.875" style="11" customWidth="1"/>
    <col min="2308" max="2308" width="24.25" style="11" customWidth="1"/>
    <col min="2309" max="2560" width="9" style="11"/>
    <col min="2561" max="2561" width="22.25" style="11" customWidth="1"/>
    <col min="2562" max="2562" width="5.75" style="11" customWidth="1"/>
    <col min="2563" max="2563" width="31.875" style="11" customWidth="1"/>
    <col min="2564" max="2564" width="24.25" style="11" customWidth="1"/>
    <col min="2565" max="2816" width="9" style="11"/>
    <col min="2817" max="2817" width="22.25" style="11" customWidth="1"/>
    <col min="2818" max="2818" width="5.75" style="11" customWidth="1"/>
    <col min="2819" max="2819" width="31.875" style="11" customWidth="1"/>
    <col min="2820" max="2820" width="24.25" style="11" customWidth="1"/>
    <col min="2821" max="3072" width="9" style="11"/>
    <col min="3073" max="3073" width="22.25" style="11" customWidth="1"/>
    <col min="3074" max="3074" width="5.75" style="11" customWidth="1"/>
    <col min="3075" max="3075" width="31.875" style="11" customWidth="1"/>
    <col min="3076" max="3076" width="24.25" style="11" customWidth="1"/>
    <col min="3077" max="3328" width="9" style="11"/>
    <col min="3329" max="3329" width="22.25" style="11" customWidth="1"/>
    <col min="3330" max="3330" width="5.75" style="11" customWidth="1"/>
    <col min="3331" max="3331" width="31.875" style="11" customWidth="1"/>
    <col min="3332" max="3332" width="24.25" style="11" customWidth="1"/>
    <col min="3333" max="3584" width="9" style="11"/>
    <col min="3585" max="3585" width="22.25" style="11" customWidth="1"/>
    <col min="3586" max="3586" width="5.75" style="11" customWidth="1"/>
    <col min="3587" max="3587" width="31.875" style="11" customWidth="1"/>
    <col min="3588" max="3588" width="24.25" style="11" customWidth="1"/>
    <col min="3589" max="3840" width="9" style="11"/>
    <col min="3841" max="3841" width="22.25" style="11" customWidth="1"/>
    <col min="3842" max="3842" width="5.75" style="11" customWidth="1"/>
    <col min="3843" max="3843" width="31.875" style="11" customWidth="1"/>
    <col min="3844" max="3844" width="24.25" style="11" customWidth="1"/>
    <col min="3845" max="4096" width="9" style="11"/>
    <col min="4097" max="4097" width="22.25" style="11" customWidth="1"/>
    <col min="4098" max="4098" width="5.75" style="11" customWidth="1"/>
    <col min="4099" max="4099" width="31.875" style="11" customWidth="1"/>
    <col min="4100" max="4100" width="24.25" style="11" customWidth="1"/>
    <col min="4101" max="4352" width="9" style="11"/>
    <col min="4353" max="4353" width="22.25" style="11" customWidth="1"/>
    <col min="4354" max="4354" width="5.75" style="11" customWidth="1"/>
    <col min="4355" max="4355" width="31.875" style="11" customWidth="1"/>
    <col min="4356" max="4356" width="24.25" style="11" customWidth="1"/>
    <col min="4357" max="4608" width="9" style="11"/>
    <col min="4609" max="4609" width="22.25" style="11" customWidth="1"/>
    <col min="4610" max="4610" width="5.75" style="11" customWidth="1"/>
    <col min="4611" max="4611" width="31.875" style="11" customWidth="1"/>
    <col min="4612" max="4612" width="24.25" style="11" customWidth="1"/>
    <col min="4613" max="4864" width="9" style="11"/>
    <col min="4865" max="4865" width="22.25" style="11" customWidth="1"/>
    <col min="4866" max="4866" width="5.75" style="11" customWidth="1"/>
    <col min="4867" max="4867" width="31.875" style="11" customWidth="1"/>
    <col min="4868" max="4868" width="24.25" style="11" customWidth="1"/>
    <col min="4869" max="5120" width="9" style="11"/>
    <col min="5121" max="5121" width="22.25" style="11" customWidth="1"/>
    <col min="5122" max="5122" width="5.75" style="11" customWidth="1"/>
    <col min="5123" max="5123" width="31.875" style="11" customWidth="1"/>
    <col min="5124" max="5124" width="24.25" style="11" customWidth="1"/>
    <col min="5125" max="5376" width="9" style="11"/>
    <col min="5377" max="5377" width="22.25" style="11" customWidth="1"/>
    <col min="5378" max="5378" width="5.75" style="11" customWidth="1"/>
    <col min="5379" max="5379" width="31.875" style="11" customWidth="1"/>
    <col min="5380" max="5380" width="24.25" style="11" customWidth="1"/>
    <col min="5381" max="5632" width="9" style="11"/>
    <col min="5633" max="5633" width="22.25" style="11" customWidth="1"/>
    <col min="5634" max="5634" width="5.75" style="11" customWidth="1"/>
    <col min="5635" max="5635" width="31.875" style="11" customWidth="1"/>
    <col min="5636" max="5636" width="24.25" style="11" customWidth="1"/>
    <col min="5637" max="5888" width="9" style="11"/>
    <col min="5889" max="5889" width="22.25" style="11" customWidth="1"/>
    <col min="5890" max="5890" width="5.75" style="11" customWidth="1"/>
    <col min="5891" max="5891" width="31.875" style="11" customWidth="1"/>
    <col min="5892" max="5892" width="24.25" style="11" customWidth="1"/>
    <col min="5893" max="6144" width="9" style="11"/>
    <col min="6145" max="6145" width="22.25" style="11" customWidth="1"/>
    <col min="6146" max="6146" width="5.75" style="11" customWidth="1"/>
    <col min="6147" max="6147" width="31.875" style="11" customWidth="1"/>
    <col min="6148" max="6148" width="24.25" style="11" customWidth="1"/>
    <col min="6149" max="6400" width="9" style="11"/>
    <col min="6401" max="6401" width="22.25" style="11" customWidth="1"/>
    <col min="6402" max="6402" width="5.75" style="11" customWidth="1"/>
    <col min="6403" max="6403" width="31.875" style="11" customWidth="1"/>
    <col min="6404" max="6404" width="24.25" style="11" customWidth="1"/>
    <col min="6405" max="6656" width="9" style="11"/>
    <col min="6657" max="6657" width="22.25" style="11" customWidth="1"/>
    <col min="6658" max="6658" width="5.75" style="11" customWidth="1"/>
    <col min="6659" max="6659" width="31.875" style="11" customWidth="1"/>
    <col min="6660" max="6660" width="24.25" style="11" customWidth="1"/>
    <col min="6661" max="6912" width="9" style="11"/>
    <col min="6913" max="6913" width="22.25" style="11" customWidth="1"/>
    <col min="6914" max="6914" width="5.75" style="11" customWidth="1"/>
    <col min="6915" max="6915" width="31.875" style="11" customWidth="1"/>
    <col min="6916" max="6916" width="24.25" style="11" customWidth="1"/>
    <col min="6917" max="7168" width="9" style="11"/>
    <col min="7169" max="7169" width="22.25" style="11" customWidth="1"/>
    <col min="7170" max="7170" width="5.75" style="11" customWidth="1"/>
    <col min="7171" max="7171" width="31.875" style="11" customWidth="1"/>
    <col min="7172" max="7172" width="24.25" style="11" customWidth="1"/>
    <col min="7173" max="7424" width="9" style="11"/>
    <col min="7425" max="7425" width="22.25" style="11" customWidth="1"/>
    <col min="7426" max="7426" width="5.75" style="11" customWidth="1"/>
    <col min="7427" max="7427" width="31.875" style="11" customWidth="1"/>
    <col min="7428" max="7428" width="24.25" style="11" customWidth="1"/>
    <col min="7429" max="7680" width="9" style="11"/>
    <col min="7681" max="7681" width="22.25" style="11" customWidth="1"/>
    <col min="7682" max="7682" width="5.75" style="11" customWidth="1"/>
    <col min="7683" max="7683" width="31.875" style="11" customWidth="1"/>
    <col min="7684" max="7684" width="24.25" style="11" customWidth="1"/>
    <col min="7685" max="7936" width="9" style="11"/>
    <col min="7937" max="7937" width="22.25" style="11" customWidth="1"/>
    <col min="7938" max="7938" width="5.75" style="11" customWidth="1"/>
    <col min="7939" max="7939" width="31.875" style="11" customWidth="1"/>
    <col min="7940" max="7940" width="24.25" style="11" customWidth="1"/>
    <col min="7941" max="8192" width="9" style="11"/>
    <col min="8193" max="8193" width="22.25" style="11" customWidth="1"/>
    <col min="8194" max="8194" width="5.75" style="11" customWidth="1"/>
    <col min="8195" max="8195" width="31.875" style="11" customWidth="1"/>
    <col min="8196" max="8196" width="24.25" style="11" customWidth="1"/>
    <col min="8197" max="8448" width="9" style="11"/>
    <col min="8449" max="8449" width="22.25" style="11" customWidth="1"/>
    <col min="8450" max="8450" width="5.75" style="11" customWidth="1"/>
    <col min="8451" max="8451" width="31.875" style="11" customWidth="1"/>
    <col min="8452" max="8452" width="24.25" style="11" customWidth="1"/>
    <col min="8453" max="8704" width="9" style="11"/>
    <col min="8705" max="8705" width="22.25" style="11" customWidth="1"/>
    <col min="8706" max="8706" width="5.75" style="11" customWidth="1"/>
    <col min="8707" max="8707" width="31.875" style="11" customWidth="1"/>
    <col min="8708" max="8708" width="24.25" style="11" customWidth="1"/>
    <col min="8709" max="8960" width="9" style="11"/>
    <col min="8961" max="8961" width="22.25" style="11" customWidth="1"/>
    <col min="8962" max="8962" width="5.75" style="11" customWidth="1"/>
    <col min="8963" max="8963" width="31.875" style="11" customWidth="1"/>
    <col min="8964" max="8964" width="24.25" style="11" customWidth="1"/>
    <col min="8965" max="9216" width="9" style="11"/>
    <col min="9217" max="9217" width="22.25" style="11" customWidth="1"/>
    <col min="9218" max="9218" width="5.75" style="11" customWidth="1"/>
    <col min="9219" max="9219" width="31.875" style="11" customWidth="1"/>
    <col min="9220" max="9220" width="24.25" style="11" customWidth="1"/>
    <col min="9221" max="9472" width="9" style="11"/>
    <col min="9473" max="9473" width="22.25" style="11" customWidth="1"/>
    <col min="9474" max="9474" width="5.75" style="11" customWidth="1"/>
    <col min="9475" max="9475" width="31.875" style="11" customWidth="1"/>
    <col min="9476" max="9476" width="24.25" style="11" customWidth="1"/>
    <col min="9477" max="9728" width="9" style="11"/>
    <col min="9729" max="9729" width="22.25" style="11" customWidth="1"/>
    <col min="9730" max="9730" width="5.75" style="11" customWidth="1"/>
    <col min="9731" max="9731" width="31.875" style="11" customWidth="1"/>
    <col min="9732" max="9732" width="24.25" style="11" customWidth="1"/>
    <col min="9733" max="9984" width="9" style="11"/>
    <col min="9985" max="9985" width="22.25" style="11" customWidth="1"/>
    <col min="9986" max="9986" width="5.75" style="11" customWidth="1"/>
    <col min="9987" max="9987" width="31.875" style="11" customWidth="1"/>
    <col min="9988" max="9988" width="24.25" style="11" customWidth="1"/>
    <col min="9989" max="10240" width="9" style="11"/>
    <col min="10241" max="10241" width="22.25" style="11" customWidth="1"/>
    <col min="10242" max="10242" width="5.75" style="11" customWidth="1"/>
    <col min="10243" max="10243" width="31.875" style="11" customWidth="1"/>
    <col min="10244" max="10244" width="24.25" style="11" customWidth="1"/>
    <col min="10245" max="10496" width="9" style="11"/>
    <col min="10497" max="10497" width="22.25" style="11" customWidth="1"/>
    <col min="10498" max="10498" width="5.75" style="11" customWidth="1"/>
    <col min="10499" max="10499" width="31.875" style="11" customWidth="1"/>
    <col min="10500" max="10500" width="24.25" style="11" customWidth="1"/>
    <col min="10501" max="10752" width="9" style="11"/>
    <col min="10753" max="10753" width="22.25" style="11" customWidth="1"/>
    <col min="10754" max="10754" width="5.75" style="11" customWidth="1"/>
    <col min="10755" max="10755" width="31.875" style="11" customWidth="1"/>
    <col min="10756" max="10756" width="24.25" style="11" customWidth="1"/>
    <col min="10757" max="11008" width="9" style="11"/>
    <col min="11009" max="11009" width="22.25" style="11" customWidth="1"/>
    <col min="11010" max="11010" width="5.75" style="11" customWidth="1"/>
    <col min="11011" max="11011" width="31.875" style="11" customWidth="1"/>
    <col min="11012" max="11012" width="24.25" style="11" customWidth="1"/>
    <col min="11013" max="11264" width="9" style="11"/>
    <col min="11265" max="11265" width="22.25" style="11" customWidth="1"/>
    <col min="11266" max="11266" width="5.75" style="11" customWidth="1"/>
    <col min="11267" max="11267" width="31.875" style="11" customWidth="1"/>
    <col min="11268" max="11268" width="24.25" style="11" customWidth="1"/>
    <col min="11269" max="11520" width="9" style="11"/>
    <col min="11521" max="11521" width="22.25" style="11" customWidth="1"/>
    <col min="11522" max="11522" width="5.75" style="11" customWidth="1"/>
    <col min="11523" max="11523" width="31.875" style="11" customWidth="1"/>
    <col min="11524" max="11524" width="24.25" style="11" customWidth="1"/>
    <col min="11525" max="11776" width="9" style="11"/>
    <col min="11777" max="11777" width="22.25" style="11" customWidth="1"/>
    <col min="11778" max="11778" width="5.75" style="11" customWidth="1"/>
    <col min="11779" max="11779" width="31.875" style="11" customWidth="1"/>
    <col min="11780" max="11780" width="24.25" style="11" customWidth="1"/>
    <col min="11781" max="12032" width="9" style="11"/>
    <col min="12033" max="12033" width="22.25" style="11" customWidth="1"/>
    <col min="12034" max="12034" width="5.75" style="11" customWidth="1"/>
    <col min="12035" max="12035" width="31.875" style="11" customWidth="1"/>
    <col min="12036" max="12036" width="24.25" style="11" customWidth="1"/>
    <col min="12037" max="12288" width="9" style="11"/>
    <col min="12289" max="12289" width="22.25" style="11" customWidth="1"/>
    <col min="12290" max="12290" width="5.75" style="11" customWidth="1"/>
    <col min="12291" max="12291" width="31.875" style="11" customWidth="1"/>
    <col min="12292" max="12292" width="24.25" style="11" customWidth="1"/>
    <col min="12293" max="12544" width="9" style="11"/>
    <col min="12545" max="12545" width="22.25" style="11" customWidth="1"/>
    <col min="12546" max="12546" width="5.75" style="11" customWidth="1"/>
    <col min="12547" max="12547" width="31.875" style="11" customWidth="1"/>
    <col min="12548" max="12548" width="24.25" style="11" customWidth="1"/>
    <col min="12549" max="12800" width="9" style="11"/>
    <col min="12801" max="12801" width="22.25" style="11" customWidth="1"/>
    <col min="12802" max="12802" width="5.75" style="11" customWidth="1"/>
    <col min="12803" max="12803" width="31.875" style="11" customWidth="1"/>
    <col min="12804" max="12804" width="24.25" style="11" customWidth="1"/>
    <col min="12805" max="13056" width="9" style="11"/>
    <col min="13057" max="13057" width="22.25" style="11" customWidth="1"/>
    <col min="13058" max="13058" width="5.75" style="11" customWidth="1"/>
    <col min="13059" max="13059" width="31.875" style="11" customWidth="1"/>
    <col min="13060" max="13060" width="24.25" style="11" customWidth="1"/>
    <col min="13061" max="13312" width="9" style="11"/>
    <col min="13313" max="13313" width="22.25" style="11" customWidth="1"/>
    <col min="13314" max="13314" width="5.75" style="11" customWidth="1"/>
    <col min="13315" max="13315" width="31.875" style="11" customWidth="1"/>
    <col min="13316" max="13316" width="24.25" style="11" customWidth="1"/>
    <col min="13317" max="13568" width="9" style="11"/>
    <col min="13569" max="13569" width="22.25" style="11" customWidth="1"/>
    <col min="13570" max="13570" width="5.75" style="11" customWidth="1"/>
    <col min="13571" max="13571" width="31.875" style="11" customWidth="1"/>
    <col min="13572" max="13572" width="24.25" style="11" customWidth="1"/>
    <col min="13573" max="13824" width="9" style="11"/>
    <col min="13825" max="13825" width="22.25" style="11" customWidth="1"/>
    <col min="13826" max="13826" width="5.75" style="11" customWidth="1"/>
    <col min="13827" max="13827" width="31.875" style="11" customWidth="1"/>
    <col min="13828" max="13828" width="24.25" style="11" customWidth="1"/>
    <col min="13829" max="14080" width="9" style="11"/>
    <col min="14081" max="14081" width="22.25" style="11" customWidth="1"/>
    <col min="14082" max="14082" width="5.75" style="11" customWidth="1"/>
    <col min="14083" max="14083" width="31.875" style="11" customWidth="1"/>
    <col min="14084" max="14084" width="24.25" style="11" customWidth="1"/>
    <col min="14085" max="14336" width="9" style="11"/>
    <col min="14337" max="14337" width="22.25" style="11" customWidth="1"/>
    <col min="14338" max="14338" width="5.75" style="11" customWidth="1"/>
    <col min="14339" max="14339" width="31.875" style="11" customWidth="1"/>
    <col min="14340" max="14340" width="24.25" style="11" customWidth="1"/>
    <col min="14341" max="14592" width="9" style="11"/>
    <col min="14593" max="14593" width="22.25" style="11" customWidth="1"/>
    <col min="14594" max="14594" width="5.75" style="11" customWidth="1"/>
    <col min="14595" max="14595" width="31.875" style="11" customWidth="1"/>
    <col min="14596" max="14596" width="24.25" style="11" customWidth="1"/>
    <col min="14597" max="14848" width="9" style="11"/>
    <col min="14849" max="14849" width="22.25" style="11" customWidth="1"/>
    <col min="14850" max="14850" width="5.75" style="11" customWidth="1"/>
    <col min="14851" max="14851" width="31.875" style="11" customWidth="1"/>
    <col min="14852" max="14852" width="24.25" style="11" customWidth="1"/>
    <col min="14853" max="15104" width="9" style="11"/>
    <col min="15105" max="15105" width="22.25" style="11" customWidth="1"/>
    <col min="15106" max="15106" width="5.75" style="11" customWidth="1"/>
    <col min="15107" max="15107" width="31.875" style="11" customWidth="1"/>
    <col min="15108" max="15108" width="24.25" style="11" customWidth="1"/>
    <col min="15109" max="15360" width="9" style="11"/>
    <col min="15361" max="15361" width="22.25" style="11" customWidth="1"/>
    <col min="15362" max="15362" width="5.75" style="11" customWidth="1"/>
    <col min="15363" max="15363" width="31.875" style="11" customWidth="1"/>
    <col min="15364" max="15364" width="24.25" style="11" customWidth="1"/>
    <col min="15365" max="15616" width="9" style="11"/>
    <col min="15617" max="15617" width="22.25" style="11" customWidth="1"/>
    <col min="15618" max="15618" width="5.75" style="11" customWidth="1"/>
    <col min="15619" max="15619" width="31.875" style="11" customWidth="1"/>
    <col min="15620" max="15620" width="24.25" style="11" customWidth="1"/>
    <col min="15621" max="15872" width="9" style="11"/>
    <col min="15873" max="15873" width="22.25" style="11" customWidth="1"/>
    <col min="15874" max="15874" width="5.75" style="11" customWidth="1"/>
    <col min="15875" max="15875" width="31.875" style="11" customWidth="1"/>
    <col min="15876" max="15876" width="24.25" style="11" customWidth="1"/>
    <col min="15877" max="16128" width="9" style="11"/>
    <col min="16129" max="16129" width="22.25" style="11" customWidth="1"/>
    <col min="16130" max="16130" width="5.75" style="11" customWidth="1"/>
    <col min="16131" max="16131" width="31.875" style="11" customWidth="1"/>
    <col min="16132" max="16132" width="24.25" style="11" customWidth="1"/>
    <col min="16133" max="16384" width="9" style="11"/>
  </cols>
  <sheetData>
    <row r="1" spans="1:4" ht="45.75" customHeight="1">
      <c r="A1" s="183" t="s">
        <v>102</v>
      </c>
      <c r="B1" s="184"/>
      <c r="C1" s="184"/>
      <c r="D1" s="185"/>
    </row>
    <row r="2" spans="1:4" ht="45.75" customHeight="1">
      <c r="A2" s="21"/>
      <c r="B2" s="22"/>
      <c r="C2" s="22"/>
      <c r="D2" s="23"/>
    </row>
    <row r="3" spans="1:4" ht="39.950000000000003" customHeight="1">
      <c r="A3" s="30" t="s">
        <v>59</v>
      </c>
      <c r="B3" s="186" t="str">
        <f>계약정보!B2</f>
        <v>2021 안산환경교육포털 일부개편, 유지보수 및 서버관리</v>
      </c>
      <c r="C3" s="186"/>
      <c r="D3" s="187"/>
    </row>
    <row r="4" spans="1:4" ht="39.950000000000003" customHeight="1">
      <c r="A4" s="30" t="s">
        <v>22</v>
      </c>
      <c r="B4" s="31" t="s">
        <v>30</v>
      </c>
      <c r="C4" s="32" t="str">
        <f>NUMBERSTRING(D4,1)&amp;"원정"</f>
        <v>구백구십만원정</v>
      </c>
      <c r="D4" s="33">
        <f>계약정보!B3</f>
        <v>9900000</v>
      </c>
    </row>
    <row r="5" spans="1:4" ht="39.950000000000003" customHeight="1">
      <c r="A5" s="30" t="s">
        <v>23</v>
      </c>
      <c r="B5" s="188" t="str">
        <f>계약정보!B4</f>
        <v>2021년 2월 5일</v>
      </c>
      <c r="C5" s="189"/>
      <c r="D5" s="190"/>
    </row>
    <row r="6" spans="1:4" ht="39.950000000000003" customHeight="1">
      <c r="A6" s="30" t="s">
        <v>112</v>
      </c>
      <c r="B6" s="188" t="str">
        <f>계약정보!B5</f>
        <v>2021년 2월 5일 ~ 2021년 12월 31일</v>
      </c>
      <c r="C6" s="188"/>
      <c r="D6" s="199"/>
    </row>
    <row r="7" spans="1:4" s="38" customFormat="1" ht="39.950000000000003" customHeight="1">
      <c r="A7" s="39"/>
      <c r="B7" s="188"/>
      <c r="C7" s="203"/>
      <c r="D7" s="204"/>
    </row>
    <row r="8" spans="1:4" s="38" customFormat="1" ht="36.75" customHeight="1">
      <c r="A8" s="193" t="s">
        <v>103</v>
      </c>
      <c r="B8" s="194"/>
      <c r="C8" s="194"/>
      <c r="D8" s="195"/>
    </row>
    <row r="9" spans="1:4" ht="20.25" hidden="1">
      <c r="A9" s="27"/>
      <c r="B9" s="28"/>
      <c r="C9" s="28"/>
      <c r="D9" s="29"/>
    </row>
    <row r="10" spans="1:4" ht="25.5" customHeight="1">
      <c r="A10" s="27"/>
      <c r="B10" s="28"/>
      <c r="C10" s="28"/>
      <c r="D10" s="29"/>
    </row>
    <row r="11" spans="1:4" ht="35.25" customHeight="1">
      <c r="A11" s="205" t="str">
        <f>계약정보!B4</f>
        <v>2021년 2월 5일</v>
      </c>
      <c r="B11" s="206"/>
      <c r="C11" s="206"/>
      <c r="D11" s="207"/>
    </row>
    <row r="12" spans="1:4" ht="20.25" hidden="1">
      <c r="A12" s="27"/>
      <c r="B12" s="28"/>
      <c r="C12" s="28"/>
      <c r="D12" s="29"/>
    </row>
    <row r="13" spans="1:4" ht="37.5" customHeight="1">
      <c r="A13" s="99"/>
      <c r="B13" s="100"/>
      <c r="C13" s="100"/>
      <c r="D13" s="101"/>
    </row>
    <row r="14" spans="1:4" ht="25.5" customHeight="1">
      <c r="A14" s="98" t="s">
        <v>104</v>
      </c>
      <c r="B14" s="208" t="s">
        <v>105</v>
      </c>
      <c r="C14" s="208"/>
      <c r="D14" s="98" t="s">
        <v>106</v>
      </c>
    </row>
    <row r="15" spans="1:4" ht="25.5" customHeight="1">
      <c r="A15" s="96"/>
      <c r="B15" s="209"/>
      <c r="C15" s="209"/>
      <c r="D15" s="97"/>
    </row>
    <row r="16" spans="1:4" ht="25.5" customHeight="1">
      <c r="A16" s="96"/>
      <c r="B16" s="209"/>
      <c r="C16" s="209"/>
      <c r="D16" s="97"/>
    </row>
    <row r="17" spans="1:4" ht="25.5" customHeight="1">
      <c r="A17" s="96"/>
      <c r="B17" s="209"/>
      <c r="C17" s="209"/>
      <c r="D17" s="97"/>
    </row>
    <row r="18" spans="1:4" ht="30" customHeight="1">
      <c r="A18" s="178"/>
      <c r="B18" s="179"/>
      <c r="C18" s="200"/>
      <c r="D18" s="201"/>
    </row>
    <row r="19" spans="1:4" ht="30" customHeight="1">
      <c r="A19" s="178" t="s">
        <v>19</v>
      </c>
      <c r="B19" s="179"/>
      <c r="C19" s="189" t="str">
        <f>계약정보!B8</f>
        <v>㈜아이웹</v>
      </c>
      <c r="D19" s="190"/>
    </row>
    <row r="20" spans="1:4" ht="30" customHeight="1">
      <c r="A20" s="178" t="s">
        <v>20</v>
      </c>
      <c r="B20" s="179"/>
      <c r="C20" s="28" t="str">
        <f>계약정보!B10</f>
        <v>조준</v>
      </c>
      <c r="D20" s="29" t="s">
        <v>21</v>
      </c>
    </row>
    <row r="21" spans="1:4" ht="39" customHeight="1">
      <c r="A21" s="27"/>
      <c r="B21" s="28"/>
      <c r="C21" s="28"/>
      <c r="D21" s="29"/>
    </row>
    <row r="22" spans="1:4" ht="44.25" customHeight="1">
      <c r="A22" s="180" t="s">
        <v>93</v>
      </c>
      <c r="B22" s="181"/>
      <c r="C22" s="181"/>
      <c r="D22" s="182"/>
    </row>
  </sheetData>
  <mergeCells count="17">
    <mergeCell ref="A19:B19"/>
    <mergeCell ref="C19:D19"/>
    <mergeCell ref="A20:B20"/>
    <mergeCell ref="A22:D22"/>
    <mergeCell ref="A11:D11"/>
    <mergeCell ref="B14:C14"/>
    <mergeCell ref="B15:C15"/>
    <mergeCell ref="B16:C16"/>
    <mergeCell ref="B17:C17"/>
    <mergeCell ref="A18:B18"/>
    <mergeCell ref="C18:D18"/>
    <mergeCell ref="A8:D8"/>
    <mergeCell ref="A1:D1"/>
    <mergeCell ref="B3:D3"/>
    <mergeCell ref="B5:D5"/>
    <mergeCell ref="B6:D6"/>
    <mergeCell ref="B7:D7"/>
  </mergeCells>
  <phoneticPr fontId="12" type="noConversion"/>
  <printOptions horizontalCentered="1" verticalCentered="1"/>
  <pageMargins left="0.74803149606299213" right="0.74803149606299213" top="0.98425196850393704" bottom="0.98425196850393704" header="0.51181102362204722" footer="0.51181102362204722"/>
  <pageSetup paperSize="9" scale="90" orientation="portrait" r:id="rId1"/>
  <headerFooter alignWithMargins="0"/>
</worksheet>
</file>

<file path=xl/worksheets/sheet8.xml><?xml version="1.0" encoding="utf-8"?>
<worksheet xmlns="http://schemas.openxmlformats.org/spreadsheetml/2006/main" xmlns:r="http://schemas.openxmlformats.org/officeDocument/2006/relationships">
  <dimension ref="A1:D19"/>
  <sheetViews>
    <sheetView showGridLines="0" view="pageBreakPreview" topLeftCell="A4" zoomScale="85" zoomScaleSheetLayoutView="85" workbookViewId="0">
      <selection activeCell="C14" sqref="C14"/>
    </sheetView>
  </sheetViews>
  <sheetFormatPr defaultRowHeight="16.5"/>
  <cols>
    <col min="1" max="1" width="11" customWidth="1"/>
    <col min="2" max="2" width="9.875" style="36" bestFit="1" customWidth="1"/>
    <col min="3" max="3" width="59.375" customWidth="1"/>
  </cols>
  <sheetData>
    <row r="1" spans="1:4" ht="31.5">
      <c r="A1" s="210" t="s">
        <v>79</v>
      </c>
      <c r="B1" s="210"/>
      <c r="C1" s="210"/>
      <c r="D1" s="210"/>
    </row>
    <row r="2" spans="1:4">
      <c r="A2" s="2"/>
      <c r="B2" s="59"/>
    </row>
    <row r="3" spans="1:4" s="3" customFormat="1" ht="30" customHeight="1">
      <c r="A3" s="80" t="s">
        <v>67</v>
      </c>
      <c r="B3" s="212" t="str">
        <f>계약정보!B2</f>
        <v>2021 안산환경교육포털 일부개편, 유지보수 및 서버관리</v>
      </c>
      <c r="C3" s="212"/>
    </row>
    <row r="4" spans="1:4" s="3" customFormat="1" ht="91.5" customHeight="1">
      <c r="A4" s="213" t="s">
        <v>68</v>
      </c>
      <c r="B4" s="213"/>
      <c r="C4" s="213"/>
      <c r="D4" s="213"/>
    </row>
    <row r="5" spans="1:4" s="3" customFormat="1" ht="207" customHeight="1">
      <c r="A5" s="214" t="s">
        <v>89</v>
      </c>
      <c r="B5" s="214"/>
      <c r="C5" s="214"/>
      <c r="D5" s="214"/>
    </row>
    <row r="6" spans="1:4" s="3" customFormat="1" ht="23.25" customHeight="1">
      <c r="A6" s="223" t="str">
        <f>계약정보!B4</f>
        <v>2021년 2월 5일</v>
      </c>
      <c r="B6" s="224"/>
      <c r="C6" s="224"/>
    </row>
    <row r="7" spans="1:4" s="3" customFormat="1" ht="24.75" customHeight="1">
      <c r="A7" s="67" t="s">
        <v>69</v>
      </c>
      <c r="B7" s="68" t="s">
        <v>72</v>
      </c>
      <c r="C7" s="83" t="str">
        <f>계약정보!B8</f>
        <v>㈜아이웹</v>
      </c>
      <c r="D7" s="81"/>
    </row>
    <row r="8" spans="1:4" s="3" customFormat="1" ht="24.75" customHeight="1">
      <c r="A8" s="69" t="s">
        <v>70</v>
      </c>
      <c r="B8" s="70" t="s">
        <v>73</v>
      </c>
      <c r="C8" s="84"/>
      <c r="D8" s="74"/>
    </row>
    <row r="9" spans="1:4" s="3" customFormat="1" ht="24.75" customHeight="1">
      <c r="A9" s="69" t="s">
        <v>71</v>
      </c>
      <c r="B9" s="70" t="s">
        <v>74</v>
      </c>
      <c r="C9" s="84"/>
      <c r="D9" s="221" t="s">
        <v>88</v>
      </c>
    </row>
    <row r="10" spans="1:4" s="3" customFormat="1" ht="24.75" customHeight="1">
      <c r="A10" s="71"/>
      <c r="B10" s="72" t="s">
        <v>75</v>
      </c>
      <c r="C10" s="85"/>
      <c r="D10" s="222"/>
    </row>
    <row r="11" spans="1:4" s="3" customFormat="1" ht="24.75" customHeight="1">
      <c r="A11" s="67" t="s">
        <v>76</v>
      </c>
      <c r="B11" s="68" t="s">
        <v>72</v>
      </c>
      <c r="C11" s="75" t="s">
        <v>82</v>
      </c>
      <c r="D11" s="86"/>
    </row>
    <row r="12" spans="1:4" s="3" customFormat="1" ht="24.75" customHeight="1">
      <c r="A12" s="225" t="s">
        <v>87</v>
      </c>
      <c r="B12" s="70" t="s">
        <v>73</v>
      </c>
      <c r="C12" s="76" t="s">
        <v>83</v>
      </c>
      <c r="D12" s="77"/>
    </row>
    <row r="13" spans="1:4" s="3" customFormat="1" ht="24.75" customHeight="1">
      <c r="A13" s="225"/>
      <c r="B13" s="70" t="s">
        <v>74</v>
      </c>
      <c r="C13" s="76" t="s">
        <v>144</v>
      </c>
      <c r="D13" s="221" t="s">
        <v>88</v>
      </c>
    </row>
    <row r="14" spans="1:4" s="3" customFormat="1" ht="24.75" customHeight="1">
      <c r="A14" s="71"/>
      <c r="B14" s="72" t="s">
        <v>75</v>
      </c>
      <c r="C14" s="76" t="s">
        <v>142</v>
      </c>
      <c r="D14" s="222"/>
    </row>
    <row r="15" spans="1:4" s="38" customFormat="1" ht="19.5">
      <c r="A15" s="211" t="s">
        <v>78</v>
      </c>
      <c r="B15" s="211"/>
      <c r="C15" s="215" t="s">
        <v>80</v>
      </c>
      <c r="D15" s="216"/>
    </row>
    <row r="16" spans="1:4" s="38" customFormat="1" ht="19.5" customHeight="1">
      <c r="A16" s="211"/>
      <c r="B16" s="211"/>
      <c r="C16" s="217" t="s">
        <v>81</v>
      </c>
      <c r="D16" s="218"/>
    </row>
    <row r="17" spans="1:4" s="38" customFormat="1" ht="19.5">
      <c r="A17" s="211"/>
      <c r="B17" s="211"/>
      <c r="C17" s="219"/>
      <c r="D17" s="220"/>
    </row>
    <row r="19" spans="1:4" ht="31.5">
      <c r="A19" s="48"/>
      <c r="B19" s="48"/>
    </row>
  </sheetData>
  <mergeCells count="11">
    <mergeCell ref="A1:D1"/>
    <mergeCell ref="A15:B17"/>
    <mergeCell ref="B3:C3"/>
    <mergeCell ref="A4:D4"/>
    <mergeCell ref="A5:D5"/>
    <mergeCell ref="C15:D15"/>
    <mergeCell ref="C16:D17"/>
    <mergeCell ref="D9:D10"/>
    <mergeCell ref="D13:D14"/>
    <mergeCell ref="A6:C6"/>
    <mergeCell ref="A12:A13"/>
  </mergeCells>
  <phoneticPr fontId="1" type="noConversion"/>
  <printOptions horizontalCentered="1"/>
  <pageMargins left="0.74803149606299213" right="0.74803149606299213" top="0.98425196850393704" bottom="0.98425196850393704" header="0.51181102362204722" footer="0.51181102362204722"/>
  <pageSetup paperSize="9" scale="89" orientation="portrait" r:id="rId1"/>
  <headerFooter alignWithMargins="0"/>
</worksheet>
</file>

<file path=xl/worksheets/sheet9.xml><?xml version="1.0" encoding="utf-8"?>
<worksheet xmlns="http://schemas.openxmlformats.org/spreadsheetml/2006/main" xmlns:r="http://schemas.openxmlformats.org/officeDocument/2006/relationships">
  <dimension ref="A1:D19"/>
  <sheetViews>
    <sheetView showGridLines="0" view="pageBreakPreview" topLeftCell="A4" zoomScale="85" zoomScaleSheetLayoutView="85" workbookViewId="0">
      <selection activeCell="C15" sqref="C15:D15"/>
    </sheetView>
  </sheetViews>
  <sheetFormatPr defaultRowHeight="16.5"/>
  <cols>
    <col min="1" max="1" width="11" style="36" customWidth="1"/>
    <col min="2" max="2" width="9.875" style="36" bestFit="1" customWidth="1"/>
    <col min="3" max="3" width="59.375" style="36" customWidth="1"/>
    <col min="4" max="16384" width="9" style="36"/>
  </cols>
  <sheetData>
    <row r="1" spans="1:4" ht="31.5">
      <c r="A1" s="210" t="s">
        <v>66</v>
      </c>
      <c r="B1" s="210"/>
      <c r="C1" s="210"/>
      <c r="D1" s="210"/>
    </row>
    <row r="2" spans="1:4">
      <c r="A2" s="59"/>
      <c r="B2" s="59"/>
    </row>
    <row r="3" spans="1:4" s="3" customFormat="1" ht="30" customHeight="1">
      <c r="A3" s="80" t="s">
        <v>67</v>
      </c>
      <c r="B3" s="212" t="str">
        <f>계약정보!B2</f>
        <v>2021 안산환경교육포털 일부개편, 유지보수 및 서버관리</v>
      </c>
      <c r="C3" s="212"/>
    </row>
    <row r="4" spans="1:4" s="3" customFormat="1" ht="91.5" customHeight="1">
      <c r="A4" s="213" t="s">
        <v>85</v>
      </c>
      <c r="B4" s="213"/>
      <c r="C4" s="213"/>
      <c r="D4" s="213"/>
    </row>
    <row r="5" spans="1:4" s="3" customFormat="1" ht="207" customHeight="1">
      <c r="A5" s="214" t="s">
        <v>86</v>
      </c>
      <c r="B5" s="214"/>
      <c r="C5" s="214"/>
      <c r="D5" s="214"/>
    </row>
    <row r="6" spans="1:4" s="3" customFormat="1" ht="23.25" customHeight="1">
      <c r="A6" s="223" t="str">
        <f>계약정보!B4</f>
        <v>2021년 2월 5일</v>
      </c>
      <c r="B6" s="224"/>
      <c r="C6" s="224"/>
    </row>
    <row r="7" spans="1:4" s="3" customFormat="1" ht="24.75" customHeight="1">
      <c r="A7" s="67" t="s">
        <v>69</v>
      </c>
      <c r="B7" s="68" t="s">
        <v>72</v>
      </c>
      <c r="C7" s="75" t="str">
        <f>계약정보!B8</f>
        <v>㈜아이웹</v>
      </c>
      <c r="D7" s="73"/>
    </row>
    <row r="8" spans="1:4" s="3" customFormat="1" ht="24.75" customHeight="1">
      <c r="A8" s="69" t="s">
        <v>70</v>
      </c>
      <c r="B8" s="70" t="s">
        <v>73</v>
      </c>
      <c r="C8" s="76"/>
      <c r="D8" s="74"/>
    </row>
    <row r="9" spans="1:4" s="3" customFormat="1" ht="24.75" customHeight="1">
      <c r="A9" s="69"/>
      <c r="B9" s="70" t="s">
        <v>74</v>
      </c>
      <c r="C9" s="76"/>
      <c r="D9" s="221" t="s">
        <v>84</v>
      </c>
    </row>
    <row r="10" spans="1:4" s="3" customFormat="1" ht="24.75" customHeight="1">
      <c r="A10" s="71"/>
      <c r="B10" s="72" t="s">
        <v>75</v>
      </c>
      <c r="C10" s="82"/>
      <c r="D10" s="222"/>
    </row>
    <row r="11" spans="1:4" s="3" customFormat="1" ht="24.75" customHeight="1">
      <c r="A11" s="67" t="s">
        <v>76</v>
      </c>
      <c r="B11" s="68" t="s">
        <v>72</v>
      </c>
      <c r="C11" s="75" t="s">
        <v>82</v>
      </c>
      <c r="D11" s="78"/>
    </row>
    <row r="12" spans="1:4" s="3" customFormat="1" ht="24.75" customHeight="1">
      <c r="A12" s="225" t="s">
        <v>77</v>
      </c>
      <c r="B12" s="70" t="s">
        <v>73</v>
      </c>
      <c r="C12" s="76" t="s">
        <v>83</v>
      </c>
      <c r="D12" s="79"/>
    </row>
    <row r="13" spans="1:4" s="3" customFormat="1" ht="24.75" customHeight="1">
      <c r="A13" s="225"/>
      <c r="B13" s="70" t="s">
        <v>74</v>
      </c>
      <c r="C13" s="76" t="s">
        <v>143</v>
      </c>
      <c r="D13" s="221" t="s">
        <v>84</v>
      </c>
    </row>
    <row r="14" spans="1:4" s="3" customFormat="1" ht="24.75" customHeight="1">
      <c r="A14" s="71"/>
      <c r="B14" s="72" t="s">
        <v>75</v>
      </c>
      <c r="C14" s="76" t="s">
        <v>142</v>
      </c>
      <c r="D14" s="222"/>
    </row>
    <row r="15" spans="1:4" s="38" customFormat="1" ht="19.5">
      <c r="A15" s="211" t="s">
        <v>78</v>
      </c>
      <c r="B15" s="211"/>
      <c r="C15" s="215" t="s">
        <v>80</v>
      </c>
      <c r="D15" s="216"/>
    </row>
    <row r="16" spans="1:4" s="38" customFormat="1" ht="19.5" customHeight="1">
      <c r="A16" s="211"/>
      <c r="B16" s="211"/>
      <c r="C16" s="217" t="s">
        <v>81</v>
      </c>
      <c r="D16" s="218"/>
    </row>
    <row r="17" spans="1:4" s="38" customFormat="1" ht="19.5">
      <c r="A17" s="211"/>
      <c r="B17" s="211"/>
      <c r="C17" s="219"/>
      <c r="D17" s="220"/>
    </row>
    <row r="19" spans="1:4" ht="31.5">
      <c r="A19" s="48"/>
      <c r="B19" s="48"/>
    </row>
  </sheetData>
  <mergeCells count="11">
    <mergeCell ref="A12:A13"/>
    <mergeCell ref="D13:D14"/>
    <mergeCell ref="A15:B17"/>
    <mergeCell ref="C15:D15"/>
    <mergeCell ref="C16:D17"/>
    <mergeCell ref="D9:D10"/>
    <mergeCell ref="A1:D1"/>
    <mergeCell ref="B3:C3"/>
    <mergeCell ref="A4:D4"/>
    <mergeCell ref="A5:D5"/>
    <mergeCell ref="A6:C6"/>
  </mergeCells>
  <phoneticPr fontId="12" type="noConversion"/>
  <printOptions horizontalCentered="1"/>
  <pageMargins left="0.74803149606299213" right="0.74803149606299213" top="0.98425196850393704" bottom="0.98425196850393704" header="0.51181102362204722" footer="0.51181102362204722"/>
  <pageSetup paperSize="9" scale="8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13</vt:i4>
      </vt:variant>
      <vt:variant>
        <vt:lpstr>이름이 지정된 범위</vt:lpstr>
      </vt:variant>
      <vt:variant>
        <vt:i4>6</vt:i4>
      </vt:variant>
    </vt:vector>
  </HeadingPairs>
  <TitlesOfParts>
    <vt:vector size="19" baseType="lpstr">
      <vt:lpstr>계약체결시 필요서류</vt:lpstr>
      <vt:lpstr>계약정보</vt:lpstr>
      <vt:lpstr>계약보증금지급각서</vt:lpstr>
      <vt:lpstr>수의계약각서</vt:lpstr>
      <vt:lpstr>착수계</vt:lpstr>
      <vt:lpstr>용역책임자계</vt:lpstr>
      <vt:lpstr>투입인원명단</vt:lpstr>
      <vt:lpstr>보안서약서</vt:lpstr>
      <vt:lpstr>보안확약서</vt:lpstr>
      <vt:lpstr>기술지원확약서</vt:lpstr>
      <vt:lpstr>청렴이행각서</vt:lpstr>
      <vt:lpstr>청구서</vt:lpstr>
      <vt:lpstr>사업자등록증</vt:lpstr>
      <vt:lpstr>계약보증금지급각서!Print_Area</vt:lpstr>
      <vt:lpstr>계약정보!Print_Area</vt:lpstr>
      <vt:lpstr>'계약체결시 필요서류'!Print_Area</vt:lpstr>
      <vt:lpstr>보안서약서!Print_Area</vt:lpstr>
      <vt:lpstr>보안확약서!Print_Area</vt:lpstr>
      <vt:lpstr>수의계약각서!Print_Area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김동철</dc:creator>
  <cp:lastModifiedBy>3T1</cp:lastModifiedBy>
  <cp:lastPrinted>2021-03-31T06:50:42Z</cp:lastPrinted>
  <dcterms:created xsi:type="dcterms:W3CDTF">2011-03-10T11:37:45Z</dcterms:created>
  <dcterms:modified xsi:type="dcterms:W3CDTF">2021-06-29T06:08:21Z</dcterms:modified>
</cp:coreProperties>
</file>