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ncial_report" sheetId="1" state="visible" r:id="rId3"/>
    <sheet name="task_division_char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<sst xmlns="http://schemas.openxmlformats.org/spreadsheetml/2006/main" count="32" uniqueCount="28">
  <si>
    <t xml:space="preserve">Machinery and Equipments </t>
  </si>
  <si>
    <t xml:space="preserve">Cost Without VAT</t>
  </si>
  <si>
    <t xml:space="preserve">VAT   (18$)</t>
  </si>
  <si>
    <t xml:space="preserve">Cost with VAT included</t>
  </si>
  <si>
    <t xml:space="preserve">Compressor</t>
  </si>
  <si>
    <t xml:space="preserve">Electronics</t>
  </si>
  <si>
    <t xml:space="preserve">Heating Element</t>
  </si>
  <si>
    <t xml:space="preserve">charge cable</t>
  </si>
  <si>
    <t xml:space="preserve">cooling peripheral</t>
  </si>
  <si>
    <t xml:space="preserve">refrigerant</t>
  </si>
  <si>
    <t xml:space="preserve">miscellaneous</t>
  </si>
  <si>
    <t xml:space="preserve">¼ copper tube 20ft</t>
  </si>
  <si>
    <t xml:space="preserve">Bus-fare</t>
  </si>
  <si>
    <t xml:space="preserve">-</t>
  </si>
  <si>
    <t xml:space="preserve">filter</t>
  </si>
  <si>
    <t xml:space="preserve">Total</t>
  </si>
  <si>
    <t xml:space="preserve">capillary tube</t>
  </si>
  <si>
    <t xml:space="preserve">Given</t>
  </si>
  <si>
    <t xml:space="preserve">capacitor</t>
  </si>
  <si>
    <t xml:space="preserve">remaining</t>
  </si>
  <si>
    <t xml:space="preserve">discharge valve</t>
  </si>
  <si>
    <t xml:space="preserve">cable</t>
  </si>
  <si>
    <t xml:space="preserve">bottom board</t>
  </si>
  <si>
    <t xml:space="preserve">copper welding</t>
  </si>
  <si>
    <t xml:space="preserve">Mwesiga</t>
  </si>
  <si>
    <t xml:space="preserve">Walidi</t>
  </si>
  <si>
    <t xml:space="preserve">Nancy</t>
  </si>
  <si>
    <t xml:space="preserve">Chelsea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</si>
</sst>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sz val="13"/>
      <name val="Times New Roman"/>
      <family val="2"/>
    </font>
    <font>
      <sz val="10"/>
      <name val="Times New Roman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Times New Roman"/>
              </a:defRPr>
            </a:pPr>
            <a:r>
              <a:rPr b="0" sz="1300" spc="-1" strike="noStrike">
                <a:latin typeface="Times New Roman"/>
              </a:rPr>
              <a:t>Task Division For Implementation
Customized Automated Temperature Control System (CATC)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1"/>
      <c:perspective val="1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task_division_chart!$A$3:$A$6</c:f>
              <c:strCache>
                <c:ptCount val="4"/>
                <c:pt idx="0">
                  <c:v>Mwesiga</c:v>
                </c:pt>
                <c:pt idx="1">
                  <c:v>Walidi</c:v>
                </c:pt>
                <c:pt idx="2">
                  <c:v>Nancy</c:v>
                </c:pt>
                <c:pt idx="3">
                  <c:v>Chelsea</c:v>
                </c:pt>
              </c:strCache>
            </c:strRef>
          </c:cat>
          <c:val>
            <c:numRef>
              <c:f>task_division_chart!$B$3:$B$6</c:f>
              <c:numCache>
                <c:formatCode>General</c:formatCode>
                <c:ptCount val="4"/>
                <c:pt idx="0">
                  <c:v>44</c:v>
                </c:pt>
                <c:pt idx="1">
                  <c:v>20</c:v>
                </c:pt>
                <c:pt idx="2">
                  <c:v>34</c:v>
                </c:pt>
                <c:pt idx="3">
                  <c:v>2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Times New Roman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16560</xdr:colOff>
      <xdr:row>1</xdr:row>
      <xdr:rowOff>141120</xdr:rowOff>
    </xdr:from>
    <xdr:to>
      <xdr:col>10</xdr:col>
      <xdr:colOff>86400</xdr:colOff>
      <xdr:row>21</xdr:row>
      <xdr:rowOff>129600</xdr:rowOff>
    </xdr:to>
    <xdr:graphicFrame>
      <xdr:nvGraphicFramePr>
        <xdr:cNvPr id="0" name=""/>
        <xdr:cNvGraphicFramePr/>
      </xdr:nvGraphicFramePr>
      <xdr:xfrm>
        <a:off x="2454840" y="303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95"/>
    <col collapsed="false" customWidth="true" hidden="false" outlineLevel="0" max="2" min="2" style="1" width="22.68"/>
    <col collapsed="false" customWidth="true" hidden="false" outlineLevel="0" max="3" min="3" style="1" width="23.09"/>
    <col collapsed="false" customWidth="true" hidden="false" outlineLevel="0" max="4" min="4" style="1" width="22.95"/>
    <col collapsed="false" customWidth="false" hidden="false" outlineLevel="0" max="5" min="5" style="1" width="11.53"/>
    <col collapsed="false" customWidth="true" hidden="false" outlineLevel="0" max="6" min="6" style="1" width="21.43"/>
    <col collapsed="false" customWidth="true" hidden="false" outlineLevel="0" max="7" min="7" style="1" width="15.71"/>
    <col collapsed="false" customWidth="false" hidden="false" outlineLevel="0" max="16384" min="8" style="1" width="11.53"/>
  </cols>
  <sheetData>
    <row r="2" customFormat="false" ht="12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</row>
    <row r="3" customFormat="false" ht="12.8" hidden="false" customHeight="false" outlineLevel="0" collapsed="false">
      <c r="A3" s="3"/>
      <c r="B3" s="3"/>
      <c r="C3" s="3"/>
      <c r="D3" s="3"/>
    </row>
    <row r="4" customFormat="false" ht="12.8" hidden="false" customHeight="false" outlineLevel="0" collapsed="false">
      <c r="A4" s="4" t="s">
        <v>4</v>
      </c>
      <c r="B4" s="4" t="n">
        <v>130000</v>
      </c>
      <c r="C4" s="4" t="n">
        <f aca="false">18% * B4</f>
        <v>23400</v>
      </c>
      <c r="D4" s="5" t="n">
        <f aca="false">C4+B4</f>
        <v>153400</v>
      </c>
    </row>
    <row r="5" customFormat="false" ht="12.8" hidden="false" customHeight="false" outlineLevel="0" collapsed="false">
      <c r="A5" s="4" t="s">
        <v>5</v>
      </c>
      <c r="B5" s="4" t="n">
        <v>90000</v>
      </c>
      <c r="C5" s="4" t="n">
        <v>0</v>
      </c>
      <c r="D5" s="5" t="n">
        <f aca="false">C5+B5</f>
        <v>90000</v>
      </c>
    </row>
    <row r="6" customFormat="false" ht="12.8" hidden="false" customHeight="false" outlineLevel="0" collapsed="false">
      <c r="A6" s="4" t="s">
        <v>6</v>
      </c>
      <c r="B6" s="4" t="n">
        <v>40000</v>
      </c>
      <c r="C6" s="4" t="n">
        <f aca="false">18% * B6</f>
        <v>7200</v>
      </c>
      <c r="D6" s="5" t="n">
        <f aca="false">C6+B6</f>
        <v>47200</v>
      </c>
      <c r="G6" s="4" t="s">
        <v>7</v>
      </c>
      <c r="H6" s="4" t="n">
        <v>5000</v>
      </c>
    </row>
    <row r="7" customFormat="false" ht="12.8" hidden="false" customHeight="false" outlineLevel="0" collapsed="false">
      <c r="A7" s="4" t="s">
        <v>8</v>
      </c>
      <c r="B7" s="4" t="n">
        <f aca="false">H15</f>
        <v>115000</v>
      </c>
      <c r="C7" s="4" t="n">
        <f aca="false">18% * B7</f>
        <v>20700</v>
      </c>
      <c r="D7" s="5" t="n">
        <f aca="false">C7+B7</f>
        <v>135700</v>
      </c>
      <c r="F7" s="6" t="str">
        <f aca="false">A7</f>
        <v>cooling peripheral</v>
      </c>
      <c r="G7" s="4" t="s">
        <v>9</v>
      </c>
      <c r="H7" s="4" t="n">
        <v>35000</v>
      </c>
    </row>
    <row r="8" customFormat="false" ht="12.8" hidden="false" customHeight="false" outlineLevel="0" collapsed="false">
      <c r="A8" s="4" t="s">
        <v>10</v>
      </c>
      <c r="B8" s="4" t="n">
        <f aca="false">H24</f>
        <v>45000</v>
      </c>
      <c r="C8" s="4" t="n">
        <v>0</v>
      </c>
      <c r="D8" s="5" t="n">
        <f aca="false">C8+B8</f>
        <v>45000</v>
      </c>
      <c r="F8" s="7"/>
      <c r="G8" s="4" t="s">
        <v>11</v>
      </c>
      <c r="H8" s="4" t="n">
        <v>50000</v>
      </c>
    </row>
    <row r="9" customFormat="false" ht="12.8" hidden="false" customHeight="false" outlineLevel="0" collapsed="false">
      <c r="A9" s="1" t="s">
        <v>12</v>
      </c>
      <c r="B9" s="8" t="s">
        <v>13</v>
      </c>
      <c r="C9" s="8" t="s">
        <v>13</v>
      </c>
      <c r="D9" s="8" t="s">
        <v>13</v>
      </c>
      <c r="F9" s="7"/>
      <c r="G9" s="4" t="s">
        <v>14</v>
      </c>
      <c r="H9" s="4" t="n">
        <v>5000</v>
      </c>
    </row>
    <row r="10" customFormat="false" ht="12.8" hidden="false" customHeight="false" outlineLevel="0" collapsed="false">
      <c r="A10" s="9" t="s">
        <v>15</v>
      </c>
      <c r="B10" s="10" t="n">
        <f aca="false">SUM(B4:B8)</f>
        <v>420000</v>
      </c>
      <c r="C10" s="11" t="n">
        <f aca="false">SUM(C4:C8)</f>
        <v>51300</v>
      </c>
      <c r="D10" s="5" t="n">
        <f aca="false">SUM(D4:D8)</f>
        <v>471300</v>
      </c>
      <c r="F10" s="7"/>
      <c r="G10" s="4" t="s">
        <v>16</v>
      </c>
      <c r="H10" s="4" t="n">
        <v>5000</v>
      </c>
    </row>
    <row r="11" customFormat="false" ht="12.8" hidden="false" customHeight="false" outlineLevel="0" collapsed="false">
      <c r="A11" s="12" t="s">
        <v>17</v>
      </c>
      <c r="D11" s="12" t="n">
        <v>420000</v>
      </c>
      <c r="F11" s="7"/>
      <c r="G11" s="4" t="s">
        <v>18</v>
      </c>
      <c r="H11" s="4" t="n">
        <v>5000</v>
      </c>
    </row>
    <row r="12" customFormat="false" ht="12.8" hidden="false" customHeight="false" outlineLevel="0" collapsed="false">
      <c r="A12" s="9" t="s">
        <v>19</v>
      </c>
      <c r="B12" s="10"/>
      <c r="C12" s="4"/>
      <c r="D12" s="5" t="n">
        <f aca="false">D11-D10</f>
        <v>-51300</v>
      </c>
      <c r="F12" s="7"/>
      <c r="G12" s="4" t="s">
        <v>20</v>
      </c>
      <c r="H12" s="4" t="n">
        <v>5000</v>
      </c>
    </row>
    <row r="13" customFormat="false" ht="12.8" hidden="false" customHeight="false" outlineLevel="0" collapsed="false">
      <c r="F13" s="13"/>
      <c r="G13" s="4" t="s">
        <v>21</v>
      </c>
      <c r="H13" s="4" t="n">
        <v>5000</v>
      </c>
    </row>
    <row r="14" customFormat="false" ht="12.8" hidden="false" customHeight="false" outlineLevel="0" collapsed="false">
      <c r="G14" s="14"/>
      <c r="H14" s="14"/>
    </row>
    <row r="15" customFormat="false" ht="12.8" hidden="false" customHeight="false" outlineLevel="0" collapsed="false">
      <c r="G15" s="3" t="s">
        <v>15</v>
      </c>
      <c r="H15" s="3" t="n">
        <f aca="false">SUM(H5:H13)</f>
        <v>115000</v>
      </c>
    </row>
    <row r="17" customFormat="false" ht="12.8" hidden="false" customHeight="false" outlineLevel="0" collapsed="false">
      <c r="F17" s="6" t="str">
        <f aca="false">A8</f>
        <v>miscellaneous</v>
      </c>
    </row>
    <row r="18" customFormat="false" ht="12.8" hidden="false" customHeight="false" outlineLevel="0" collapsed="false">
      <c r="F18" s="7"/>
      <c r="G18" s="4" t="s">
        <v>22</v>
      </c>
      <c r="H18" s="4" t="n">
        <v>10000</v>
      </c>
    </row>
    <row r="19" customFormat="false" ht="12.8" hidden="false" customHeight="false" outlineLevel="0" collapsed="false">
      <c r="F19" s="7"/>
      <c r="G19" s="4" t="s">
        <v>23</v>
      </c>
      <c r="H19" s="4" t="n">
        <v>35000</v>
      </c>
    </row>
    <row r="20" customFormat="false" ht="12.8" hidden="false" customHeight="false" outlineLevel="0" collapsed="false">
      <c r="F20" s="7"/>
      <c r="G20" s="4"/>
      <c r="H20" s="4"/>
    </row>
    <row r="21" customFormat="false" ht="12.8" hidden="false" customHeight="false" outlineLevel="0" collapsed="false">
      <c r="F21" s="7"/>
      <c r="G21" s="4"/>
      <c r="H21" s="4"/>
    </row>
    <row r="22" customFormat="false" ht="12.8" hidden="false" customHeight="false" outlineLevel="0" collapsed="false">
      <c r="F22" s="13"/>
      <c r="G22" s="4"/>
      <c r="H22" s="4"/>
    </row>
    <row r="23" customFormat="false" ht="12.8" hidden="false" customHeight="false" outlineLevel="0" collapsed="false">
      <c r="G23" s="14"/>
      <c r="H23" s="14"/>
    </row>
    <row r="24" customFormat="false" ht="12.8" hidden="false" customHeight="false" outlineLevel="0" collapsed="false">
      <c r="G24" s="3" t="s">
        <v>15</v>
      </c>
      <c r="H24" s="3" t="n">
        <f aca="false">SUM(H18:H22)</f>
        <v>45000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1" width="11.53"/>
  </cols>
  <sheetData>
    <row r="3" customFormat="false" ht="12.8" hidden="false" customHeight="false" outlineLevel="0" collapsed="false">
      <c r="A3" s="1" t="s">
        <v>24</v>
      </c>
      <c r="B3" s="1" t="n">
        <v>44</v>
      </c>
    </row>
    <row r="4" customFormat="false" ht="12.8" hidden="false" customHeight="false" outlineLevel="0" collapsed="false">
      <c r="A4" s="1" t="s">
        <v>25</v>
      </c>
      <c r="B4" s="1" t="n">
        <v>20</v>
      </c>
    </row>
    <row r="5" customFormat="false" ht="12.8" hidden="false" customHeight="false" outlineLevel="0" collapsed="false">
      <c r="A5" s="1" t="s">
        <v>26</v>
      </c>
      <c r="B5" s="1" t="n">
        <v>34</v>
      </c>
    </row>
    <row r="6" customFormat="false" ht="12.8" hidden="false" customHeight="false" outlineLevel="0" collapsed="false">
      <c r="A6" s="1" t="s">
        <v>27</v>
      </c>
      <c r="B6" s="1" t="n">
        <f aca="false">100 - (SUM(B3:B5))</f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2024-06-14T08:11:15Z</dcterms:created>
  <dc:creator/>
  <dc:description/>
  <dc:language>en-US</dc:language>
  <cp:lastModifiedBy/>
  <dcterms:modified xsi:type="dcterms:W3CDTF">2024-06-19T23:04:37Z</dcterms:modified>
  <cp:revision>9</cp:revision>
  <dc:subject/>
  <dc:title/>
</cp:coreProperties>
</file>