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_c\PycharmProjects\interpretablePM\results analysis\"/>
    </mc:Choice>
  </mc:AlternateContent>
  <xr:revisionPtr revIDLastSave="0" documentId="13_ncr:1_{D02761D3-796F-4F73-BDA9-32B743824C8F}" xr6:coauthVersionLast="47" xr6:coauthVersionMax="47" xr10:uidLastSave="{00000000-0000-0000-0000-000000000000}"/>
  <bookViews>
    <workbookView xWindow="-110" yWindow="-110" windowWidth="25820" windowHeight="15500" activeTab="1" xr2:uid="{5077D9B4-39C4-4B2A-8125-B080B7D4F3D7}"/>
  </bookViews>
  <sheets>
    <sheet name="RF 16" sheetId="1" r:id="rId1"/>
    <sheet name="KNN 16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7" i="1" l="1"/>
  <c r="L27" i="1"/>
  <c r="N27" i="1"/>
  <c r="O27" i="1"/>
  <c r="P27" i="1"/>
  <c r="Q27" i="1"/>
  <c r="R27" i="1"/>
  <c r="S27" i="1"/>
  <c r="T27" i="1"/>
  <c r="U27" i="1"/>
  <c r="V27" i="1"/>
  <c r="W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N34" i="1"/>
  <c r="O34" i="1"/>
  <c r="P34" i="1"/>
  <c r="Q34" i="1"/>
  <c r="R34" i="1"/>
  <c r="S34" i="1"/>
  <c r="T34" i="1"/>
  <c r="U34" i="1"/>
  <c r="W34" i="1"/>
  <c r="V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B33" i="1" l="1"/>
  <c r="B27" i="1"/>
  <c r="B26" i="1"/>
  <c r="B34" i="1"/>
  <c r="N16" i="1"/>
  <c r="O16" i="1"/>
  <c r="P16" i="1"/>
  <c r="Q16" i="1"/>
  <c r="R16" i="1"/>
  <c r="S16" i="1"/>
  <c r="T16" i="1"/>
  <c r="U16" i="1"/>
  <c r="V16" i="1"/>
  <c r="W16" i="1"/>
  <c r="AB16" i="1"/>
  <c r="AC16" i="1"/>
  <c r="AD16" i="1"/>
  <c r="AE16" i="1"/>
  <c r="AF16" i="1"/>
  <c r="AG16" i="1"/>
  <c r="AI16" i="1"/>
  <c r="AJ16" i="1"/>
  <c r="AK16" i="1"/>
  <c r="AL16" i="1"/>
  <c r="AM16" i="1"/>
  <c r="L9" i="1"/>
  <c r="M9" i="1"/>
  <c r="N9" i="1"/>
  <c r="O9" i="1"/>
  <c r="P9" i="1"/>
  <c r="Q9" i="1"/>
  <c r="R9" i="1"/>
  <c r="S9" i="1"/>
  <c r="T9" i="1"/>
  <c r="U9" i="1"/>
  <c r="V9" i="1"/>
  <c r="W9" i="1"/>
  <c r="AC9" i="1"/>
  <c r="AB9" i="1"/>
  <c r="AD9" i="1"/>
  <c r="AE9" i="1"/>
  <c r="AF9" i="1"/>
  <c r="AG9" i="1"/>
  <c r="AH9" i="1"/>
  <c r="AI9" i="1"/>
  <c r="AJ9" i="1"/>
  <c r="AK9" i="1"/>
  <c r="AL9" i="1"/>
  <c r="AM9" i="1"/>
  <c r="B15" i="1" l="1"/>
  <c r="B16" i="1"/>
  <c r="B9" i="1"/>
  <c r="B8" i="1"/>
</calcChain>
</file>

<file path=xl/sharedStrings.xml><?xml version="1.0" encoding="utf-8"?>
<sst xmlns="http://schemas.openxmlformats.org/spreadsheetml/2006/main" count="219" uniqueCount="72">
  <si>
    <t>Register</t>
  </si>
  <si>
    <t>Create Questionnaire</t>
  </si>
  <si>
    <t>Send Questionnaire</t>
  </si>
  <si>
    <t>Skip Questionnaire</t>
  </si>
  <si>
    <t>Receive Questionnaire Response</t>
  </si>
  <si>
    <t>High Medical History</t>
  </si>
  <si>
    <t>High Insurance Check</t>
  </si>
  <si>
    <t>Contact Hospital</t>
  </si>
  <si>
    <t>Low Medical History</t>
  </si>
  <si>
    <t>Low Insurance Check</t>
  </si>
  <si>
    <t>Decide Claim</t>
  </si>
  <si>
    <t>Prepare Notification Content</t>
  </si>
  <si>
    <t>Send Notification by Post</t>
  </si>
  <si>
    <t>Notify by Post</t>
  </si>
  <si>
    <t>Send Notification by e-mail</t>
  </si>
  <si>
    <t>Notify by e-mail</t>
  </si>
  <si>
    <t>Send Notification by Phone</t>
  </si>
  <si>
    <t>Notify by Phone</t>
  </si>
  <si>
    <t>Archive</t>
  </si>
  <si>
    <t>Receive Questionnaire Response &gt; 0.00</t>
  </si>
  <si>
    <t>Send Notification by Post &lt;= 0.00</t>
  </si>
  <si>
    <t>0.00 &lt; Send Notification by Post &lt;= 1.00</t>
  </si>
  <si>
    <t>_Prediction &lt;= ----</t>
  </si>
  <si>
    <t>MEAN</t>
  </si>
  <si>
    <t>Low Insurance Check &lt;= 0.25</t>
  </si>
  <si>
    <t>0.25 &lt; Low Insurance Check &lt;= 1.00</t>
  </si>
  <si>
    <t>max</t>
  </si>
  <si>
    <t>min</t>
  </si>
  <si>
    <t>Create Questionnaire &lt;= 1.00</t>
  </si>
  <si>
    <t>Register &lt;= 1.00</t>
  </si>
  <si>
    <t>Skip Questionnaire &lt;= 1.00</t>
  </si>
  <si>
    <t>Receive Questionnaire Response &lt;= 1.00</t>
  </si>
  <si>
    <t>Prediction</t>
  </si>
  <si>
    <t>RF</t>
  </si>
  <si>
    <t>KNN</t>
  </si>
  <si>
    <t>0.00 &lt; Contact Hospital &lt;= 1.00</t>
  </si>
  <si>
    <t>0.00 &lt; High Insurance Check &lt;= 1.00</t>
  </si>
  <si>
    <t>0.00 &lt; High Medical History &lt;= 1.00</t>
  </si>
  <si>
    <t>0.00 &lt; Low Insurance Check &lt;= 1.00</t>
  </si>
  <si>
    <t>0.00 &lt; Low Medical History &lt;= 1.00</t>
  </si>
  <si>
    <t>0.00 &lt; Notify by Phone &lt;= 1.00</t>
  </si>
  <si>
    <t>0.00 &lt; Notify by Post &lt;= 1.00</t>
  </si>
  <si>
    <t>0.00 &lt; Send Notification by Phone &lt;= 1.00</t>
  </si>
  <si>
    <t>0.50 &lt; Notify by e-mail &lt;= 1.00</t>
  </si>
  <si>
    <t>0.50 &lt; Send Notification by e-mail &lt;= 1.00</t>
  </si>
  <si>
    <t>Archive &lt;= 1.00</t>
  </si>
  <si>
    <t>Contact Hospital &lt;= 0.00</t>
  </si>
  <si>
    <t>Decide Claim &lt;= 1.00</t>
  </si>
  <si>
    <t>High Insurance Check &lt;= 0.00</t>
  </si>
  <si>
    <t>High Medical History &lt;= 0.00</t>
  </si>
  <si>
    <t>Low Insurance Check &lt;= 0.00</t>
  </si>
  <si>
    <t>Low Medical History &lt;= 0.00</t>
  </si>
  <si>
    <t>Notify by Phone &lt;= 0.00</t>
  </si>
  <si>
    <t>Notify by Post &lt;= 0.00</t>
  </si>
  <si>
    <t>Notify by e-mail &lt;= 0.00</t>
  </si>
  <si>
    <t>Prepare Notification Content &lt;= 1.00</t>
  </si>
  <si>
    <t>Receive Questionnaire Response &lt;= 0.00</t>
  </si>
  <si>
    <t>Send Notification by Phone &lt;= 0.00</t>
  </si>
  <si>
    <t>Send Notification by e-mail &lt;= 0.00</t>
  </si>
  <si>
    <t>Send Questionnaire &lt;= 1.00</t>
  </si>
  <si>
    <t>0.25 &lt; Low Medical History &lt;= 1.00</t>
  </si>
  <si>
    <t>0.25 &lt; Notify by Phone &lt;= 1.00</t>
  </si>
  <si>
    <t>0.25 &lt; Send Notification by Phone &lt;= 1.00</t>
  </si>
  <si>
    <t>Contact Hospital &gt; 0.75</t>
  </si>
  <si>
    <t>High Insurance Check &gt; 0.75</t>
  </si>
  <si>
    <t>High Medical History &gt; 0.75</t>
  </si>
  <si>
    <t>Low Medical History &lt;= 0.25</t>
  </si>
  <si>
    <t>Notify by Phone &lt;= 0.25</t>
  </si>
  <si>
    <t>Notify by Post &gt; 0.75</t>
  </si>
  <si>
    <t>Send Notification by Phone &lt;= 0.25</t>
  </si>
  <si>
    <t>Send Notification by Post &gt; 0.75</t>
  </si>
  <si>
    <t>Skip Questionnaire &lt;= 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</si>
</sst>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/>
    <xf numFmtId="165" fontId="0" fillId="3" borderId="0" xfId="0" applyNumberFormat="1" applyFill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/>
    </xf>
    <xf numFmtId="165" fontId="1" fillId="0" borderId="9" xfId="0" applyNumberFormat="1" applyFont="1" applyBorder="1" applyAlignment="1">
      <alignment horizontal="center"/>
    </xf>
    <xf numFmtId="0" fontId="0" fillId="5" borderId="0" xfId="0" applyFill="1" applyAlignment="1">
      <alignment horizontal="center" wrapText="1"/>
    </xf>
    <xf numFmtId="0" fontId="0" fillId="5" borderId="0" xfId="0" applyFill="1" applyAlignment="1">
      <alignment horizontal="center"/>
    </xf>
    <xf numFmtId="0" fontId="2" fillId="4" borderId="0" xfId="0" applyFont="1" applyFill="1" applyAlignment="1">
      <alignment horizontal="center" wrapText="1"/>
    </xf>
    <xf numFmtId="165" fontId="2" fillId="0" borderId="0" xfId="0" applyNumberFormat="1" applyFont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0" fontId="2" fillId="4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wrapText="1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 wrapText="1"/>
    </xf>
    <xf numFmtId="0" fontId="0" fillId="7" borderId="0" xfId="0" applyFill="1" applyAlignment="1">
      <alignment horizontal="center"/>
    </xf>
    <xf numFmtId="0" fontId="0" fillId="5" borderId="9" xfId="0" applyFill="1" applyBorder="1" applyAlignment="1">
      <alignment horizontal="center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0" fontId="0" fillId="3" borderId="9" xfId="0" applyFill="1" applyBorder="1" applyAlignment="1">
      <alignment horizontal="center"/>
    </xf>
    <xf numFmtId="0" fontId="0" fillId="8" borderId="0" xfId="0" applyFill="1" applyAlignment="1">
      <alignment horizontal="center" wrapText="1"/>
    </xf>
    <xf numFmtId="0" fontId="0" fillId="8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2" borderId="6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3682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566FC-61C7-4F1E-A92F-E806609C5B37}">
  <dimension ref="A1:BH34"/>
  <sheetViews>
    <sheetView topLeftCell="R15" zoomScale="108" zoomScaleNormal="108" workbookViewId="0">
      <selection activeCell="O24" sqref="O24:AI24"/>
    </sheetView>
  </sheetViews>
  <sheetFormatPr defaultColWidth="4.54296875" defaultRowHeight="14.5" x14ac:dyDescent="0.35"/>
  <cols>
    <col min="1" max="1" width="5.54296875" style="2" bestFit="1" customWidth="1"/>
    <col min="2" max="2" width="11.1796875" style="2" bestFit="1" customWidth="1"/>
    <col min="3" max="3" width="15.54296875" style="2" bestFit="1" customWidth="1"/>
    <col min="4" max="42" width="10.26953125" style="2" customWidth="1"/>
    <col min="43" max="16384" width="4.54296875" style="2"/>
  </cols>
  <sheetData>
    <row r="1" spans="1:42" s="11" customFormat="1" ht="48" customHeight="1" thickBot="1" x14ac:dyDescent="0.4">
      <c r="C1" s="1"/>
      <c r="D1" s="43" t="s">
        <v>0</v>
      </c>
      <c r="E1" s="44"/>
      <c r="F1" s="43" t="s">
        <v>1</v>
      </c>
      <c r="G1" s="44"/>
      <c r="H1" s="43" t="s">
        <v>2</v>
      </c>
      <c r="I1" s="44"/>
      <c r="J1" s="43" t="s">
        <v>3</v>
      </c>
      <c r="K1" s="44"/>
      <c r="L1" s="45" t="s">
        <v>4</v>
      </c>
      <c r="M1" s="45"/>
      <c r="N1" s="45" t="s">
        <v>5</v>
      </c>
      <c r="O1" s="45"/>
      <c r="P1" s="45" t="s">
        <v>6</v>
      </c>
      <c r="Q1" s="45"/>
      <c r="R1" s="45" t="s">
        <v>7</v>
      </c>
      <c r="S1" s="45"/>
      <c r="T1" s="45" t="s">
        <v>8</v>
      </c>
      <c r="U1" s="45"/>
      <c r="V1" s="45" t="s">
        <v>9</v>
      </c>
      <c r="W1" s="45"/>
      <c r="X1" s="43" t="s">
        <v>10</v>
      </c>
      <c r="Y1" s="44"/>
      <c r="Z1" s="43" t="s">
        <v>11</v>
      </c>
      <c r="AA1" s="44"/>
      <c r="AB1" s="45" t="s">
        <v>12</v>
      </c>
      <c r="AC1" s="45"/>
      <c r="AD1" s="45" t="s">
        <v>13</v>
      </c>
      <c r="AE1" s="45"/>
      <c r="AF1" s="45" t="s">
        <v>14</v>
      </c>
      <c r="AG1" s="45"/>
      <c r="AH1" s="45" t="s">
        <v>15</v>
      </c>
      <c r="AI1" s="45"/>
      <c r="AJ1" s="45" t="s">
        <v>16</v>
      </c>
      <c r="AK1" s="45"/>
      <c r="AL1" s="45" t="s">
        <v>17</v>
      </c>
      <c r="AM1" s="45"/>
      <c r="AN1" s="43" t="s">
        <v>18</v>
      </c>
      <c r="AO1" s="44"/>
      <c r="AP1" s="11" t="s">
        <v>32</v>
      </c>
    </row>
    <row r="2" spans="1:42" x14ac:dyDescent="0.35">
      <c r="C2" s="3"/>
      <c r="D2" s="4">
        <v>0</v>
      </c>
      <c r="E2" s="4">
        <v>1</v>
      </c>
      <c r="F2" s="4">
        <v>0</v>
      </c>
      <c r="G2" s="4">
        <v>1</v>
      </c>
      <c r="H2" s="4">
        <v>0</v>
      </c>
      <c r="I2" s="4">
        <v>1</v>
      </c>
      <c r="J2" s="4">
        <v>0</v>
      </c>
      <c r="K2" s="4">
        <v>1</v>
      </c>
      <c r="L2" s="4">
        <v>0</v>
      </c>
      <c r="M2" s="4">
        <v>1</v>
      </c>
      <c r="N2" s="4">
        <v>0</v>
      </c>
      <c r="O2" s="4">
        <v>1</v>
      </c>
      <c r="P2" s="4">
        <v>0</v>
      </c>
      <c r="Q2" s="4">
        <v>1</v>
      </c>
      <c r="R2" s="4">
        <v>0</v>
      </c>
      <c r="S2" s="4">
        <v>1</v>
      </c>
      <c r="T2" s="4">
        <v>0</v>
      </c>
      <c r="U2" s="4">
        <v>1</v>
      </c>
      <c r="V2" s="4">
        <v>0</v>
      </c>
      <c r="W2" s="4">
        <v>1</v>
      </c>
      <c r="X2" s="4">
        <v>0</v>
      </c>
      <c r="Y2" s="4">
        <v>1</v>
      </c>
      <c r="Z2" s="4">
        <v>0</v>
      </c>
      <c r="AA2" s="4">
        <v>1</v>
      </c>
      <c r="AB2" s="4">
        <v>0</v>
      </c>
      <c r="AC2" s="4">
        <v>1</v>
      </c>
      <c r="AD2" s="4">
        <v>0</v>
      </c>
      <c r="AE2" s="4">
        <v>1</v>
      </c>
      <c r="AF2" s="4">
        <v>0</v>
      </c>
      <c r="AG2" s="4">
        <v>1</v>
      </c>
      <c r="AH2" s="4">
        <v>0</v>
      </c>
      <c r="AI2" s="4">
        <v>1</v>
      </c>
      <c r="AJ2" s="4">
        <v>0</v>
      </c>
      <c r="AK2" s="4">
        <v>1</v>
      </c>
      <c r="AL2" s="4">
        <v>0</v>
      </c>
      <c r="AM2" s="4">
        <v>1</v>
      </c>
      <c r="AN2" s="4">
        <v>0</v>
      </c>
      <c r="AO2" s="4">
        <v>1</v>
      </c>
    </row>
    <row r="3" spans="1:42" ht="72.5" x14ac:dyDescent="0.35">
      <c r="B3" s="19" t="s">
        <v>33</v>
      </c>
      <c r="C3" s="5"/>
      <c r="D3" s="6"/>
      <c r="E3" s="31" t="s">
        <v>29</v>
      </c>
      <c r="G3" s="31" t="s">
        <v>28</v>
      </c>
      <c r="I3" s="31" t="s">
        <v>59</v>
      </c>
      <c r="K3" s="31" t="s">
        <v>30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Y3" s="31" t="s">
        <v>47</v>
      </c>
      <c r="AA3" s="31" t="s">
        <v>55</v>
      </c>
      <c r="AB3" s="31" t="s">
        <v>20</v>
      </c>
      <c r="AC3" s="31" t="s">
        <v>21</v>
      </c>
      <c r="AD3" s="6"/>
      <c r="AE3" s="6"/>
      <c r="AF3" s="6"/>
      <c r="AG3" s="6"/>
      <c r="AH3" s="6"/>
      <c r="AI3" s="6"/>
      <c r="AJ3" s="6"/>
      <c r="AK3" s="6"/>
      <c r="AL3" s="6"/>
      <c r="AM3" s="6"/>
      <c r="AO3" s="31" t="s">
        <v>45</v>
      </c>
      <c r="AP3" s="6" t="s">
        <v>22</v>
      </c>
    </row>
    <row r="4" spans="1:42" x14ac:dyDescent="0.35">
      <c r="C4" s="42" t="b">
        <v>0</v>
      </c>
      <c r="E4" s="17"/>
      <c r="G4" s="17"/>
      <c r="I4" s="17"/>
      <c r="J4" s="13"/>
      <c r="K4" s="17"/>
      <c r="L4" s="13">
        <v>0.286703586596599</v>
      </c>
      <c r="M4" s="13"/>
      <c r="N4" s="13"/>
      <c r="O4" s="13">
        <v>2.3167650299958601E-2</v>
      </c>
      <c r="P4" s="13"/>
      <c r="Q4" s="13">
        <v>6.5417520708307602E-3</v>
      </c>
      <c r="R4" s="13"/>
      <c r="S4" s="13">
        <v>4.0644738031768102E-2</v>
      </c>
      <c r="T4" s="13">
        <v>2.1313063790057499E-2</v>
      </c>
      <c r="U4" s="13"/>
      <c r="V4" s="13">
        <v>3.3663159988951599E-2</v>
      </c>
      <c r="W4" s="13"/>
      <c r="Y4" s="17"/>
      <c r="AA4" s="17"/>
      <c r="AB4" s="29"/>
      <c r="AC4" s="29">
        <v>2.2070243201660698E-2</v>
      </c>
      <c r="AD4" s="13"/>
      <c r="AE4" s="13">
        <v>2.62393046020979E-3</v>
      </c>
      <c r="AF4" s="13">
        <v>-1.2596862654325299E-2</v>
      </c>
      <c r="AG4" s="13"/>
      <c r="AH4" s="13">
        <v>-1.5238304654192699E-2</v>
      </c>
      <c r="AI4" s="13"/>
      <c r="AJ4" s="13">
        <v>4.77927490820967E-2</v>
      </c>
      <c r="AK4" s="13"/>
      <c r="AL4" s="13">
        <v>7.0343896841571399E-2</v>
      </c>
      <c r="AM4" s="13"/>
      <c r="AO4" s="17"/>
      <c r="AP4" s="2">
        <v>0</v>
      </c>
    </row>
    <row r="5" spans="1:42" x14ac:dyDescent="0.35">
      <c r="C5" s="42"/>
      <c r="E5" s="17"/>
      <c r="G5" s="17"/>
      <c r="I5" s="17"/>
      <c r="J5" s="13"/>
      <c r="K5" s="17"/>
      <c r="L5" s="13">
        <v>0.29672539426675498</v>
      </c>
      <c r="M5" s="13"/>
      <c r="N5" s="13">
        <v>-2.7400381391647299E-2</v>
      </c>
      <c r="O5" s="13"/>
      <c r="P5" s="13">
        <v>-1.03733531422169E-2</v>
      </c>
      <c r="Q5" s="13"/>
      <c r="R5" s="13">
        <v>-3.3179770126648002E-2</v>
      </c>
      <c r="S5" s="13"/>
      <c r="T5" s="13"/>
      <c r="U5" s="13">
        <v>-2.37428837244643E-2</v>
      </c>
      <c r="V5" s="13"/>
      <c r="W5" s="13">
        <v>-2.6622719672724799E-2</v>
      </c>
      <c r="Y5" s="17"/>
      <c r="AA5" s="17"/>
      <c r="AB5" s="29">
        <v>-2.6668392074768899E-2</v>
      </c>
      <c r="AC5" s="29"/>
      <c r="AD5" s="13">
        <v>-6.96163932788717E-3</v>
      </c>
      <c r="AE5" s="13"/>
      <c r="AF5" s="13"/>
      <c r="AG5" s="13">
        <v>1.10023715936979E-2</v>
      </c>
      <c r="AH5" s="13"/>
      <c r="AI5" s="13">
        <v>8.0704341330272E-3</v>
      </c>
      <c r="AJ5" s="13"/>
      <c r="AK5" s="13">
        <v>-4.1399404644262998E-2</v>
      </c>
      <c r="AL5" s="13"/>
      <c r="AM5" s="13">
        <v>-7.1663920528053898E-2</v>
      </c>
      <c r="AO5" s="17"/>
      <c r="AP5" s="2">
        <v>0</v>
      </c>
    </row>
    <row r="6" spans="1:42" x14ac:dyDescent="0.35">
      <c r="C6" s="42"/>
      <c r="E6" s="17"/>
      <c r="G6" s="17"/>
      <c r="I6" s="17"/>
      <c r="J6" s="13"/>
      <c r="K6" s="17"/>
      <c r="L6" s="13"/>
      <c r="M6" s="13">
        <v>-0.28749914763311701</v>
      </c>
      <c r="N6" s="13"/>
      <c r="O6" s="13">
        <v>3.1695206694165201E-2</v>
      </c>
      <c r="P6" s="13"/>
      <c r="Q6" s="13">
        <v>2.13890074894371E-3</v>
      </c>
      <c r="R6" s="13"/>
      <c r="S6" s="13">
        <v>3.7431214358892101E-2</v>
      </c>
      <c r="T6" s="13">
        <v>2.4556287258887501E-2</v>
      </c>
      <c r="U6" s="13"/>
      <c r="V6" s="13">
        <v>3.1454219329674203E-2</v>
      </c>
      <c r="W6" s="13"/>
      <c r="Y6" s="17"/>
      <c r="AA6" s="17"/>
      <c r="AB6" s="29"/>
      <c r="AC6" s="29">
        <v>1.3346022844709701E-2</v>
      </c>
      <c r="AD6" s="13"/>
      <c r="AE6" s="13">
        <v>9.52887111450125E-3</v>
      </c>
      <c r="AF6" s="13">
        <v>-2.32546357036513E-3</v>
      </c>
      <c r="AG6" s="13"/>
      <c r="AH6" s="13">
        <v>-8.4583320927614104E-3</v>
      </c>
      <c r="AI6" s="13"/>
      <c r="AJ6" s="13">
        <v>4.9841709942030799E-2</v>
      </c>
      <c r="AK6" s="13"/>
      <c r="AL6" s="13">
        <v>7.1728918540734196E-2</v>
      </c>
      <c r="AM6" s="13"/>
      <c r="AO6" s="17"/>
      <c r="AP6" s="2">
        <v>0</v>
      </c>
    </row>
    <row r="7" spans="1:42" x14ac:dyDescent="0.35">
      <c r="C7" s="42"/>
      <c r="E7" s="17"/>
      <c r="G7" s="17"/>
      <c r="I7" s="17"/>
      <c r="J7" s="13"/>
      <c r="K7" s="17"/>
      <c r="L7" s="13">
        <v>0.29121611427254401</v>
      </c>
      <c r="M7" s="13"/>
      <c r="N7" s="13"/>
      <c r="O7" s="13">
        <v>2.7788654101763701E-2</v>
      </c>
      <c r="P7" s="13"/>
      <c r="Q7" s="13">
        <v>1.11612618376251E-3</v>
      </c>
      <c r="R7" s="13"/>
      <c r="S7" s="13">
        <v>2.7712480698115501E-2</v>
      </c>
      <c r="T7" s="13">
        <v>2.45963994337044E-2</v>
      </c>
      <c r="U7" s="13"/>
      <c r="V7" s="13">
        <v>2.7522247573622101E-2</v>
      </c>
      <c r="W7" s="13"/>
      <c r="Y7" s="17"/>
      <c r="AA7" s="17"/>
      <c r="AB7" s="29"/>
      <c r="AC7" s="29">
        <v>2.4643208248146899E-2</v>
      </c>
      <c r="AD7" s="13"/>
      <c r="AE7" s="13">
        <v>7.8892277625054706E-3</v>
      </c>
      <c r="AF7" s="13">
        <v>-5.9304814302914202E-3</v>
      </c>
      <c r="AG7" s="13"/>
      <c r="AH7" s="13">
        <v>-7.7527978630389299E-3</v>
      </c>
      <c r="AI7" s="13"/>
      <c r="AJ7" s="13"/>
      <c r="AK7" s="13">
        <v>-4.0382129060185297E-2</v>
      </c>
      <c r="AL7" s="13"/>
      <c r="AM7" s="13">
        <v>-7.2034366634936703E-2</v>
      </c>
      <c r="AO7" s="17"/>
      <c r="AP7" s="2">
        <v>0</v>
      </c>
    </row>
    <row r="8" spans="1:42" ht="15" thickBot="1" x14ac:dyDescent="0.4">
      <c r="A8" s="2" t="s">
        <v>26</v>
      </c>
      <c r="B8" s="8">
        <f>MAX(D4:AO9)</f>
        <v>0.29672539426675498</v>
      </c>
      <c r="C8" s="42"/>
      <c r="E8" s="17"/>
      <c r="G8" s="17"/>
      <c r="I8" s="17"/>
      <c r="J8" s="13"/>
      <c r="K8" s="17"/>
      <c r="L8" s="13"/>
      <c r="M8" s="13">
        <v>-0.28563182294322698</v>
      </c>
      <c r="N8" s="13"/>
      <c r="O8" s="13">
        <v>2.4065051067662699E-2</v>
      </c>
      <c r="P8" s="13"/>
      <c r="Q8" s="13">
        <v>1.04513342068655E-2</v>
      </c>
      <c r="R8" s="13"/>
      <c r="S8" s="13">
        <v>3.7793870388388197E-2</v>
      </c>
      <c r="T8" s="13">
        <v>2.6338460676697598E-2</v>
      </c>
      <c r="U8" s="13"/>
      <c r="V8" s="13">
        <v>2.7442049318894799E-2</v>
      </c>
      <c r="W8" s="13"/>
      <c r="Y8" s="17"/>
      <c r="AA8" s="17"/>
      <c r="AB8" s="29"/>
      <c r="AC8" s="29">
        <v>1.8052694536278599E-2</v>
      </c>
      <c r="AD8" s="13"/>
      <c r="AE8" s="13">
        <v>4.9947480772108803E-3</v>
      </c>
      <c r="AF8" s="13"/>
      <c r="AG8" s="13">
        <v>2.4050575004002899E-4</v>
      </c>
      <c r="AH8" s="13"/>
      <c r="AI8" s="13">
        <v>7.6863006318257003E-3</v>
      </c>
      <c r="AJ8" s="13">
        <v>4.1097362924239003E-2</v>
      </c>
      <c r="AK8" s="13"/>
      <c r="AL8" s="13">
        <v>7.1798946688686097E-2</v>
      </c>
      <c r="AM8" s="13"/>
      <c r="AO8" s="17"/>
      <c r="AP8" s="2">
        <v>0</v>
      </c>
    </row>
    <row r="9" spans="1:42" s="10" customFormat="1" ht="15" thickBot="1" x14ac:dyDescent="0.4">
      <c r="A9" s="2" t="s">
        <v>27</v>
      </c>
      <c r="B9" s="8">
        <f>MIN(D4:AO9)</f>
        <v>-0.28749914763311701</v>
      </c>
      <c r="C9" s="9" t="s">
        <v>23</v>
      </c>
      <c r="D9" s="14"/>
      <c r="E9" s="18"/>
      <c r="G9" s="18"/>
      <c r="I9" s="18"/>
      <c r="J9" s="14"/>
      <c r="K9" s="18"/>
      <c r="L9" s="14">
        <f t="shared" ref="L9:AM9" si="0">AVERAGE(L4:L8)</f>
        <v>0.2915483650452993</v>
      </c>
      <c r="M9" s="14">
        <f t="shared" si="0"/>
        <v>-0.28656548528817199</v>
      </c>
      <c r="N9" s="14">
        <f t="shared" si="0"/>
        <v>-2.7400381391647299E-2</v>
      </c>
      <c r="O9" s="14">
        <f t="shared" si="0"/>
        <v>2.6679140540887551E-2</v>
      </c>
      <c r="P9" s="14">
        <f t="shared" si="0"/>
        <v>-1.03733531422169E-2</v>
      </c>
      <c r="Q9" s="14">
        <f t="shared" si="0"/>
        <v>5.0620283026006204E-3</v>
      </c>
      <c r="R9" s="14">
        <f t="shared" si="0"/>
        <v>-3.3179770126648002E-2</v>
      </c>
      <c r="S9" s="14">
        <f t="shared" si="0"/>
        <v>3.5895575869290972E-2</v>
      </c>
      <c r="T9" s="14">
        <f t="shared" si="0"/>
        <v>2.4201052789836749E-2</v>
      </c>
      <c r="U9" s="14">
        <f t="shared" si="0"/>
        <v>-2.37428837244643E-2</v>
      </c>
      <c r="V9" s="14">
        <f t="shared" si="0"/>
        <v>3.0020419052785671E-2</v>
      </c>
      <c r="W9" s="14">
        <f t="shared" si="0"/>
        <v>-2.6622719672724799E-2</v>
      </c>
      <c r="Y9" s="18"/>
      <c r="AA9" s="18"/>
      <c r="AB9" s="30">
        <f>AVERAGE(AB4:AB8)</f>
        <v>-2.6668392074768899E-2</v>
      </c>
      <c r="AC9" s="30">
        <f>AVERAGE(AC4:AC8)</f>
        <v>1.9528042207698972E-2</v>
      </c>
      <c r="AD9" s="14">
        <f t="shared" si="0"/>
        <v>-6.96163932788717E-3</v>
      </c>
      <c r="AE9" s="14">
        <f t="shared" si="0"/>
        <v>6.2591943536068478E-3</v>
      </c>
      <c r="AF9" s="14">
        <f t="shared" si="0"/>
        <v>-6.9509358849939489E-3</v>
      </c>
      <c r="AG9" s="14">
        <f t="shared" si="0"/>
        <v>5.6214386718689644E-3</v>
      </c>
      <c r="AH9" s="14">
        <f t="shared" si="0"/>
        <v>-1.048314486999768E-2</v>
      </c>
      <c r="AI9" s="14">
        <f t="shared" si="0"/>
        <v>7.8783673824264506E-3</v>
      </c>
      <c r="AJ9" s="14">
        <f t="shared" si="0"/>
        <v>4.6243940649455501E-2</v>
      </c>
      <c r="AK9" s="14">
        <f t="shared" si="0"/>
        <v>-4.0890766852224147E-2</v>
      </c>
      <c r="AL9" s="14">
        <f t="shared" si="0"/>
        <v>7.1290587356997226E-2</v>
      </c>
      <c r="AM9" s="14">
        <f t="shared" si="0"/>
        <v>-7.1849143581495301E-2</v>
      </c>
      <c r="AO9" s="18"/>
      <c r="AP9" s="15"/>
    </row>
    <row r="10" spans="1:42" s="11" customFormat="1" ht="72.5" x14ac:dyDescent="0.35">
      <c r="B10" s="12"/>
      <c r="C10" s="5"/>
      <c r="E10" s="31" t="s">
        <v>29</v>
      </c>
      <c r="G10" s="31" t="s">
        <v>28</v>
      </c>
      <c r="I10" s="31" t="s">
        <v>59</v>
      </c>
      <c r="J10" s="28" t="s">
        <v>71</v>
      </c>
      <c r="M10" s="31" t="s">
        <v>31</v>
      </c>
      <c r="Y10" s="31" t="s">
        <v>47</v>
      </c>
      <c r="AA10" s="31" t="s">
        <v>55</v>
      </c>
      <c r="AB10" s="7"/>
      <c r="AC10" s="7"/>
      <c r="AD10" s="6"/>
      <c r="AE10" s="6"/>
      <c r="AF10" s="6"/>
      <c r="AG10" s="6"/>
      <c r="AH10" s="6"/>
      <c r="AI10" s="6"/>
      <c r="AJ10" s="6"/>
      <c r="AK10" s="6"/>
      <c r="AL10" s="6"/>
      <c r="AM10" s="6"/>
      <c r="AO10" s="31" t="s">
        <v>45</v>
      </c>
      <c r="AP10" s="6" t="s">
        <v>22</v>
      </c>
    </row>
    <row r="11" spans="1:42" x14ac:dyDescent="0.35">
      <c r="B11" s="8"/>
      <c r="C11" s="42" t="b">
        <v>1</v>
      </c>
      <c r="D11" s="13"/>
      <c r="E11" s="17"/>
      <c r="G11" s="17"/>
      <c r="H11" s="13"/>
      <c r="I11" s="17"/>
      <c r="J11" s="17"/>
      <c r="M11" s="17"/>
      <c r="N11" s="13">
        <v>4.9430892676974203E-2</v>
      </c>
      <c r="O11" s="13"/>
      <c r="P11" s="13">
        <v>2.1200602545711399E-2</v>
      </c>
      <c r="Q11" s="13"/>
      <c r="R11" s="13">
        <v>2.2093747431136901E-2</v>
      </c>
      <c r="S11" s="13"/>
      <c r="T11" s="13"/>
      <c r="U11" s="13">
        <v>3.4178516271612301E-2</v>
      </c>
      <c r="V11" s="13"/>
      <c r="W11" s="13">
        <v>2.10262083169542E-2</v>
      </c>
      <c r="Y11" s="17"/>
      <c r="AA11" s="17"/>
      <c r="AB11" s="24">
        <v>5.00103812550481E-2</v>
      </c>
      <c r="AC11" s="24"/>
      <c r="AD11" s="13">
        <v>-2.09699783833796E-3</v>
      </c>
      <c r="AE11" s="13"/>
      <c r="AF11" s="13">
        <v>2.5850942716138602E-2</v>
      </c>
      <c r="AG11" s="13"/>
      <c r="AH11" s="13">
        <v>8.7241454040060604E-3</v>
      </c>
      <c r="AI11" s="13"/>
      <c r="AJ11" s="13"/>
      <c r="AK11" s="13">
        <v>3.7237647943479703E-2</v>
      </c>
      <c r="AL11" s="13"/>
      <c r="AM11" s="13">
        <v>7.9191315572819096E-2</v>
      </c>
      <c r="AO11" s="17"/>
      <c r="AP11" s="2">
        <v>1</v>
      </c>
    </row>
    <row r="12" spans="1:42" x14ac:dyDescent="0.35">
      <c r="B12" s="8"/>
      <c r="C12" s="42"/>
      <c r="D12" s="13"/>
      <c r="E12" s="17"/>
      <c r="G12" s="17"/>
      <c r="H12" s="13"/>
      <c r="I12" s="17"/>
      <c r="J12" s="17"/>
      <c r="M12" s="17"/>
      <c r="N12" s="13"/>
      <c r="O12" s="13">
        <v>-4.9197932488444403E-2</v>
      </c>
      <c r="P12" s="13"/>
      <c r="Q12" s="13">
        <v>-2.1320526860861701E-2</v>
      </c>
      <c r="R12" s="13"/>
      <c r="S12" s="13">
        <v>-2.2404769806934E-2</v>
      </c>
      <c r="T12" s="13">
        <v>-3.3568622538060602E-2</v>
      </c>
      <c r="U12" s="13"/>
      <c r="V12" s="13">
        <v>-2.0220125434748201E-2</v>
      </c>
      <c r="W12" s="13"/>
      <c r="Y12" s="17"/>
      <c r="AA12" s="17"/>
      <c r="AB12" s="24"/>
      <c r="AC12" s="24">
        <v>-4.8580913439772902E-2</v>
      </c>
      <c r="AD12" s="13"/>
      <c r="AE12" s="13">
        <v>2.89243067671659E-3</v>
      </c>
      <c r="AF12" s="13"/>
      <c r="AG12" s="13">
        <v>-2.4175508158468601E-2</v>
      </c>
      <c r="AH12" s="13"/>
      <c r="AI12" s="13">
        <v>-8.5996033097148292E-3</v>
      </c>
      <c r="AJ12" s="13"/>
      <c r="AK12" s="13">
        <v>3.9075590471605297E-2</v>
      </c>
      <c r="AL12" s="13"/>
      <c r="AM12" s="13">
        <v>8.2852283858428605E-2</v>
      </c>
      <c r="AO12" s="17"/>
      <c r="AP12" s="2">
        <v>1</v>
      </c>
    </row>
    <row r="13" spans="1:42" x14ac:dyDescent="0.35">
      <c r="B13" s="8"/>
      <c r="C13" s="42"/>
      <c r="D13" s="13"/>
      <c r="E13" s="17"/>
      <c r="G13" s="17"/>
      <c r="H13" s="13"/>
      <c r="I13" s="17"/>
      <c r="J13" s="17"/>
      <c r="M13" s="17"/>
      <c r="N13" s="13">
        <v>5.1830443683313202E-2</v>
      </c>
      <c r="O13" s="13"/>
      <c r="P13" s="13">
        <v>2.1670138724452701E-2</v>
      </c>
      <c r="Q13" s="13"/>
      <c r="R13" s="13">
        <v>2.4332078638384502E-2</v>
      </c>
      <c r="S13" s="13"/>
      <c r="T13" s="13"/>
      <c r="U13" s="13">
        <v>3.5974784523255803E-2</v>
      </c>
      <c r="V13" s="13"/>
      <c r="W13" s="13">
        <v>2.19498870772253E-2</v>
      </c>
      <c r="Y13" s="17"/>
      <c r="AA13" s="17"/>
      <c r="AB13" s="24">
        <v>5.1506507971310997E-2</v>
      </c>
      <c r="AC13" s="24"/>
      <c r="AD13" s="13">
        <v>-1.7237538739941799E-4</v>
      </c>
      <c r="AE13" s="13"/>
      <c r="AF13" s="13">
        <v>2.46097952393514E-2</v>
      </c>
      <c r="AG13" s="13"/>
      <c r="AH13" s="13">
        <v>8.1224329609771596E-3</v>
      </c>
      <c r="AI13" s="13"/>
      <c r="AJ13" s="13">
        <v>-3.7696288390334301E-2</v>
      </c>
      <c r="AK13" s="13"/>
      <c r="AL13" s="13">
        <v>-7.8871336327418703E-2</v>
      </c>
      <c r="AM13" s="13"/>
      <c r="AO13" s="17"/>
      <c r="AP13" s="2">
        <v>1</v>
      </c>
    </row>
    <row r="14" spans="1:42" x14ac:dyDescent="0.35">
      <c r="B14" s="8"/>
      <c r="C14" s="42"/>
      <c r="D14" s="13"/>
      <c r="E14" s="17"/>
      <c r="G14" s="17"/>
      <c r="H14" s="13"/>
      <c r="I14" s="17"/>
      <c r="J14" s="17"/>
      <c r="M14" s="17"/>
      <c r="N14" s="13">
        <v>4.9583125394013897E-2</v>
      </c>
      <c r="O14" s="13"/>
      <c r="P14" s="13">
        <v>2.1049205026517599E-2</v>
      </c>
      <c r="Q14" s="13"/>
      <c r="R14" s="13">
        <v>2.4472714549301201E-2</v>
      </c>
      <c r="S14" s="13"/>
      <c r="T14" s="13"/>
      <c r="U14" s="13">
        <v>3.6832160213022401E-2</v>
      </c>
      <c r="V14" s="13"/>
      <c r="W14" s="13">
        <v>2.1462121741462899E-2</v>
      </c>
      <c r="Y14" s="17"/>
      <c r="AA14" s="17"/>
      <c r="AB14" s="24">
        <v>4.9128526409920298E-2</v>
      </c>
      <c r="AC14" s="24"/>
      <c r="AD14" s="13">
        <v>-1.80229207359155E-3</v>
      </c>
      <c r="AE14" s="13"/>
      <c r="AF14" s="13"/>
      <c r="AG14" s="13">
        <v>-2.4640417258221501E-2</v>
      </c>
      <c r="AH14" s="13"/>
      <c r="AI14" s="13">
        <v>-8.4589466536182101E-3</v>
      </c>
      <c r="AJ14" s="13">
        <v>-3.7819250336870697E-2</v>
      </c>
      <c r="AK14" s="13"/>
      <c r="AL14" s="13">
        <v>-8.0623370181273898E-2</v>
      </c>
      <c r="AM14" s="13"/>
      <c r="AO14" s="17"/>
      <c r="AP14" s="2">
        <v>1</v>
      </c>
    </row>
    <row r="15" spans="1:42" ht="15" thickBot="1" x14ac:dyDescent="0.4">
      <c r="A15" s="2" t="s">
        <v>26</v>
      </c>
      <c r="B15" s="8">
        <f>MAX(D11:AO16)</f>
        <v>8.2852283858428605E-2</v>
      </c>
      <c r="C15" s="42"/>
      <c r="D15" s="13"/>
      <c r="E15" s="17"/>
      <c r="G15" s="17"/>
      <c r="H15" s="13"/>
      <c r="I15" s="17"/>
      <c r="J15" s="17"/>
      <c r="M15" s="17"/>
      <c r="N15" s="13"/>
      <c r="O15" s="13">
        <v>-5.0062700774293201E-2</v>
      </c>
      <c r="P15" s="13"/>
      <c r="Q15" s="13">
        <v>-2.2169615232775001E-2</v>
      </c>
      <c r="R15" s="13"/>
      <c r="S15" s="13">
        <v>-2.2163941989701699E-2</v>
      </c>
      <c r="T15" s="13">
        <v>-3.4087515043988902E-2</v>
      </c>
      <c r="U15" s="13"/>
      <c r="V15" s="13">
        <v>-1.9332731383680801E-2</v>
      </c>
      <c r="W15" s="13"/>
      <c r="Y15" s="17"/>
      <c r="AA15" s="17"/>
      <c r="AB15" s="24"/>
      <c r="AC15" s="24">
        <v>-5.0113165968339098E-2</v>
      </c>
      <c r="AD15" s="13"/>
      <c r="AE15" s="13">
        <v>3.6952191521543798E-3</v>
      </c>
      <c r="AF15" s="13">
        <v>2.45248126984095E-2</v>
      </c>
      <c r="AG15" s="13"/>
      <c r="AH15" s="13">
        <v>9.4862213074502696E-3</v>
      </c>
      <c r="AI15" s="13"/>
      <c r="AJ15" s="13"/>
      <c r="AK15" s="13">
        <v>3.9013510126542202E-2</v>
      </c>
      <c r="AL15" s="13"/>
      <c r="AM15" s="13">
        <v>8.2840517123416793E-2</v>
      </c>
      <c r="AO15" s="17"/>
      <c r="AP15" s="2">
        <v>1</v>
      </c>
    </row>
    <row r="16" spans="1:42" s="10" customFormat="1" ht="15" thickBot="1" x14ac:dyDescent="0.4">
      <c r="A16" s="2" t="s">
        <v>27</v>
      </c>
      <c r="B16" s="8">
        <f>MIN(D11:AO16)</f>
        <v>-8.0623370181273898E-2</v>
      </c>
      <c r="C16" s="9" t="s">
        <v>23</v>
      </c>
      <c r="D16" s="14"/>
      <c r="E16" s="18"/>
      <c r="G16" s="18"/>
      <c r="H16" s="14"/>
      <c r="I16" s="18"/>
      <c r="J16" s="18"/>
      <c r="M16" s="18"/>
      <c r="N16" s="14">
        <f t="shared" ref="N16:AM16" si="1">AVERAGE(N11:N15)</f>
        <v>5.0281487251433769E-2</v>
      </c>
      <c r="O16" s="14">
        <f t="shared" si="1"/>
        <v>-4.9630316631368798E-2</v>
      </c>
      <c r="P16" s="14">
        <f t="shared" si="1"/>
        <v>2.1306648765560567E-2</v>
      </c>
      <c r="Q16" s="14">
        <f t="shared" si="1"/>
        <v>-2.1745071046818353E-2</v>
      </c>
      <c r="R16" s="14">
        <f t="shared" si="1"/>
        <v>2.3632846872940871E-2</v>
      </c>
      <c r="S16" s="14">
        <f t="shared" si="1"/>
        <v>-2.2284355898317849E-2</v>
      </c>
      <c r="T16" s="14">
        <f t="shared" si="1"/>
        <v>-3.3828068791024749E-2</v>
      </c>
      <c r="U16" s="14">
        <f t="shared" si="1"/>
        <v>3.5661820335963497E-2</v>
      </c>
      <c r="V16" s="14">
        <f t="shared" si="1"/>
        <v>-1.9776428409214501E-2</v>
      </c>
      <c r="W16" s="14">
        <f t="shared" si="1"/>
        <v>2.1479405711880801E-2</v>
      </c>
      <c r="Y16" s="18"/>
      <c r="AA16" s="18"/>
      <c r="AB16" s="25">
        <f t="shared" si="1"/>
        <v>5.0215138545426467E-2</v>
      </c>
      <c r="AC16" s="25">
        <f t="shared" si="1"/>
        <v>-4.9347039704056003E-2</v>
      </c>
      <c r="AD16" s="14">
        <f t="shared" si="1"/>
        <v>-1.3572217664429762E-3</v>
      </c>
      <c r="AE16" s="14">
        <f t="shared" si="1"/>
        <v>3.2938249144354847E-3</v>
      </c>
      <c r="AF16" s="14">
        <f t="shared" si="1"/>
        <v>2.4995183551299833E-2</v>
      </c>
      <c r="AG16" s="14">
        <f t="shared" si="1"/>
        <v>-2.4407962708345051E-2</v>
      </c>
      <c r="AH16" s="14"/>
      <c r="AI16" s="14">
        <f t="shared" si="1"/>
        <v>-8.5292749816665188E-3</v>
      </c>
      <c r="AJ16" s="14">
        <f t="shared" si="1"/>
        <v>-3.7757769363602499E-2</v>
      </c>
      <c r="AK16" s="14">
        <f t="shared" si="1"/>
        <v>3.8442249513875731E-2</v>
      </c>
      <c r="AL16" s="14">
        <f t="shared" si="1"/>
        <v>-7.9747353254346301E-2</v>
      </c>
      <c r="AM16" s="14">
        <f t="shared" si="1"/>
        <v>8.1628038851554827E-2</v>
      </c>
      <c r="AO16" s="18"/>
    </row>
    <row r="19" spans="1:60" s="11" customFormat="1" ht="46.5" customHeight="1" thickBot="1" x14ac:dyDescent="0.4">
      <c r="C19" s="1"/>
      <c r="D19" s="43" t="s">
        <v>0</v>
      </c>
      <c r="E19" s="44"/>
      <c r="F19" s="43" t="s">
        <v>1</v>
      </c>
      <c r="G19" s="44"/>
      <c r="H19" s="43" t="s">
        <v>2</v>
      </c>
      <c r="I19" s="44"/>
      <c r="J19" s="43" t="s">
        <v>3</v>
      </c>
      <c r="K19" s="44"/>
      <c r="L19" s="45" t="s">
        <v>4</v>
      </c>
      <c r="M19" s="45"/>
      <c r="N19" s="45" t="s">
        <v>5</v>
      </c>
      <c r="O19" s="45"/>
      <c r="P19" s="45" t="s">
        <v>6</v>
      </c>
      <c r="Q19" s="45"/>
      <c r="R19" s="45" t="s">
        <v>7</v>
      </c>
      <c r="S19" s="45"/>
      <c r="T19" s="45" t="s">
        <v>8</v>
      </c>
      <c r="U19" s="45"/>
      <c r="V19" s="45" t="s">
        <v>9</v>
      </c>
      <c r="W19" s="45"/>
      <c r="X19" s="43" t="s">
        <v>10</v>
      </c>
      <c r="Y19" s="44"/>
      <c r="Z19" s="43" t="s">
        <v>11</v>
      </c>
      <c r="AA19" s="44"/>
      <c r="AB19" s="45" t="s">
        <v>12</v>
      </c>
      <c r="AC19" s="45"/>
      <c r="AD19" s="45" t="s">
        <v>13</v>
      </c>
      <c r="AE19" s="45"/>
      <c r="AF19" s="45" t="s">
        <v>14</v>
      </c>
      <c r="AG19" s="45"/>
      <c r="AH19" s="45" t="s">
        <v>15</v>
      </c>
      <c r="AI19" s="45"/>
      <c r="AJ19" s="45" t="s">
        <v>16</v>
      </c>
      <c r="AK19" s="45"/>
      <c r="AL19" s="45" t="s">
        <v>17</v>
      </c>
      <c r="AM19" s="45"/>
      <c r="AN19" s="43" t="s">
        <v>18</v>
      </c>
      <c r="AO19" s="44"/>
      <c r="AP19" s="11" t="s">
        <v>32</v>
      </c>
    </row>
    <row r="20" spans="1:60" x14ac:dyDescent="0.35">
      <c r="C20" s="3"/>
      <c r="D20" s="4">
        <v>0</v>
      </c>
      <c r="E20" s="4">
        <v>1</v>
      </c>
      <c r="F20" s="4">
        <v>0</v>
      </c>
      <c r="G20" s="4">
        <v>1</v>
      </c>
      <c r="H20" s="4">
        <v>0</v>
      </c>
      <c r="I20" s="4">
        <v>1</v>
      </c>
      <c r="J20" s="4">
        <v>0</v>
      </c>
      <c r="K20" s="4">
        <v>1</v>
      </c>
      <c r="L20" s="4">
        <v>0</v>
      </c>
      <c r="M20" s="4">
        <v>1</v>
      </c>
      <c r="N20" s="4">
        <v>0</v>
      </c>
      <c r="O20" s="4">
        <v>1</v>
      </c>
      <c r="P20" s="4">
        <v>0</v>
      </c>
      <c r="Q20" s="4">
        <v>1</v>
      </c>
      <c r="R20" s="4">
        <v>0</v>
      </c>
      <c r="S20" s="4">
        <v>1</v>
      </c>
      <c r="T20" s="4">
        <v>0</v>
      </c>
      <c r="U20" s="4">
        <v>1</v>
      </c>
      <c r="V20" s="4">
        <v>0</v>
      </c>
      <c r="W20" s="4">
        <v>1</v>
      </c>
      <c r="X20" s="4">
        <v>0</v>
      </c>
      <c r="Y20" s="4">
        <v>1</v>
      </c>
      <c r="Z20" s="4">
        <v>0</v>
      </c>
      <c r="AA20" s="4">
        <v>1</v>
      </c>
      <c r="AB20" s="4">
        <v>0</v>
      </c>
      <c r="AC20" s="4">
        <v>1</v>
      </c>
      <c r="AD20" s="4">
        <v>0</v>
      </c>
      <c r="AE20" s="4">
        <v>1</v>
      </c>
      <c r="AF20" s="4">
        <v>0</v>
      </c>
      <c r="AG20" s="4">
        <v>1</v>
      </c>
      <c r="AH20" s="4">
        <v>0</v>
      </c>
      <c r="AI20" s="4">
        <v>1</v>
      </c>
      <c r="AJ20" s="4">
        <v>0</v>
      </c>
      <c r="AK20" s="4">
        <v>1</v>
      </c>
      <c r="AL20" s="4">
        <v>0</v>
      </c>
      <c r="AM20" s="4">
        <v>1</v>
      </c>
      <c r="AN20" s="4">
        <v>0</v>
      </c>
      <c r="AO20" s="4">
        <v>1</v>
      </c>
    </row>
    <row r="21" spans="1:60" ht="58" x14ac:dyDescent="0.35">
      <c r="B21" s="19" t="s">
        <v>34</v>
      </c>
      <c r="C21" s="5"/>
      <c r="D21" s="11"/>
      <c r="E21" s="28" t="s">
        <v>29</v>
      </c>
      <c r="G21" s="28" t="s">
        <v>28</v>
      </c>
      <c r="I21" s="28" t="s">
        <v>59</v>
      </c>
      <c r="J21" s="6"/>
      <c r="K21" s="28" t="s">
        <v>30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7"/>
      <c r="Y21" s="28" t="s">
        <v>47</v>
      </c>
      <c r="Z21" s="7"/>
      <c r="AA21" s="28" t="s">
        <v>55</v>
      </c>
      <c r="AB21" s="23"/>
      <c r="AC21" s="23"/>
      <c r="AD21" s="6"/>
      <c r="AE21" s="6"/>
      <c r="AF21" s="6"/>
      <c r="AG21" s="6"/>
      <c r="AH21" s="6"/>
      <c r="AI21" s="6"/>
      <c r="AJ21" s="6"/>
      <c r="AK21" s="6"/>
      <c r="AL21" s="6"/>
      <c r="AM21" s="6"/>
      <c r="AO21" s="31" t="s">
        <v>45</v>
      </c>
      <c r="AP21" s="6" t="s">
        <v>22</v>
      </c>
    </row>
    <row r="22" spans="1:60" x14ac:dyDescent="0.35">
      <c r="C22" s="42" t="b">
        <v>0</v>
      </c>
      <c r="D22" s="13"/>
      <c r="E22" s="17"/>
      <c r="G22" s="17"/>
      <c r="I22" s="17"/>
      <c r="K22" s="17"/>
      <c r="L22" s="13">
        <v>0.340116520326122</v>
      </c>
      <c r="M22" s="13"/>
      <c r="N22" s="13"/>
      <c r="O22" s="13">
        <v>5.2401630279218597E-2</v>
      </c>
      <c r="P22" s="13"/>
      <c r="Q22" s="13">
        <v>5.4384626009492197E-2</v>
      </c>
      <c r="R22" s="13"/>
      <c r="S22" s="13">
        <v>5.1807183447669797E-2</v>
      </c>
      <c r="T22" s="13">
        <v>6.2369007154291799E-2</v>
      </c>
      <c r="U22" s="13"/>
      <c r="V22" s="13">
        <v>5.4966923926972798E-2</v>
      </c>
      <c r="W22" s="13"/>
      <c r="Y22" s="17"/>
      <c r="AA22" s="17"/>
      <c r="AB22" s="24"/>
      <c r="AC22" s="24">
        <v>5.5692461384183101E-2</v>
      </c>
      <c r="AD22" s="13"/>
      <c r="AE22" s="13">
        <v>5.6103516681309397E-2</v>
      </c>
      <c r="AF22" s="13">
        <v>-7.6794342295688003E-3</v>
      </c>
      <c r="AG22" s="13"/>
      <c r="AH22" s="13">
        <v>-6.3475976426017296E-3</v>
      </c>
      <c r="AI22" s="13"/>
      <c r="AJ22" s="13">
        <v>9.0588777686079397E-2</v>
      </c>
      <c r="AK22" s="13"/>
      <c r="AL22" s="13">
        <v>9.7660972183122696E-2</v>
      </c>
      <c r="AM22" s="13"/>
      <c r="AO22" s="17"/>
      <c r="AP22" s="2">
        <v>0</v>
      </c>
    </row>
    <row r="23" spans="1:60" x14ac:dyDescent="0.35">
      <c r="C23" s="42"/>
      <c r="D23" s="13"/>
      <c r="E23" s="17"/>
      <c r="G23" s="17"/>
      <c r="I23" s="17"/>
      <c r="K23" s="17"/>
      <c r="L23" s="13">
        <v>0.35940618049857198</v>
      </c>
      <c r="M23" s="13"/>
      <c r="N23" s="13">
        <v>-5.3631026126239399E-2</v>
      </c>
      <c r="O23" s="13"/>
      <c r="P23" s="13">
        <v>-5.8569843524754299E-2</v>
      </c>
      <c r="Q23" s="13"/>
      <c r="R23" s="13">
        <v>-5.6298081985171E-2</v>
      </c>
      <c r="S23" s="13"/>
      <c r="T23" s="13"/>
      <c r="U23" s="13">
        <v>-5.5542178540627998E-2</v>
      </c>
      <c r="V23" s="13"/>
      <c r="W23" s="13">
        <v>-5.8104131869331103E-2</v>
      </c>
      <c r="Y23" s="17"/>
      <c r="AA23" s="17"/>
      <c r="AB23" s="24">
        <v>-5.9553484568372402E-2</v>
      </c>
      <c r="AC23" s="24"/>
      <c r="AD23" s="13">
        <v>-5.3890559549054903E-2</v>
      </c>
      <c r="AE23" s="13"/>
      <c r="AF23" s="13"/>
      <c r="AG23" s="13">
        <v>7.8966530882784106E-3</v>
      </c>
      <c r="AH23" s="13"/>
      <c r="AI23" s="13">
        <v>5.1928950264725103E-3</v>
      </c>
      <c r="AJ23" s="13"/>
      <c r="AK23" s="13">
        <v>-9.86403410983024E-2</v>
      </c>
      <c r="AL23" s="13"/>
      <c r="AM23" s="13">
        <v>-9.0150752003127305E-2</v>
      </c>
      <c r="AO23" s="17"/>
      <c r="AP23" s="2">
        <v>0</v>
      </c>
    </row>
    <row r="24" spans="1:60" x14ac:dyDescent="0.35">
      <c r="C24" s="42"/>
      <c r="D24" s="13"/>
      <c r="E24" s="17"/>
      <c r="G24" s="17"/>
      <c r="I24" s="17"/>
      <c r="K24" s="17"/>
      <c r="L24" s="13"/>
      <c r="M24" s="13">
        <v>-0.34105886906788502</v>
      </c>
      <c r="N24" s="13"/>
      <c r="O24" s="13">
        <v>5.5375197411381603E-2</v>
      </c>
      <c r="P24" s="13"/>
      <c r="Q24" s="13">
        <v>6.2385889434681902E-2</v>
      </c>
      <c r="R24" s="13"/>
      <c r="S24" s="13">
        <v>5.1151965675401603E-2</v>
      </c>
      <c r="T24" s="13">
        <v>5.2171522836836397E-2</v>
      </c>
      <c r="U24" s="13"/>
      <c r="V24" s="13">
        <v>5.7106816357253003E-2</v>
      </c>
      <c r="W24" s="13"/>
      <c r="Y24" s="17"/>
      <c r="AA24" s="17"/>
      <c r="AB24" s="24"/>
      <c r="AC24" s="24">
        <v>5.1719246589209698E-2</v>
      </c>
      <c r="AD24" s="13"/>
      <c r="AE24" s="13">
        <v>5.08076829949494E-2</v>
      </c>
      <c r="AF24" s="13"/>
      <c r="AG24" s="13">
        <v>-4.58762171817759E-4</v>
      </c>
      <c r="AH24" s="13"/>
      <c r="AI24" s="13">
        <v>4.5028276293571801E-3</v>
      </c>
      <c r="AJ24" s="13">
        <v>9.69515940752608E-2</v>
      </c>
      <c r="AK24" s="13"/>
      <c r="AL24" s="13">
        <v>9.7644354066306005E-2</v>
      </c>
      <c r="AM24" s="13"/>
      <c r="AO24" s="17"/>
      <c r="AP24" s="2">
        <v>0</v>
      </c>
    </row>
    <row r="25" spans="1:60" x14ac:dyDescent="0.35">
      <c r="C25" s="42"/>
      <c r="D25" s="13"/>
      <c r="E25" s="17"/>
      <c r="G25" s="17"/>
      <c r="I25" s="17"/>
      <c r="K25" s="17"/>
      <c r="L25" s="13">
        <v>0.341867836085887</v>
      </c>
      <c r="M25" s="13"/>
      <c r="N25" s="13"/>
      <c r="O25" s="13">
        <v>5.6138450929235403E-2</v>
      </c>
      <c r="P25" s="13"/>
      <c r="Q25" s="13">
        <v>5.1642651732232203E-2</v>
      </c>
      <c r="R25" s="13"/>
      <c r="S25" s="13">
        <v>4.4372863611389299E-2</v>
      </c>
      <c r="T25" s="13">
        <v>5.4766391578115199E-2</v>
      </c>
      <c r="U25" s="13"/>
      <c r="V25" s="13">
        <v>5.0785621879264997E-2</v>
      </c>
      <c r="W25" s="13"/>
      <c r="Y25" s="17"/>
      <c r="AA25" s="17"/>
      <c r="AB25" s="24"/>
      <c r="AC25" s="24">
        <v>5.3603967361680202E-2</v>
      </c>
      <c r="AD25" s="13"/>
      <c r="AE25" s="13">
        <v>4.6778685275759901E-2</v>
      </c>
      <c r="AF25" s="13"/>
      <c r="AG25" s="13">
        <v>-3.4387684511741601E-3</v>
      </c>
      <c r="AH25" s="13"/>
      <c r="AI25" s="13">
        <v>5.1553789629241904E-3</v>
      </c>
      <c r="AJ25" s="13"/>
      <c r="AK25" s="13">
        <v>-0.103546773299485</v>
      </c>
      <c r="AL25" s="13"/>
      <c r="AM25" s="13">
        <v>-0.10454593283092301</v>
      </c>
      <c r="AO25" s="17"/>
      <c r="AP25" s="2">
        <v>0</v>
      </c>
    </row>
    <row r="26" spans="1:60" ht="15" thickBot="1" x14ac:dyDescent="0.4">
      <c r="A26" s="2" t="s">
        <v>26</v>
      </c>
      <c r="B26" s="8">
        <f>MAX(E22:AO27)</f>
        <v>0.35940618049857198</v>
      </c>
      <c r="C26" s="42"/>
      <c r="D26" s="13"/>
      <c r="E26" s="17"/>
      <c r="G26" s="17"/>
      <c r="I26" s="17"/>
      <c r="K26" s="17"/>
      <c r="L26" s="13">
        <v>0.342206994577895</v>
      </c>
      <c r="M26" s="13"/>
      <c r="N26" s="13"/>
      <c r="O26" s="13">
        <v>5.5915729479235302E-2</v>
      </c>
      <c r="P26" s="13"/>
      <c r="Q26" s="13">
        <v>5.4956273026362898E-2</v>
      </c>
      <c r="R26" s="13"/>
      <c r="S26" s="13">
        <v>5.1020030021950602E-2</v>
      </c>
      <c r="T26" s="13">
        <v>4.8714535797005402E-2</v>
      </c>
      <c r="U26" s="13"/>
      <c r="V26" s="13">
        <v>5.3779870366260203E-2</v>
      </c>
      <c r="W26" s="13"/>
      <c r="Y26" s="17"/>
      <c r="AA26" s="17"/>
      <c r="AB26" s="24"/>
      <c r="AC26" s="24">
        <v>5.1908896837795301E-2</v>
      </c>
      <c r="AD26" s="13"/>
      <c r="AE26" s="13">
        <v>4.6904742255767302E-2</v>
      </c>
      <c r="AF26" s="13">
        <v>-1.1145373674615501E-2</v>
      </c>
      <c r="AG26" s="13"/>
      <c r="AH26" s="13">
        <v>-7.1061719526685002E-3</v>
      </c>
      <c r="AI26" s="13"/>
      <c r="AJ26" s="13"/>
      <c r="AK26" s="13">
        <v>-0.106596287570315</v>
      </c>
      <c r="AL26" s="13"/>
      <c r="AM26" s="13">
        <v>-9.8367497764777406E-2</v>
      </c>
      <c r="AO26" s="17"/>
      <c r="AP26" s="2">
        <v>0</v>
      </c>
    </row>
    <row r="27" spans="1:60" ht="15" thickBot="1" x14ac:dyDescent="0.4">
      <c r="A27" s="2" t="s">
        <v>27</v>
      </c>
      <c r="B27" s="8">
        <f>MIN(E22:AO27)</f>
        <v>-0.34105886906788502</v>
      </c>
      <c r="C27" s="9" t="s">
        <v>23</v>
      </c>
      <c r="D27" s="14"/>
      <c r="E27" s="18"/>
      <c r="G27" s="18"/>
      <c r="I27" s="18"/>
      <c r="K27" s="18"/>
      <c r="L27" s="14">
        <f t="shared" ref="L27:W27" si="2">AVERAGE(L22:L26)</f>
        <v>0.34589938287211902</v>
      </c>
      <c r="M27" s="14">
        <f t="shared" si="2"/>
        <v>-0.34105886906788502</v>
      </c>
      <c r="N27" s="14">
        <f t="shared" si="2"/>
        <v>-5.3631026126239399E-2</v>
      </c>
      <c r="O27" s="14">
        <f t="shared" si="2"/>
        <v>5.4957752024767728E-2</v>
      </c>
      <c r="P27" s="14">
        <f t="shared" si="2"/>
        <v>-5.8569843524754299E-2</v>
      </c>
      <c r="Q27" s="14">
        <f t="shared" si="2"/>
        <v>5.5842360050692305E-2</v>
      </c>
      <c r="R27" s="14">
        <f t="shared" si="2"/>
        <v>-5.6298081985171E-2</v>
      </c>
      <c r="S27" s="14">
        <f t="shared" si="2"/>
        <v>4.9588010689102825E-2</v>
      </c>
      <c r="T27" s="14">
        <f t="shared" si="2"/>
        <v>5.4505364341562203E-2</v>
      </c>
      <c r="U27" s="14">
        <f t="shared" si="2"/>
        <v>-5.5542178540627998E-2</v>
      </c>
      <c r="V27" s="14">
        <f t="shared" si="2"/>
        <v>5.4159808132437745E-2</v>
      </c>
      <c r="W27" s="14">
        <f t="shared" si="2"/>
        <v>-5.8104131869331103E-2</v>
      </c>
      <c r="X27" s="14"/>
      <c r="Y27" s="18"/>
      <c r="Z27" s="14"/>
      <c r="AA27" s="18"/>
      <c r="AB27" s="25">
        <f t="shared" ref="AB27:AM27" si="3">AVERAGE(AB22:AB26)</f>
        <v>-5.9553484568372402E-2</v>
      </c>
      <c r="AC27" s="25">
        <f t="shared" si="3"/>
        <v>5.3231143043217077E-2</v>
      </c>
      <c r="AD27" s="14">
        <f t="shared" si="3"/>
        <v>-5.3890559549054903E-2</v>
      </c>
      <c r="AE27" s="14">
        <f t="shared" si="3"/>
        <v>5.0148656801946495E-2</v>
      </c>
      <c r="AF27" s="14">
        <f t="shared" si="3"/>
        <v>-9.4124039520921514E-3</v>
      </c>
      <c r="AG27" s="14">
        <f t="shared" si="3"/>
        <v>1.3330408217621635E-3</v>
      </c>
      <c r="AH27" s="14">
        <f t="shared" si="3"/>
        <v>-6.7268847976351149E-3</v>
      </c>
      <c r="AI27" s="14">
        <f t="shared" si="3"/>
        <v>4.9503672062512936E-3</v>
      </c>
      <c r="AJ27" s="14">
        <f t="shared" si="3"/>
        <v>9.3770185880670098E-2</v>
      </c>
      <c r="AK27" s="14">
        <f t="shared" si="3"/>
        <v>-0.10292780065603413</v>
      </c>
      <c r="AL27" s="14">
        <f t="shared" si="3"/>
        <v>9.7652663124714351E-2</v>
      </c>
      <c r="AM27" s="14">
        <f t="shared" si="3"/>
        <v>-9.7688060866275905E-2</v>
      </c>
      <c r="AN27" s="10"/>
      <c r="AO27" s="18"/>
      <c r="AP27" s="15">
        <v>0</v>
      </c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</row>
    <row r="28" spans="1:60" ht="72.5" x14ac:dyDescent="0.35">
      <c r="A28" s="11"/>
      <c r="B28" s="12"/>
      <c r="C28" s="16"/>
      <c r="D28" s="11"/>
      <c r="E28" s="28" t="s">
        <v>29</v>
      </c>
      <c r="F28" s="11"/>
      <c r="G28" s="28" t="s">
        <v>28</v>
      </c>
      <c r="I28" s="28" t="s">
        <v>59</v>
      </c>
      <c r="J28" s="11"/>
      <c r="K28" s="11"/>
      <c r="M28" s="28" t="s">
        <v>31</v>
      </c>
      <c r="N28" s="11"/>
      <c r="O28" s="11"/>
      <c r="P28" s="11"/>
      <c r="Q28" s="11"/>
      <c r="R28" s="11"/>
      <c r="S28" s="11"/>
      <c r="T28" s="11"/>
      <c r="U28" s="11"/>
      <c r="V28" s="28" t="s">
        <v>24</v>
      </c>
      <c r="W28" s="28" t="s">
        <v>25</v>
      </c>
      <c r="Y28" s="28" t="s">
        <v>47</v>
      </c>
      <c r="Z28" s="7"/>
      <c r="AA28" s="28" t="s">
        <v>55</v>
      </c>
      <c r="AB28" s="7"/>
      <c r="AC28" s="7"/>
      <c r="AD28" s="11"/>
      <c r="AE28" s="11"/>
      <c r="AF28" s="6"/>
      <c r="AG28" s="6"/>
      <c r="AH28" s="6"/>
      <c r="AI28" s="6"/>
      <c r="AJ28" s="6"/>
      <c r="AK28" s="6"/>
      <c r="AL28" s="6"/>
      <c r="AM28" s="6"/>
      <c r="AO28" s="31" t="s">
        <v>45</v>
      </c>
      <c r="AP28" s="6" t="s">
        <v>22</v>
      </c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</row>
    <row r="29" spans="1:60" x14ac:dyDescent="0.35">
      <c r="B29" s="8"/>
      <c r="C29" s="42" t="b">
        <v>1</v>
      </c>
      <c r="D29" s="13"/>
      <c r="E29" s="17"/>
      <c r="G29" s="17"/>
      <c r="I29" s="17"/>
      <c r="J29" s="13"/>
      <c r="K29" s="17"/>
      <c r="M29" s="17"/>
      <c r="N29" s="13">
        <v>1.94869794924383E-2</v>
      </c>
      <c r="O29" s="13"/>
      <c r="P29" s="13">
        <v>1.04396061737682E-2</v>
      </c>
      <c r="Q29" s="13"/>
      <c r="R29" s="13">
        <v>6.0677943694249902E-3</v>
      </c>
      <c r="S29" s="13"/>
      <c r="T29" s="13"/>
      <c r="U29" s="13">
        <v>2.2974792856418399E-2</v>
      </c>
      <c r="V29" s="29"/>
      <c r="W29" s="29">
        <v>2.2085943487715899E-2</v>
      </c>
      <c r="Y29" s="17"/>
      <c r="AA29" s="17"/>
      <c r="AB29" s="24">
        <v>1.1177910116823399E-2</v>
      </c>
      <c r="AC29" s="24"/>
      <c r="AD29" s="13">
        <v>9.0746074092049496E-3</v>
      </c>
      <c r="AE29" s="13"/>
      <c r="AF29" s="13">
        <v>-1.2544348131776999E-2</v>
      </c>
      <c r="AG29" s="13"/>
      <c r="AH29" s="13">
        <v>-1.8412304493405598E-2</v>
      </c>
      <c r="AI29" s="13"/>
      <c r="AJ29" s="13"/>
      <c r="AK29" s="13">
        <v>0.103527846678202</v>
      </c>
      <c r="AL29" s="13"/>
      <c r="AM29" s="13">
        <v>0.10136883514690601</v>
      </c>
      <c r="AO29" s="17"/>
      <c r="AP29" s="2">
        <v>1</v>
      </c>
    </row>
    <row r="30" spans="1:60" x14ac:dyDescent="0.35">
      <c r="B30" s="8"/>
      <c r="C30" s="42"/>
      <c r="D30" s="13"/>
      <c r="E30" s="17"/>
      <c r="G30" s="17"/>
      <c r="I30" s="17"/>
      <c r="J30" s="13"/>
      <c r="K30" s="17"/>
      <c r="M30" s="17"/>
      <c r="N30" s="13"/>
      <c r="O30" s="13">
        <v>-1.7974420798144E-2</v>
      </c>
      <c r="P30" s="13"/>
      <c r="Q30" s="13">
        <v>-1.7641526997530101E-2</v>
      </c>
      <c r="R30" s="13"/>
      <c r="S30" s="13">
        <v>-1.7727270135127801E-2</v>
      </c>
      <c r="T30" s="13">
        <v>-1.8058212378013999E-2</v>
      </c>
      <c r="U30" s="13"/>
      <c r="V30" s="29">
        <v>-1.79546225373215E-2</v>
      </c>
      <c r="W30" s="29"/>
      <c r="Y30" s="17"/>
      <c r="AA30" s="17"/>
      <c r="AB30" s="24"/>
      <c r="AC30" s="24">
        <v>-2.7213411051807201E-2</v>
      </c>
      <c r="AD30" s="13"/>
      <c r="AE30" s="13">
        <v>-2.04502324920404E-2</v>
      </c>
      <c r="AF30" s="13"/>
      <c r="AG30" s="13">
        <v>7.6443273960868198E-3</v>
      </c>
      <c r="AH30" s="13"/>
      <c r="AI30" s="13">
        <v>1.02972326567367E-2</v>
      </c>
      <c r="AJ30" s="13"/>
      <c r="AK30" s="13">
        <v>0.121046726511588</v>
      </c>
      <c r="AL30" s="13"/>
      <c r="AM30" s="13">
        <v>0.109486460363539</v>
      </c>
      <c r="AO30" s="17"/>
      <c r="AP30" s="2">
        <v>1</v>
      </c>
    </row>
    <row r="31" spans="1:60" x14ac:dyDescent="0.35">
      <c r="B31" s="8"/>
      <c r="C31" s="42"/>
      <c r="D31" s="13"/>
      <c r="E31" s="17"/>
      <c r="G31" s="17"/>
      <c r="I31" s="17"/>
      <c r="J31" s="13"/>
      <c r="K31" s="17"/>
      <c r="M31" s="17"/>
      <c r="N31" s="13">
        <v>3.2632741737947502E-2</v>
      </c>
      <c r="O31" s="13"/>
      <c r="P31" s="13">
        <v>1.4537567738772199E-2</v>
      </c>
      <c r="Q31" s="13"/>
      <c r="R31" s="13">
        <v>1.1096450994285001E-2</v>
      </c>
      <c r="S31" s="13"/>
      <c r="T31" s="13"/>
      <c r="U31" s="13">
        <v>1.7827294030023901E-2</v>
      </c>
      <c r="V31" s="29"/>
      <c r="W31" s="29">
        <v>1.35840710741808E-2</v>
      </c>
      <c r="Y31" s="17"/>
      <c r="AA31" s="17"/>
      <c r="AB31" s="24">
        <v>2.15532978734959E-2</v>
      </c>
      <c r="AC31" s="24"/>
      <c r="AD31" s="13">
        <v>2.5996149788469002E-2</v>
      </c>
      <c r="AE31" s="13"/>
      <c r="AF31" s="13">
        <v>-1.20617437280994E-2</v>
      </c>
      <c r="AG31" s="13"/>
      <c r="AH31" s="13">
        <v>-6.9042325947727403E-3</v>
      </c>
      <c r="AI31" s="13"/>
      <c r="AJ31" s="13">
        <v>-0.103354716907264</v>
      </c>
      <c r="AK31" s="13"/>
      <c r="AL31" s="13">
        <v>-0.10489943655568</v>
      </c>
      <c r="AM31" s="13"/>
      <c r="AO31" s="17"/>
      <c r="AP31" s="2">
        <v>1</v>
      </c>
    </row>
    <row r="32" spans="1:60" x14ac:dyDescent="0.35">
      <c r="B32" s="8"/>
      <c r="C32" s="42"/>
      <c r="D32" s="13"/>
      <c r="E32" s="17"/>
      <c r="G32" s="17"/>
      <c r="I32" s="17"/>
      <c r="J32" s="13"/>
      <c r="K32" s="17"/>
      <c r="M32" s="17"/>
      <c r="N32" s="13">
        <v>1.8593619395487301E-2</v>
      </c>
      <c r="O32" s="13"/>
      <c r="P32" s="13">
        <v>1.9864077987841601E-2</v>
      </c>
      <c r="Q32" s="13"/>
      <c r="R32" s="13">
        <v>1.63246617603621E-2</v>
      </c>
      <c r="S32" s="13"/>
      <c r="T32" s="13"/>
      <c r="U32" s="13">
        <v>1.86991041791729E-2</v>
      </c>
      <c r="V32" s="29"/>
      <c r="W32" s="29">
        <v>1.3638187449124701E-2</v>
      </c>
      <c r="Y32" s="17"/>
      <c r="AA32" s="17"/>
      <c r="AB32" s="24">
        <v>1.91199077357995E-2</v>
      </c>
      <c r="AC32" s="24"/>
      <c r="AD32" s="13">
        <v>1.9330375406869799E-2</v>
      </c>
      <c r="AE32" s="13"/>
      <c r="AF32" s="13"/>
      <c r="AG32" s="13">
        <v>-3.0219735962370298E-4</v>
      </c>
      <c r="AH32" s="13"/>
      <c r="AI32" s="13">
        <v>2.4257762618029701E-3</v>
      </c>
      <c r="AJ32" s="13"/>
      <c r="AK32" s="13">
        <v>0.110759313430719</v>
      </c>
      <c r="AL32" s="13"/>
      <c r="AM32" s="13">
        <v>0.107006074042876</v>
      </c>
      <c r="AO32" s="17"/>
      <c r="AP32" s="2">
        <v>1</v>
      </c>
    </row>
    <row r="33" spans="1:60" ht="15" thickBot="1" x14ac:dyDescent="0.4">
      <c r="A33" s="2" t="s">
        <v>26</v>
      </c>
      <c r="B33" s="8">
        <f>MAX(D29:AO34)</f>
        <v>0.121046726511588</v>
      </c>
      <c r="C33" s="46"/>
      <c r="D33" s="13"/>
      <c r="E33" s="17"/>
      <c r="G33" s="17"/>
      <c r="I33" s="17"/>
      <c r="J33" s="13"/>
      <c r="K33" s="17"/>
      <c r="M33" s="17"/>
      <c r="N33" s="13">
        <v>1.98174127716844E-2</v>
      </c>
      <c r="O33" s="13"/>
      <c r="P33" s="13">
        <v>1.6397955790072302E-2</v>
      </c>
      <c r="Q33" s="13"/>
      <c r="R33" s="13">
        <v>1.8869622724016901E-2</v>
      </c>
      <c r="S33" s="13"/>
      <c r="T33" s="13"/>
      <c r="U33" s="13">
        <v>1.32603099063356E-2</v>
      </c>
      <c r="V33" s="29"/>
      <c r="W33" s="29">
        <v>1.95864414150843E-2</v>
      </c>
      <c r="Y33" s="17"/>
      <c r="AA33" s="17"/>
      <c r="AB33" s="24">
        <v>1.6979680999832401E-2</v>
      </c>
      <c r="AC33" s="24"/>
      <c r="AD33" s="13">
        <v>2.7637579398953799E-2</v>
      </c>
      <c r="AE33" s="13"/>
      <c r="AF33" s="13"/>
      <c r="AG33" s="13">
        <v>2.1215875737700499E-4</v>
      </c>
      <c r="AH33" s="13"/>
      <c r="AI33" s="13">
        <v>6.4113783511507696E-3</v>
      </c>
      <c r="AJ33" s="13">
        <v>-0.115000120863699</v>
      </c>
      <c r="AK33" s="13"/>
      <c r="AL33" s="13">
        <v>-0.109784006316741</v>
      </c>
      <c r="AM33" s="13"/>
      <c r="AO33" s="17"/>
      <c r="AP33" s="2">
        <v>1</v>
      </c>
    </row>
    <row r="34" spans="1:60" ht="15" thickBot="1" x14ac:dyDescent="0.4">
      <c r="A34" s="2" t="s">
        <v>27</v>
      </c>
      <c r="B34" s="8">
        <f>MIN(D29:AO34)</f>
        <v>-0.115000120863699</v>
      </c>
      <c r="C34" s="9" t="s">
        <v>23</v>
      </c>
      <c r="D34" s="14"/>
      <c r="E34" s="18"/>
      <c r="G34" s="18"/>
      <c r="I34" s="18"/>
      <c r="J34" s="14"/>
      <c r="K34" s="18"/>
      <c r="M34" s="18"/>
      <c r="N34" s="14">
        <f t="shared" ref="N34:U34" si="4">AVERAGE(N29:N33)</f>
        <v>2.2632688349389377E-2</v>
      </c>
      <c r="O34" s="14">
        <f t="shared" si="4"/>
        <v>-1.7974420798144E-2</v>
      </c>
      <c r="P34" s="14">
        <f t="shared" si="4"/>
        <v>1.5309801922613577E-2</v>
      </c>
      <c r="Q34" s="14">
        <f t="shared" si="4"/>
        <v>-1.7641526997530101E-2</v>
      </c>
      <c r="R34" s="14">
        <f t="shared" si="4"/>
        <v>1.3089632462022247E-2</v>
      </c>
      <c r="S34" s="14">
        <f t="shared" si="4"/>
        <v>-1.7727270135127801E-2</v>
      </c>
      <c r="T34" s="14">
        <f t="shared" si="4"/>
        <v>-1.8058212378013999E-2</v>
      </c>
      <c r="U34" s="14">
        <f t="shared" si="4"/>
        <v>1.8190375242987698E-2</v>
      </c>
      <c r="V34" s="30">
        <f>AVERAGE(V29:V33)</f>
        <v>-1.79546225373215E-2</v>
      </c>
      <c r="W34" s="30">
        <f>AVERAGE(W29:W33)</f>
        <v>1.7223660856526424E-2</v>
      </c>
      <c r="X34" s="14"/>
      <c r="Y34" s="18"/>
      <c r="Z34" s="14"/>
      <c r="AA34" s="18"/>
      <c r="AB34" s="25">
        <f t="shared" ref="AB34:AM34" si="5">AVERAGE(AB29:AB33)</f>
        <v>1.7207699181487797E-2</v>
      </c>
      <c r="AC34" s="25">
        <f t="shared" si="5"/>
        <v>-2.7213411051807201E-2</v>
      </c>
      <c r="AD34" s="14">
        <f t="shared" si="5"/>
        <v>2.0509678000874387E-2</v>
      </c>
      <c r="AE34" s="14">
        <f t="shared" si="5"/>
        <v>-2.04502324920404E-2</v>
      </c>
      <c r="AF34" s="14">
        <f t="shared" si="5"/>
        <v>-1.23030459299382E-2</v>
      </c>
      <c r="AG34" s="14">
        <f t="shared" si="5"/>
        <v>2.5180962646133742E-3</v>
      </c>
      <c r="AH34" s="14">
        <f t="shared" si="5"/>
        <v>-1.265826854408917E-2</v>
      </c>
      <c r="AI34" s="14">
        <f t="shared" si="5"/>
        <v>6.3781290898968128E-3</v>
      </c>
      <c r="AJ34" s="14">
        <f t="shared" si="5"/>
        <v>-0.10917741888548149</v>
      </c>
      <c r="AK34" s="14">
        <f t="shared" si="5"/>
        <v>0.11177796220683633</v>
      </c>
      <c r="AL34" s="14">
        <f t="shared" si="5"/>
        <v>-0.1073417214362105</v>
      </c>
      <c r="AM34" s="14">
        <f t="shared" si="5"/>
        <v>0.105953789851107</v>
      </c>
      <c r="AN34" s="10"/>
      <c r="AO34" s="18"/>
      <c r="AP34" s="10">
        <v>1</v>
      </c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</row>
  </sheetData>
  <mergeCells count="42">
    <mergeCell ref="V19:W19"/>
    <mergeCell ref="Z19:AA19"/>
    <mergeCell ref="AN19:AO19"/>
    <mergeCell ref="C22:C26"/>
    <mergeCell ref="X19:Y19"/>
    <mergeCell ref="D19:E19"/>
    <mergeCell ref="F19:G19"/>
    <mergeCell ref="H19:I19"/>
    <mergeCell ref="J19:K19"/>
    <mergeCell ref="AB19:AC19"/>
    <mergeCell ref="AD19:AE19"/>
    <mergeCell ref="AF19:AG19"/>
    <mergeCell ref="AH19:AI19"/>
    <mergeCell ref="AJ19:AK19"/>
    <mergeCell ref="AL19:AM19"/>
    <mergeCell ref="L19:M19"/>
    <mergeCell ref="C29:C33"/>
    <mergeCell ref="N19:O19"/>
    <mergeCell ref="P19:Q19"/>
    <mergeCell ref="R19:S19"/>
    <mergeCell ref="T19:U19"/>
    <mergeCell ref="N1:O1"/>
    <mergeCell ref="P1:Q1"/>
    <mergeCell ref="R1:S1"/>
    <mergeCell ref="T1:U1"/>
    <mergeCell ref="V1:W1"/>
    <mergeCell ref="C11:C15"/>
    <mergeCell ref="D1:E1"/>
    <mergeCell ref="F1:G1"/>
    <mergeCell ref="H1:I1"/>
    <mergeCell ref="AN1:AO1"/>
    <mergeCell ref="C4:C8"/>
    <mergeCell ref="AD1:AE1"/>
    <mergeCell ref="AF1:AG1"/>
    <mergeCell ref="AH1:AI1"/>
    <mergeCell ref="AJ1:AK1"/>
    <mergeCell ref="AL1:AM1"/>
    <mergeCell ref="X1:Y1"/>
    <mergeCell ref="J1:K1"/>
    <mergeCell ref="Z1:AA1"/>
    <mergeCell ref="AB1:AC1"/>
    <mergeCell ref="L1:M1"/>
  </mergeCells>
  <conditionalFormatting sqref="B22:C27 E22:E27 G22:G27 I22:I27 K22:W27 Y22:Y27 AA22:AM27 AO22:AO27">
    <cfRule type="colorScale" priority="11">
      <colorScale>
        <cfvo type="min"/>
        <cfvo type="percentile" val="50"/>
        <cfvo type="max"/>
        <color rgb="FFFF0000"/>
        <color rgb="FFFCFCFF"/>
        <color rgb="FF008000"/>
      </colorScale>
    </cfRule>
  </conditionalFormatting>
  <conditionalFormatting sqref="B11:D16 G11:J16 M11:W16 Y11:Y16 AA11:AM16 AO11:AO16 K4:K9">
    <cfRule type="colorScale" priority="23">
      <colorScale>
        <cfvo type="min"/>
        <cfvo type="percentile" val="50"/>
        <cfvo type="max"/>
        <color rgb="FFFF0000"/>
        <color rgb="FFFCFCFF"/>
        <color rgb="FF008000"/>
      </colorScale>
    </cfRule>
  </conditionalFormatting>
  <conditionalFormatting sqref="E11:E16">
    <cfRule type="colorScale" priority="8">
      <colorScale>
        <cfvo type="min"/>
        <cfvo type="percentile" val="50"/>
        <cfvo type="max"/>
        <color rgb="FFFF0000"/>
        <color rgb="FFFCFCFF"/>
        <color rgb="FF008000"/>
      </colorScale>
    </cfRule>
  </conditionalFormatting>
  <conditionalFormatting sqref="AO4:AO9 B9:E9 B4:C8 E4:E8 G4:G9 I4:J9 L4:W9 Y4:Y9 AA4:AM9">
    <cfRule type="colorScale" priority="24">
      <colorScale>
        <cfvo type="min"/>
        <cfvo type="percentile" val="50"/>
        <cfvo type="max"/>
        <color rgb="FFFF0000"/>
        <color rgb="FFFCFCFF"/>
        <color rgb="FF008000"/>
      </colorScale>
    </cfRule>
  </conditionalFormatting>
  <conditionalFormatting sqref="X27">
    <cfRule type="colorScale" priority="7">
      <colorScale>
        <cfvo type="min"/>
        <cfvo type="percentile" val="50"/>
        <cfvo type="max"/>
        <color rgb="FFFF0000"/>
        <color rgb="FFFCFCFF"/>
        <color rgb="FF008000"/>
      </colorScale>
    </cfRule>
  </conditionalFormatting>
  <conditionalFormatting sqref="X34">
    <cfRule type="colorScale" priority="6">
      <colorScale>
        <cfvo type="min"/>
        <cfvo type="percentile" val="50"/>
        <cfvo type="max"/>
        <color rgb="FFFF0000"/>
        <color rgb="FFFCFCFF"/>
        <color rgb="FF008000"/>
      </colorScale>
    </cfRule>
  </conditionalFormatting>
  <conditionalFormatting sqref="AA29:AA34">
    <cfRule type="colorScale" priority="5">
      <colorScale>
        <cfvo type="min"/>
        <cfvo type="percentile" val="50"/>
        <cfvo type="max"/>
        <color rgb="FFFF0000"/>
        <color rgb="FFFCFCFF"/>
        <color rgb="FF008000"/>
      </colorScale>
    </cfRule>
  </conditionalFormatting>
  <conditionalFormatting sqref="Z27">
    <cfRule type="colorScale" priority="4">
      <colorScale>
        <cfvo type="min"/>
        <cfvo type="percentile" val="50"/>
        <cfvo type="max"/>
        <color rgb="FFFF0000"/>
        <color rgb="FFFCFCFF"/>
        <color rgb="FF008000"/>
      </colorScale>
    </cfRule>
  </conditionalFormatting>
  <conditionalFormatting sqref="Z34">
    <cfRule type="colorScale" priority="3">
      <colorScale>
        <cfvo type="min"/>
        <cfvo type="percentile" val="50"/>
        <cfvo type="max"/>
        <color rgb="FFFF0000"/>
        <color rgb="FFFCFCFF"/>
        <color rgb="FF008000"/>
      </colorScale>
    </cfRule>
  </conditionalFormatting>
  <conditionalFormatting sqref="E29:E34">
    <cfRule type="colorScale" priority="2">
      <colorScale>
        <cfvo type="min"/>
        <cfvo type="percentile" val="50"/>
        <cfvo type="max"/>
        <color rgb="FFFF0000"/>
        <color rgb="FFFCFCFF"/>
        <color rgb="FF008000"/>
      </colorScale>
    </cfRule>
  </conditionalFormatting>
  <conditionalFormatting sqref="D22:D27">
    <cfRule type="colorScale" priority="1">
      <colorScale>
        <cfvo type="min"/>
        <cfvo type="percentile" val="50"/>
        <cfvo type="max"/>
        <color rgb="FFFF0000"/>
        <color rgb="FFFCFCFF"/>
        <color rgb="FF008000"/>
      </colorScale>
    </cfRule>
  </conditionalFormatting>
  <conditionalFormatting sqref="G29:G34 I29:K34 M29:W34 Y29:Y34 AO29:AO34 AB29:AM34 B29:D34">
    <cfRule type="colorScale" priority="25">
      <colorScale>
        <cfvo type="min"/>
        <cfvo type="percentile" val="50"/>
        <cfvo type="max"/>
        <color rgb="FFFF0000"/>
        <color rgb="FFFCFCFF"/>
        <color rgb="FF00800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2AF37-F7B2-4CB3-8A4F-3893C8DA1DA0}">
  <dimension ref="A1:AG31"/>
  <sheetViews>
    <sheetView tabSelected="1" topLeftCell="F8" zoomScaleNormal="60" workbookViewId="0">
      <selection activeCell="K18" sqref="K18:L18"/>
    </sheetView>
  </sheetViews>
  <sheetFormatPr defaultColWidth="4.54296875" defaultRowHeight="14.5" x14ac:dyDescent="0.35"/>
  <cols>
    <col min="1" max="1" width="4.7265625" style="2" bestFit="1" customWidth="1"/>
    <col min="2" max="2" width="9.453125" style="2" bestFit="1" customWidth="1"/>
    <col min="3" max="3" width="16.54296875" style="2" bestFit="1" customWidth="1"/>
    <col min="4" max="42" width="10.26953125" style="2" customWidth="1"/>
    <col min="43" max="16384" width="4.54296875" style="2"/>
  </cols>
  <sheetData>
    <row r="1" spans="1:33" s="11" customFormat="1" ht="95" customHeight="1" x14ac:dyDescent="0.35">
      <c r="A1" s="7" t="s">
        <v>33</v>
      </c>
      <c r="B1" s="11" t="s">
        <v>35</v>
      </c>
      <c r="C1" s="11" t="s">
        <v>36</v>
      </c>
      <c r="D1" s="11" t="s">
        <v>37</v>
      </c>
      <c r="E1" s="37" t="s">
        <v>38</v>
      </c>
      <c r="F1" s="11" t="s">
        <v>39</v>
      </c>
      <c r="G1" s="37" t="s">
        <v>40</v>
      </c>
      <c r="H1" s="11" t="s">
        <v>41</v>
      </c>
      <c r="I1" s="11" t="s">
        <v>42</v>
      </c>
      <c r="J1" s="20" t="s">
        <v>21</v>
      </c>
      <c r="K1" s="37" t="s">
        <v>43</v>
      </c>
      <c r="L1" s="11" t="s">
        <v>44</v>
      </c>
      <c r="M1" s="26" t="s">
        <v>45</v>
      </c>
      <c r="N1" s="11" t="s">
        <v>46</v>
      </c>
      <c r="O1" s="34" t="s">
        <v>28</v>
      </c>
      <c r="P1" s="26" t="s">
        <v>47</v>
      </c>
      <c r="Q1" s="11" t="s">
        <v>48</v>
      </c>
      <c r="R1" s="11" t="s">
        <v>49</v>
      </c>
      <c r="S1" s="37" t="s">
        <v>50</v>
      </c>
      <c r="T1" s="11" t="s">
        <v>51</v>
      </c>
      <c r="U1" s="37" t="s">
        <v>52</v>
      </c>
      <c r="V1" s="11" t="s">
        <v>53</v>
      </c>
      <c r="W1" s="37" t="s">
        <v>54</v>
      </c>
      <c r="X1" s="26" t="s">
        <v>55</v>
      </c>
      <c r="Y1" s="11" t="s">
        <v>56</v>
      </c>
      <c r="Z1" s="11" t="s">
        <v>19</v>
      </c>
      <c r="AA1" s="32" t="s">
        <v>29</v>
      </c>
      <c r="AB1" s="11" t="s">
        <v>57</v>
      </c>
      <c r="AC1" s="20" t="s">
        <v>20</v>
      </c>
      <c r="AD1" s="11" t="s">
        <v>58</v>
      </c>
      <c r="AE1" s="26" t="s">
        <v>59</v>
      </c>
      <c r="AF1" s="34" t="s">
        <v>30</v>
      </c>
      <c r="AG1" s="11" t="s">
        <v>22</v>
      </c>
    </row>
    <row r="2" spans="1:33" x14ac:dyDescent="0.35">
      <c r="A2" s="2">
        <v>0</v>
      </c>
      <c r="B2" s="2">
        <v>4.0644738031768102E-2</v>
      </c>
      <c r="C2" s="2">
        <v>6.5417520708307602E-3</v>
      </c>
      <c r="D2" s="2">
        <v>2.3167650299958601E-2</v>
      </c>
      <c r="E2" s="38">
        <v>0</v>
      </c>
      <c r="F2" s="2">
        <v>0</v>
      </c>
      <c r="G2" s="38">
        <v>0</v>
      </c>
      <c r="H2" s="2">
        <v>2.62393046020979E-3</v>
      </c>
      <c r="I2" s="2">
        <v>0</v>
      </c>
      <c r="J2" s="21">
        <v>2.2070243201660698E-2</v>
      </c>
      <c r="K2" s="38">
        <v>0</v>
      </c>
      <c r="L2" s="2">
        <v>0</v>
      </c>
      <c r="M2" s="27">
        <v>0</v>
      </c>
      <c r="N2" s="2">
        <v>0</v>
      </c>
      <c r="O2" s="35">
        <v>0</v>
      </c>
      <c r="P2" s="27">
        <v>0</v>
      </c>
      <c r="Q2" s="2">
        <v>0</v>
      </c>
      <c r="R2" s="2">
        <v>0</v>
      </c>
      <c r="S2" s="38">
        <v>3.3663159988951599E-2</v>
      </c>
      <c r="T2" s="2">
        <v>2.1313063790057499E-2</v>
      </c>
      <c r="U2" s="38">
        <v>7.0343896841571399E-2</v>
      </c>
      <c r="V2" s="2">
        <v>0</v>
      </c>
      <c r="W2" s="38">
        <v>-1.5238304654192699E-2</v>
      </c>
      <c r="X2" s="27">
        <v>0</v>
      </c>
      <c r="Y2" s="2">
        <v>0.286703586596599</v>
      </c>
      <c r="Z2" s="2">
        <v>0</v>
      </c>
      <c r="AA2" s="33">
        <v>0</v>
      </c>
      <c r="AB2" s="2">
        <v>4.77927490820967E-2</v>
      </c>
      <c r="AC2" s="21">
        <v>0</v>
      </c>
      <c r="AD2" s="2">
        <v>-1.2596862654325299E-2</v>
      </c>
      <c r="AE2" s="27">
        <v>0</v>
      </c>
      <c r="AF2" s="35">
        <v>0</v>
      </c>
      <c r="AG2" s="2">
        <v>0</v>
      </c>
    </row>
    <row r="3" spans="1:33" x14ac:dyDescent="0.35">
      <c r="A3" s="2">
        <v>1</v>
      </c>
      <c r="B3" s="2">
        <v>0</v>
      </c>
      <c r="C3" s="2">
        <v>0</v>
      </c>
      <c r="D3" s="2">
        <v>0</v>
      </c>
      <c r="E3" s="38">
        <v>-2.6622719672724799E-2</v>
      </c>
      <c r="F3" s="2">
        <v>-2.37428837244643E-2</v>
      </c>
      <c r="G3" s="38">
        <v>-7.1663920528053898E-2</v>
      </c>
      <c r="H3" s="2">
        <v>0</v>
      </c>
      <c r="I3" s="2">
        <v>-4.1399404644262998E-2</v>
      </c>
      <c r="J3" s="21">
        <v>0</v>
      </c>
      <c r="K3" s="38">
        <v>8.0704341330272E-3</v>
      </c>
      <c r="L3" s="2">
        <v>1.10023715936979E-2</v>
      </c>
      <c r="M3" s="27">
        <v>0</v>
      </c>
      <c r="N3" s="2">
        <v>-3.3179770126648002E-2</v>
      </c>
      <c r="O3" s="35">
        <v>0</v>
      </c>
      <c r="P3" s="27">
        <v>0</v>
      </c>
      <c r="Q3" s="2">
        <v>-1.03733531422169E-2</v>
      </c>
      <c r="R3" s="2">
        <v>-2.7400381391647299E-2</v>
      </c>
      <c r="S3" s="38">
        <v>0</v>
      </c>
      <c r="T3" s="2">
        <v>0</v>
      </c>
      <c r="U3" s="38">
        <v>0</v>
      </c>
      <c r="V3" s="2">
        <v>-6.96163932788717E-3</v>
      </c>
      <c r="W3" s="38">
        <v>0</v>
      </c>
      <c r="X3" s="27">
        <v>0</v>
      </c>
      <c r="Y3" s="2">
        <v>0.29672539426675498</v>
      </c>
      <c r="Z3" s="2">
        <v>0</v>
      </c>
      <c r="AA3" s="33">
        <v>0</v>
      </c>
      <c r="AB3" s="2">
        <v>0</v>
      </c>
      <c r="AC3" s="21">
        <v>-2.6668392074768899E-2</v>
      </c>
      <c r="AD3" s="2">
        <v>0</v>
      </c>
      <c r="AE3" s="27">
        <v>0</v>
      </c>
      <c r="AF3" s="35">
        <v>0</v>
      </c>
      <c r="AG3" s="2">
        <v>0</v>
      </c>
    </row>
    <row r="4" spans="1:33" x14ac:dyDescent="0.35">
      <c r="A4" s="2">
        <v>2</v>
      </c>
      <c r="B4" s="2">
        <v>3.7431214358892101E-2</v>
      </c>
      <c r="C4" s="2">
        <v>2.13890074894371E-3</v>
      </c>
      <c r="D4" s="2">
        <v>3.1695206694165201E-2</v>
      </c>
      <c r="E4" s="38">
        <v>0</v>
      </c>
      <c r="F4" s="2">
        <v>0</v>
      </c>
      <c r="G4" s="38">
        <v>0</v>
      </c>
      <c r="H4" s="2">
        <v>9.52887111450125E-3</v>
      </c>
      <c r="I4" s="2">
        <v>0</v>
      </c>
      <c r="J4" s="21">
        <v>1.3346022844709701E-2</v>
      </c>
      <c r="K4" s="38">
        <v>0</v>
      </c>
      <c r="L4" s="2">
        <v>0</v>
      </c>
      <c r="M4" s="27">
        <v>0</v>
      </c>
      <c r="N4" s="2">
        <v>0</v>
      </c>
      <c r="O4" s="35">
        <v>0</v>
      </c>
      <c r="P4" s="27">
        <v>0</v>
      </c>
      <c r="Q4" s="2">
        <v>0</v>
      </c>
      <c r="R4" s="2">
        <v>0</v>
      </c>
      <c r="S4" s="38">
        <v>3.1454219329674203E-2</v>
      </c>
      <c r="T4" s="2">
        <v>2.4556287258887501E-2</v>
      </c>
      <c r="U4" s="38">
        <v>7.1728918540734196E-2</v>
      </c>
      <c r="V4" s="2">
        <v>0</v>
      </c>
      <c r="W4" s="38">
        <v>-8.4583320927614104E-3</v>
      </c>
      <c r="X4" s="27">
        <v>0</v>
      </c>
      <c r="Y4" s="2">
        <v>0</v>
      </c>
      <c r="Z4" s="2">
        <v>-0.28749914763311701</v>
      </c>
      <c r="AA4" s="33">
        <v>0</v>
      </c>
      <c r="AB4" s="2">
        <v>4.9841709942030799E-2</v>
      </c>
      <c r="AC4" s="21">
        <v>0</v>
      </c>
      <c r="AD4" s="2">
        <v>-2.32546357036513E-3</v>
      </c>
      <c r="AE4" s="27">
        <v>0</v>
      </c>
      <c r="AF4" s="35">
        <v>0</v>
      </c>
      <c r="AG4" s="2">
        <v>0</v>
      </c>
    </row>
    <row r="5" spans="1:33" x14ac:dyDescent="0.35">
      <c r="A5" s="2">
        <v>3</v>
      </c>
      <c r="B5" s="2">
        <v>2.7712480698115501E-2</v>
      </c>
      <c r="C5" s="2">
        <v>1.11612618376251E-3</v>
      </c>
      <c r="D5" s="2">
        <v>2.7788654101763701E-2</v>
      </c>
      <c r="E5" s="38">
        <v>0</v>
      </c>
      <c r="F5" s="2">
        <v>0</v>
      </c>
      <c r="G5" s="38">
        <v>-7.2034366634936703E-2</v>
      </c>
      <c r="H5" s="2">
        <v>7.8892277625054706E-3</v>
      </c>
      <c r="I5" s="2">
        <v>-4.0382129060185297E-2</v>
      </c>
      <c r="J5" s="21">
        <v>2.4643208248146899E-2</v>
      </c>
      <c r="K5" s="38">
        <v>0</v>
      </c>
      <c r="L5" s="2">
        <v>0</v>
      </c>
      <c r="M5" s="27">
        <v>0</v>
      </c>
      <c r="N5" s="2">
        <v>0</v>
      </c>
      <c r="O5" s="35">
        <v>0</v>
      </c>
      <c r="P5" s="27">
        <v>0</v>
      </c>
      <c r="Q5" s="2">
        <v>0</v>
      </c>
      <c r="R5" s="2">
        <v>0</v>
      </c>
      <c r="S5" s="38">
        <v>2.7522247573622101E-2</v>
      </c>
      <c r="T5" s="2">
        <v>2.45963994337044E-2</v>
      </c>
      <c r="U5" s="38">
        <v>0</v>
      </c>
      <c r="V5" s="2">
        <v>0</v>
      </c>
      <c r="W5" s="38">
        <v>-7.7527978630389299E-3</v>
      </c>
      <c r="X5" s="27">
        <v>0</v>
      </c>
      <c r="Y5" s="2">
        <v>0.29121611427254401</v>
      </c>
      <c r="Z5" s="2">
        <v>0</v>
      </c>
      <c r="AA5" s="33">
        <v>0</v>
      </c>
      <c r="AB5" s="2">
        <v>0</v>
      </c>
      <c r="AC5" s="21">
        <v>0</v>
      </c>
      <c r="AD5" s="2">
        <v>-5.9304814302914202E-3</v>
      </c>
      <c r="AE5" s="27">
        <v>0</v>
      </c>
      <c r="AF5" s="35">
        <v>0</v>
      </c>
      <c r="AG5" s="2">
        <v>0</v>
      </c>
    </row>
    <row r="6" spans="1:33" ht="15" thickBot="1" x14ac:dyDescent="0.4">
      <c r="A6" s="2">
        <v>4</v>
      </c>
      <c r="B6" s="2">
        <v>3.7793870388388197E-2</v>
      </c>
      <c r="C6" s="2">
        <v>1.04513342068655E-2</v>
      </c>
      <c r="D6" s="2">
        <v>2.4065051067662699E-2</v>
      </c>
      <c r="E6" s="38">
        <v>0</v>
      </c>
      <c r="F6" s="2">
        <v>0</v>
      </c>
      <c r="G6" s="38">
        <v>0</v>
      </c>
      <c r="H6" s="2">
        <v>4.9947480772108803E-3</v>
      </c>
      <c r="I6" s="2">
        <v>0</v>
      </c>
      <c r="J6" s="21">
        <v>1.8052694536278599E-2</v>
      </c>
      <c r="K6" s="38">
        <v>7.6863006318257003E-3</v>
      </c>
      <c r="L6" s="2">
        <v>2.4050575004002899E-4</v>
      </c>
      <c r="M6" s="27">
        <v>0</v>
      </c>
      <c r="N6" s="2">
        <v>0</v>
      </c>
      <c r="O6" s="35">
        <v>0</v>
      </c>
      <c r="P6" s="27">
        <v>0</v>
      </c>
      <c r="Q6" s="2">
        <v>0</v>
      </c>
      <c r="R6" s="2">
        <v>0</v>
      </c>
      <c r="S6" s="38">
        <v>2.7442049318894799E-2</v>
      </c>
      <c r="T6" s="2">
        <v>2.6338460676697598E-2</v>
      </c>
      <c r="U6" s="38">
        <v>7.1798946688686097E-2</v>
      </c>
      <c r="V6" s="2">
        <v>0</v>
      </c>
      <c r="W6" s="38">
        <v>0</v>
      </c>
      <c r="X6" s="27">
        <v>0</v>
      </c>
      <c r="Y6" s="2">
        <v>0</v>
      </c>
      <c r="Z6" s="2">
        <v>-0.28563182294322698</v>
      </c>
      <c r="AA6" s="33">
        <v>0</v>
      </c>
      <c r="AB6" s="2">
        <v>4.1097362924239003E-2</v>
      </c>
      <c r="AC6" s="21">
        <v>0</v>
      </c>
      <c r="AD6" s="2">
        <v>0</v>
      </c>
      <c r="AE6" s="27">
        <v>0</v>
      </c>
      <c r="AF6" s="35">
        <v>0</v>
      </c>
      <c r="AG6" s="2">
        <v>0</v>
      </c>
    </row>
    <row r="7" spans="1:33" s="10" customFormat="1" ht="15" thickBot="1" x14ac:dyDescent="0.4">
      <c r="G7" s="39"/>
      <c r="J7" s="22"/>
      <c r="U7" s="39"/>
    </row>
    <row r="8" spans="1:33" s="11" customFormat="1" ht="56.5" customHeight="1" x14ac:dyDescent="0.35">
      <c r="B8" s="11" t="s">
        <v>25</v>
      </c>
      <c r="C8" s="11" t="s">
        <v>60</v>
      </c>
      <c r="D8" s="37" t="s">
        <v>61</v>
      </c>
      <c r="E8" s="11" t="s">
        <v>62</v>
      </c>
      <c r="F8" s="11" t="s">
        <v>43</v>
      </c>
      <c r="G8" s="11" t="s">
        <v>44</v>
      </c>
      <c r="H8" s="26" t="s">
        <v>45</v>
      </c>
      <c r="I8" s="11" t="s">
        <v>46</v>
      </c>
      <c r="J8" s="11" t="s">
        <v>63</v>
      </c>
      <c r="K8" s="34" t="s">
        <v>28</v>
      </c>
      <c r="L8" s="26" t="s">
        <v>47</v>
      </c>
      <c r="M8" s="11" t="s">
        <v>48</v>
      </c>
      <c r="N8" s="11" t="s">
        <v>64</v>
      </c>
      <c r="O8" s="11" t="s">
        <v>49</v>
      </c>
      <c r="P8" s="11" t="s">
        <v>65</v>
      </c>
      <c r="Q8" s="11" t="s">
        <v>24</v>
      </c>
      <c r="R8" s="11" t="s">
        <v>66</v>
      </c>
      <c r="S8" s="37" t="s">
        <v>67</v>
      </c>
      <c r="T8" s="11" t="s">
        <v>53</v>
      </c>
      <c r="U8" s="11" t="s">
        <v>68</v>
      </c>
      <c r="V8" s="11" t="s">
        <v>54</v>
      </c>
      <c r="W8" s="26" t="s">
        <v>55</v>
      </c>
      <c r="X8" s="26" t="s">
        <v>31</v>
      </c>
      <c r="Y8" s="26" t="s">
        <v>29</v>
      </c>
      <c r="Z8" s="11" t="s">
        <v>69</v>
      </c>
      <c r="AA8" s="20" t="s">
        <v>20</v>
      </c>
      <c r="AB8" s="20" t="s">
        <v>70</v>
      </c>
      <c r="AC8" s="11" t="s">
        <v>58</v>
      </c>
      <c r="AD8" s="26" t="s">
        <v>59</v>
      </c>
      <c r="AE8" s="34" t="s">
        <v>71</v>
      </c>
      <c r="AF8" s="11" t="s">
        <v>22</v>
      </c>
    </row>
    <row r="9" spans="1:33" x14ac:dyDescent="0.35">
      <c r="A9" s="2">
        <v>0</v>
      </c>
      <c r="B9" s="2">
        <v>2.10262083169542E-2</v>
      </c>
      <c r="C9" s="2">
        <v>3.4178516271612301E-2</v>
      </c>
      <c r="D9" s="38">
        <v>7.9191315572819096E-2</v>
      </c>
      <c r="E9" s="2">
        <v>3.7237647943479703E-2</v>
      </c>
      <c r="F9" s="2">
        <v>0</v>
      </c>
      <c r="G9" s="2">
        <v>0</v>
      </c>
      <c r="H9" s="27">
        <v>0</v>
      </c>
      <c r="I9" s="2">
        <v>2.2093747431136901E-2</v>
      </c>
      <c r="J9" s="2">
        <v>0</v>
      </c>
      <c r="K9" s="35">
        <v>0</v>
      </c>
      <c r="L9" s="27">
        <v>0</v>
      </c>
      <c r="M9" s="2">
        <v>2.1200602545711399E-2</v>
      </c>
      <c r="N9" s="2">
        <v>0</v>
      </c>
      <c r="O9" s="2">
        <v>4.9430892676974203E-2</v>
      </c>
      <c r="P9" s="2">
        <v>0</v>
      </c>
      <c r="Q9" s="2">
        <v>0</v>
      </c>
      <c r="R9" s="2">
        <v>0</v>
      </c>
      <c r="S9" s="38">
        <v>0</v>
      </c>
      <c r="T9" s="2">
        <v>-2.09699783833796E-3</v>
      </c>
      <c r="U9" s="2">
        <v>0</v>
      </c>
      <c r="V9" s="2">
        <v>8.7241454040060604E-3</v>
      </c>
      <c r="W9" s="27">
        <v>0</v>
      </c>
      <c r="X9" s="27">
        <v>0</v>
      </c>
      <c r="Y9" s="27">
        <v>0</v>
      </c>
      <c r="Z9" s="2">
        <v>0</v>
      </c>
      <c r="AA9" s="21">
        <v>5.00103812550481E-2</v>
      </c>
      <c r="AB9" s="21">
        <v>0</v>
      </c>
      <c r="AC9" s="2">
        <v>2.5850942716138602E-2</v>
      </c>
      <c r="AD9" s="27">
        <v>0</v>
      </c>
      <c r="AE9" s="35">
        <v>0</v>
      </c>
      <c r="AF9" s="2">
        <v>1</v>
      </c>
    </row>
    <row r="10" spans="1:33" x14ac:dyDescent="0.35">
      <c r="A10" s="2">
        <v>1</v>
      </c>
      <c r="B10" s="2">
        <v>0</v>
      </c>
      <c r="C10" s="2">
        <v>0</v>
      </c>
      <c r="D10" s="38">
        <v>8.2852283858428605E-2</v>
      </c>
      <c r="E10" s="2">
        <v>3.9075590471605297E-2</v>
      </c>
      <c r="F10" s="2">
        <v>-8.5996033097148292E-3</v>
      </c>
      <c r="G10" s="2">
        <v>-2.4175508158468601E-2</v>
      </c>
      <c r="H10" s="27">
        <v>0</v>
      </c>
      <c r="I10" s="2">
        <v>0</v>
      </c>
      <c r="J10" s="2">
        <v>-2.2404769806934E-2</v>
      </c>
      <c r="K10" s="35">
        <v>0</v>
      </c>
      <c r="L10" s="27">
        <v>0</v>
      </c>
      <c r="M10" s="2">
        <v>0</v>
      </c>
      <c r="N10" s="2">
        <v>-2.1320526860861701E-2</v>
      </c>
      <c r="O10" s="2">
        <v>0</v>
      </c>
      <c r="P10" s="2">
        <v>-4.9197932488444403E-2</v>
      </c>
      <c r="Q10" s="2">
        <v>-2.0220125434748201E-2</v>
      </c>
      <c r="R10" s="2">
        <v>-3.3568622538060602E-2</v>
      </c>
      <c r="S10" s="38">
        <v>0</v>
      </c>
      <c r="T10" s="2">
        <v>0</v>
      </c>
      <c r="U10" s="2">
        <v>2.89243067671659E-3</v>
      </c>
      <c r="V10" s="2">
        <v>0</v>
      </c>
      <c r="W10" s="27">
        <v>0</v>
      </c>
      <c r="X10" s="27">
        <v>0</v>
      </c>
      <c r="Y10" s="27">
        <v>0</v>
      </c>
      <c r="Z10" s="2">
        <v>0</v>
      </c>
      <c r="AA10" s="21">
        <v>0</v>
      </c>
      <c r="AB10" s="21">
        <v>-4.8580913439772902E-2</v>
      </c>
      <c r="AC10" s="2">
        <v>0</v>
      </c>
      <c r="AD10" s="27">
        <v>0</v>
      </c>
      <c r="AE10" s="35">
        <v>0</v>
      </c>
      <c r="AF10" s="2">
        <v>1</v>
      </c>
    </row>
    <row r="11" spans="1:33" x14ac:dyDescent="0.35">
      <c r="A11" s="2">
        <v>2</v>
      </c>
      <c r="B11" s="2">
        <v>2.19498870772253E-2</v>
      </c>
      <c r="C11" s="2">
        <v>3.5974784523255803E-2</v>
      </c>
      <c r="D11" s="38">
        <v>0</v>
      </c>
      <c r="E11" s="2">
        <v>0</v>
      </c>
      <c r="F11" s="2">
        <v>0</v>
      </c>
      <c r="G11" s="2">
        <v>0</v>
      </c>
      <c r="H11" s="27">
        <v>0</v>
      </c>
      <c r="I11" s="2">
        <v>2.4332078638384502E-2</v>
      </c>
      <c r="J11" s="2">
        <v>0</v>
      </c>
      <c r="K11" s="35">
        <v>0</v>
      </c>
      <c r="L11" s="27">
        <v>0</v>
      </c>
      <c r="M11" s="2">
        <v>2.1670138724452701E-2</v>
      </c>
      <c r="N11" s="2">
        <v>0</v>
      </c>
      <c r="O11" s="2">
        <v>5.1830443683313202E-2</v>
      </c>
      <c r="P11" s="2">
        <v>0</v>
      </c>
      <c r="Q11" s="2">
        <v>0</v>
      </c>
      <c r="R11" s="2">
        <v>0</v>
      </c>
      <c r="S11" s="38">
        <v>-7.8871336327418703E-2</v>
      </c>
      <c r="T11" s="2">
        <v>-1.7237538739941799E-4</v>
      </c>
      <c r="U11" s="2">
        <v>0</v>
      </c>
      <c r="V11" s="2">
        <v>8.1224329609771596E-3</v>
      </c>
      <c r="W11" s="27">
        <v>0</v>
      </c>
      <c r="X11" s="27">
        <v>0</v>
      </c>
      <c r="Y11" s="27">
        <v>0</v>
      </c>
      <c r="Z11" s="2">
        <v>-3.7696288390334301E-2</v>
      </c>
      <c r="AA11" s="21">
        <v>5.1506507971310997E-2</v>
      </c>
      <c r="AB11" s="21">
        <v>0</v>
      </c>
      <c r="AC11" s="2">
        <v>2.46097952393514E-2</v>
      </c>
      <c r="AD11" s="27">
        <v>0</v>
      </c>
      <c r="AE11" s="35">
        <v>0</v>
      </c>
      <c r="AF11" s="2">
        <v>1</v>
      </c>
    </row>
    <row r="12" spans="1:33" x14ac:dyDescent="0.35">
      <c r="A12" s="2">
        <v>3</v>
      </c>
      <c r="B12" s="2">
        <v>2.1462121741462899E-2</v>
      </c>
      <c r="C12" s="2">
        <v>3.6832160213022401E-2</v>
      </c>
      <c r="D12" s="38">
        <v>0</v>
      </c>
      <c r="E12" s="2">
        <v>0</v>
      </c>
      <c r="F12" s="2">
        <v>-8.4589466536182101E-3</v>
      </c>
      <c r="G12" s="2">
        <v>-2.4640417258221501E-2</v>
      </c>
      <c r="H12" s="27">
        <v>0</v>
      </c>
      <c r="I12" s="2">
        <v>2.4472714549301201E-2</v>
      </c>
      <c r="J12" s="2">
        <v>0</v>
      </c>
      <c r="K12" s="35">
        <v>0</v>
      </c>
      <c r="L12" s="27">
        <v>0</v>
      </c>
      <c r="M12" s="2">
        <v>2.1049205026517599E-2</v>
      </c>
      <c r="N12" s="2">
        <v>0</v>
      </c>
      <c r="O12" s="2">
        <v>4.9583125394013897E-2</v>
      </c>
      <c r="P12" s="2">
        <v>0</v>
      </c>
      <c r="Q12" s="2">
        <v>0</v>
      </c>
      <c r="R12" s="2">
        <v>0</v>
      </c>
      <c r="S12" s="38">
        <v>-8.0623370181273898E-2</v>
      </c>
      <c r="T12" s="2">
        <v>-1.80229207359155E-3</v>
      </c>
      <c r="U12" s="2">
        <v>0</v>
      </c>
      <c r="V12" s="2">
        <v>0</v>
      </c>
      <c r="W12" s="27">
        <v>0</v>
      </c>
      <c r="X12" s="27">
        <v>0</v>
      </c>
      <c r="Y12" s="27">
        <v>0</v>
      </c>
      <c r="Z12" s="2">
        <v>-3.7819250336870697E-2</v>
      </c>
      <c r="AA12" s="21">
        <v>4.9128526409920298E-2</v>
      </c>
      <c r="AB12" s="21">
        <v>0</v>
      </c>
      <c r="AC12" s="2">
        <v>0</v>
      </c>
      <c r="AD12" s="27">
        <v>0</v>
      </c>
      <c r="AE12" s="35">
        <v>0</v>
      </c>
      <c r="AF12" s="2">
        <v>1</v>
      </c>
    </row>
    <row r="13" spans="1:33" ht="15" thickBot="1" x14ac:dyDescent="0.4">
      <c r="A13" s="2">
        <v>4</v>
      </c>
      <c r="B13" s="2">
        <v>0</v>
      </c>
      <c r="C13" s="2">
        <v>0</v>
      </c>
      <c r="D13" s="38">
        <v>8.2840517123416793E-2</v>
      </c>
      <c r="E13" s="2">
        <v>3.9013510126542202E-2</v>
      </c>
      <c r="F13" s="2">
        <v>0</v>
      </c>
      <c r="G13" s="2">
        <v>0</v>
      </c>
      <c r="H13" s="27">
        <v>0</v>
      </c>
      <c r="I13" s="2">
        <v>0</v>
      </c>
      <c r="J13" s="2">
        <v>-2.2163941989701699E-2</v>
      </c>
      <c r="K13" s="35">
        <v>0</v>
      </c>
      <c r="L13" s="27">
        <v>0</v>
      </c>
      <c r="M13" s="2">
        <v>0</v>
      </c>
      <c r="N13" s="2">
        <v>-2.2169615232775001E-2</v>
      </c>
      <c r="O13" s="2">
        <v>0</v>
      </c>
      <c r="P13" s="2">
        <v>-5.0062700774293201E-2</v>
      </c>
      <c r="Q13" s="2">
        <v>-1.9332731383680801E-2</v>
      </c>
      <c r="R13" s="2">
        <v>-3.4087515043988902E-2</v>
      </c>
      <c r="S13" s="38">
        <v>0</v>
      </c>
      <c r="T13" s="2">
        <v>0</v>
      </c>
      <c r="U13" s="2">
        <v>3.6952191521543798E-3</v>
      </c>
      <c r="V13" s="2">
        <v>9.4862213074502696E-3</v>
      </c>
      <c r="W13" s="27">
        <v>0</v>
      </c>
      <c r="X13" s="27">
        <v>0</v>
      </c>
      <c r="Y13" s="27">
        <v>0</v>
      </c>
      <c r="Z13" s="2">
        <v>0</v>
      </c>
      <c r="AA13" s="21">
        <v>0</v>
      </c>
      <c r="AB13" s="21">
        <v>-5.0113165968339098E-2</v>
      </c>
      <c r="AC13" s="2">
        <v>2.45248126984095E-2</v>
      </c>
      <c r="AD13" s="27">
        <v>0</v>
      </c>
      <c r="AE13" s="35">
        <v>0</v>
      </c>
      <c r="AF13" s="2">
        <v>1</v>
      </c>
    </row>
    <row r="14" spans="1:33" s="10" customFormat="1" ht="15" thickBot="1" x14ac:dyDescent="0.4">
      <c r="H14" s="36"/>
    </row>
    <row r="17" spans="1:33" s="6" customFormat="1" x14ac:dyDescent="0.35"/>
    <row r="18" spans="1:33" s="11" customFormat="1" ht="58" customHeight="1" x14ac:dyDescent="0.35">
      <c r="A18" s="7" t="s">
        <v>34</v>
      </c>
      <c r="B18" s="11" t="s">
        <v>35</v>
      </c>
      <c r="C18" s="11" t="s">
        <v>36</v>
      </c>
      <c r="D18" s="11" t="s">
        <v>37</v>
      </c>
      <c r="E18" s="11" t="s">
        <v>38</v>
      </c>
      <c r="F18" s="11" t="s">
        <v>39</v>
      </c>
      <c r="G18" s="11" t="s">
        <v>40</v>
      </c>
      <c r="H18" s="11" t="s">
        <v>41</v>
      </c>
      <c r="I18" s="11" t="s">
        <v>42</v>
      </c>
      <c r="J18" s="20" t="s">
        <v>21</v>
      </c>
      <c r="K18" s="48" t="s">
        <v>43</v>
      </c>
      <c r="L18" s="48" t="s">
        <v>44</v>
      </c>
      <c r="M18" s="26" t="s">
        <v>45</v>
      </c>
      <c r="N18" s="11" t="s">
        <v>46</v>
      </c>
      <c r="O18" s="26" t="s">
        <v>28</v>
      </c>
      <c r="P18" s="26" t="s">
        <v>47</v>
      </c>
      <c r="Q18" s="11" t="s">
        <v>48</v>
      </c>
      <c r="R18" s="11" t="s">
        <v>49</v>
      </c>
      <c r="S18" s="11" t="s">
        <v>50</v>
      </c>
      <c r="T18" s="11" t="s">
        <v>51</v>
      </c>
      <c r="U18" s="11" t="s">
        <v>52</v>
      </c>
      <c r="V18" s="11" t="s">
        <v>53</v>
      </c>
      <c r="W18" s="11" t="s">
        <v>54</v>
      </c>
      <c r="X18" s="26" t="s">
        <v>55</v>
      </c>
      <c r="Y18" s="40" t="s">
        <v>56</v>
      </c>
      <c r="Z18" s="40" t="s">
        <v>19</v>
      </c>
      <c r="AA18" s="26" t="s">
        <v>29</v>
      </c>
      <c r="AB18" s="11" t="s">
        <v>57</v>
      </c>
      <c r="AC18" s="20" t="s">
        <v>20</v>
      </c>
      <c r="AD18" s="11" t="s">
        <v>58</v>
      </c>
      <c r="AE18" s="26" t="s">
        <v>59</v>
      </c>
      <c r="AF18" s="26" t="s">
        <v>30</v>
      </c>
      <c r="AG18" s="11" t="s">
        <v>22</v>
      </c>
    </row>
    <row r="19" spans="1:33" x14ac:dyDescent="0.35">
      <c r="A19" s="2">
        <v>0</v>
      </c>
      <c r="B19" s="2">
        <v>5.1807183447669797E-2</v>
      </c>
      <c r="C19" s="2">
        <v>5.4384626009492197E-2</v>
      </c>
      <c r="D19" s="2">
        <v>5.2401630279218597E-2</v>
      </c>
      <c r="E19" s="2">
        <v>0</v>
      </c>
      <c r="F19" s="2">
        <v>0</v>
      </c>
      <c r="G19" s="2">
        <v>0</v>
      </c>
      <c r="H19" s="2">
        <v>5.6103516681309397E-2</v>
      </c>
      <c r="I19" s="2">
        <v>0</v>
      </c>
      <c r="J19" s="21">
        <v>5.5692461384183101E-2</v>
      </c>
      <c r="K19" s="2">
        <v>0</v>
      </c>
      <c r="L19" s="2">
        <v>0</v>
      </c>
      <c r="M19" s="27">
        <v>0</v>
      </c>
      <c r="N19" s="2">
        <v>0</v>
      </c>
      <c r="O19" s="27">
        <v>0</v>
      </c>
      <c r="P19" s="27">
        <v>0</v>
      </c>
      <c r="Q19" s="2">
        <v>0</v>
      </c>
      <c r="R19" s="2">
        <v>0</v>
      </c>
      <c r="S19" s="2">
        <v>5.4966923926972798E-2</v>
      </c>
      <c r="T19" s="2">
        <v>6.2369007154291799E-2</v>
      </c>
      <c r="U19" s="2">
        <v>9.7660972183122696E-2</v>
      </c>
      <c r="V19" s="2">
        <v>0</v>
      </c>
      <c r="W19" s="2">
        <v>-6.3475976426017296E-3</v>
      </c>
      <c r="X19" s="27">
        <v>0</v>
      </c>
      <c r="Y19" s="41">
        <v>0.340116520326122</v>
      </c>
      <c r="Z19" s="41">
        <v>0</v>
      </c>
      <c r="AA19" s="27">
        <v>0</v>
      </c>
      <c r="AB19" s="2">
        <v>9.0588777686079397E-2</v>
      </c>
      <c r="AC19" s="21">
        <v>0</v>
      </c>
      <c r="AD19" s="2">
        <v>-7.6794342295688003E-3</v>
      </c>
      <c r="AE19" s="27">
        <v>0</v>
      </c>
      <c r="AF19" s="27">
        <v>0</v>
      </c>
      <c r="AG19" s="2">
        <v>0</v>
      </c>
    </row>
    <row r="20" spans="1:33" x14ac:dyDescent="0.35">
      <c r="A20" s="2">
        <v>1</v>
      </c>
      <c r="B20" s="2">
        <v>0</v>
      </c>
      <c r="C20" s="2">
        <v>0</v>
      </c>
      <c r="D20" s="2">
        <v>0</v>
      </c>
      <c r="E20" s="2">
        <v>-5.8104131869331103E-2</v>
      </c>
      <c r="F20" s="2">
        <v>-5.5542178540627998E-2</v>
      </c>
      <c r="G20" s="2">
        <v>-9.0150752003127305E-2</v>
      </c>
      <c r="H20" s="2">
        <v>0</v>
      </c>
      <c r="I20" s="2">
        <v>-9.86403410983024E-2</v>
      </c>
      <c r="J20" s="21">
        <v>0</v>
      </c>
      <c r="K20" s="2">
        <v>5.1928950264725103E-3</v>
      </c>
      <c r="L20" s="2">
        <v>7.8966530882784106E-3</v>
      </c>
      <c r="M20" s="27">
        <v>0</v>
      </c>
      <c r="N20" s="2">
        <v>-5.6298081985171E-2</v>
      </c>
      <c r="O20" s="27">
        <v>0</v>
      </c>
      <c r="P20" s="27">
        <v>0</v>
      </c>
      <c r="Q20" s="2">
        <v>-5.8569843524754299E-2</v>
      </c>
      <c r="R20" s="2">
        <v>-5.3631026126239399E-2</v>
      </c>
      <c r="S20" s="2">
        <v>0</v>
      </c>
      <c r="T20" s="2">
        <v>0</v>
      </c>
      <c r="U20" s="2">
        <v>0</v>
      </c>
      <c r="V20" s="2">
        <v>-5.3890559549054903E-2</v>
      </c>
      <c r="W20" s="2">
        <v>0</v>
      </c>
      <c r="X20" s="27">
        <v>0</v>
      </c>
      <c r="Y20" s="41">
        <v>0.35940618049857198</v>
      </c>
      <c r="Z20" s="41">
        <v>0</v>
      </c>
      <c r="AA20" s="27">
        <v>0</v>
      </c>
      <c r="AB20" s="2">
        <v>0</v>
      </c>
      <c r="AC20" s="21">
        <v>-5.9553484568372402E-2</v>
      </c>
      <c r="AD20" s="2">
        <v>0</v>
      </c>
      <c r="AE20" s="27">
        <v>0</v>
      </c>
      <c r="AF20" s="27">
        <v>0</v>
      </c>
      <c r="AG20" s="2">
        <v>0</v>
      </c>
    </row>
    <row r="21" spans="1:33" x14ac:dyDescent="0.35">
      <c r="A21" s="2">
        <v>2</v>
      </c>
      <c r="B21" s="2">
        <v>5.1151965675401603E-2</v>
      </c>
      <c r="C21" s="2">
        <v>6.2385889434681902E-2</v>
      </c>
      <c r="D21" s="2">
        <v>5.5375197411381603E-2</v>
      </c>
      <c r="E21" s="2">
        <v>0</v>
      </c>
      <c r="F21" s="2">
        <v>0</v>
      </c>
      <c r="G21" s="2">
        <v>0</v>
      </c>
      <c r="H21" s="2">
        <v>5.08076829949494E-2</v>
      </c>
      <c r="I21" s="2">
        <v>0</v>
      </c>
      <c r="J21" s="21">
        <v>5.1719246589209698E-2</v>
      </c>
      <c r="K21" s="47">
        <v>4.5028276293571801E-3</v>
      </c>
      <c r="L21" s="47">
        <v>-4.58762171817759E-4</v>
      </c>
      <c r="M21" s="27">
        <v>0</v>
      </c>
      <c r="N21" s="2">
        <v>0</v>
      </c>
      <c r="O21" s="27">
        <v>0</v>
      </c>
      <c r="P21" s="27">
        <v>0</v>
      </c>
      <c r="Q21" s="2">
        <v>0</v>
      </c>
      <c r="R21" s="2">
        <v>0</v>
      </c>
      <c r="S21" s="2">
        <v>5.7106816357253003E-2</v>
      </c>
      <c r="T21" s="2">
        <v>5.2171522836836397E-2</v>
      </c>
      <c r="U21" s="2">
        <v>9.7644354066306005E-2</v>
      </c>
      <c r="V21" s="2">
        <v>0</v>
      </c>
      <c r="W21" s="2">
        <v>0</v>
      </c>
      <c r="X21" s="27">
        <v>0</v>
      </c>
      <c r="Y21" s="41">
        <v>0</v>
      </c>
      <c r="Z21" s="41">
        <v>-0.34105886906788502</v>
      </c>
      <c r="AA21" s="27">
        <v>0</v>
      </c>
      <c r="AB21" s="2">
        <v>9.69515940752608E-2</v>
      </c>
      <c r="AC21" s="21">
        <v>0</v>
      </c>
      <c r="AD21" s="2">
        <v>0</v>
      </c>
      <c r="AE21" s="27">
        <v>0</v>
      </c>
      <c r="AF21" s="27">
        <v>0</v>
      </c>
      <c r="AG21" s="2">
        <v>0</v>
      </c>
    </row>
    <row r="22" spans="1:33" x14ac:dyDescent="0.35">
      <c r="A22" s="2">
        <v>3</v>
      </c>
      <c r="B22" s="2">
        <v>4.4372863611389299E-2</v>
      </c>
      <c r="C22" s="2">
        <v>5.1642651732232203E-2</v>
      </c>
      <c r="D22" s="2">
        <v>5.6138450929235403E-2</v>
      </c>
      <c r="E22" s="2">
        <v>0</v>
      </c>
      <c r="F22" s="2">
        <v>0</v>
      </c>
      <c r="G22" s="2">
        <v>-0.10454593283092301</v>
      </c>
      <c r="H22" s="2">
        <v>4.6778685275759901E-2</v>
      </c>
      <c r="I22" s="2">
        <v>-0.103546773299485</v>
      </c>
      <c r="J22" s="21">
        <v>5.3603967361680202E-2</v>
      </c>
      <c r="K22" s="2">
        <v>5.1553789629241904E-3</v>
      </c>
      <c r="L22" s="2">
        <v>-3.4387684511741601E-3</v>
      </c>
      <c r="M22" s="27">
        <v>0</v>
      </c>
      <c r="N22" s="2">
        <v>0</v>
      </c>
      <c r="O22" s="27">
        <v>0</v>
      </c>
      <c r="P22" s="27">
        <v>0</v>
      </c>
      <c r="Q22" s="2">
        <v>0</v>
      </c>
      <c r="R22" s="2">
        <v>0</v>
      </c>
      <c r="S22" s="2">
        <v>5.0785621879264997E-2</v>
      </c>
      <c r="T22" s="2">
        <v>5.4766391578115199E-2</v>
      </c>
      <c r="U22" s="2">
        <v>0</v>
      </c>
      <c r="V22" s="2">
        <v>0</v>
      </c>
      <c r="W22" s="2">
        <v>0</v>
      </c>
      <c r="X22" s="27">
        <v>0</v>
      </c>
      <c r="Y22" s="41">
        <v>0.341867836085887</v>
      </c>
      <c r="Z22" s="41">
        <v>0</v>
      </c>
      <c r="AA22" s="27">
        <v>0</v>
      </c>
      <c r="AB22" s="2">
        <v>0</v>
      </c>
      <c r="AC22" s="21">
        <v>0</v>
      </c>
      <c r="AD22" s="2">
        <v>0</v>
      </c>
      <c r="AE22" s="27">
        <v>0</v>
      </c>
      <c r="AF22" s="27">
        <v>0</v>
      </c>
      <c r="AG22" s="2">
        <v>0</v>
      </c>
    </row>
    <row r="23" spans="1:33" x14ac:dyDescent="0.35">
      <c r="A23" s="2">
        <v>4</v>
      </c>
      <c r="B23" s="2">
        <v>5.1020030021950602E-2</v>
      </c>
      <c r="C23" s="2">
        <v>5.4956273026362898E-2</v>
      </c>
      <c r="D23" s="2">
        <v>5.5915729479235302E-2</v>
      </c>
      <c r="E23" s="2">
        <v>0</v>
      </c>
      <c r="F23" s="2">
        <v>0</v>
      </c>
      <c r="G23" s="2">
        <v>-9.8367497764777406E-2</v>
      </c>
      <c r="H23" s="2">
        <v>4.6904742255767302E-2</v>
      </c>
      <c r="I23" s="2">
        <v>-0.106596287570315</v>
      </c>
      <c r="J23" s="21">
        <v>5.1908896837795301E-2</v>
      </c>
      <c r="K23" s="2">
        <v>0</v>
      </c>
      <c r="L23" s="2">
        <v>0</v>
      </c>
      <c r="M23" s="27">
        <v>0</v>
      </c>
      <c r="N23" s="2">
        <v>0</v>
      </c>
      <c r="O23" s="27">
        <v>0</v>
      </c>
      <c r="P23" s="27">
        <v>0</v>
      </c>
      <c r="Q23" s="2">
        <v>0</v>
      </c>
      <c r="R23" s="2">
        <v>0</v>
      </c>
      <c r="S23" s="2">
        <v>5.3779870366260203E-2</v>
      </c>
      <c r="T23" s="2">
        <v>4.8714535797005402E-2</v>
      </c>
      <c r="U23" s="2">
        <v>0</v>
      </c>
      <c r="V23" s="2">
        <v>0</v>
      </c>
      <c r="W23" s="2">
        <v>-7.1061719526685002E-3</v>
      </c>
      <c r="X23" s="27">
        <v>0</v>
      </c>
      <c r="Y23" s="41">
        <v>0.342206994577895</v>
      </c>
      <c r="Z23" s="41">
        <v>0</v>
      </c>
      <c r="AA23" s="27">
        <v>0</v>
      </c>
      <c r="AB23" s="2">
        <v>0</v>
      </c>
      <c r="AC23" s="21">
        <v>0</v>
      </c>
      <c r="AD23" s="2">
        <v>-1.1145373674615501E-2</v>
      </c>
      <c r="AE23" s="27">
        <v>0</v>
      </c>
      <c r="AF23" s="27">
        <v>0</v>
      </c>
      <c r="AG23" s="2">
        <v>0</v>
      </c>
    </row>
    <row r="25" spans="1:33" s="11" customFormat="1" ht="58" customHeight="1" x14ac:dyDescent="0.35">
      <c r="A25" s="7"/>
      <c r="B25" s="26" t="s">
        <v>25</v>
      </c>
      <c r="C25" s="11" t="s">
        <v>60</v>
      </c>
      <c r="D25" s="11" t="s">
        <v>61</v>
      </c>
      <c r="E25" s="11" t="s">
        <v>62</v>
      </c>
      <c r="F25" s="11" t="s">
        <v>43</v>
      </c>
      <c r="G25" s="11" t="s">
        <v>44</v>
      </c>
      <c r="H25" s="26" t="s">
        <v>45</v>
      </c>
      <c r="I25" s="11" t="s">
        <v>46</v>
      </c>
      <c r="J25" s="11" t="s">
        <v>63</v>
      </c>
      <c r="K25" s="32" t="s">
        <v>28</v>
      </c>
      <c r="L25" s="26" t="s">
        <v>47</v>
      </c>
      <c r="M25" s="11" t="s">
        <v>48</v>
      </c>
      <c r="N25" s="11" t="s">
        <v>64</v>
      </c>
      <c r="O25" s="11" t="s">
        <v>49</v>
      </c>
      <c r="P25" s="11" t="s">
        <v>65</v>
      </c>
      <c r="Q25" s="26" t="s">
        <v>24</v>
      </c>
      <c r="R25" s="11" t="s">
        <v>66</v>
      </c>
      <c r="S25" s="11" t="s">
        <v>67</v>
      </c>
      <c r="T25" s="11" t="s">
        <v>53</v>
      </c>
      <c r="U25" s="11" t="s">
        <v>68</v>
      </c>
      <c r="V25" s="11" t="s">
        <v>54</v>
      </c>
      <c r="W25" s="26" t="s">
        <v>55</v>
      </c>
      <c r="X25" s="26" t="s">
        <v>31</v>
      </c>
      <c r="Y25" s="26" t="s">
        <v>29</v>
      </c>
      <c r="Z25" s="11" t="s">
        <v>69</v>
      </c>
      <c r="AA25" s="20" t="s">
        <v>20</v>
      </c>
      <c r="AB25" s="20" t="s">
        <v>70</v>
      </c>
      <c r="AC25" s="11" t="s">
        <v>58</v>
      </c>
      <c r="AD25" s="26" t="s">
        <v>59</v>
      </c>
      <c r="AE25" s="26" t="s">
        <v>71</v>
      </c>
      <c r="AF25" s="11" t="s">
        <v>22</v>
      </c>
    </row>
    <row r="26" spans="1:33" x14ac:dyDescent="0.35">
      <c r="A26" s="2">
        <v>0</v>
      </c>
      <c r="B26" s="27">
        <v>2.2085943487715899E-2</v>
      </c>
      <c r="C26" s="2">
        <v>2.2974792856418399E-2</v>
      </c>
      <c r="D26" s="2">
        <v>0.10136883514690601</v>
      </c>
      <c r="E26" s="2">
        <v>0.103527846678202</v>
      </c>
      <c r="F26" s="2">
        <v>0</v>
      </c>
      <c r="G26" s="2">
        <v>0</v>
      </c>
      <c r="H26" s="27">
        <v>0</v>
      </c>
      <c r="I26" s="2">
        <v>6.0677943694249902E-3</v>
      </c>
      <c r="J26" s="2">
        <v>0</v>
      </c>
      <c r="K26" s="33">
        <v>0</v>
      </c>
      <c r="L26" s="27">
        <v>0</v>
      </c>
      <c r="M26" s="2">
        <v>1.04396061737682E-2</v>
      </c>
      <c r="N26" s="2">
        <v>0</v>
      </c>
      <c r="O26" s="2">
        <v>1.94869794924383E-2</v>
      </c>
      <c r="P26" s="2">
        <v>0</v>
      </c>
      <c r="Q26" s="27">
        <v>0</v>
      </c>
      <c r="R26" s="2">
        <v>0</v>
      </c>
      <c r="S26" s="2">
        <v>0</v>
      </c>
      <c r="T26" s="2">
        <v>9.0746074092049496E-3</v>
      </c>
      <c r="U26" s="2">
        <v>0</v>
      </c>
      <c r="V26" s="2">
        <v>-1.8412304493405598E-2</v>
      </c>
      <c r="W26" s="27">
        <v>0</v>
      </c>
      <c r="X26" s="27">
        <v>0</v>
      </c>
      <c r="Y26" s="27">
        <v>0</v>
      </c>
      <c r="Z26" s="2">
        <v>0</v>
      </c>
      <c r="AA26" s="20">
        <v>1.1177910116823399E-2</v>
      </c>
      <c r="AB26" s="20">
        <v>0</v>
      </c>
      <c r="AC26" s="2">
        <v>-1.2544348131776999E-2</v>
      </c>
      <c r="AD26" s="27">
        <v>0</v>
      </c>
      <c r="AE26" s="27">
        <v>0</v>
      </c>
      <c r="AF26" s="2">
        <v>1</v>
      </c>
    </row>
    <row r="27" spans="1:33" x14ac:dyDescent="0.35">
      <c r="A27" s="2">
        <v>1</v>
      </c>
      <c r="B27" s="27">
        <v>0</v>
      </c>
      <c r="C27" s="2">
        <v>0</v>
      </c>
      <c r="D27" s="2">
        <v>0.109486460363539</v>
      </c>
      <c r="E27" s="2">
        <v>0.121046726511588</v>
      </c>
      <c r="F27" s="2">
        <v>1.02972326567367E-2</v>
      </c>
      <c r="G27" s="2">
        <v>7.6443273960868198E-3</v>
      </c>
      <c r="H27" s="27">
        <v>0</v>
      </c>
      <c r="I27" s="2">
        <v>0</v>
      </c>
      <c r="J27" s="2">
        <v>-1.7727270135127801E-2</v>
      </c>
      <c r="K27" s="33">
        <v>0</v>
      </c>
      <c r="L27" s="27">
        <v>0</v>
      </c>
      <c r="M27" s="2">
        <v>0</v>
      </c>
      <c r="N27" s="2">
        <v>-1.7641526997530101E-2</v>
      </c>
      <c r="O27" s="2">
        <v>0</v>
      </c>
      <c r="P27" s="2">
        <v>-1.7974420798144E-2</v>
      </c>
      <c r="Q27" s="27">
        <v>-1.79546225373215E-2</v>
      </c>
      <c r="R27" s="2">
        <v>-1.8058212378013999E-2</v>
      </c>
      <c r="S27" s="2">
        <v>0</v>
      </c>
      <c r="T27" s="2">
        <v>0</v>
      </c>
      <c r="U27" s="2">
        <v>-2.04502324920404E-2</v>
      </c>
      <c r="V27" s="2">
        <v>0</v>
      </c>
      <c r="W27" s="27">
        <v>0</v>
      </c>
      <c r="X27" s="27">
        <v>0</v>
      </c>
      <c r="Y27" s="27">
        <v>0</v>
      </c>
      <c r="Z27" s="2">
        <v>0</v>
      </c>
      <c r="AA27" s="20">
        <v>0</v>
      </c>
      <c r="AB27" s="20">
        <v>-2.7213411051807201E-2</v>
      </c>
      <c r="AC27" s="2">
        <v>0</v>
      </c>
      <c r="AD27" s="27">
        <v>0</v>
      </c>
      <c r="AE27" s="27">
        <v>0</v>
      </c>
      <c r="AF27" s="2">
        <v>1</v>
      </c>
    </row>
    <row r="28" spans="1:33" x14ac:dyDescent="0.35">
      <c r="A28" s="2">
        <v>2</v>
      </c>
      <c r="B28" s="27">
        <v>1.35840710741808E-2</v>
      </c>
      <c r="C28" s="2">
        <v>1.7827294030023901E-2</v>
      </c>
      <c r="D28" s="2">
        <v>0</v>
      </c>
      <c r="E28" s="2">
        <v>0</v>
      </c>
      <c r="F28" s="2">
        <v>0</v>
      </c>
      <c r="G28" s="2">
        <v>0</v>
      </c>
      <c r="H28" s="27">
        <v>0</v>
      </c>
      <c r="I28" s="2">
        <v>1.1096450994285001E-2</v>
      </c>
      <c r="J28" s="2">
        <v>0</v>
      </c>
      <c r="K28" s="33">
        <v>0</v>
      </c>
      <c r="L28" s="27">
        <v>0</v>
      </c>
      <c r="M28" s="2">
        <v>1.4537567738772199E-2</v>
      </c>
      <c r="N28" s="2">
        <v>0</v>
      </c>
      <c r="O28" s="2">
        <v>3.2632741737947502E-2</v>
      </c>
      <c r="P28" s="2">
        <v>0</v>
      </c>
      <c r="Q28" s="27">
        <v>0</v>
      </c>
      <c r="R28" s="2">
        <v>0</v>
      </c>
      <c r="S28" s="2">
        <v>-0.10489943655568</v>
      </c>
      <c r="T28" s="2">
        <v>2.5996149788469002E-2</v>
      </c>
      <c r="U28" s="2">
        <v>0</v>
      </c>
      <c r="V28" s="2">
        <v>-6.9042325947727403E-3</v>
      </c>
      <c r="W28" s="27">
        <v>0</v>
      </c>
      <c r="X28" s="27">
        <v>0</v>
      </c>
      <c r="Y28" s="27">
        <v>0</v>
      </c>
      <c r="Z28" s="2">
        <v>-0.103354716907264</v>
      </c>
      <c r="AA28" s="20">
        <v>2.15532978734959E-2</v>
      </c>
      <c r="AB28" s="20">
        <v>0</v>
      </c>
      <c r="AC28" s="2">
        <v>-1.20617437280994E-2</v>
      </c>
      <c r="AD28" s="27">
        <v>0</v>
      </c>
      <c r="AE28" s="27">
        <v>0</v>
      </c>
      <c r="AF28" s="2">
        <v>1</v>
      </c>
    </row>
    <row r="29" spans="1:33" x14ac:dyDescent="0.35">
      <c r="A29" s="2">
        <v>3</v>
      </c>
      <c r="B29" s="27">
        <v>1.3638187449124701E-2</v>
      </c>
      <c r="C29" s="2">
        <v>1.86991041791729E-2</v>
      </c>
      <c r="D29" s="2">
        <v>0.107006074042876</v>
      </c>
      <c r="E29" s="2">
        <v>0.110759313430719</v>
      </c>
      <c r="F29" s="2">
        <v>2.4257762618029701E-3</v>
      </c>
      <c r="G29" s="2">
        <v>-3.0219735962370298E-4</v>
      </c>
      <c r="H29" s="27">
        <v>0</v>
      </c>
      <c r="I29" s="2">
        <v>1.63246617603621E-2</v>
      </c>
      <c r="J29" s="2">
        <v>0</v>
      </c>
      <c r="K29" s="33">
        <v>0</v>
      </c>
      <c r="L29" s="27">
        <v>0</v>
      </c>
      <c r="M29" s="2">
        <v>1.9864077987841601E-2</v>
      </c>
      <c r="N29" s="2">
        <v>0</v>
      </c>
      <c r="O29" s="2">
        <v>1.8593619395487301E-2</v>
      </c>
      <c r="P29" s="2">
        <v>0</v>
      </c>
      <c r="Q29" s="27">
        <v>0</v>
      </c>
      <c r="R29" s="2">
        <v>0</v>
      </c>
      <c r="S29" s="2">
        <v>0</v>
      </c>
      <c r="T29" s="2">
        <v>1.9330375406869799E-2</v>
      </c>
      <c r="U29" s="2">
        <v>0</v>
      </c>
      <c r="V29" s="2">
        <v>0</v>
      </c>
      <c r="W29" s="27">
        <v>0</v>
      </c>
      <c r="X29" s="27">
        <v>0</v>
      </c>
      <c r="Y29" s="27">
        <v>0</v>
      </c>
      <c r="Z29" s="2">
        <v>0</v>
      </c>
      <c r="AA29" s="20">
        <v>1.91199077357995E-2</v>
      </c>
      <c r="AB29" s="20">
        <v>0</v>
      </c>
      <c r="AC29" s="2">
        <v>0</v>
      </c>
      <c r="AD29" s="27">
        <v>0</v>
      </c>
      <c r="AE29" s="27">
        <v>0</v>
      </c>
      <c r="AF29" s="2">
        <v>1</v>
      </c>
    </row>
    <row r="30" spans="1:33" x14ac:dyDescent="0.35">
      <c r="A30" s="2">
        <v>4</v>
      </c>
      <c r="B30" s="27">
        <v>1.95864414150843E-2</v>
      </c>
      <c r="C30" s="2">
        <v>1.32603099063356E-2</v>
      </c>
      <c r="D30" s="2">
        <v>0</v>
      </c>
      <c r="E30" s="2">
        <v>0</v>
      </c>
      <c r="F30" s="2">
        <v>6.4113783511507696E-3</v>
      </c>
      <c r="G30" s="2">
        <v>2.1215875737700499E-4</v>
      </c>
      <c r="H30" s="27">
        <v>0</v>
      </c>
      <c r="I30" s="2">
        <v>1.8869622724016901E-2</v>
      </c>
      <c r="J30" s="2">
        <v>0</v>
      </c>
      <c r="K30" s="33">
        <v>0</v>
      </c>
      <c r="L30" s="27">
        <v>0</v>
      </c>
      <c r="M30" s="2">
        <v>1.6397955790072302E-2</v>
      </c>
      <c r="N30" s="2">
        <v>0</v>
      </c>
      <c r="O30" s="2">
        <v>1.98174127716844E-2</v>
      </c>
      <c r="P30" s="2">
        <v>0</v>
      </c>
      <c r="Q30" s="27">
        <v>0</v>
      </c>
      <c r="R30" s="2">
        <v>0</v>
      </c>
      <c r="S30" s="2">
        <v>-0.109784006316741</v>
      </c>
      <c r="T30" s="2">
        <v>2.7637579398953799E-2</v>
      </c>
      <c r="U30" s="2">
        <v>0</v>
      </c>
      <c r="V30" s="2">
        <v>0</v>
      </c>
      <c r="W30" s="27">
        <v>0</v>
      </c>
      <c r="X30" s="27">
        <v>0</v>
      </c>
      <c r="Y30" s="27">
        <v>0</v>
      </c>
      <c r="Z30" s="2">
        <v>-0.115000120863699</v>
      </c>
      <c r="AA30" s="20">
        <v>1.6979680999832401E-2</v>
      </c>
      <c r="AB30" s="20">
        <v>0</v>
      </c>
      <c r="AC30" s="2">
        <v>0</v>
      </c>
      <c r="AD30" s="27">
        <v>0</v>
      </c>
      <c r="AE30" s="27">
        <v>0</v>
      </c>
      <c r="AF30" s="2">
        <v>1</v>
      </c>
    </row>
    <row r="31" spans="1:33" x14ac:dyDescent="0.35">
      <c r="AE31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RF 16</vt:lpstr>
      <vt:lpstr>KNN 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Rocío Cárdenas Maita</dc:creator>
  <cp:lastModifiedBy>Ana Rocío Cárdenas Maita</cp:lastModifiedBy>
  <dcterms:created xsi:type="dcterms:W3CDTF">2022-10-31T02:29:20Z</dcterms:created>
  <dcterms:modified xsi:type="dcterms:W3CDTF">2022-11-01T02:52:44Z</dcterms:modified>
</cp:coreProperties>
</file>