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1BA54EC-5558-47DE-9699-17B54D7EDDB2}" xr6:coauthVersionLast="40" xr6:coauthVersionMax="40" xr10:uidLastSave="{00000000-0000-0000-0000-000000000000}"/>
  <bookViews>
    <workbookView xWindow="48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<sst xmlns="http://schemas.openxmlformats.org/spreadsheetml/2006/main" count="214" uniqueCount="81">
  <si>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</si>
  <si>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</si>
  <si>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</si>
  <si>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</si>
  <si>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</si>
  <si>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</si>
  <si>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</si>
  <si>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</si>
  <si>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</si>
  <si>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</si>
  <si>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</si>
  <si>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</si>
  <si>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</si>
  <si>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</si>
  <si>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</si>
  <si>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</si>
  <si>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</si>
  <si>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</si>
  <si>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</si>
  <si>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</si>
  <si>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</si>
  <si>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</si>
  <si>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</si>
  <si>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</si>
  <si>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</si>
  <si>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</si>
  <si>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</si>
  <si>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</si>
  <si>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</si>
  <si>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</si>
  <si>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</si>
  <si>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</si>
  <si>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</si>
  <si>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</si>
  <si>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</si>
  <si>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</si>
  <si>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</si>
  <si>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</si>
  <si>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</si>
  <si>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</si>
  <si>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</si>
  <si>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</si>
  <si>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</si>
  <si>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</si>
  <si>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</si>
  <si>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</si>
  <si>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</si>
  <si>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</si>
  <si>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</si>
  <si>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</si>
  <si>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</si>
  <si>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</si>
  <si>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</si>
  <si>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</si>
  <si>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</si>
  <si>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</si>
  <si>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</si>
  <si>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</si>
  <si>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</si>
  <si>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</si>
  <si>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</si>
  <si>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</si>
  <si>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</si>
  <si>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</si>
  <si>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</si>
  <si>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</si>
  <si>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×</t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</si>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</sst>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2"/>
  <sheetViews>
    <sheetView tabSelected="1" topLeftCell="A21" zoomScale="96" zoomScaleNormal="96" workbookViewId="0">
      <selection activeCell="K23" sqref="K23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>
      <c r="C1" t="s">
        <v>65</v>
      </c>
    </row>
    <row r="2" spans="2:18" ht="18.75" customHeight="1">
      <c r="B2" s="1" t="s">
        <v>0</v>
      </c>
      <c r="C2" s="1" t="s">
        <v>1</v>
      </c>
      <c r="D2" s="1" t="s">
        <v>2</v>
      </c>
      <c r="E2" s="1" t="s">
        <v>21</v>
      </c>
      <c r="K2" s="7">
        <f>M17</f>
        <v>0.55000000000000004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39</v>
      </c>
      <c r="C3" s="8" t="s">
        <v>41</v>
      </c>
      <c r="D3" s="1" t="s">
        <v>33</v>
      </c>
      <c r="E3" s="1" t="s">
        <v>28</v>
      </c>
      <c r="G3" s="1" t="s">
        <v>0</v>
      </c>
      <c r="H3" s="1" t="s">
        <v>32</v>
      </c>
      <c r="I3" s="1" t="s">
        <v>21</v>
      </c>
      <c r="K3" s="14" t="s">
        <v>38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22</v>
      </c>
      <c r="C4" s="1" t="s">
        <v>15</v>
      </c>
      <c r="D4" s="1"/>
      <c r="E4" s="1" t="s">
        <v>30</v>
      </c>
      <c r="G4" s="1" t="s">
        <v>3</v>
      </c>
      <c r="H4" s="8" t="s">
        <v>33</v>
      </c>
      <c r="I4" s="1" t="s">
        <v>27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22</v>
      </c>
      <c r="C5" s="1" t="s">
        <v>16</v>
      </c>
      <c r="D5" s="1"/>
      <c r="E5" s="1" t="s">
        <v>30</v>
      </c>
      <c r="G5" s="1" t="s">
        <v>23</v>
      </c>
      <c r="H5" s="1" t="s">
        <v>34</v>
      </c>
      <c r="I5" s="1" t="s">
        <v>29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22</v>
      </c>
      <c r="C6" s="1" t="s">
        <v>17</v>
      </c>
      <c r="D6" s="1"/>
      <c r="E6" s="1" t="s">
        <v>66</v>
      </c>
      <c r="G6" s="1" t="s">
        <v>24</v>
      </c>
      <c r="H6" s="8" t="s">
        <v>35</v>
      </c>
      <c r="I6" s="1" t="s">
        <v>31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6" t="s">
        <v>22</v>
      </c>
      <c r="C7" s="16" t="s">
        <v>18</v>
      </c>
      <c r="D7" s="16"/>
      <c r="E7" s="16" t="s">
        <v>26</v>
      </c>
      <c r="G7" s="1" t="s">
        <v>25</v>
      </c>
      <c r="H7" s="2"/>
      <c r="K7" s="15">
        <f>M17</f>
        <v>0.55000000000000004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22</v>
      </c>
      <c r="C8" s="1" t="s">
        <v>67</v>
      </c>
      <c r="D8" s="1"/>
      <c r="E8" s="1" t="s">
        <v>30</v>
      </c>
      <c r="G8" s="1" t="s">
        <v>40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22</v>
      </c>
      <c r="C9" s="1" t="s">
        <v>19</v>
      </c>
      <c r="D9" s="1"/>
      <c r="E9" s="1" t="s">
        <v>30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71</v>
      </c>
      <c r="C10" s="1" t="s">
        <v>20</v>
      </c>
      <c r="D10" s="1"/>
      <c r="E10" s="1" t="s">
        <v>30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8</v>
      </c>
      <c r="D11" s="1" t="s">
        <v>33</v>
      </c>
      <c r="E11" s="1" t="s">
        <v>26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9</v>
      </c>
      <c r="D12" s="1" t="s">
        <v>33</v>
      </c>
      <c r="E12" s="1" t="s">
        <v>68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15</v>
      </c>
      <c r="D13" s="1"/>
      <c r="E13" s="1" t="s">
        <v>28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16</v>
      </c>
      <c r="D14" s="1"/>
      <c r="E14" s="1" t="s">
        <v>28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" t="s">
        <v>3</v>
      </c>
      <c r="C15" s="1" t="s">
        <v>17</v>
      </c>
      <c r="D15" s="1"/>
      <c r="E15" s="1" t="s">
        <v>30</v>
      </c>
      <c r="K15" s="6"/>
      <c r="L15" s="6"/>
      <c r="M15" s="6"/>
      <c r="N15" s="6"/>
      <c r="O15" s="6"/>
      <c r="P15" s="6"/>
      <c r="Q15" s="6"/>
      <c r="R15" s="6"/>
    </row>
    <row r="16" spans="2:18">
      <c r="B16" s="16" t="s">
        <v>3</v>
      </c>
      <c r="C16" s="16" t="s">
        <v>18</v>
      </c>
      <c r="D16" s="16"/>
      <c r="E16" s="16" t="s">
        <v>26</v>
      </c>
      <c r="K16" s="11" t="s">
        <v>36</v>
      </c>
      <c r="L16" s="12"/>
      <c r="M16" s="13"/>
    </row>
    <row r="17" spans="2:13">
      <c r="B17" s="1" t="s">
        <v>3</v>
      </c>
      <c r="C17" s="1" t="s">
        <v>67</v>
      </c>
      <c r="D17" s="1"/>
      <c r="E17" s="1" t="s">
        <v>30</v>
      </c>
      <c r="K17" s="1" t="s">
        <v>27</v>
      </c>
      <c r="L17" s="1">
        <f>COUNTIF($E$3:$E$49,"〇")</f>
        <v>22</v>
      </c>
      <c r="M17" s="5">
        <f>L17/L20</f>
        <v>0.55000000000000004</v>
      </c>
    </row>
    <row r="18" spans="2:13">
      <c r="B18" s="1" t="s">
        <v>3</v>
      </c>
      <c r="C18" s="1" t="s">
        <v>19</v>
      </c>
      <c r="D18" s="1"/>
      <c r="E18" s="1" t="s">
        <v>28</v>
      </c>
      <c r="K18" s="1" t="s">
        <v>29</v>
      </c>
      <c r="L18" s="1">
        <f>COUNTIF($E$3:$E$49,"△")</f>
        <v>7</v>
      </c>
      <c r="M18" s="5">
        <f>L18/L20</f>
        <v>0.17499999999999999</v>
      </c>
    </row>
    <row r="19" spans="2:13" ht="18" customHeight="1">
      <c r="B19" s="1" t="s">
        <v>3</v>
      </c>
      <c r="C19" s="1" t="s">
        <v>20</v>
      </c>
      <c r="D19" s="1"/>
      <c r="E19" s="1" t="s">
        <v>28</v>
      </c>
      <c r="K19" s="1" t="s">
        <v>31</v>
      </c>
      <c r="L19" s="1">
        <f>COUNTIF($E$3:$E$49,"×")</f>
        <v>11</v>
      </c>
      <c r="M19" s="5">
        <f>L19/L20</f>
        <v>0.27500000000000002</v>
      </c>
    </row>
    <row r="20" spans="2:13">
      <c r="B20" s="8" t="s">
        <v>3</v>
      </c>
      <c r="C20" s="8" t="s">
        <v>44</v>
      </c>
      <c r="D20" s="1" t="s">
        <v>33</v>
      </c>
      <c r="E20" s="1" t="s">
        <v>26</v>
      </c>
      <c r="K20" s="3" t="s">
        <v>37</v>
      </c>
      <c r="L20" s="4">
        <f>L17+L18+L19</f>
        <v>40</v>
      </c>
      <c r="M20" s="1"/>
    </row>
    <row r="21" spans="2:13">
      <c r="B21" s="1" t="s">
        <v>3</v>
      </c>
      <c r="C21" s="8" t="s">
        <v>42</v>
      </c>
      <c r="D21" s="1" t="s">
        <v>34</v>
      </c>
      <c r="E21" s="1" t="s">
        <v>30</v>
      </c>
    </row>
    <row r="22" spans="2:13">
      <c r="B22" s="1" t="s">
        <v>3</v>
      </c>
      <c r="C22" s="8" t="s">
        <v>53</v>
      </c>
      <c r="D22" s="1" t="s">
        <v>33</v>
      </c>
      <c r="E22" s="1" t="s">
        <v>30</v>
      </c>
    </row>
    <row r="23" spans="2:13">
      <c r="B23" s="1" t="s">
        <v>3</v>
      </c>
      <c r="C23" s="8" t="s">
        <v>64</v>
      </c>
      <c r="D23" s="1" t="s">
        <v>33</v>
      </c>
      <c r="E23" s="1" t="s">
        <v>30</v>
      </c>
    </row>
    <row r="24" spans="2:13">
      <c r="B24" s="1" t="s">
        <v>3</v>
      </c>
      <c r="C24" s="1" t="s">
        <v>12</v>
      </c>
      <c r="D24" s="1" t="s">
        <v>33</v>
      </c>
      <c r="E24" s="1" t="s">
        <v>28</v>
      </c>
    </row>
    <row r="25" spans="2:13">
      <c r="B25" s="1" t="s">
        <v>3</v>
      </c>
      <c r="C25" s="1" t="s">
        <v>63</v>
      </c>
      <c r="D25" s="1" t="s">
        <v>33</v>
      </c>
      <c r="E25" s="1" t="s">
        <v>28</v>
      </c>
    </row>
    <row r="26" spans="2:13">
      <c r="B26" s="1" t="s">
        <v>3</v>
      </c>
      <c r="C26" s="1" t="s">
        <v>4</v>
      </c>
      <c r="D26" s="1" t="s">
        <v>33</v>
      </c>
      <c r="E26" s="1" t="s">
        <v>26</v>
      </c>
    </row>
    <row r="27" spans="2:13">
      <c r="B27" s="1" t="s">
        <v>3</v>
      </c>
      <c r="C27" s="1" t="s">
        <v>5</v>
      </c>
      <c r="D27" s="1" t="s">
        <v>33</v>
      </c>
      <c r="E27" s="1" t="s">
        <v>26</v>
      </c>
    </row>
    <row r="28" spans="2:13">
      <c r="B28" s="1" t="s">
        <v>3</v>
      </c>
      <c r="C28" s="1" t="s">
        <v>6</v>
      </c>
      <c r="D28" s="1" t="s">
        <v>33</v>
      </c>
      <c r="E28" s="1" t="s">
        <v>26</v>
      </c>
    </row>
    <row r="29" spans="2:13">
      <c r="B29" s="1" t="s">
        <v>3</v>
      </c>
      <c r="C29" s="1" t="s">
        <v>7</v>
      </c>
      <c r="D29" s="1" t="s">
        <v>33</v>
      </c>
      <c r="E29" s="1" t="s">
        <v>26</v>
      </c>
    </row>
    <row r="30" spans="2:13">
      <c r="B30" s="1" t="s">
        <v>3</v>
      </c>
      <c r="C30" s="1" t="s">
        <v>10</v>
      </c>
      <c r="D30" s="1" t="s">
        <v>34</v>
      </c>
      <c r="E30" s="1" t="s">
        <v>26</v>
      </c>
    </row>
    <row r="31" spans="2:13">
      <c r="B31" s="1" t="s">
        <v>3</v>
      </c>
      <c r="C31" s="1" t="s">
        <v>11</v>
      </c>
      <c r="D31" s="1" t="s">
        <v>33</v>
      </c>
      <c r="E31" s="1" t="s">
        <v>26</v>
      </c>
    </row>
    <row r="32" spans="2:13">
      <c r="B32" s="16" t="s">
        <v>3</v>
      </c>
      <c r="C32" s="16" t="s">
        <v>13</v>
      </c>
      <c r="D32" s="16" t="s">
        <v>34</v>
      </c>
      <c r="E32" s="16" t="s">
        <v>26</v>
      </c>
    </row>
    <row r="33" spans="2:5">
      <c r="B33" s="16" t="s">
        <v>3</v>
      </c>
      <c r="C33" s="16" t="s">
        <v>14</v>
      </c>
      <c r="D33" s="16" t="s">
        <v>35</v>
      </c>
      <c r="E33" s="16" t="s">
        <v>26</v>
      </c>
    </row>
    <row r="34" spans="2:5">
      <c r="B34" s="1" t="s">
        <v>47</v>
      </c>
      <c r="C34" s="8" t="s">
        <v>48</v>
      </c>
      <c r="D34" s="1" t="s">
        <v>33</v>
      </c>
      <c r="E34" s="1" t="s">
        <v>26</v>
      </c>
    </row>
    <row r="35" spans="2:5">
      <c r="B35" s="1" t="s">
        <v>47</v>
      </c>
      <c r="C35" s="8" t="s">
        <v>49</v>
      </c>
      <c r="D35" s="1" t="s">
        <v>33</v>
      </c>
      <c r="E35" s="1" t="s">
        <v>26</v>
      </c>
    </row>
    <row r="36" spans="2:5">
      <c r="B36" s="1" t="s">
        <v>47</v>
      </c>
      <c r="C36" s="8" t="s">
        <v>50</v>
      </c>
      <c r="D36" s="1" t="s">
        <v>34</v>
      </c>
      <c r="E36" s="1" t="s">
        <v>26</v>
      </c>
    </row>
    <row r="37" spans="2:5">
      <c r="B37" s="1" t="s">
        <v>47</v>
      </c>
      <c r="C37" s="8" t="s">
        <v>51</v>
      </c>
      <c r="D37" s="1" t="s">
        <v>33</v>
      </c>
      <c r="E37" s="1" t="s">
        <v>26</v>
      </c>
    </row>
    <row r="38" spans="2:5">
      <c r="B38" s="1" t="s">
        <v>47</v>
      </c>
      <c r="C38" s="8" t="s">
        <v>52</v>
      </c>
      <c r="D38" s="1" t="s">
        <v>33</v>
      </c>
      <c r="E38" s="1" t="s">
        <v>26</v>
      </c>
    </row>
    <row r="39" spans="2:5">
      <c r="B39" s="1" t="s">
        <v>43</v>
      </c>
      <c r="C39" s="8" t="s">
        <v>44</v>
      </c>
      <c r="D39" s="1" t="s">
        <v>34</v>
      </c>
      <c r="E39" s="1" t="s">
        <v>26</v>
      </c>
    </row>
    <row r="40" spans="2:5">
      <c r="B40" s="1" t="s">
        <v>43</v>
      </c>
      <c r="C40" s="8" t="s">
        <v>45</v>
      </c>
      <c r="D40" s="1" t="s">
        <v>33</v>
      </c>
      <c r="E40" s="1" t="s">
        <v>26</v>
      </c>
    </row>
    <row r="41" spans="2:5">
      <c r="B41" s="1" t="s">
        <v>43</v>
      </c>
      <c r="C41" s="8" t="s">
        <v>46</v>
      </c>
      <c r="D41" s="1" t="s">
        <v>33</v>
      </c>
      <c r="E41" s="1" t="s">
        <v>26</v>
      </c>
    </row>
    <row r="42" spans="2:5">
      <c r="B42" s="1" t="s">
        <v>43</v>
      </c>
      <c r="C42" s="8" t="s">
        <v>53</v>
      </c>
      <c r="D42" s="1" t="s">
        <v>33</v>
      </c>
      <c r="E42" s="1" t="s">
        <v>26</v>
      </c>
    </row>
  </sheetData>
  <sortState xmlns:xlrd2="http://schemas.microsoft.com/office/spreadsheetml/2017/richdata2" ref="B3:E42">
    <sortCondition descending="1" ref="B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C12" sqref="C12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44</v>
      </c>
      <c r="E2" s="1" t="s">
        <v>54</v>
      </c>
    </row>
    <row r="3" spans="2:5">
      <c r="B3" s="1" t="s">
        <v>47</v>
      </c>
      <c r="C3" s="8" t="s">
        <v>48</v>
      </c>
      <c r="D3" s="8" t="s">
        <v>57</v>
      </c>
      <c r="E3" s="9" t="s">
        <v>55</v>
      </c>
    </row>
    <row r="4" spans="2:5">
      <c r="B4" s="1" t="s">
        <v>47</v>
      </c>
      <c r="C4" s="8" t="s">
        <v>49</v>
      </c>
      <c r="D4" s="8" t="s">
        <v>58</v>
      </c>
      <c r="E4" s="9" t="s">
        <v>56</v>
      </c>
    </row>
    <row r="5" spans="2:5">
      <c r="B5" s="1"/>
      <c r="C5" s="8" t="s">
        <v>77</v>
      </c>
      <c r="D5" s="1" t="s">
        <v>79</v>
      </c>
      <c r="E5" s="9" t="s">
        <v>78</v>
      </c>
    </row>
    <row r="6" spans="2:5">
      <c r="B6" s="1" t="s">
        <v>47</v>
      </c>
      <c r="C6" s="8" t="s">
        <v>8</v>
      </c>
      <c r="D6" t="s">
        <v>80</v>
      </c>
      <c r="E6" s="9" t="s">
        <v>78</v>
      </c>
    </row>
    <row r="7" spans="2:5">
      <c r="B7" s="1" t="s">
        <v>47</v>
      </c>
      <c r="C7" s="8" t="s">
        <v>51</v>
      </c>
      <c r="D7" s="1" t="s">
        <v>59</v>
      </c>
      <c r="E7" s="9" t="s">
        <v>70</v>
      </c>
    </row>
    <row r="8" spans="2:5">
      <c r="B8" s="1"/>
      <c r="C8" s="8" t="s">
        <v>52</v>
      </c>
      <c r="D8" s="8" t="s">
        <v>61</v>
      </c>
      <c r="E8" s="9" t="s">
        <v>60</v>
      </c>
    </row>
    <row r="9" spans="2:5">
      <c r="B9" s="1" t="s">
        <v>47</v>
      </c>
      <c r="C9" s="8" t="s">
        <v>44</v>
      </c>
      <c r="D9" s="8" t="s">
        <v>73</v>
      </c>
      <c r="E9" s="9" t="s">
        <v>72</v>
      </c>
    </row>
    <row r="10" spans="2:5">
      <c r="B10" s="1" t="s">
        <v>43</v>
      </c>
      <c r="C10" s="8" t="s">
        <v>45</v>
      </c>
      <c r="D10" s="1" t="s">
        <v>62</v>
      </c>
      <c r="E10" s="9" t="s">
        <v>69</v>
      </c>
    </row>
    <row r="11" spans="2:5">
      <c r="B11" s="1"/>
      <c r="C11" s="8" t="s">
        <v>46</v>
      </c>
      <c r="D11" s="10" t="s">
        <v>75</v>
      </c>
      <c r="E11" s="9" t="s">
        <v>74</v>
      </c>
    </row>
    <row r="12" spans="2:5">
      <c r="B12" s="1" t="s">
        <v>43</v>
      </c>
      <c r="C12" s="8" t="s">
        <v>53</v>
      </c>
      <c r="D12" s="8" t="s">
        <v>76</v>
      </c>
      <c r="E12" s="9" t="s">
        <v>74</v>
      </c>
    </row>
    <row r="13" spans="2:5">
      <c r="B13" s="1"/>
    </row>
    <row r="14" spans="2:5">
      <c r="B14" s="1" t="s">
        <v>43</v>
      </c>
    </row>
    <row r="15" spans="2:5">
      <c r="B15" s="1" t="s">
        <v>43</v>
      </c>
    </row>
    <row r="18" spans="4:4">
      <c r="D18" s="17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2019-01-26T13:51:59Z</dcterms:modified>
</cp:coreProperties>
</file>