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-02-19 (2)" sheetId="1" r:id="rId4"/>
    <sheet state="visible" name="31-7" sheetId="2" r:id="rId5"/>
    <sheet state="visible" name="05-08" sheetId="3" r:id="rId6"/>
    <sheet state="visible" name="01-11" sheetId="4" r:id="rId7"/>
    <sheet state="visible" name="21-03-16" sheetId="5" r:id="rId8"/>
    <sheet state="visible" name="17-08-16" sheetId="6" r:id="rId9"/>
    <sheet state="visible" name="28-08-17" sheetId="7" r:id="rId10"/>
    <sheet state="visible" name="28-12-17" sheetId="8" r:id="rId11"/>
    <sheet state="visible" name="21-03-18" sheetId="9" r:id="rId12"/>
    <sheet state="visible" name="15-05-18" sheetId="10" r:id="rId13"/>
    <sheet state="visible" name="10-07-18" sheetId="11" r:id="rId14"/>
    <sheet state="visible" name="05-09-18" sheetId="12" r:id="rId15"/>
    <sheet state="visible" name="26-11-18" sheetId="13" r:id="rId16"/>
    <sheet state="visible" name="01-02-19" sheetId="14" r:id="rId17"/>
    <sheet state="visible" name="12-02-19" sheetId="15" r:id="rId18"/>
    <sheet state="visible" name="21-03-19" sheetId="16" r:id="rId19"/>
    <sheet state="visible" name="26-04-19" sheetId="17" r:id="rId20"/>
    <sheet state="visible" name="04-07-19" sheetId="18" r:id="rId21"/>
    <sheet state="visible" name="20-08-19" sheetId="19" r:id="rId22"/>
    <sheet state="visible" name="13-11-19" sheetId="20" r:id="rId23"/>
    <sheet state="visible" name="14-11-19" sheetId="21" r:id="rId24"/>
    <sheet state="visible" name="7-01-19" sheetId="22" r:id="rId25"/>
    <sheet state="visible" name="1-06-20" sheetId="23" r:id="rId26"/>
    <sheet state="visible" name="5-06-20" sheetId="24" r:id="rId27"/>
    <sheet state="visible" name="06-07-20" sheetId="25" r:id="rId28"/>
    <sheet state="visible" name="7-9-20" sheetId="26" r:id="rId29"/>
    <sheet state="visible" name="29-10-20" sheetId="27" r:id="rId30"/>
    <sheet state="visible" name="1-12-20" sheetId="28" r:id="rId31"/>
    <sheet state="visible" name="04-01-21" sheetId="29" r:id="rId32"/>
    <sheet state="visible" name="01-02-21" sheetId="30" r:id="rId33"/>
    <sheet state="visible" name="23-03-21" sheetId="31" r:id="rId34"/>
    <sheet state="visible" name="14-4-21" sheetId="32" r:id="rId35"/>
  </sheets>
  <definedNames/>
  <calcPr/>
  <extLst>
    <ext uri="GoogleSheetsCustomDataVersion1">
      <go:sheetsCustomData xmlns:go="http://customooxmlschemas.google.com/" r:id="rId36" roundtripDataSignature="AMtx7mgIEiG9r0tQ4ivBkRQbc0SJbIQWYQ=="/>
    </ext>
  </extLst>
</workbook>
</file>

<file path=xl/sharedStrings.xml><?xml version="1.0" encoding="utf-8"?>
<sst xmlns="http://schemas.openxmlformats.org/spreadsheetml/2006/main" count="610" uniqueCount="59">
  <si>
    <t>BRIKET: RI</t>
  </si>
  <si>
    <t>PRODUCTO</t>
  </si>
  <si>
    <t>COSTO s/imp</t>
  </si>
  <si>
    <t>costo C/imp</t>
  </si>
  <si>
    <t>COEFIC.MAYOR.</t>
  </si>
  <si>
    <t>PRECIO VTA MAYORISTA</t>
  </si>
  <si>
    <t>COEFICIENTE</t>
  </si>
  <si>
    <t>COEF.TARJETA</t>
  </si>
  <si>
    <t>PRECIO VTA PUBLICO</t>
  </si>
  <si>
    <t>12 CUOTAS (LUN, MAR,MIER)</t>
  </si>
  <si>
    <t xml:space="preserve"> AHORA 12  (Jue, vier, sáb y dom) y NARANJA</t>
  </si>
  <si>
    <t>EFECTIVO</t>
  </si>
  <si>
    <t>HELADERA BK2F 1310 2P BLANCA 250 lts.</t>
  </si>
  <si>
    <t>HELADERA BK2F 1320  2 PUERTAS GRISES 250 lts.</t>
  </si>
  <si>
    <t>HELADERA BK2F 1410  2 PUERTAS BLANCAS 290 lts.</t>
  </si>
  <si>
    <t>HELADERA BK2F 1610 2 PUERTAS BLANCA 326 lts.</t>
  </si>
  <si>
    <t>HELADERA BK2F 1620  2 PUERTAS GRISES 326 lts.</t>
  </si>
  <si>
    <t>HELADERA BK2F 1810  2 PUERTAS BLANCAS 365 LTS.</t>
  </si>
  <si>
    <t>Freezer FR 3300</t>
  </si>
  <si>
    <t>Freezer FR 3320</t>
  </si>
  <si>
    <t>BRIKET</t>
  </si>
  <si>
    <t>COSTO C/ IMPUESTOS</t>
  </si>
  <si>
    <t>COEFICI.MAYORISTA</t>
  </si>
  <si>
    <t>COEFIC.MINORISTA</t>
  </si>
  <si>
    <t>PRECIO VTA MINORISTA</t>
  </si>
  <si>
    <t>12 CUOTAS DE:</t>
  </si>
  <si>
    <t>FREEZER DUAL FR 3300</t>
  </si>
  <si>
    <t>HELADERA BK2F 1610 R3 2 PUERTAS BLANCA</t>
  </si>
  <si>
    <t xml:space="preserve">HELADERA BK2FPL 1620 R3 2 PUERTAS GRI8SES </t>
  </si>
  <si>
    <t>HELADERA 1310 BRIKET</t>
  </si>
  <si>
    <t>FREEZER DUAL FR 3300 295 lts.</t>
  </si>
  <si>
    <t>HELADERA BK2F 1610 R3 2 PUERTAS BLANCA 326 lts.</t>
  </si>
  <si>
    <t>HELADERA BK2FPL 1620 R3 2 PUERTAS GRI8SES 326 lts.</t>
  </si>
  <si>
    <t>EXHIBIDOR VERTICAL MASTER 3200 315 lts.</t>
  </si>
  <si>
    <t>HELADERA 1410 BK2F 290 lts.</t>
  </si>
  <si>
    <t xml:space="preserve">    </t>
  </si>
  <si>
    <t>HEL BK1F 1010 1 PUERTA BLANCA 146 lts.</t>
  </si>
  <si>
    <t>HELADERA BK2F 1410 R3 2 PUERTAS BLANCA 326 lts.</t>
  </si>
  <si>
    <t>HELADERA BK2F 1620 R3 2 PUERTAS GRISES 326 lts.</t>
  </si>
  <si>
    <t>FREEZER 2500 90X94,5X63,5 224 LTS.</t>
  </si>
  <si>
    <t>FREEZER 3300 90X116X66 295LTS.</t>
  </si>
  <si>
    <t>FREEZER 4500 90X148X63,5 400 LTS.</t>
  </si>
  <si>
    <t>HELADERA BK2F 1630  2 PUERTAS NEGRAS 326 lts.</t>
  </si>
  <si>
    <t xml:space="preserve">HELADERA BK1F 1211 1P BLANCA </t>
  </si>
  <si>
    <t>12 CUOTAS AHORA 12 Y NARANJA (Jue, vier, sáb y dom)</t>
  </si>
  <si>
    <t xml:space="preserve">Freezer FR 4500 </t>
  </si>
  <si>
    <t xml:space="preserve">AHORA 12 Y 12 NARANJA </t>
  </si>
  <si>
    <t>HELADERA BK2F 1811  2 PUERTAS BLANCAS 365 LTS.</t>
  </si>
  <si>
    <t>HELADERA BK2F 1810  2 PUERTAS BLANCAS 365 LTS. INVERTER</t>
  </si>
  <si>
    <t>COEF.TARJETA 12</t>
  </si>
  <si>
    <t>COEF TARJETA 6</t>
  </si>
  <si>
    <t>12 CUOTAS AHORA Y 12 NARANJA</t>
  </si>
  <si>
    <t xml:space="preserve">AHORA 6 Y 6 NARANJA </t>
  </si>
  <si>
    <t>HELADERA BK2F 1821 2 PUERTAS GRISES 350 lts.</t>
  </si>
  <si>
    <t>Freezer 3300</t>
  </si>
  <si>
    <t>Freezer 4500</t>
  </si>
  <si>
    <t>Exhibidora Briket M3200</t>
  </si>
  <si>
    <t>Freezer 3320</t>
  </si>
  <si>
    <t>Exhibidora Briket EXHM4200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</si>
</sst>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\ #,##0.00"/>
    <numFmt numFmtId="165" formatCode="&quot;$&quot;#,##0.00"/>
    <numFmt numFmtId="166" formatCode="0.0"/>
  </numFmts>
  <fonts count="6">
    <font>
      <sz val="11.0"/>
      <color theme="1"/>
      <name val="Arial"/>
    </font>
    <font>
      <b/>
      <sz val="12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11.0"/>
      <color theme="0"/>
      <name val="Calibri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92D050"/>
        <bgColor rgb="FF92D05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1"/>
    </xf>
    <xf borderId="1" fillId="0" fontId="2" numFmtId="0" xfId="0" applyBorder="1" applyFont="1"/>
    <xf borderId="1" fillId="0" fontId="2" numFmtId="164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vertical="center"/>
    </xf>
    <xf borderId="1" fillId="2" fontId="4" numFmtId="0" xfId="0" applyBorder="1" applyFill="1" applyFont="1"/>
    <xf borderId="1" fillId="3" fontId="2" numFmtId="0" xfId="0" applyBorder="1" applyFill="1" applyFont="1"/>
    <xf borderId="1" fillId="0" fontId="2" numFmtId="1" xfId="0" applyBorder="1" applyFont="1" applyNumberFormat="1"/>
    <xf borderId="1" fillId="2" fontId="2" numFmtId="0" xfId="0" applyBorder="1" applyFont="1"/>
    <xf borderId="1" fillId="3" fontId="2" numFmtId="1" xfId="0" applyBorder="1" applyFont="1" applyNumberFormat="1"/>
    <xf borderId="0" fillId="0" fontId="5" numFmtId="0" xfId="0" applyFont="1"/>
    <xf borderId="1" fillId="2" fontId="4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left" vertical="center"/>
    </xf>
    <xf borderId="1" fillId="0" fontId="2" numFmtId="0" xfId="0" applyAlignment="1" applyBorder="1" applyFont="1">
      <alignment horizontal="left"/>
    </xf>
    <xf borderId="1" fillId="0" fontId="2" numFmtId="0" xfId="0" applyAlignment="1" applyBorder="1" applyFont="1">
      <alignment shrinkToFit="0" wrapText="1"/>
    </xf>
    <xf borderId="1" fillId="0" fontId="2" numFmtId="2" xfId="0" applyAlignment="1" applyBorder="1" applyFont="1" applyNumberFormat="1">
      <alignment horizontal="center" vertical="center"/>
    </xf>
    <xf borderId="1" fillId="0" fontId="2" numFmtId="166" xfId="0" applyAlignment="1" applyBorder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28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0.82</v>
      </c>
      <c r="K3" s="2">
        <v>0.65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9610.0</v>
      </c>
      <c r="C4" s="7">
        <f t="shared" ref="C4:C11" si="1">B4*$C$3</f>
        <v>11628.1</v>
      </c>
      <c r="D4" s="2">
        <v>1.3</v>
      </c>
      <c r="E4" s="7">
        <f t="shared" ref="E4:E11" si="2">C4*D4</f>
        <v>15116.53</v>
      </c>
      <c r="F4" s="2">
        <v>1.55</v>
      </c>
      <c r="G4" s="2">
        <v>1.58</v>
      </c>
      <c r="H4" s="7">
        <f t="shared" ref="H4:H11" si="3">C4*F4*G4</f>
        <v>28477.2169</v>
      </c>
      <c r="I4" s="7">
        <f t="shared" ref="I4:I11" si="4">H4/$I$3</f>
        <v>2373.101408</v>
      </c>
      <c r="J4" s="7">
        <f t="shared" ref="J4:J11" si="5">I4*$J$3</f>
        <v>1945.943155</v>
      </c>
      <c r="K4" s="8">
        <f t="shared" ref="K4:K11" si="6">H4*$K$3</f>
        <v>18510.19099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9790.0</v>
      </c>
      <c r="C5" s="7">
        <f t="shared" si="1"/>
        <v>11845.9</v>
      </c>
      <c r="D5" s="2">
        <v>1.3</v>
      </c>
      <c r="E5" s="7">
        <f t="shared" si="2"/>
        <v>15399.67</v>
      </c>
      <c r="F5" s="2">
        <v>1.55</v>
      </c>
      <c r="G5" s="2">
        <v>1.58</v>
      </c>
      <c r="H5" s="7">
        <f t="shared" si="3"/>
        <v>29010.6091</v>
      </c>
      <c r="I5" s="7">
        <f t="shared" si="4"/>
        <v>2417.550758</v>
      </c>
      <c r="J5" s="7">
        <f t="shared" si="5"/>
        <v>1982.391622</v>
      </c>
      <c r="K5" s="8">
        <f t="shared" si="6"/>
        <v>18856.89592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10293.0</v>
      </c>
      <c r="C6" s="7">
        <f t="shared" si="1"/>
        <v>12454.53</v>
      </c>
      <c r="D6" s="2">
        <v>1.3</v>
      </c>
      <c r="E6" s="7">
        <f t="shared" si="2"/>
        <v>16190.889</v>
      </c>
      <c r="F6" s="2">
        <v>1.55</v>
      </c>
      <c r="G6" s="2">
        <v>1.58</v>
      </c>
      <c r="H6" s="7">
        <f t="shared" si="3"/>
        <v>30501.14397</v>
      </c>
      <c r="I6" s="7">
        <f t="shared" si="4"/>
        <v>2541.761998</v>
      </c>
      <c r="J6" s="7">
        <f t="shared" si="5"/>
        <v>2084.244838</v>
      </c>
      <c r="K6" s="8">
        <f t="shared" si="6"/>
        <v>19825.74358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11131.0</v>
      </c>
      <c r="C7" s="7">
        <f t="shared" si="1"/>
        <v>13468.51</v>
      </c>
      <c r="D7" s="2">
        <v>1.2</v>
      </c>
      <c r="E7" s="7">
        <f t="shared" si="2"/>
        <v>16162.212</v>
      </c>
      <c r="F7" s="2">
        <v>1.55</v>
      </c>
      <c r="G7" s="2">
        <v>1.58</v>
      </c>
      <c r="H7" s="7">
        <f t="shared" si="3"/>
        <v>32984.38099</v>
      </c>
      <c r="I7" s="7">
        <f t="shared" si="4"/>
        <v>2748.698416</v>
      </c>
      <c r="J7" s="7">
        <f t="shared" si="5"/>
        <v>2253.932701</v>
      </c>
      <c r="K7" s="8">
        <f t="shared" si="6"/>
        <v>21439.84764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11666.0</v>
      </c>
      <c r="C8" s="7">
        <f t="shared" si="1"/>
        <v>14115.86</v>
      </c>
      <c r="D8" s="2">
        <v>1.3</v>
      </c>
      <c r="E8" s="7">
        <f t="shared" si="2"/>
        <v>18350.618</v>
      </c>
      <c r="F8" s="2">
        <v>1.55</v>
      </c>
      <c r="G8" s="2">
        <v>1.58</v>
      </c>
      <c r="H8" s="7">
        <f t="shared" si="3"/>
        <v>34569.74114</v>
      </c>
      <c r="I8" s="7">
        <f t="shared" si="4"/>
        <v>2880.811762</v>
      </c>
      <c r="J8" s="7">
        <f t="shared" si="5"/>
        <v>2362.265645</v>
      </c>
      <c r="K8" s="8">
        <f t="shared" si="6"/>
        <v>22470.33174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12800.0</v>
      </c>
      <c r="C9" s="7">
        <f t="shared" si="1"/>
        <v>15488</v>
      </c>
      <c r="D9" s="2">
        <v>1.3</v>
      </c>
      <c r="E9" s="7">
        <f t="shared" si="2"/>
        <v>20134.4</v>
      </c>
      <c r="F9" s="2">
        <v>1.55</v>
      </c>
      <c r="G9" s="2">
        <v>1.58</v>
      </c>
      <c r="H9" s="7">
        <f t="shared" si="3"/>
        <v>37930.112</v>
      </c>
      <c r="I9" s="7">
        <f t="shared" si="4"/>
        <v>3160.842667</v>
      </c>
      <c r="J9" s="7">
        <f t="shared" si="5"/>
        <v>2591.890987</v>
      </c>
      <c r="K9" s="8">
        <f t="shared" si="6"/>
        <v>24654.5728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10157.0</v>
      </c>
      <c r="C10" s="2">
        <f t="shared" si="1"/>
        <v>12289.97</v>
      </c>
      <c r="D10" s="2">
        <v>1.25</v>
      </c>
      <c r="E10" s="7">
        <f t="shared" si="2"/>
        <v>15362.4625</v>
      </c>
      <c r="F10" s="2">
        <v>1.55</v>
      </c>
      <c r="G10" s="2">
        <v>1.58</v>
      </c>
      <c r="H10" s="7">
        <f t="shared" si="3"/>
        <v>30098.13653</v>
      </c>
      <c r="I10" s="7">
        <f t="shared" si="4"/>
        <v>2508.178044</v>
      </c>
      <c r="J10" s="7">
        <f t="shared" si="5"/>
        <v>2056.705996</v>
      </c>
      <c r="K10" s="8">
        <f t="shared" si="6"/>
        <v>19563.78874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10438.0</v>
      </c>
      <c r="C11" s="7">
        <f t="shared" si="1"/>
        <v>12629.98</v>
      </c>
      <c r="D11" s="2">
        <v>1.25</v>
      </c>
      <c r="E11" s="7">
        <f t="shared" si="2"/>
        <v>15787.475</v>
      </c>
      <c r="F11" s="2">
        <v>1.55</v>
      </c>
      <c r="G11" s="2">
        <v>1.58</v>
      </c>
      <c r="H11" s="7">
        <f t="shared" si="3"/>
        <v>30930.82102</v>
      </c>
      <c r="I11" s="7">
        <f t="shared" si="4"/>
        <v>2577.568418</v>
      </c>
      <c r="J11" s="7">
        <f t="shared" si="5"/>
        <v>2113.606103</v>
      </c>
      <c r="K11" s="8">
        <f t="shared" si="6"/>
        <v>20105.03366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5"/>
    <col customWidth="1" min="2" max="2" width="17.38"/>
    <col customWidth="1" min="3" max="4" width="15.88"/>
    <col customWidth="1" min="5" max="5" width="16.75"/>
    <col customWidth="1" min="6" max="7" width="16.5"/>
    <col customWidth="1" min="8" max="26" width="9.38"/>
  </cols>
  <sheetData>
    <row r="1">
      <c r="A1" s="9" t="s">
        <v>20</v>
      </c>
      <c r="B1" s="9" t="s">
        <v>21</v>
      </c>
      <c r="C1" s="9" t="s">
        <v>22</v>
      </c>
      <c r="D1" s="9" t="s">
        <v>5</v>
      </c>
      <c r="E1" s="9" t="s">
        <v>23</v>
      </c>
      <c r="F1" s="9" t="s">
        <v>24</v>
      </c>
      <c r="G1" s="9" t="s">
        <v>25</v>
      </c>
    </row>
    <row r="2" ht="30.0" customHeight="1">
      <c r="A2" s="10" t="s">
        <v>26</v>
      </c>
      <c r="B2" s="11">
        <v>4291.31</v>
      </c>
      <c r="C2" s="12">
        <f t="shared" ref="C2:C5" si="1">1.35</f>
        <v>1.35</v>
      </c>
      <c r="D2" s="11">
        <f t="shared" ref="D2:D5" si="2">B2*$C$2</f>
        <v>5793.2685</v>
      </c>
      <c r="E2" s="12">
        <f t="shared" ref="E2:E5" si="3">2</f>
        <v>2</v>
      </c>
      <c r="F2" s="11">
        <f t="shared" ref="F2:F5" si="4">B2*$E$2</f>
        <v>8582.62</v>
      </c>
      <c r="G2" s="11">
        <f t="shared" ref="G2:G5" si="5">B2*$E$2/12</f>
        <v>715.2183333</v>
      </c>
    </row>
    <row r="3" ht="25.5" customHeight="1">
      <c r="A3" s="10" t="s">
        <v>27</v>
      </c>
      <c r="B3" s="11">
        <v>4615.69</v>
      </c>
      <c r="C3" s="12">
        <f t="shared" si="1"/>
        <v>1.35</v>
      </c>
      <c r="D3" s="11">
        <f t="shared" si="2"/>
        <v>6231.1815</v>
      </c>
      <c r="E3" s="12">
        <f t="shared" si="3"/>
        <v>2</v>
      </c>
      <c r="F3" s="11">
        <f t="shared" si="4"/>
        <v>9231.38</v>
      </c>
      <c r="G3" s="11">
        <f t="shared" si="5"/>
        <v>769.2816667</v>
      </c>
    </row>
    <row r="4" ht="24.0" customHeight="1">
      <c r="A4" s="10" t="s">
        <v>28</v>
      </c>
      <c r="B4" s="11">
        <v>4703.77</v>
      </c>
      <c r="C4" s="12">
        <f t="shared" si="1"/>
        <v>1.35</v>
      </c>
      <c r="D4" s="11">
        <f t="shared" si="2"/>
        <v>6350.0895</v>
      </c>
      <c r="E4" s="12">
        <f t="shared" si="3"/>
        <v>2</v>
      </c>
      <c r="F4" s="11">
        <f t="shared" si="4"/>
        <v>9407.54</v>
      </c>
      <c r="G4" s="11">
        <f t="shared" si="5"/>
        <v>783.9616667</v>
      </c>
    </row>
    <row r="5" ht="23.25" customHeight="1">
      <c r="A5" s="10" t="s">
        <v>29</v>
      </c>
      <c r="B5" s="11">
        <v>4174.75</v>
      </c>
      <c r="C5" s="12">
        <f t="shared" si="1"/>
        <v>1.35</v>
      </c>
      <c r="D5" s="11">
        <f t="shared" si="2"/>
        <v>5635.9125</v>
      </c>
      <c r="E5" s="12">
        <f t="shared" si="3"/>
        <v>2</v>
      </c>
      <c r="F5" s="11">
        <f t="shared" si="4"/>
        <v>8349.5</v>
      </c>
      <c r="G5" s="11">
        <f t="shared" si="5"/>
        <v>695.7916667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1.25"/>
    <col customWidth="1" min="2" max="2" width="17.38"/>
    <col customWidth="1" min="3" max="4" width="15.88"/>
    <col customWidth="1" min="5" max="5" width="16.75"/>
    <col customWidth="1" min="6" max="7" width="16.5"/>
    <col customWidth="1" min="8" max="26" width="9.38"/>
  </cols>
  <sheetData>
    <row r="1">
      <c r="A1" s="9" t="s">
        <v>20</v>
      </c>
      <c r="B1" s="9" t="s">
        <v>21</v>
      </c>
      <c r="C1" s="9" t="s">
        <v>22</v>
      </c>
      <c r="D1" s="9" t="s">
        <v>5</v>
      </c>
      <c r="E1" s="9" t="s">
        <v>23</v>
      </c>
      <c r="F1" s="9" t="s">
        <v>24</v>
      </c>
      <c r="G1" s="9" t="s">
        <v>25</v>
      </c>
    </row>
    <row r="2" ht="30.0" customHeight="1">
      <c r="A2" s="10" t="s">
        <v>30</v>
      </c>
      <c r="B2" s="13">
        <v>4291.31</v>
      </c>
      <c r="C2" s="12">
        <f t="shared" ref="C2:C6" si="1">1.35</f>
        <v>1.35</v>
      </c>
      <c r="D2" s="11">
        <f t="shared" ref="D2:D7" si="2">B2*$C$2</f>
        <v>5793.2685</v>
      </c>
      <c r="E2" s="12">
        <f t="shared" ref="E2:E6" si="3">2</f>
        <v>2</v>
      </c>
      <c r="F2" s="6">
        <f t="shared" ref="F2:F7" si="4">B2*$E$2</f>
        <v>8582.62</v>
      </c>
      <c r="G2" s="11">
        <f t="shared" ref="G2:G7" si="5">B2*$E$2/12</f>
        <v>715.2183333</v>
      </c>
    </row>
    <row r="3" ht="25.5" customHeight="1">
      <c r="A3" s="10" t="s">
        <v>31</v>
      </c>
      <c r="B3" s="13">
        <v>4754.15</v>
      </c>
      <c r="C3" s="12">
        <f t="shared" si="1"/>
        <v>1.35</v>
      </c>
      <c r="D3" s="11">
        <f t="shared" si="2"/>
        <v>6418.1025</v>
      </c>
      <c r="E3" s="12">
        <f t="shared" si="3"/>
        <v>2</v>
      </c>
      <c r="F3" s="6">
        <f t="shared" si="4"/>
        <v>9508.3</v>
      </c>
      <c r="G3" s="11">
        <f t="shared" si="5"/>
        <v>792.3583333</v>
      </c>
    </row>
    <row r="4" ht="24.0" customHeight="1">
      <c r="A4" s="10" t="s">
        <v>32</v>
      </c>
      <c r="B4" s="13">
        <v>4844.89</v>
      </c>
      <c r="C4" s="12">
        <f t="shared" si="1"/>
        <v>1.35</v>
      </c>
      <c r="D4" s="11">
        <f t="shared" si="2"/>
        <v>6540.6015</v>
      </c>
      <c r="E4" s="12">
        <f t="shared" si="3"/>
        <v>2</v>
      </c>
      <c r="F4" s="6">
        <f t="shared" si="4"/>
        <v>9689.78</v>
      </c>
      <c r="G4" s="11">
        <f t="shared" si="5"/>
        <v>807.4816667</v>
      </c>
    </row>
    <row r="5" ht="23.25" customHeight="1">
      <c r="A5" s="10" t="s">
        <v>12</v>
      </c>
      <c r="B5" s="13">
        <v>4299.99</v>
      </c>
      <c r="C5" s="12">
        <f t="shared" si="1"/>
        <v>1.35</v>
      </c>
      <c r="D5" s="11">
        <f t="shared" si="2"/>
        <v>5804.9865</v>
      </c>
      <c r="E5" s="12">
        <f t="shared" si="3"/>
        <v>2</v>
      </c>
      <c r="F5" s="6">
        <f t="shared" si="4"/>
        <v>8599.98</v>
      </c>
      <c r="G5" s="11">
        <f t="shared" si="5"/>
        <v>716.665</v>
      </c>
    </row>
    <row r="6" ht="28.5" customHeight="1">
      <c r="A6" s="10" t="s">
        <v>33</v>
      </c>
      <c r="B6" s="13">
        <v>4969.87</v>
      </c>
      <c r="C6" s="12">
        <f t="shared" si="1"/>
        <v>1.35</v>
      </c>
      <c r="D6" s="11">
        <f t="shared" si="2"/>
        <v>6709.3245</v>
      </c>
      <c r="E6" s="12">
        <f t="shared" si="3"/>
        <v>2</v>
      </c>
      <c r="F6" s="6">
        <f t="shared" si="4"/>
        <v>9939.74</v>
      </c>
      <c r="G6" s="11">
        <f t="shared" si="5"/>
        <v>828.3116667</v>
      </c>
    </row>
    <row r="7" ht="21.75" customHeight="1">
      <c r="A7" s="6" t="s">
        <v>34</v>
      </c>
      <c r="B7" s="6">
        <v>4560.92</v>
      </c>
      <c r="C7" s="6"/>
      <c r="D7" s="6">
        <f t="shared" si="2"/>
        <v>6157.242</v>
      </c>
      <c r="E7" s="6"/>
      <c r="F7" s="6">
        <f t="shared" si="4"/>
        <v>9121.84</v>
      </c>
      <c r="G7" s="11">
        <f t="shared" si="5"/>
        <v>760.1533333</v>
      </c>
    </row>
    <row r="8">
      <c r="A8" s="6"/>
      <c r="B8" s="6"/>
      <c r="C8" s="6"/>
      <c r="D8" s="6"/>
      <c r="E8" s="6"/>
      <c r="F8" s="6"/>
      <c r="G8" s="6"/>
    </row>
    <row r="9">
      <c r="B9" s="14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2.5"/>
    <col customWidth="1" hidden="1" min="2" max="3" width="19.88"/>
    <col customWidth="1" hidden="1" min="4" max="5" width="21.88"/>
    <col customWidth="1" hidden="1" min="6" max="6" width="12.63"/>
    <col customWidth="1" hidden="1" min="7" max="7" width="15.88"/>
    <col customWidth="1" hidden="1" min="8" max="8" width="17.75"/>
    <col customWidth="1" min="9" max="9" width="14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6" t="s">
        <v>36</v>
      </c>
      <c r="B4" s="2">
        <v>2555.0</v>
      </c>
      <c r="C4" s="7">
        <f t="shared" ref="C4:C12" si="1">B4*$C$3</f>
        <v>3091.55</v>
      </c>
      <c r="D4" s="2">
        <v>1.25</v>
      </c>
      <c r="E4" s="7">
        <f t="shared" ref="E4:E12" si="2">C4*D4</f>
        <v>3864.4375</v>
      </c>
      <c r="F4" s="2">
        <v>1.8</v>
      </c>
      <c r="G4" s="2">
        <v>1.28</v>
      </c>
      <c r="H4" s="7">
        <f t="shared" ref="H4:H12" si="3">C4*F4*G4</f>
        <v>7122.9312</v>
      </c>
      <c r="I4" s="7">
        <f t="shared" ref="I4:I12" si="4">H4/$I$3</f>
        <v>593.5776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3534.0</v>
      </c>
      <c r="C5" s="7">
        <f t="shared" si="1"/>
        <v>4276.14</v>
      </c>
      <c r="D5" s="2">
        <v>1.25</v>
      </c>
      <c r="E5" s="7">
        <f t="shared" si="2"/>
        <v>5345.175</v>
      </c>
      <c r="F5" s="2">
        <v>1.8</v>
      </c>
      <c r="G5" s="2">
        <v>1.28</v>
      </c>
      <c r="H5" s="7">
        <f t="shared" si="3"/>
        <v>9852.22656</v>
      </c>
      <c r="I5" s="7">
        <f t="shared" si="4"/>
        <v>821.01888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37</v>
      </c>
      <c r="B6" s="2">
        <v>3747.0</v>
      </c>
      <c r="C6" s="7">
        <f t="shared" si="1"/>
        <v>4533.87</v>
      </c>
      <c r="D6" s="2">
        <v>1.25</v>
      </c>
      <c r="E6" s="7">
        <f t="shared" si="2"/>
        <v>5667.3375</v>
      </c>
      <c r="F6" s="2">
        <v>1.8</v>
      </c>
      <c r="G6" s="2">
        <v>1.28</v>
      </c>
      <c r="H6" s="7">
        <f t="shared" si="3"/>
        <v>10446.03648</v>
      </c>
      <c r="I6" s="7">
        <f t="shared" si="4"/>
        <v>870.50304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31</v>
      </c>
      <c r="B7" s="2">
        <v>3906.0</v>
      </c>
      <c r="C7" s="7">
        <f t="shared" si="1"/>
        <v>4726.26</v>
      </c>
      <c r="D7" s="2">
        <v>1.25</v>
      </c>
      <c r="E7" s="7">
        <f t="shared" si="2"/>
        <v>5907.825</v>
      </c>
      <c r="F7" s="2">
        <v>1.8</v>
      </c>
      <c r="G7" s="2">
        <v>1.28</v>
      </c>
      <c r="H7" s="7">
        <f t="shared" si="3"/>
        <v>10889.30304</v>
      </c>
      <c r="I7" s="7">
        <f t="shared" si="4"/>
        <v>907.44192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38</v>
      </c>
      <c r="B8" s="2">
        <v>3980.0</v>
      </c>
      <c r="C8" s="7">
        <f t="shared" si="1"/>
        <v>4815.8</v>
      </c>
      <c r="D8" s="2">
        <v>1.25</v>
      </c>
      <c r="E8" s="7">
        <f t="shared" si="2"/>
        <v>6019.75</v>
      </c>
      <c r="F8" s="2">
        <v>1.8</v>
      </c>
      <c r="G8" s="2">
        <v>1.28</v>
      </c>
      <c r="H8" s="7">
        <f t="shared" si="3"/>
        <v>11095.6032</v>
      </c>
      <c r="I8" s="7">
        <f t="shared" si="4"/>
        <v>924.6336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6" t="s">
        <v>39</v>
      </c>
      <c r="B9" s="2">
        <v>3428.0</v>
      </c>
      <c r="C9" s="7">
        <f t="shared" si="1"/>
        <v>4147.88</v>
      </c>
      <c r="D9" s="2">
        <v>1.25</v>
      </c>
      <c r="E9" s="7">
        <f t="shared" si="2"/>
        <v>5184.85</v>
      </c>
      <c r="F9" s="2">
        <v>1.8</v>
      </c>
      <c r="G9" s="2">
        <v>1.28</v>
      </c>
      <c r="H9" s="7">
        <f t="shared" si="3"/>
        <v>9556.71552</v>
      </c>
      <c r="I9" s="7">
        <f t="shared" si="4"/>
        <v>796.39296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6" t="s">
        <v>40</v>
      </c>
      <c r="B10" s="2">
        <v>3650.0</v>
      </c>
      <c r="C10" s="7">
        <f t="shared" si="1"/>
        <v>4416.5</v>
      </c>
      <c r="D10" s="2">
        <v>1.25</v>
      </c>
      <c r="E10" s="7">
        <f t="shared" si="2"/>
        <v>5520.625</v>
      </c>
      <c r="F10" s="2">
        <v>1.8</v>
      </c>
      <c r="G10" s="2">
        <v>1.28</v>
      </c>
      <c r="H10" s="7">
        <f t="shared" si="3"/>
        <v>10175.616</v>
      </c>
      <c r="I10" s="7">
        <f t="shared" si="4"/>
        <v>847.968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 t="s">
        <v>41</v>
      </c>
      <c r="B11" s="2">
        <v>4263.0</v>
      </c>
      <c r="C11" s="7">
        <f t="shared" si="1"/>
        <v>5158.23</v>
      </c>
      <c r="D11" s="2">
        <v>1.25</v>
      </c>
      <c r="E11" s="7">
        <f t="shared" si="2"/>
        <v>6447.7875</v>
      </c>
      <c r="F11" s="2">
        <v>1.8</v>
      </c>
      <c r="G11" s="2">
        <v>1.28</v>
      </c>
      <c r="H11" s="7">
        <f t="shared" si="3"/>
        <v>11884.56192</v>
      </c>
      <c r="I11" s="7">
        <f t="shared" si="4"/>
        <v>990.38016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7" t="s">
        <v>33</v>
      </c>
      <c r="B12" s="2">
        <v>4493.0</v>
      </c>
      <c r="C12" s="7">
        <f t="shared" si="1"/>
        <v>5436.53</v>
      </c>
      <c r="D12" s="2">
        <v>1.25</v>
      </c>
      <c r="E12" s="7">
        <f t="shared" si="2"/>
        <v>6795.6625</v>
      </c>
      <c r="F12" s="2">
        <v>1.8</v>
      </c>
      <c r="G12" s="2">
        <v>1.28</v>
      </c>
      <c r="H12" s="7">
        <f t="shared" si="3"/>
        <v>12525.76512</v>
      </c>
      <c r="I12" s="7">
        <f t="shared" si="4"/>
        <v>1043.81376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/>
      <c r="B15" s="2"/>
      <c r="C15" s="2"/>
      <c r="D15" s="2"/>
      <c r="E15" s="2"/>
      <c r="F15" s="2"/>
      <c r="G15" s="2"/>
      <c r="H15" s="2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/>
      <c r="B16" s="2"/>
      <c r="C16" s="2"/>
      <c r="D16" s="2"/>
      <c r="E16" s="2"/>
      <c r="F16" s="2"/>
      <c r="G16" s="2"/>
      <c r="H16" s="2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/>
      <c r="B17" s="2"/>
      <c r="C17" s="2"/>
      <c r="D17" s="2"/>
      <c r="E17" s="2"/>
      <c r="F17" s="2"/>
      <c r="G17" s="2"/>
      <c r="H17" s="2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75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4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6" t="s">
        <v>36</v>
      </c>
      <c r="B4" s="2">
        <v>3000.0</v>
      </c>
      <c r="C4" s="7">
        <f t="shared" ref="C4:C12" si="1">B4*$C$3</f>
        <v>3630</v>
      </c>
      <c r="D4" s="2">
        <v>1.25</v>
      </c>
      <c r="E4" s="7">
        <f t="shared" ref="E4:E12" si="2">C4*D4</f>
        <v>4537.5</v>
      </c>
      <c r="F4" s="2">
        <v>1.7</v>
      </c>
      <c r="G4" s="2">
        <v>1.28</v>
      </c>
      <c r="H4" s="7">
        <f t="shared" ref="H4:H12" si="3">C4*F4*G4</f>
        <v>7898.88</v>
      </c>
      <c r="I4" s="7">
        <f t="shared" ref="I4:I12" si="4">H4/$I$3</f>
        <v>658.24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4288.0</v>
      </c>
      <c r="C5" s="7">
        <f t="shared" si="1"/>
        <v>5188.48</v>
      </c>
      <c r="D5" s="2">
        <v>1.25</v>
      </c>
      <c r="E5" s="7">
        <f t="shared" si="2"/>
        <v>6485.6</v>
      </c>
      <c r="F5" s="2">
        <v>1.7</v>
      </c>
      <c r="G5" s="2">
        <v>1.28</v>
      </c>
      <c r="H5" s="7">
        <f t="shared" si="3"/>
        <v>11290.13248</v>
      </c>
      <c r="I5" s="7">
        <f t="shared" si="4"/>
        <v>940.8443733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37</v>
      </c>
      <c r="B6" s="2">
        <v>4548.0</v>
      </c>
      <c r="C6" s="7">
        <f t="shared" si="1"/>
        <v>5503.08</v>
      </c>
      <c r="D6" s="2">
        <v>1.25</v>
      </c>
      <c r="E6" s="7">
        <f t="shared" si="2"/>
        <v>6878.85</v>
      </c>
      <c r="F6" s="2">
        <v>1.7</v>
      </c>
      <c r="G6" s="2">
        <v>1.28</v>
      </c>
      <c r="H6" s="7">
        <f t="shared" si="3"/>
        <v>11974.70208</v>
      </c>
      <c r="I6" s="7">
        <f t="shared" si="4"/>
        <v>997.89184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31</v>
      </c>
      <c r="B7" s="2">
        <v>4741.0</v>
      </c>
      <c r="C7" s="7">
        <f t="shared" si="1"/>
        <v>5736.61</v>
      </c>
      <c r="D7" s="2">
        <v>1.25</v>
      </c>
      <c r="E7" s="7">
        <f t="shared" si="2"/>
        <v>7170.7625</v>
      </c>
      <c r="F7" s="2">
        <v>1.7</v>
      </c>
      <c r="G7" s="2">
        <v>1.28</v>
      </c>
      <c r="H7" s="7">
        <f t="shared" si="3"/>
        <v>12482.86336</v>
      </c>
      <c r="I7" s="7">
        <f t="shared" si="4"/>
        <v>1040.238613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38</v>
      </c>
      <c r="B8" s="2">
        <v>4832.0</v>
      </c>
      <c r="C8" s="7">
        <f t="shared" si="1"/>
        <v>5846.72</v>
      </c>
      <c r="D8" s="2">
        <v>1.25</v>
      </c>
      <c r="E8" s="7">
        <f t="shared" si="2"/>
        <v>7308.4</v>
      </c>
      <c r="F8" s="2">
        <v>1.7</v>
      </c>
      <c r="G8" s="2">
        <v>1.28</v>
      </c>
      <c r="H8" s="7">
        <f t="shared" si="3"/>
        <v>12722.46272</v>
      </c>
      <c r="I8" s="7">
        <f t="shared" si="4"/>
        <v>1060.205227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6" t="s">
        <v>39</v>
      </c>
      <c r="B9" s="2">
        <v>3995.0</v>
      </c>
      <c r="C9" s="7">
        <f t="shared" si="1"/>
        <v>4833.95</v>
      </c>
      <c r="D9" s="2">
        <v>1.25</v>
      </c>
      <c r="E9" s="7">
        <f t="shared" si="2"/>
        <v>6042.4375</v>
      </c>
      <c r="F9" s="2">
        <v>1.7</v>
      </c>
      <c r="G9" s="2">
        <v>1.28</v>
      </c>
      <c r="H9" s="7">
        <f t="shared" si="3"/>
        <v>10518.6752</v>
      </c>
      <c r="I9" s="7">
        <f t="shared" si="4"/>
        <v>876.5562667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6" t="s">
        <v>40</v>
      </c>
      <c r="B10" s="2">
        <v>4250.0</v>
      </c>
      <c r="C10" s="7">
        <f t="shared" si="1"/>
        <v>5142.5</v>
      </c>
      <c r="D10" s="2">
        <v>1.25</v>
      </c>
      <c r="E10" s="7">
        <f t="shared" si="2"/>
        <v>6428.125</v>
      </c>
      <c r="F10" s="2">
        <v>1.7</v>
      </c>
      <c r="G10" s="2">
        <v>1.28</v>
      </c>
      <c r="H10" s="7">
        <f t="shared" si="3"/>
        <v>11190.08</v>
      </c>
      <c r="I10" s="7">
        <f t="shared" si="4"/>
        <v>932.5066667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 t="s">
        <v>41</v>
      </c>
      <c r="B11" s="2">
        <v>5100.0</v>
      </c>
      <c r="C11" s="7">
        <f t="shared" si="1"/>
        <v>6171</v>
      </c>
      <c r="D11" s="2">
        <v>1.25</v>
      </c>
      <c r="E11" s="7">
        <f t="shared" si="2"/>
        <v>7713.75</v>
      </c>
      <c r="F11" s="2">
        <v>1.7</v>
      </c>
      <c r="G11" s="2">
        <v>1.28</v>
      </c>
      <c r="H11" s="7">
        <f t="shared" si="3"/>
        <v>13428.096</v>
      </c>
      <c r="I11" s="7">
        <f t="shared" si="4"/>
        <v>1119.008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7" t="s">
        <v>33</v>
      </c>
      <c r="B12" s="2">
        <v>5270.0</v>
      </c>
      <c r="C12" s="7">
        <f t="shared" si="1"/>
        <v>6376.7</v>
      </c>
      <c r="D12" s="2">
        <v>1.25</v>
      </c>
      <c r="E12" s="7">
        <f t="shared" si="2"/>
        <v>7970.875</v>
      </c>
      <c r="F12" s="2">
        <v>1.7</v>
      </c>
      <c r="G12" s="2">
        <v>1.28</v>
      </c>
      <c r="H12" s="7">
        <f t="shared" si="3"/>
        <v>13875.6992</v>
      </c>
      <c r="I12" s="7">
        <f t="shared" si="4"/>
        <v>1156.308267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/>
      <c r="B15" s="2"/>
      <c r="C15" s="2"/>
      <c r="D15" s="2"/>
      <c r="E15" s="2"/>
      <c r="F15" s="2"/>
      <c r="G15" s="2"/>
      <c r="H15" s="2"/>
      <c r="I15" s="2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/>
      <c r="B16" s="2"/>
      <c r="C16" s="2"/>
      <c r="D16" s="2"/>
      <c r="E16" s="2"/>
      <c r="F16" s="2"/>
      <c r="G16" s="2"/>
      <c r="H16" s="2"/>
      <c r="I16" s="2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/>
      <c r="B17" s="2"/>
      <c r="C17" s="2"/>
      <c r="D17" s="2"/>
      <c r="E17" s="2"/>
      <c r="F17" s="2"/>
      <c r="G17" s="2"/>
      <c r="H17" s="2"/>
      <c r="I17" s="2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8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15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4592.0</v>
      </c>
      <c r="C4" s="7">
        <f t="shared" ref="C4:C9" si="1">B4*$C$3</f>
        <v>5556.32</v>
      </c>
      <c r="D4" s="2">
        <v>1.3</v>
      </c>
      <c r="E4" s="7">
        <f t="shared" ref="E4:E9" si="2">C4*D4</f>
        <v>7223.216</v>
      </c>
      <c r="F4" s="2">
        <v>1.68</v>
      </c>
      <c r="G4" s="2">
        <v>1.28</v>
      </c>
      <c r="H4" s="7">
        <f t="shared" ref="H4:H9" si="3">C4*F4*G4</f>
        <v>11948.31053</v>
      </c>
      <c r="I4" s="7">
        <f t="shared" ref="I4:I9" si="4">H4/$I$3</f>
        <v>995.692544</v>
      </c>
      <c r="J4" s="8">
        <f t="shared" ref="J4:J9" si="5">H4*$J$3</f>
        <v>9558.648422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4870.0</v>
      </c>
      <c r="C5" s="7">
        <f t="shared" si="1"/>
        <v>5892.7</v>
      </c>
      <c r="D5" s="2">
        <v>1.3</v>
      </c>
      <c r="E5" s="7">
        <f t="shared" si="2"/>
        <v>7660.51</v>
      </c>
      <c r="F5" s="2">
        <v>1.7</v>
      </c>
      <c r="G5" s="2">
        <v>1.28</v>
      </c>
      <c r="H5" s="7">
        <f t="shared" si="3"/>
        <v>12822.5152</v>
      </c>
      <c r="I5" s="7">
        <f t="shared" si="4"/>
        <v>1068.542933</v>
      </c>
      <c r="J5" s="8">
        <f t="shared" si="5"/>
        <v>10258.01216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15</v>
      </c>
      <c r="B6" s="2">
        <v>5076.0</v>
      </c>
      <c r="C6" s="7">
        <f t="shared" si="1"/>
        <v>6141.96</v>
      </c>
      <c r="D6" s="2">
        <v>1.3</v>
      </c>
      <c r="E6" s="7">
        <f t="shared" si="2"/>
        <v>7984.548</v>
      </c>
      <c r="F6" s="2">
        <v>1.7</v>
      </c>
      <c r="G6" s="2">
        <v>1.28</v>
      </c>
      <c r="H6" s="7">
        <f t="shared" si="3"/>
        <v>13364.90496</v>
      </c>
      <c r="I6" s="7">
        <f t="shared" si="4"/>
        <v>1113.74208</v>
      </c>
      <c r="J6" s="8">
        <f t="shared" si="5"/>
        <v>10691.92397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16</v>
      </c>
      <c r="B7" s="2">
        <v>5174.0</v>
      </c>
      <c r="C7" s="7">
        <f t="shared" si="1"/>
        <v>6260.54</v>
      </c>
      <c r="D7" s="2">
        <v>1.3</v>
      </c>
      <c r="E7" s="7">
        <f t="shared" si="2"/>
        <v>8138.702</v>
      </c>
      <c r="F7" s="2">
        <v>1.7</v>
      </c>
      <c r="G7" s="2">
        <v>1.28</v>
      </c>
      <c r="H7" s="7">
        <f t="shared" si="3"/>
        <v>13622.93504</v>
      </c>
      <c r="I7" s="7">
        <f t="shared" si="4"/>
        <v>1135.244587</v>
      </c>
      <c r="J7" s="8">
        <f t="shared" si="5"/>
        <v>10898.34803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42</v>
      </c>
      <c r="B8" s="2">
        <v>5470.0</v>
      </c>
      <c r="C8" s="7">
        <f t="shared" si="1"/>
        <v>6618.7</v>
      </c>
      <c r="D8" s="2">
        <v>1.3</v>
      </c>
      <c r="E8" s="7">
        <f t="shared" si="2"/>
        <v>8604.31</v>
      </c>
      <c r="F8" s="2">
        <v>1.69</v>
      </c>
      <c r="G8" s="2">
        <v>1.28</v>
      </c>
      <c r="H8" s="7">
        <f t="shared" si="3"/>
        <v>14317.57184</v>
      </c>
      <c r="I8" s="7">
        <f t="shared" si="4"/>
        <v>1193.130987</v>
      </c>
      <c r="J8" s="8">
        <f t="shared" si="5"/>
        <v>11454.05747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 t="s">
        <v>18</v>
      </c>
      <c r="B9" s="2">
        <v>5000.0</v>
      </c>
      <c r="C9" s="2">
        <f t="shared" si="1"/>
        <v>6050</v>
      </c>
      <c r="D9" s="2">
        <v>1.3</v>
      </c>
      <c r="E9" s="7">
        <f t="shared" si="2"/>
        <v>7865</v>
      </c>
      <c r="F9" s="2">
        <v>1.68</v>
      </c>
      <c r="G9" s="2">
        <v>1.28</v>
      </c>
      <c r="H9" s="7">
        <f t="shared" si="3"/>
        <v>13009.92</v>
      </c>
      <c r="I9" s="7">
        <f t="shared" si="4"/>
        <v>1084.16</v>
      </c>
      <c r="J9" s="8">
        <f t="shared" si="5"/>
        <v>10407.936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8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15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3882.0</v>
      </c>
      <c r="C4" s="7">
        <f t="shared" ref="C4:C11" si="1">B4*$C$3</f>
        <v>4697.22</v>
      </c>
      <c r="D4" s="2">
        <v>1.3</v>
      </c>
      <c r="E4" s="7">
        <f t="shared" ref="E4:E11" si="2">C4*D4</f>
        <v>6106.386</v>
      </c>
      <c r="F4" s="2">
        <v>1.65</v>
      </c>
      <c r="G4" s="2">
        <v>1.28</v>
      </c>
      <c r="H4" s="7">
        <f t="shared" ref="H4:H11" si="3">C4*F4*G4</f>
        <v>9920.52864</v>
      </c>
      <c r="I4" s="7">
        <f t="shared" ref="I4:I11" si="4">H4/$I$3</f>
        <v>826.71072</v>
      </c>
      <c r="J4" s="8">
        <f t="shared" ref="J4:J11" si="5">H4*$J$3</f>
        <v>7936.422912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4825.0</v>
      </c>
      <c r="C5" s="7">
        <f t="shared" si="1"/>
        <v>5838.25</v>
      </c>
      <c r="D5" s="2">
        <v>1.3</v>
      </c>
      <c r="E5" s="7">
        <f t="shared" si="2"/>
        <v>7589.725</v>
      </c>
      <c r="F5" s="2">
        <v>1.67</v>
      </c>
      <c r="G5" s="2">
        <v>1.28</v>
      </c>
      <c r="H5" s="7">
        <f t="shared" si="3"/>
        <v>12479.8432</v>
      </c>
      <c r="I5" s="7">
        <f t="shared" si="4"/>
        <v>1039.986933</v>
      </c>
      <c r="J5" s="8">
        <f t="shared" si="5"/>
        <v>9983.87456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4830.0</v>
      </c>
      <c r="C6" s="7">
        <f t="shared" si="1"/>
        <v>5844.3</v>
      </c>
      <c r="D6" s="2">
        <v>1.3</v>
      </c>
      <c r="E6" s="7">
        <f t="shared" si="2"/>
        <v>7597.59</v>
      </c>
      <c r="F6" s="2">
        <v>1.7</v>
      </c>
      <c r="G6" s="2">
        <v>1.28</v>
      </c>
      <c r="H6" s="7">
        <f t="shared" si="3"/>
        <v>12717.1968</v>
      </c>
      <c r="I6" s="7">
        <f t="shared" si="4"/>
        <v>1059.7664</v>
      </c>
      <c r="J6" s="8">
        <f t="shared" si="5"/>
        <v>10173.75744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5340.0</v>
      </c>
      <c r="C7" s="7">
        <f t="shared" si="1"/>
        <v>6461.4</v>
      </c>
      <c r="D7" s="2">
        <v>1.3</v>
      </c>
      <c r="E7" s="7">
        <f t="shared" si="2"/>
        <v>8399.82</v>
      </c>
      <c r="F7" s="2">
        <v>1.65</v>
      </c>
      <c r="G7" s="2">
        <v>1.28</v>
      </c>
      <c r="H7" s="7">
        <f t="shared" si="3"/>
        <v>13646.4768</v>
      </c>
      <c r="I7" s="7">
        <f t="shared" si="4"/>
        <v>1137.2064</v>
      </c>
      <c r="J7" s="8">
        <f t="shared" si="5"/>
        <v>10917.18144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5444.0</v>
      </c>
      <c r="C8" s="7">
        <f t="shared" si="1"/>
        <v>6587.24</v>
      </c>
      <c r="D8" s="2">
        <v>1.3</v>
      </c>
      <c r="E8" s="7">
        <f t="shared" si="2"/>
        <v>8563.412</v>
      </c>
      <c r="F8" s="2">
        <v>1.7</v>
      </c>
      <c r="G8" s="2">
        <v>1.28</v>
      </c>
      <c r="H8" s="7">
        <f t="shared" si="3"/>
        <v>14333.83424</v>
      </c>
      <c r="I8" s="7">
        <f t="shared" si="4"/>
        <v>1194.486187</v>
      </c>
      <c r="J8" s="8">
        <f t="shared" si="5"/>
        <v>11467.06739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42</v>
      </c>
      <c r="B9" s="2">
        <v>5850.0</v>
      </c>
      <c r="C9" s="7">
        <f t="shared" si="1"/>
        <v>7078.5</v>
      </c>
      <c r="D9" s="2">
        <v>1.3</v>
      </c>
      <c r="E9" s="7">
        <f t="shared" si="2"/>
        <v>9202.05</v>
      </c>
      <c r="F9" s="2">
        <v>1.69</v>
      </c>
      <c r="G9" s="2">
        <v>1.28</v>
      </c>
      <c r="H9" s="7">
        <f t="shared" si="3"/>
        <v>15312.2112</v>
      </c>
      <c r="I9" s="7">
        <f t="shared" si="4"/>
        <v>1276.0176</v>
      </c>
      <c r="J9" s="8">
        <f t="shared" si="5"/>
        <v>12249.76896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5000.0</v>
      </c>
      <c r="C10" s="2">
        <f t="shared" si="1"/>
        <v>6050</v>
      </c>
      <c r="D10" s="2">
        <v>1.25</v>
      </c>
      <c r="E10" s="7">
        <f t="shared" si="2"/>
        <v>7562.5</v>
      </c>
      <c r="F10" s="2">
        <v>1.68</v>
      </c>
      <c r="G10" s="2">
        <v>1.28</v>
      </c>
      <c r="H10" s="7">
        <f t="shared" si="3"/>
        <v>13009.92</v>
      </c>
      <c r="I10" s="7">
        <f t="shared" si="4"/>
        <v>1084.16</v>
      </c>
      <c r="J10" s="8">
        <f t="shared" si="5"/>
        <v>10407.936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5100.0</v>
      </c>
      <c r="C11" s="7">
        <f t="shared" si="1"/>
        <v>6171</v>
      </c>
      <c r="D11" s="2">
        <v>1.25</v>
      </c>
      <c r="E11" s="7">
        <f t="shared" si="2"/>
        <v>7713.75</v>
      </c>
      <c r="F11" s="2">
        <v>1.68</v>
      </c>
      <c r="G11" s="2">
        <v>1.28</v>
      </c>
      <c r="H11" s="7">
        <f t="shared" si="3"/>
        <v>13270.1184</v>
      </c>
      <c r="I11" s="7">
        <f t="shared" si="4"/>
        <v>1105.8432</v>
      </c>
      <c r="J11" s="8">
        <f t="shared" si="5"/>
        <v>10616.09472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8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15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4780.0</v>
      </c>
      <c r="C4" s="7">
        <f t="shared" ref="C4:C11" si="1">B4*$C$3</f>
        <v>5783.8</v>
      </c>
      <c r="D4" s="2">
        <v>1.3</v>
      </c>
      <c r="E4" s="7">
        <f t="shared" ref="E4:E11" si="2">C4*D4</f>
        <v>7518.94</v>
      </c>
      <c r="F4" s="2">
        <v>1.6</v>
      </c>
      <c r="G4" s="2">
        <v>1.28</v>
      </c>
      <c r="H4" s="7">
        <f t="shared" ref="H4:H11" si="3">C4*F4*G4</f>
        <v>11845.2224</v>
      </c>
      <c r="I4" s="7">
        <f t="shared" ref="I4:I11" si="4">H4/$I$3</f>
        <v>987.1018667</v>
      </c>
      <c r="J4" s="8">
        <f t="shared" ref="J4:J11" si="5">H4*$J$3</f>
        <v>9476.17792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4825.0</v>
      </c>
      <c r="C5" s="7">
        <f t="shared" si="1"/>
        <v>5838.25</v>
      </c>
      <c r="D5" s="2">
        <v>1.3</v>
      </c>
      <c r="E5" s="7">
        <f t="shared" si="2"/>
        <v>7589.725</v>
      </c>
      <c r="F5" s="2">
        <v>1.67</v>
      </c>
      <c r="G5" s="2">
        <v>1.28</v>
      </c>
      <c r="H5" s="7">
        <f t="shared" si="3"/>
        <v>12479.8432</v>
      </c>
      <c r="I5" s="7">
        <f t="shared" si="4"/>
        <v>1039.986933</v>
      </c>
      <c r="J5" s="8">
        <f t="shared" si="5"/>
        <v>9983.87456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4830.0</v>
      </c>
      <c r="C6" s="7">
        <f t="shared" si="1"/>
        <v>5844.3</v>
      </c>
      <c r="D6" s="2">
        <v>1.3</v>
      </c>
      <c r="E6" s="7">
        <f t="shared" si="2"/>
        <v>7597.59</v>
      </c>
      <c r="F6" s="2">
        <v>1.7</v>
      </c>
      <c r="G6" s="2">
        <v>1.28</v>
      </c>
      <c r="H6" s="7">
        <f t="shared" si="3"/>
        <v>12717.1968</v>
      </c>
      <c r="I6" s="7">
        <f t="shared" si="4"/>
        <v>1059.7664</v>
      </c>
      <c r="J6" s="8">
        <f t="shared" si="5"/>
        <v>10173.75744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5340.0</v>
      </c>
      <c r="C7" s="7">
        <f t="shared" si="1"/>
        <v>6461.4</v>
      </c>
      <c r="D7" s="2">
        <v>1.3</v>
      </c>
      <c r="E7" s="7">
        <f t="shared" si="2"/>
        <v>8399.82</v>
      </c>
      <c r="F7" s="2">
        <v>1.65</v>
      </c>
      <c r="G7" s="2">
        <v>1.28</v>
      </c>
      <c r="H7" s="7">
        <f t="shared" si="3"/>
        <v>13646.4768</v>
      </c>
      <c r="I7" s="7">
        <f t="shared" si="4"/>
        <v>1137.2064</v>
      </c>
      <c r="J7" s="8">
        <f t="shared" si="5"/>
        <v>10917.18144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5444.0</v>
      </c>
      <c r="C8" s="7">
        <f t="shared" si="1"/>
        <v>6587.24</v>
      </c>
      <c r="D8" s="2">
        <v>1.3</v>
      </c>
      <c r="E8" s="7">
        <f t="shared" si="2"/>
        <v>8563.412</v>
      </c>
      <c r="F8" s="2">
        <v>1.7</v>
      </c>
      <c r="G8" s="2">
        <v>1.28</v>
      </c>
      <c r="H8" s="7">
        <f t="shared" si="3"/>
        <v>14333.83424</v>
      </c>
      <c r="I8" s="7">
        <f t="shared" si="4"/>
        <v>1194.486187</v>
      </c>
      <c r="J8" s="8">
        <f t="shared" si="5"/>
        <v>11467.06739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42</v>
      </c>
      <c r="B9" s="2">
        <v>5850.0</v>
      </c>
      <c r="C9" s="7">
        <f t="shared" si="1"/>
        <v>7078.5</v>
      </c>
      <c r="D9" s="2">
        <v>1.3</v>
      </c>
      <c r="E9" s="7">
        <f t="shared" si="2"/>
        <v>9202.05</v>
      </c>
      <c r="F9" s="2">
        <v>1.69</v>
      </c>
      <c r="G9" s="2">
        <v>1.28</v>
      </c>
      <c r="H9" s="7">
        <f t="shared" si="3"/>
        <v>15312.2112</v>
      </c>
      <c r="I9" s="7">
        <f t="shared" si="4"/>
        <v>1276.0176</v>
      </c>
      <c r="J9" s="8">
        <f t="shared" si="5"/>
        <v>12249.76896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5000.0</v>
      </c>
      <c r="C10" s="2">
        <f t="shared" si="1"/>
        <v>6050</v>
      </c>
      <c r="D10" s="2">
        <v>1.25</v>
      </c>
      <c r="E10" s="7">
        <f t="shared" si="2"/>
        <v>7562.5</v>
      </c>
      <c r="F10" s="2">
        <v>1.68</v>
      </c>
      <c r="G10" s="2">
        <v>1.28</v>
      </c>
      <c r="H10" s="7">
        <f t="shared" si="3"/>
        <v>13009.92</v>
      </c>
      <c r="I10" s="7">
        <f t="shared" si="4"/>
        <v>1084.16</v>
      </c>
      <c r="J10" s="8">
        <f t="shared" si="5"/>
        <v>10407.936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5100.0</v>
      </c>
      <c r="C11" s="7">
        <f t="shared" si="1"/>
        <v>6171</v>
      </c>
      <c r="D11" s="2">
        <v>1.25</v>
      </c>
      <c r="E11" s="7">
        <f t="shared" si="2"/>
        <v>7713.75</v>
      </c>
      <c r="F11" s="2">
        <v>1.68</v>
      </c>
      <c r="G11" s="2">
        <v>1.28</v>
      </c>
      <c r="H11" s="7">
        <f t="shared" si="3"/>
        <v>13270.1184</v>
      </c>
      <c r="I11" s="7">
        <f t="shared" si="4"/>
        <v>1105.8432</v>
      </c>
      <c r="J11" s="8">
        <f t="shared" si="5"/>
        <v>10616.09472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8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5" t="s">
        <v>1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25</v>
      </c>
      <c r="J2" s="15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4780.0</v>
      </c>
      <c r="C4" s="7">
        <f t="shared" ref="C4:C11" si="1">B4*$C$3</f>
        <v>5783.8</v>
      </c>
      <c r="D4" s="2">
        <v>1.3</v>
      </c>
      <c r="E4" s="7">
        <f t="shared" ref="E4:E11" si="2">C4*D4</f>
        <v>7518.94</v>
      </c>
      <c r="F4" s="2">
        <v>1.55</v>
      </c>
      <c r="G4" s="2">
        <v>1.28</v>
      </c>
      <c r="H4" s="7">
        <f t="shared" ref="H4:H11" si="3">C4*F4*G4</f>
        <v>11475.0592</v>
      </c>
      <c r="I4" s="7">
        <f t="shared" ref="I4:I11" si="4">H4/$I$3</f>
        <v>956.2549333</v>
      </c>
      <c r="J4" s="8">
        <f t="shared" ref="J4:J11" si="5">H4*$J$3</f>
        <v>9180.04736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4825.0</v>
      </c>
      <c r="C5" s="7">
        <f t="shared" si="1"/>
        <v>5838.25</v>
      </c>
      <c r="D5" s="2">
        <v>1.3</v>
      </c>
      <c r="E5" s="7">
        <f t="shared" si="2"/>
        <v>7589.725</v>
      </c>
      <c r="F5" s="2">
        <v>1.67</v>
      </c>
      <c r="G5" s="2">
        <v>1.28</v>
      </c>
      <c r="H5" s="7">
        <f t="shared" si="3"/>
        <v>12479.8432</v>
      </c>
      <c r="I5" s="7">
        <f t="shared" si="4"/>
        <v>1039.986933</v>
      </c>
      <c r="J5" s="8">
        <f t="shared" si="5"/>
        <v>9983.87456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4830.0</v>
      </c>
      <c r="C6" s="7">
        <f t="shared" si="1"/>
        <v>5844.3</v>
      </c>
      <c r="D6" s="2">
        <v>1.3</v>
      </c>
      <c r="E6" s="7">
        <f t="shared" si="2"/>
        <v>7597.59</v>
      </c>
      <c r="F6" s="2">
        <v>1.7</v>
      </c>
      <c r="G6" s="2">
        <v>1.28</v>
      </c>
      <c r="H6" s="7">
        <f t="shared" si="3"/>
        <v>12717.1968</v>
      </c>
      <c r="I6" s="7">
        <f t="shared" si="4"/>
        <v>1059.7664</v>
      </c>
      <c r="J6" s="8">
        <f t="shared" si="5"/>
        <v>10173.75744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5340.0</v>
      </c>
      <c r="C7" s="7">
        <f t="shared" si="1"/>
        <v>6461.4</v>
      </c>
      <c r="D7" s="2">
        <v>1.3</v>
      </c>
      <c r="E7" s="7">
        <f t="shared" si="2"/>
        <v>8399.82</v>
      </c>
      <c r="F7" s="2">
        <v>1.65</v>
      </c>
      <c r="G7" s="2">
        <v>1.28</v>
      </c>
      <c r="H7" s="7">
        <f t="shared" si="3"/>
        <v>13646.4768</v>
      </c>
      <c r="I7" s="7">
        <f t="shared" si="4"/>
        <v>1137.2064</v>
      </c>
      <c r="J7" s="8">
        <f t="shared" si="5"/>
        <v>10917.18144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5444.0</v>
      </c>
      <c r="C8" s="7">
        <f t="shared" si="1"/>
        <v>6587.24</v>
      </c>
      <c r="D8" s="2">
        <v>1.3</v>
      </c>
      <c r="E8" s="7">
        <f t="shared" si="2"/>
        <v>8563.412</v>
      </c>
      <c r="F8" s="2">
        <v>1.7</v>
      </c>
      <c r="G8" s="2">
        <v>1.28</v>
      </c>
      <c r="H8" s="7">
        <f t="shared" si="3"/>
        <v>14333.83424</v>
      </c>
      <c r="I8" s="7">
        <f t="shared" si="4"/>
        <v>1194.486187</v>
      </c>
      <c r="J8" s="8">
        <f t="shared" si="5"/>
        <v>11467.06739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42</v>
      </c>
      <c r="B9" s="2">
        <v>5850.0</v>
      </c>
      <c r="C9" s="7">
        <f t="shared" si="1"/>
        <v>7078.5</v>
      </c>
      <c r="D9" s="2">
        <v>1.3</v>
      </c>
      <c r="E9" s="7">
        <f t="shared" si="2"/>
        <v>9202.05</v>
      </c>
      <c r="F9" s="2">
        <v>1.69</v>
      </c>
      <c r="G9" s="2">
        <v>1.28</v>
      </c>
      <c r="H9" s="7">
        <f t="shared" si="3"/>
        <v>15312.2112</v>
      </c>
      <c r="I9" s="7">
        <f t="shared" si="4"/>
        <v>1276.0176</v>
      </c>
      <c r="J9" s="8">
        <f t="shared" si="5"/>
        <v>12249.76896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5800.0</v>
      </c>
      <c r="C10" s="2">
        <f t="shared" si="1"/>
        <v>7018</v>
      </c>
      <c r="D10" s="2">
        <v>1.25</v>
      </c>
      <c r="E10" s="7">
        <f t="shared" si="2"/>
        <v>8772.5</v>
      </c>
      <c r="F10" s="2">
        <v>1.6</v>
      </c>
      <c r="G10" s="2">
        <v>1.28</v>
      </c>
      <c r="H10" s="7">
        <f t="shared" si="3"/>
        <v>14372.864</v>
      </c>
      <c r="I10" s="7">
        <f t="shared" si="4"/>
        <v>1197.738667</v>
      </c>
      <c r="J10" s="8">
        <f t="shared" si="5"/>
        <v>11498.2912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6000.0</v>
      </c>
      <c r="C11" s="7">
        <f t="shared" si="1"/>
        <v>7260</v>
      </c>
      <c r="D11" s="2">
        <v>1.25</v>
      </c>
      <c r="E11" s="7">
        <f t="shared" si="2"/>
        <v>9075</v>
      </c>
      <c r="F11" s="2">
        <v>1.6</v>
      </c>
      <c r="G11" s="2">
        <v>1.28</v>
      </c>
      <c r="H11" s="7">
        <f t="shared" si="3"/>
        <v>14868.48</v>
      </c>
      <c r="I11" s="7">
        <f t="shared" si="4"/>
        <v>1239.04</v>
      </c>
      <c r="J11" s="8">
        <f t="shared" si="5"/>
        <v>11894.784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25</v>
      </c>
      <c r="J2" s="4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4780.0</v>
      </c>
      <c r="C4" s="7">
        <f t="shared" ref="C4:C11" si="1">B4*$C$3</f>
        <v>5783.8</v>
      </c>
      <c r="D4" s="2">
        <v>1.3</v>
      </c>
      <c r="E4" s="7">
        <f t="shared" ref="E4:E11" si="2">C4*D4</f>
        <v>7518.94</v>
      </c>
      <c r="F4" s="2">
        <v>1.55</v>
      </c>
      <c r="G4" s="2">
        <v>1.28</v>
      </c>
      <c r="H4" s="7">
        <f t="shared" ref="H4:H11" si="3">C4*F4*G4</f>
        <v>11475.0592</v>
      </c>
      <c r="I4" s="7">
        <f t="shared" ref="I4:I11" si="4">H4/$I$3</f>
        <v>956.2549333</v>
      </c>
      <c r="J4" s="8">
        <f t="shared" ref="J4:J11" si="5">H4*$J$3</f>
        <v>9180.04736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6530.0</v>
      </c>
      <c r="C5" s="7">
        <f t="shared" si="1"/>
        <v>7901.3</v>
      </c>
      <c r="D5" s="2">
        <v>1.3</v>
      </c>
      <c r="E5" s="7">
        <f t="shared" si="2"/>
        <v>10271.69</v>
      </c>
      <c r="F5" s="2">
        <v>1.67</v>
      </c>
      <c r="G5" s="2">
        <v>1.28</v>
      </c>
      <c r="H5" s="7">
        <f t="shared" si="3"/>
        <v>16889.81888</v>
      </c>
      <c r="I5" s="7">
        <f t="shared" si="4"/>
        <v>1407.484907</v>
      </c>
      <c r="J5" s="8">
        <f t="shared" si="5"/>
        <v>13511.8551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6530.0</v>
      </c>
      <c r="C6" s="7">
        <f t="shared" si="1"/>
        <v>7901.3</v>
      </c>
      <c r="D6" s="2">
        <v>1.3</v>
      </c>
      <c r="E6" s="7">
        <f t="shared" si="2"/>
        <v>10271.69</v>
      </c>
      <c r="F6" s="2">
        <v>1.7</v>
      </c>
      <c r="G6" s="2">
        <v>1.28</v>
      </c>
      <c r="H6" s="7">
        <f t="shared" si="3"/>
        <v>17193.2288</v>
      </c>
      <c r="I6" s="7">
        <f t="shared" si="4"/>
        <v>1432.769067</v>
      </c>
      <c r="J6" s="8">
        <f t="shared" si="5"/>
        <v>13754.58304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7324.0</v>
      </c>
      <c r="C7" s="7">
        <f t="shared" si="1"/>
        <v>8862.04</v>
      </c>
      <c r="D7" s="2">
        <v>1.3</v>
      </c>
      <c r="E7" s="7">
        <f t="shared" si="2"/>
        <v>11520.652</v>
      </c>
      <c r="F7" s="2">
        <v>1.6</v>
      </c>
      <c r="G7" s="2">
        <v>1.28</v>
      </c>
      <c r="H7" s="7">
        <f t="shared" si="3"/>
        <v>18149.45792</v>
      </c>
      <c r="I7" s="7">
        <f t="shared" si="4"/>
        <v>1512.454827</v>
      </c>
      <c r="J7" s="8">
        <f t="shared" si="5"/>
        <v>14519.56634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7568.0</v>
      </c>
      <c r="C8" s="7">
        <f t="shared" si="1"/>
        <v>9157.28</v>
      </c>
      <c r="D8" s="2">
        <v>1.3</v>
      </c>
      <c r="E8" s="7">
        <f t="shared" si="2"/>
        <v>11904.464</v>
      </c>
      <c r="F8" s="2">
        <v>1.59</v>
      </c>
      <c r="G8" s="2">
        <v>1.28</v>
      </c>
      <c r="H8" s="7">
        <f t="shared" si="3"/>
        <v>18636.89626</v>
      </c>
      <c r="I8" s="7">
        <f t="shared" si="4"/>
        <v>1553.074688</v>
      </c>
      <c r="J8" s="8">
        <f t="shared" si="5"/>
        <v>14909.517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8632.0</v>
      </c>
      <c r="C9" s="7">
        <f t="shared" si="1"/>
        <v>10444.72</v>
      </c>
      <c r="D9" s="2">
        <v>1.3</v>
      </c>
      <c r="E9" s="7">
        <f t="shared" si="2"/>
        <v>13578.136</v>
      </c>
      <c r="F9" s="2">
        <v>1.55</v>
      </c>
      <c r="G9" s="2">
        <v>1.28</v>
      </c>
      <c r="H9" s="7">
        <f t="shared" si="3"/>
        <v>20722.32448</v>
      </c>
      <c r="I9" s="7">
        <f t="shared" si="4"/>
        <v>1726.860373</v>
      </c>
      <c r="J9" s="8">
        <f t="shared" si="5"/>
        <v>16577.85958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6540.0</v>
      </c>
      <c r="C10" s="2">
        <f t="shared" si="1"/>
        <v>7913.4</v>
      </c>
      <c r="D10" s="2">
        <v>1.25</v>
      </c>
      <c r="E10" s="7">
        <f t="shared" si="2"/>
        <v>9891.75</v>
      </c>
      <c r="F10" s="2">
        <v>1.55</v>
      </c>
      <c r="G10" s="2">
        <v>1.28</v>
      </c>
      <c r="H10" s="7">
        <f t="shared" si="3"/>
        <v>15700.1856</v>
      </c>
      <c r="I10" s="7">
        <f t="shared" si="4"/>
        <v>1308.3488</v>
      </c>
      <c r="J10" s="8">
        <f t="shared" si="5"/>
        <v>12560.14848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6540.0</v>
      </c>
      <c r="C11" s="7">
        <f t="shared" si="1"/>
        <v>7913.4</v>
      </c>
      <c r="D11" s="2">
        <v>1.25</v>
      </c>
      <c r="E11" s="7">
        <f t="shared" si="2"/>
        <v>9891.75</v>
      </c>
      <c r="F11" s="2">
        <v>1.55</v>
      </c>
      <c r="G11" s="2">
        <v>1.28</v>
      </c>
      <c r="H11" s="7">
        <f t="shared" si="3"/>
        <v>15700.1856</v>
      </c>
      <c r="I11" s="7">
        <f t="shared" si="4"/>
        <v>1308.3488</v>
      </c>
      <c r="J11" s="8">
        <f t="shared" si="5"/>
        <v>12560.14848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25</v>
      </c>
      <c r="J2" s="4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4780.0</v>
      </c>
      <c r="C4" s="7">
        <f t="shared" ref="C4:C11" si="1">B4*$C$3</f>
        <v>5783.8</v>
      </c>
      <c r="D4" s="2">
        <v>1.3</v>
      </c>
      <c r="E4" s="7">
        <f t="shared" ref="E4:E11" si="2">C4*D4</f>
        <v>7518.94</v>
      </c>
      <c r="F4" s="2">
        <v>1.55</v>
      </c>
      <c r="G4" s="2">
        <v>1.28</v>
      </c>
      <c r="H4" s="7">
        <f t="shared" ref="H4:H11" si="3">C4*F4*G4</f>
        <v>11475.0592</v>
      </c>
      <c r="I4" s="7">
        <f t="shared" ref="I4:I11" si="4">H4/$I$3</f>
        <v>956.2549333</v>
      </c>
      <c r="J4" s="8">
        <f t="shared" ref="J4:J11" si="5">H4*$J$3</f>
        <v>9180.04736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9245.0</v>
      </c>
      <c r="C5" s="7">
        <f t="shared" si="1"/>
        <v>11186.45</v>
      </c>
      <c r="D5" s="2">
        <v>1.3</v>
      </c>
      <c r="E5" s="7">
        <f t="shared" si="2"/>
        <v>14542.385</v>
      </c>
      <c r="F5" s="2">
        <v>1.55</v>
      </c>
      <c r="G5" s="2">
        <v>1.28</v>
      </c>
      <c r="H5" s="7">
        <f t="shared" si="3"/>
        <v>22193.9168</v>
      </c>
      <c r="I5" s="7">
        <f t="shared" si="4"/>
        <v>1849.493067</v>
      </c>
      <c r="J5" s="8">
        <f t="shared" si="5"/>
        <v>17755.13344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9418.0</v>
      </c>
      <c r="C6" s="7">
        <f t="shared" si="1"/>
        <v>11395.78</v>
      </c>
      <c r="D6" s="2">
        <v>1.3</v>
      </c>
      <c r="E6" s="7">
        <f t="shared" si="2"/>
        <v>14814.514</v>
      </c>
      <c r="F6" s="2">
        <v>1.55</v>
      </c>
      <c r="G6" s="2">
        <v>1.28</v>
      </c>
      <c r="H6" s="7">
        <f t="shared" si="3"/>
        <v>22609.22752</v>
      </c>
      <c r="I6" s="7">
        <f t="shared" si="4"/>
        <v>1884.102293</v>
      </c>
      <c r="J6" s="8">
        <f t="shared" si="5"/>
        <v>18087.38202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10070.0</v>
      </c>
      <c r="C7" s="7">
        <f t="shared" si="1"/>
        <v>12184.7</v>
      </c>
      <c r="D7" s="2">
        <v>1.2</v>
      </c>
      <c r="E7" s="7">
        <f t="shared" si="2"/>
        <v>14621.64</v>
      </c>
      <c r="F7" s="2">
        <v>1.55</v>
      </c>
      <c r="G7" s="2">
        <v>1.28</v>
      </c>
      <c r="H7" s="7">
        <f t="shared" si="3"/>
        <v>24174.4448</v>
      </c>
      <c r="I7" s="7">
        <f t="shared" si="4"/>
        <v>2014.537067</v>
      </c>
      <c r="J7" s="8">
        <f t="shared" si="5"/>
        <v>19339.55584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11222.0</v>
      </c>
      <c r="C8" s="7">
        <f t="shared" si="1"/>
        <v>13578.62</v>
      </c>
      <c r="D8" s="2">
        <v>1.3</v>
      </c>
      <c r="E8" s="7">
        <f t="shared" si="2"/>
        <v>17652.206</v>
      </c>
      <c r="F8" s="2">
        <v>1.55</v>
      </c>
      <c r="G8" s="2">
        <v>1.28</v>
      </c>
      <c r="H8" s="7">
        <f t="shared" si="3"/>
        <v>26939.98208</v>
      </c>
      <c r="I8" s="7">
        <f t="shared" si="4"/>
        <v>2244.998507</v>
      </c>
      <c r="J8" s="8">
        <f t="shared" si="5"/>
        <v>21551.98566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12314.0</v>
      </c>
      <c r="C9" s="7">
        <f t="shared" si="1"/>
        <v>14899.94</v>
      </c>
      <c r="D9" s="2">
        <v>1.3</v>
      </c>
      <c r="E9" s="7">
        <f t="shared" si="2"/>
        <v>19369.922</v>
      </c>
      <c r="F9" s="2">
        <v>1.55</v>
      </c>
      <c r="G9" s="2">
        <v>1.28</v>
      </c>
      <c r="H9" s="7">
        <f t="shared" si="3"/>
        <v>29561.48096</v>
      </c>
      <c r="I9" s="7">
        <f t="shared" si="4"/>
        <v>2463.456747</v>
      </c>
      <c r="J9" s="8">
        <f t="shared" si="5"/>
        <v>23649.18477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9771.0</v>
      </c>
      <c r="C10" s="2">
        <f t="shared" si="1"/>
        <v>11822.91</v>
      </c>
      <c r="D10" s="2">
        <v>1.25</v>
      </c>
      <c r="E10" s="7">
        <f t="shared" si="2"/>
        <v>14778.6375</v>
      </c>
      <c r="F10" s="2">
        <v>1.55</v>
      </c>
      <c r="G10" s="2">
        <v>1.28</v>
      </c>
      <c r="H10" s="7">
        <f t="shared" si="3"/>
        <v>23456.65344</v>
      </c>
      <c r="I10" s="7">
        <f t="shared" si="4"/>
        <v>1954.72112</v>
      </c>
      <c r="J10" s="8">
        <f t="shared" si="5"/>
        <v>18765.32275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10041.0</v>
      </c>
      <c r="C11" s="7">
        <f t="shared" si="1"/>
        <v>12149.61</v>
      </c>
      <c r="D11" s="2">
        <v>1.25</v>
      </c>
      <c r="E11" s="7">
        <f t="shared" si="2"/>
        <v>15187.0125</v>
      </c>
      <c r="F11" s="2">
        <v>1.55</v>
      </c>
      <c r="G11" s="2">
        <v>1.28</v>
      </c>
      <c r="H11" s="7">
        <f t="shared" si="3"/>
        <v>24104.82624</v>
      </c>
      <c r="I11" s="7">
        <f t="shared" si="4"/>
        <v>2008.73552</v>
      </c>
      <c r="J11" s="8">
        <f t="shared" si="5"/>
        <v>19283.86099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25</v>
      </c>
      <c r="J2" s="4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0.75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43</v>
      </c>
      <c r="B4" s="2">
        <v>4780.0</v>
      </c>
      <c r="C4" s="7">
        <f t="shared" ref="C4:C12" si="1">B4*$C$3</f>
        <v>5783.8</v>
      </c>
      <c r="D4" s="2">
        <v>1.3</v>
      </c>
      <c r="E4" s="7">
        <f t="shared" ref="E4:E12" si="2">C4*D4</f>
        <v>7518.94</v>
      </c>
      <c r="F4" s="2">
        <v>1.55</v>
      </c>
      <c r="G4" s="2">
        <v>1.38</v>
      </c>
      <c r="H4" s="7">
        <f t="shared" ref="H4:H12" si="3">C4*F4*G4</f>
        <v>12371.5482</v>
      </c>
      <c r="I4" s="7">
        <f t="shared" ref="I4:I12" si="4">H4/$I$3</f>
        <v>1030.96235</v>
      </c>
      <c r="J4" s="8">
        <f t="shared" ref="J4:J12" si="5">H4*$J$3</f>
        <v>9278.66115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12</v>
      </c>
      <c r="B5" s="2">
        <v>9245.0</v>
      </c>
      <c r="C5" s="7">
        <f t="shared" si="1"/>
        <v>11186.45</v>
      </c>
      <c r="D5" s="2">
        <v>1.3</v>
      </c>
      <c r="E5" s="7">
        <f t="shared" si="2"/>
        <v>14542.385</v>
      </c>
      <c r="F5" s="2">
        <v>1.55</v>
      </c>
      <c r="G5" s="2">
        <v>1.38</v>
      </c>
      <c r="H5" s="7">
        <f t="shared" si="3"/>
        <v>23927.81655</v>
      </c>
      <c r="I5" s="7">
        <f t="shared" si="4"/>
        <v>1993.984713</v>
      </c>
      <c r="J5" s="8">
        <f t="shared" si="5"/>
        <v>17945.86241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13</v>
      </c>
      <c r="B6" s="2">
        <v>9418.0</v>
      </c>
      <c r="C6" s="7">
        <f t="shared" si="1"/>
        <v>11395.78</v>
      </c>
      <c r="D6" s="2">
        <v>1.3</v>
      </c>
      <c r="E6" s="7">
        <f t="shared" si="2"/>
        <v>14814.514</v>
      </c>
      <c r="F6" s="2">
        <v>1.55</v>
      </c>
      <c r="G6" s="2">
        <v>1.38</v>
      </c>
      <c r="H6" s="7">
        <f t="shared" si="3"/>
        <v>24375.57342</v>
      </c>
      <c r="I6" s="7">
        <f t="shared" si="4"/>
        <v>2031.297785</v>
      </c>
      <c r="J6" s="8">
        <f t="shared" si="5"/>
        <v>18281.68007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14</v>
      </c>
      <c r="B7" s="2">
        <v>9850.0</v>
      </c>
      <c r="C7" s="7">
        <f t="shared" si="1"/>
        <v>11918.5</v>
      </c>
      <c r="D7" s="2">
        <v>1.3</v>
      </c>
      <c r="E7" s="7">
        <f t="shared" si="2"/>
        <v>15494.05</v>
      </c>
      <c r="F7" s="2">
        <v>1.53</v>
      </c>
      <c r="G7" s="2">
        <v>1.38</v>
      </c>
      <c r="H7" s="7">
        <f t="shared" si="3"/>
        <v>25164.7209</v>
      </c>
      <c r="I7" s="7">
        <f t="shared" si="4"/>
        <v>2097.060075</v>
      </c>
      <c r="J7" s="8">
        <f t="shared" si="5"/>
        <v>18873.54068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15</v>
      </c>
      <c r="B8" s="2">
        <v>10070.0</v>
      </c>
      <c r="C8" s="7">
        <f t="shared" si="1"/>
        <v>12184.7</v>
      </c>
      <c r="D8" s="2">
        <v>1.2</v>
      </c>
      <c r="E8" s="7">
        <f t="shared" si="2"/>
        <v>14621.64</v>
      </c>
      <c r="F8" s="2">
        <v>1.55</v>
      </c>
      <c r="G8" s="2">
        <v>1.38</v>
      </c>
      <c r="H8" s="7">
        <f t="shared" si="3"/>
        <v>26063.0733</v>
      </c>
      <c r="I8" s="7">
        <f t="shared" si="4"/>
        <v>2171.922775</v>
      </c>
      <c r="J8" s="8">
        <f t="shared" si="5"/>
        <v>19547.30498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16</v>
      </c>
      <c r="B9" s="2">
        <v>11222.0</v>
      </c>
      <c r="C9" s="7">
        <f t="shared" si="1"/>
        <v>13578.62</v>
      </c>
      <c r="D9" s="2">
        <v>1.3</v>
      </c>
      <c r="E9" s="7">
        <f t="shared" si="2"/>
        <v>17652.206</v>
      </c>
      <c r="F9" s="2">
        <v>1.55</v>
      </c>
      <c r="G9" s="2">
        <v>1.38</v>
      </c>
      <c r="H9" s="7">
        <f t="shared" si="3"/>
        <v>29044.66818</v>
      </c>
      <c r="I9" s="7">
        <f t="shared" si="4"/>
        <v>2420.389015</v>
      </c>
      <c r="J9" s="8">
        <f t="shared" si="5"/>
        <v>21783.50114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" t="s">
        <v>17</v>
      </c>
      <c r="B10" s="2">
        <v>12314.0</v>
      </c>
      <c r="C10" s="7">
        <f t="shared" si="1"/>
        <v>14899.94</v>
      </c>
      <c r="D10" s="2">
        <v>1.3</v>
      </c>
      <c r="E10" s="7">
        <f t="shared" si="2"/>
        <v>19369.922</v>
      </c>
      <c r="F10" s="2">
        <v>1.55</v>
      </c>
      <c r="G10" s="2">
        <v>1.38</v>
      </c>
      <c r="H10" s="7">
        <f t="shared" si="3"/>
        <v>31870.97166</v>
      </c>
      <c r="I10" s="7">
        <f t="shared" si="4"/>
        <v>2655.914305</v>
      </c>
      <c r="J10" s="8">
        <f t="shared" si="5"/>
        <v>23903.22875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18</v>
      </c>
      <c r="B11" s="2">
        <v>9771.0</v>
      </c>
      <c r="C11" s="2">
        <f t="shared" si="1"/>
        <v>11822.91</v>
      </c>
      <c r="D11" s="2">
        <v>1.25</v>
      </c>
      <c r="E11" s="7">
        <f t="shared" si="2"/>
        <v>14778.6375</v>
      </c>
      <c r="F11" s="2">
        <v>1.55</v>
      </c>
      <c r="G11" s="2">
        <v>1.38</v>
      </c>
      <c r="H11" s="7">
        <f t="shared" si="3"/>
        <v>25289.20449</v>
      </c>
      <c r="I11" s="7">
        <f t="shared" si="4"/>
        <v>2107.433708</v>
      </c>
      <c r="J11" s="8">
        <f t="shared" si="5"/>
        <v>18966.90337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19</v>
      </c>
      <c r="B12" s="2">
        <v>10041.0</v>
      </c>
      <c r="C12" s="7">
        <f t="shared" si="1"/>
        <v>12149.61</v>
      </c>
      <c r="D12" s="2">
        <v>1.25</v>
      </c>
      <c r="E12" s="7">
        <f t="shared" si="2"/>
        <v>15187.0125</v>
      </c>
      <c r="F12" s="2">
        <v>1.55</v>
      </c>
      <c r="G12" s="2">
        <v>1.38</v>
      </c>
      <c r="H12" s="7">
        <f t="shared" si="3"/>
        <v>25988.01579</v>
      </c>
      <c r="I12" s="7">
        <f t="shared" si="4"/>
        <v>2165.667983</v>
      </c>
      <c r="J12" s="8">
        <f t="shared" si="5"/>
        <v>19491.01184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25</v>
      </c>
      <c r="J2" s="4" t="s">
        <v>11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0.75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9610.0</v>
      </c>
      <c r="C4" s="7">
        <f t="shared" ref="C4:C11" si="1">B4*$C$3</f>
        <v>11628.1</v>
      </c>
      <c r="D4" s="2">
        <v>1.3</v>
      </c>
      <c r="E4" s="7">
        <f t="shared" ref="E4:E11" si="2">C4*D4</f>
        <v>15116.53</v>
      </c>
      <c r="F4" s="2">
        <v>1.55</v>
      </c>
      <c r="G4" s="2">
        <v>1.38</v>
      </c>
      <c r="H4" s="7">
        <f t="shared" ref="H4:H11" si="3">C4*F4*G4</f>
        <v>24872.5059</v>
      </c>
      <c r="I4" s="7">
        <f t="shared" ref="I4:I11" si="4">H4/$I$3</f>
        <v>2072.708825</v>
      </c>
      <c r="J4" s="8">
        <f t="shared" ref="J4:J11" si="5">H4*$J$3</f>
        <v>18654.37943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9790.0</v>
      </c>
      <c r="C5" s="7">
        <f t="shared" si="1"/>
        <v>11845.9</v>
      </c>
      <c r="D5" s="2">
        <v>1.3</v>
      </c>
      <c r="E5" s="7">
        <f t="shared" si="2"/>
        <v>15399.67</v>
      </c>
      <c r="F5" s="2">
        <v>1.55</v>
      </c>
      <c r="G5" s="2">
        <v>1.38</v>
      </c>
      <c r="H5" s="7">
        <f t="shared" si="3"/>
        <v>25338.3801</v>
      </c>
      <c r="I5" s="7">
        <f t="shared" si="4"/>
        <v>2111.531675</v>
      </c>
      <c r="J5" s="8">
        <f t="shared" si="5"/>
        <v>19003.78508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10293.0</v>
      </c>
      <c r="C6" s="7">
        <f t="shared" si="1"/>
        <v>12454.53</v>
      </c>
      <c r="D6" s="2">
        <v>1.3</v>
      </c>
      <c r="E6" s="7">
        <f t="shared" si="2"/>
        <v>16190.889</v>
      </c>
      <c r="F6" s="2">
        <v>1.55</v>
      </c>
      <c r="G6" s="2">
        <v>1.38</v>
      </c>
      <c r="H6" s="7">
        <f t="shared" si="3"/>
        <v>26640.23967</v>
      </c>
      <c r="I6" s="7">
        <f t="shared" si="4"/>
        <v>2220.019973</v>
      </c>
      <c r="J6" s="8">
        <f t="shared" si="5"/>
        <v>19980.17975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11131.0</v>
      </c>
      <c r="C7" s="7">
        <f t="shared" si="1"/>
        <v>13468.51</v>
      </c>
      <c r="D7" s="2">
        <v>1.2</v>
      </c>
      <c r="E7" s="7">
        <f t="shared" si="2"/>
        <v>16162.212</v>
      </c>
      <c r="F7" s="2">
        <v>1.55</v>
      </c>
      <c r="G7" s="2">
        <v>1.38</v>
      </c>
      <c r="H7" s="7">
        <f t="shared" si="3"/>
        <v>28809.14289</v>
      </c>
      <c r="I7" s="7">
        <f t="shared" si="4"/>
        <v>2400.761908</v>
      </c>
      <c r="J7" s="8">
        <f t="shared" si="5"/>
        <v>21606.85717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11666.0</v>
      </c>
      <c r="C8" s="7">
        <f t="shared" si="1"/>
        <v>14115.86</v>
      </c>
      <c r="D8" s="2">
        <v>1.3</v>
      </c>
      <c r="E8" s="7">
        <f t="shared" si="2"/>
        <v>18350.618</v>
      </c>
      <c r="F8" s="2">
        <v>1.55</v>
      </c>
      <c r="G8" s="2">
        <v>1.38</v>
      </c>
      <c r="H8" s="7">
        <f t="shared" si="3"/>
        <v>30193.82454</v>
      </c>
      <c r="I8" s="7">
        <f t="shared" si="4"/>
        <v>2516.152045</v>
      </c>
      <c r="J8" s="8">
        <f t="shared" si="5"/>
        <v>22645.36841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12800.0</v>
      </c>
      <c r="C9" s="7">
        <f t="shared" si="1"/>
        <v>15488</v>
      </c>
      <c r="D9" s="2">
        <v>1.3</v>
      </c>
      <c r="E9" s="7">
        <f t="shared" si="2"/>
        <v>20134.4</v>
      </c>
      <c r="F9" s="2">
        <v>1.55</v>
      </c>
      <c r="G9" s="2">
        <v>1.38</v>
      </c>
      <c r="H9" s="7">
        <f t="shared" si="3"/>
        <v>33128.832</v>
      </c>
      <c r="I9" s="7">
        <f t="shared" si="4"/>
        <v>2760.736</v>
      </c>
      <c r="J9" s="8">
        <f t="shared" si="5"/>
        <v>24846.624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10157.0</v>
      </c>
      <c r="C10" s="2">
        <f t="shared" si="1"/>
        <v>12289.97</v>
      </c>
      <c r="D10" s="2">
        <v>1.25</v>
      </c>
      <c r="E10" s="7">
        <f t="shared" si="2"/>
        <v>15362.4625</v>
      </c>
      <c r="F10" s="2">
        <v>1.55</v>
      </c>
      <c r="G10" s="2">
        <v>1.38</v>
      </c>
      <c r="H10" s="7">
        <f t="shared" si="3"/>
        <v>26288.24583</v>
      </c>
      <c r="I10" s="7">
        <f t="shared" si="4"/>
        <v>2190.687153</v>
      </c>
      <c r="J10" s="8">
        <f t="shared" si="5"/>
        <v>19716.18437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10438.0</v>
      </c>
      <c r="C11" s="7">
        <f t="shared" si="1"/>
        <v>12629.98</v>
      </c>
      <c r="D11" s="2">
        <v>1.25</v>
      </c>
      <c r="E11" s="7">
        <f t="shared" si="2"/>
        <v>15787.475</v>
      </c>
      <c r="F11" s="2">
        <v>1.55</v>
      </c>
      <c r="G11" s="2">
        <v>1.38</v>
      </c>
      <c r="H11" s="7">
        <f t="shared" si="3"/>
        <v>27015.52722</v>
      </c>
      <c r="I11" s="7">
        <f t="shared" si="4"/>
        <v>2251.293935</v>
      </c>
      <c r="J11" s="8">
        <f t="shared" si="5"/>
        <v>20261.64542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44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0.82</v>
      </c>
      <c r="K3" s="2">
        <v>0.65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9610.0</v>
      </c>
      <c r="C4" s="7">
        <f t="shared" ref="C4:C11" si="1">B4*$C$3</f>
        <v>11628.1</v>
      </c>
      <c r="D4" s="2">
        <v>1.3</v>
      </c>
      <c r="E4" s="7">
        <f t="shared" ref="E4:E11" si="2">C4*D4</f>
        <v>15116.53</v>
      </c>
      <c r="F4" s="2">
        <v>1.55</v>
      </c>
      <c r="G4" s="2">
        <v>1.58</v>
      </c>
      <c r="H4" s="7">
        <f t="shared" ref="H4:H11" si="3">C4*F4*G4</f>
        <v>28477.2169</v>
      </c>
      <c r="I4" s="7">
        <f t="shared" ref="I4:I11" si="4">H4/$I$3</f>
        <v>2373.101408</v>
      </c>
      <c r="J4" s="7">
        <f t="shared" ref="J4:J11" si="5">I4*$J$3</f>
        <v>1945.943155</v>
      </c>
      <c r="K4" s="8">
        <f t="shared" ref="K4:K11" si="6">H4*$K$3</f>
        <v>18510.19099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9790.0</v>
      </c>
      <c r="C5" s="7">
        <f t="shared" si="1"/>
        <v>11845.9</v>
      </c>
      <c r="D5" s="2">
        <v>1.3</v>
      </c>
      <c r="E5" s="7">
        <f t="shared" si="2"/>
        <v>15399.67</v>
      </c>
      <c r="F5" s="2">
        <v>1.55</v>
      </c>
      <c r="G5" s="2">
        <v>1.58</v>
      </c>
      <c r="H5" s="7">
        <f t="shared" si="3"/>
        <v>29010.6091</v>
      </c>
      <c r="I5" s="7">
        <f t="shared" si="4"/>
        <v>2417.550758</v>
      </c>
      <c r="J5" s="7">
        <f t="shared" si="5"/>
        <v>1982.391622</v>
      </c>
      <c r="K5" s="8">
        <f t="shared" si="6"/>
        <v>18856.89592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10293.0</v>
      </c>
      <c r="C6" s="7">
        <f t="shared" si="1"/>
        <v>12454.53</v>
      </c>
      <c r="D6" s="2">
        <v>1.3</v>
      </c>
      <c r="E6" s="7">
        <f t="shared" si="2"/>
        <v>16190.889</v>
      </c>
      <c r="F6" s="2">
        <v>1.55</v>
      </c>
      <c r="G6" s="2">
        <v>1.58</v>
      </c>
      <c r="H6" s="7">
        <f t="shared" si="3"/>
        <v>30501.14397</v>
      </c>
      <c r="I6" s="7">
        <f t="shared" si="4"/>
        <v>2541.761998</v>
      </c>
      <c r="J6" s="7">
        <f t="shared" si="5"/>
        <v>2084.244838</v>
      </c>
      <c r="K6" s="8">
        <f t="shared" si="6"/>
        <v>19825.74358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11131.0</v>
      </c>
      <c r="C7" s="7">
        <f t="shared" si="1"/>
        <v>13468.51</v>
      </c>
      <c r="D7" s="2">
        <v>1.2</v>
      </c>
      <c r="E7" s="7">
        <f t="shared" si="2"/>
        <v>16162.212</v>
      </c>
      <c r="F7" s="2">
        <v>1.55</v>
      </c>
      <c r="G7" s="2">
        <v>1.58</v>
      </c>
      <c r="H7" s="7">
        <f t="shared" si="3"/>
        <v>32984.38099</v>
      </c>
      <c r="I7" s="7">
        <f t="shared" si="4"/>
        <v>2748.698416</v>
      </c>
      <c r="J7" s="7">
        <f t="shared" si="5"/>
        <v>2253.932701</v>
      </c>
      <c r="K7" s="8">
        <f t="shared" si="6"/>
        <v>21439.84764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11666.0</v>
      </c>
      <c r="C8" s="7">
        <f t="shared" si="1"/>
        <v>14115.86</v>
      </c>
      <c r="D8" s="2">
        <v>1.3</v>
      </c>
      <c r="E8" s="7">
        <f t="shared" si="2"/>
        <v>18350.618</v>
      </c>
      <c r="F8" s="2">
        <v>1.55</v>
      </c>
      <c r="G8" s="2">
        <v>1.58</v>
      </c>
      <c r="H8" s="7">
        <f t="shared" si="3"/>
        <v>34569.74114</v>
      </c>
      <c r="I8" s="7">
        <f t="shared" si="4"/>
        <v>2880.811762</v>
      </c>
      <c r="J8" s="7">
        <f t="shared" si="5"/>
        <v>2362.265645</v>
      </c>
      <c r="K8" s="8">
        <f t="shared" si="6"/>
        <v>22470.33174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12800.0</v>
      </c>
      <c r="C9" s="7">
        <f t="shared" si="1"/>
        <v>15488</v>
      </c>
      <c r="D9" s="2">
        <v>1.3</v>
      </c>
      <c r="E9" s="7">
        <f t="shared" si="2"/>
        <v>20134.4</v>
      </c>
      <c r="F9" s="2">
        <v>1.55</v>
      </c>
      <c r="G9" s="2">
        <v>1.58</v>
      </c>
      <c r="H9" s="7">
        <f t="shared" si="3"/>
        <v>37930.112</v>
      </c>
      <c r="I9" s="7">
        <f t="shared" si="4"/>
        <v>3160.842667</v>
      </c>
      <c r="J9" s="7">
        <f t="shared" si="5"/>
        <v>2591.890987</v>
      </c>
      <c r="K9" s="8">
        <f t="shared" si="6"/>
        <v>24654.5728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10157.0</v>
      </c>
      <c r="C10" s="2">
        <f t="shared" si="1"/>
        <v>12289.97</v>
      </c>
      <c r="D10" s="2">
        <v>1.25</v>
      </c>
      <c r="E10" s="7">
        <f t="shared" si="2"/>
        <v>15362.4625</v>
      </c>
      <c r="F10" s="2">
        <v>1.55</v>
      </c>
      <c r="G10" s="2">
        <v>1.58</v>
      </c>
      <c r="H10" s="7">
        <f t="shared" si="3"/>
        <v>30098.13653</v>
      </c>
      <c r="I10" s="7">
        <f t="shared" si="4"/>
        <v>2508.178044</v>
      </c>
      <c r="J10" s="7">
        <f t="shared" si="5"/>
        <v>2056.705996</v>
      </c>
      <c r="K10" s="8">
        <f t="shared" si="6"/>
        <v>19563.78874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10438.0</v>
      </c>
      <c r="C11" s="7">
        <f t="shared" si="1"/>
        <v>12629.98</v>
      </c>
      <c r="D11" s="2">
        <v>1.25</v>
      </c>
      <c r="E11" s="7">
        <f t="shared" si="2"/>
        <v>15787.475</v>
      </c>
      <c r="F11" s="2">
        <v>1.55</v>
      </c>
      <c r="G11" s="2">
        <v>1.58</v>
      </c>
      <c r="H11" s="7">
        <f t="shared" si="3"/>
        <v>30930.82102</v>
      </c>
      <c r="I11" s="7">
        <f t="shared" si="4"/>
        <v>2577.568418</v>
      </c>
      <c r="J11" s="7">
        <f t="shared" si="5"/>
        <v>2113.606103</v>
      </c>
      <c r="K11" s="8">
        <f t="shared" si="6"/>
        <v>20105.03366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44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10234.0</v>
      </c>
      <c r="C4" s="7">
        <f t="shared" ref="C4:C11" si="1">B4*$C$3</f>
        <v>12383.14</v>
      </c>
      <c r="D4" s="2">
        <v>1.3</v>
      </c>
      <c r="E4" s="7">
        <f t="shared" ref="E4:E11" si="2">C4*D4</f>
        <v>16098.082</v>
      </c>
      <c r="F4" s="2">
        <v>1.55</v>
      </c>
      <c r="G4" s="2">
        <v>1.8</v>
      </c>
      <c r="H4" s="7">
        <f t="shared" ref="H4:H11" si="3">C4*F4*G4</f>
        <v>34548.9606</v>
      </c>
      <c r="I4" s="7">
        <f t="shared" ref="I4:I11" si="4">H4/$I$3</f>
        <v>2879.08005</v>
      </c>
      <c r="J4" s="7">
        <f t="shared" ref="J4:J11" si="5">I4*$J$3</f>
        <v>2447.218043</v>
      </c>
      <c r="K4" s="8">
        <f t="shared" ref="K4:K11" si="6">H4*$K$3</f>
        <v>19174.67313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10426.0</v>
      </c>
      <c r="C5" s="7">
        <f t="shared" si="1"/>
        <v>12615.46</v>
      </c>
      <c r="D5" s="2">
        <v>1.3</v>
      </c>
      <c r="E5" s="7">
        <f t="shared" si="2"/>
        <v>16400.098</v>
      </c>
      <c r="F5" s="2">
        <v>1.55</v>
      </c>
      <c r="G5" s="2">
        <v>1.8</v>
      </c>
      <c r="H5" s="7">
        <f t="shared" si="3"/>
        <v>35197.1334</v>
      </c>
      <c r="I5" s="7">
        <f t="shared" si="4"/>
        <v>2933.09445</v>
      </c>
      <c r="J5" s="7">
        <f t="shared" si="5"/>
        <v>2493.130283</v>
      </c>
      <c r="K5" s="8">
        <f t="shared" si="6"/>
        <v>19534.40904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10962.0</v>
      </c>
      <c r="C6" s="7">
        <f t="shared" si="1"/>
        <v>13264.02</v>
      </c>
      <c r="D6" s="2">
        <v>1.3</v>
      </c>
      <c r="E6" s="7">
        <f t="shared" si="2"/>
        <v>17243.226</v>
      </c>
      <c r="F6" s="2">
        <v>1.55</v>
      </c>
      <c r="G6" s="2">
        <v>1.8</v>
      </c>
      <c r="H6" s="7">
        <f t="shared" si="3"/>
        <v>37006.6158</v>
      </c>
      <c r="I6" s="7">
        <f t="shared" si="4"/>
        <v>3083.88465</v>
      </c>
      <c r="J6" s="7">
        <f t="shared" si="5"/>
        <v>2621.301953</v>
      </c>
      <c r="K6" s="8">
        <f t="shared" si="6"/>
        <v>20538.67177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11854.0</v>
      </c>
      <c r="C7" s="7">
        <f t="shared" si="1"/>
        <v>14343.34</v>
      </c>
      <c r="D7" s="2">
        <v>1.2</v>
      </c>
      <c r="E7" s="7">
        <f t="shared" si="2"/>
        <v>17212.008</v>
      </c>
      <c r="F7" s="2">
        <v>1.55</v>
      </c>
      <c r="G7" s="2">
        <v>1.8</v>
      </c>
      <c r="H7" s="7">
        <f t="shared" si="3"/>
        <v>40017.9186</v>
      </c>
      <c r="I7" s="7">
        <f t="shared" si="4"/>
        <v>3334.82655</v>
      </c>
      <c r="J7" s="7">
        <f t="shared" si="5"/>
        <v>2834.602568</v>
      </c>
      <c r="K7" s="8">
        <f t="shared" si="6"/>
        <v>22209.94482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12424.0</v>
      </c>
      <c r="C8" s="7">
        <f t="shared" si="1"/>
        <v>15033.04</v>
      </c>
      <c r="D8" s="2">
        <v>1.3</v>
      </c>
      <c r="E8" s="7">
        <f t="shared" si="2"/>
        <v>19542.952</v>
      </c>
      <c r="F8" s="2">
        <v>1.55</v>
      </c>
      <c r="G8" s="2">
        <v>1.8</v>
      </c>
      <c r="H8" s="7">
        <f t="shared" si="3"/>
        <v>41942.1816</v>
      </c>
      <c r="I8" s="7">
        <f t="shared" si="4"/>
        <v>3495.1818</v>
      </c>
      <c r="J8" s="7">
        <f t="shared" si="5"/>
        <v>2970.90453</v>
      </c>
      <c r="K8" s="8">
        <f t="shared" si="6"/>
        <v>23277.91079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13632.0</v>
      </c>
      <c r="C9" s="7">
        <f t="shared" si="1"/>
        <v>16494.72</v>
      </c>
      <c r="D9" s="2">
        <v>1.3</v>
      </c>
      <c r="E9" s="7">
        <f t="shared" si="2"/>
        <v>21443.136</v>
      </c>
      <c r="F9" s="2">
        <v>1.55</v>
      </c>
      <c r="G9" s="2">
        <v>1.8</v>
      </c>
      <c r="H9" s="7">
        <f t="shared" si="3"/>
        <v>46020.2688</v>
      </c>
      <c r="I9" s="7">
        <f t="shared" si="4"/>
        <v>3835.0224</v>
      </c>
      <c r="J9" s="7">
        <f t="shared" si="5"/>
        <v>3259.76904</v>
      </c>
      <c r="K9" s="8">
        <f t="shared" si="6"/>
        <v>25541.24918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10157.0</v>
      </c>
      <c r="C10" s="2">
        <f t="shared" si="1"/>
        <v>12289.97</v>
      </c>
      <c r="D10" s="2">
        <v>1.25</v>
      </c>
      <c r="E10" s="7">
        <f t="shared" si="2"/>
        <v>15362.4625</v>
      </c>
      <c r="F10" s="2">
        <v>1.55</v>
      </c>
      <c r="G10" s="2">
        <v>1.8</v>
      </c>
      <c r="H10" s="7">
        <f t="shared" si="3"/>
        <v>34289.0163</v>
      </c>
      <c r="I10" s="7">
        <f t="shared" si="4"/>
        <v>2857.418025</v>
      </c>
      <c r="J10" s="7">
        <f t="shared" si="5"/>
        <v>2428.805321</v>
      </c>
      <c r="K10" s="8">
        <f t="shared" si="6"/>
        <v>19030.40405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10438.0</v>
      </c>
      <c r="C11" s="7">
        <f t="shared" si="1"/>
        <v>12629.98</v>
      </c>
      <c r="D11" s="2">
        <v>1.25</v>
      </c>
      <c r="E11" s="7">
        <f t="shared" si="2"/>
        <v>15787.475</v>
      </c>
      <c r="F11" s="2">
        <v>1.55</v>
      </c>
      <c r="G11" s="2">
        <v>1.8</v>
      </c>
      <c r="H11" s="7">
        <f t="shared" si="3"/>
        <v>35237.6442</v>
      </c>
      <c r="I11" s="7">
        <f t="shared" si="4"/>
        <v>2936.47035</v>
      </c>
      <c r="J11" s="7">
        <f t="shared" si="5"/>
        <v>2495.999798</v>
      </c>
      <c r="K11" s="8">
        <f t="shared" si="6"/>
        <v>19556.89253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44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10234.0</v>
      </c>
      <c r="C4" s="7">
        <f t="shared" ref="C4:C11" si="1">B4*$C$3</f>
        <v>12383.14</v>
      </c>
      <c r="D4" s="2">
        <v>1.3</v>
      </c>
      <c r="E4" s="7">
        <f t="shared" ref="E4:E11" si="2">C4*D4</f>
        <v>16098.082</v>
      </c>
      <c r="F4" s="2">
        <v>1.55</v>
      </c>
      <c r="G4" s="2">
        <v>1.8</v>
      </c>
      <c r="H4" s="7">
        <f t="shared" ref="H4:H11" si="3">C4*F4*G4</f>
        <v>34548.9606</v>
      </c>
      <c r="I4" s="7">
        <f t="shared" ref="I4:I11" si="4">H4/$I$3</f>
        <v>2879.08005</v>
      </c>
      <c r="J4" s="7">
        <f t="shared" ref="J4:J11" si="5">I4*$J$3</f>
        <v>2447.218043</v>
      </c>
      <c r="K4" s="8">
        <f t="shared" ref="K4:K11" si="6">H4*$K$3</f>
        <v>19174.67313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10426.0</v>
      </c>
      <c r="C5" s="7">
        <f t="shared" si="1"/>
        <v>12615.46</v>
      </c>
      <c r="D5" s="2">
        <v>1.3</v>
      </c>
      <c r="E5" s="7">
        <f t="shared" si="2"/>
        <v>16400.098</v>
      </c>
      <c r="F5" s="2">
        <v>1.55</v>
      </c>
      <c r="G5" s="2">
        <v>1.8</v>
      </c>
      <c r="H5" s="7">
        <f t="shared" si="3"/>
        <v>35197.1334</v>
      </c>
      <c r="I5" s="7">
        <f t="shared" si="4"/>
        <v>2933.09445</v>
      </c>
      <c r="J5" s="7">
        <f t="shared" si="5"/>
        <v>2493.130283</v>
      </c>
      <c r="K5" s="8">
        <f t="shared" si="6"/>
        <v>19534.40904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10962.0</v>
      </c>
      <c r="C6" s="7">
        <f t="shared" si="1"/>
        <v>13264.02</v>
      </c>
      <c r="D6" s="2">
        <v>1.3</v>
      </c>
      <c r="E6" s="7">
        <f t="shared" si="2"/>
        <v>17243.226</v>
      </c>
      <c r="F6" s="2">
        <v>1.55</v>
      </c>
      <c r="G6" s="2">
        <v>1.8</v>
      </c>
      <c r="H6" s="7">
        <f t="shared" si="3"/>
        <v>37006.6158</v>
      </c>
      <c r="I6" s="7">
        <f t="shared" si="4"/>
        <v>3083.88465</v>
      </c>
      <c r="J6" s="7">
        <f t="shared" si="5"/>
        <v>2621.301953</v>
      </c>
      <c r="K6" s="8">
        <f t="shared" si="6"/>
        <v>20538.67177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11854.0</v>
      </c>
      <c r="C7" s="7">
        <f t="shared" si="1"/>
        <v>14343.34</v>
      </c>
      <c r="D7" s="2">
        <v>1.2</v>
      </c>
      <c r="E7" s="7">
        <f t="shared" si="2"/>
        <v>17212.008</v>
      </c>
      <c r="F7" s="2">
        <v>1.55</v>
      </c>
      <c r="G7" s="2">
        <v>1.8</v>
      </c>
      <c r="H7" s="7">
        <f t="shared" si="3"/>
        <v>40017.9186</v>
      </c>
      <c r="I7" s="7">
        <f t="shared" si="4"/>
        <v>3334.82655</v>
      </c>
      <c r="J7" s="7">
        <f t="shared" si="5"/>
        <v>2834.602568</v>
      </c>
      <c r="K7" s="8">
        <f t="shared" si="6"/>
        <v>22209.94482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12424.0</v>
      </c>
      <c r="C8" s="7">
        <f t="shared" si="1"/>
        <v>15033.04</v>
      </c>
      <c r="D8" s="2">
        <v>1.3</v>
      </c>
      <c r="E8" s="7">
        <f t="shared" si="2"/>
        <v>19542.952</v>
      </c>
      <c r="F8" s="2">
        <v>1.55</v>
      </c>
      <c r="G8" s="2">
        <v>1.8</v>
      </c>
      <c r="H8" s="7">
        <f t="shared" si="3"/>
        <v>41942.1816</v>
      </c>
      <c r="I8" s="7">
        <f t="shared" si="4"/>
        <v>3495.1818</v>
      </c>
      <c r="J8" s="7">
        <f t="shared" si="5"/>
        <v>2970.90453</v>
      </c>
      <c r="K8" s="8">
        <f t="shared" si="6"/>
        <v>23277.91079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13632.0</v>
      </c>
      <c r="C9" s="7">
        <f t="shared" si="1"/>
        <v>16494.72</v>
      </c>
      <c r="D9" s="2">
        <v>1.3</v>
      </c>
      <c r="E9" s="7">
        <f t="shared" si="2"/>
        <v>21443.136</v>
      </c>
      <c r="F9" s="2">
        <v>1.55</v>
      </c>
      <c r="G9" s="2">
        <v>1.8</v>
      </c>
      <c r="H9" s="7">
        <f t="shared" si="3"/>
        <v>46020.2688</v>
      </c>
      <c r="I9" s="7">
        <f t="shared" si="4"/>
        <v>3835.0224</v>
      </c>
      <c r="J9" s="7">
        <f t="shared" si="5"/>
        <v>3259.76904</v>
      </c>
      <c r="K9" s="8">
        <f t="shared" si="6"/>
        <v>25541.24918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10157.0</v>
      </c>
      <c r="C10" s="2">
        <f t="shared" si="1"/>
        <v>12289.97</v>
      </c>
      <c r="D10" s="2">
        <v>1.25</v>
      </c>
      <c r="E10" s="7">
        <f t="shared" si="2"/>
        <v>15362.4625</v>
      </c>
      <c r="F10" s="2">
        <v>1.55</v>
      </c>
      <c r="G10" s="2">
        <v>1.8</v>
      </c>
      <c r="H10" s="7">
        <f t="shared" si="3"/>
        <v>34289.0163</v>
      </c>
      <c r="I10" s="7">
        <f t="shared" si="4"/>
        <v>2857.418025</v>
      </c>
      <c r="J10" s="7">
        <f t="shared" si="5"/>
        <v>2428.805321</v>
      </c>
      <c r="K10" s="8">
        <f t="shared" si="6"/>
        <v>19030.40405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10438.0</v>
      </c>
      <c r="C11" s="7">
        <f t="shared" si="1"/>
        <v>12629.98</v>
      </c>
      <c r="D11" s="2">
        <v>1.25</v>
      </c>
      <c r="E11" s="7">
        <f t="shared" si="2"/>
        <v>15787.475</v>
      </c>
      <c r="F11" s="2">
        <v>1.55</v>
      </c>
      <c r="G11" s="2">
        <v>1.8</v>
      </c>
      <c r="H11" s="7">
        <f t="shared" si="3"/>
        <v>35237.6442</v>
      </c>
      <c r="I11" s="7">
        <f t="shared" si="4"/>
        <v>2936.47035</v>
      </c>
      <c r="J11" s="7">
        <f t="shared" si="5"/>
        <v>2495.999798</v>
      </c>
      <c r="K11" s="8">
        <f t="shared" si="6"/>
        <v>19556.89253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44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11106.0</v>
      </c>
      <c r="C4" s="7">
        <f t="shared" ref="C4:C12" si="1">B4*$C$3</f>
        <v>13438.26</v>
      </c>
      <c r="D4" s="2">
        <v>1.3</v>
      </c>
      <c r="E4" s="7">
        <f t="shared" ref="E4:E12" si="2">C4*D4</f>
        <v>17469.738</v>
      </c>
      <c r="F4" s="2">
        <v>1.55</v>
      </c>
      <c r="G4" s="2">
        <v>1.8</v>
      </c>
      <c r="H4" s="7">
        <f t="shared" ref="H4:H12" si="3">C4*F4*G4</f>
        <v>37492.7454</v>
      </c>
      <c r="I4" s="7">
        <f t="shared" ref="I4:I12" si="4">H4/$I$3</f>
        <v>3124.39545</v>
      </c>
      <c r="J4" s="7">
        <f t="shared" ref="J4:J12" si="5">I4*$J$3</f>
        <v>2655.736133</v>
      </c>
      <c r="K4" s="8">
        <f t="shared" ref="K4:K12" si="6">H4*$K$3</f>
        <v>20808.4737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11314.0</v>
      </c>
      <c r="C5" s="7">
        <f t="shared" si="1"/>
        <v>13689.94</v>
      </c>
      <c r="D5" s="2">
        <v>1.3</v>
      </c>
      <c r="E5" s="7">
        <f t="shared" si="2"/>
        <v>17796.922</v>
      </c>
      <c r="F5" s="2">
        <v>1.55</v>
      </c>
      <c r="G5" s="2">
        <v>1.8</v>
      </c>
      <c r="H5" s="7">
        <f t="shared" si="3"/>
        <v>38194.9326</v>
      </c>
      <c r="I5" s="7">
        <f t="shared" si="4"/>
        <v>3182.91105</v>
      </c>
      <c r="J5" s="7">
        <f t="shared" si="5"/>
        <v>2705.474393</v>
      </c>
      <c r="K5" s="8">
        <f t="shared" si="6"/>
        <v>21198.18759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11890.0</v>
      </c>
      <c r="C6" s="7">
        <f t="shared" si="1"/>
        <v>14386.9</v>
      </c>
      <c r="D6" s="2">
        <v>1.3</v>
      </c>
      <c r="E6" s="7">
        <f t="shared" si="2"/>
        <v>18702.97</v>
      </c>
      <c r="F6" s="2">
        <v>1.55</v>
      </c>
      <c r="G6" s="2">
        <v>1.8</v>
      </c>
      <c r="H6" s="7">
        <f t="shared" si="3"/>
        <v>40139.451</v>
      </c>
      <c r="I6" s="7">
        <f t="shared" si="4"/>
        <v>3344.95425</v>
      </c>
      <c r="J6" s="7">
        <f t="shared" si="5"/>
        <v>2843.211113</v>
      </c>
      <c r="K6" s="8">
        <f t="shared" si="6"/>
        <v>22277.39531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12860.0</v>
      </c>
      <c r="C7" s="7">
        <f t="shared" si="1"/>
        <v>15560.6</v>
      </c>
      <c r="D7" s="2">
        <v>1.3</v>
      </c>
      <c r="E7" s="7">
        <f t="shared" si="2"/>
        <v>20228.78</v>
      </c>
      <c r="F7" s="2">
        <v>1.55</v>
      </c>
      <c r="G7" s="2">
        <v>1.8</v>
      </c>
      <c r="H7" s="7">
        <f t="shared" si="3"/>
        <v>43414.074</v>
      </c>
      <c r="I7" s="7">
        <f t="shared" si="4"/>
        <v>3617.8395</v>
      </c>
      <c r="J7" s="7">
        <f t="shared" si="5"/>
        <v>3075.163575</v>
      </c>
      <c r="K7" s="8">
        <f t="shared" si="6"/>
        <v>24094.81107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13480.0</v>
      </c>
      <c r="C8" s="7">
        <f t="shared" si="1"/>
        <v>16310.8</v>
      </c>
      <c r="D8" s="2">
        <v>1.3</v>
      </c>
      <c r="E8" s="7">
        <f t="shared" si="2"/>
        <v>21204.04</v>
      </c>
      <c r="F8" s="2">
        <v>1.55</v>
      </c>
      <c r="G8" s="2">
        <v>1.8</v>
      </c>
      <c r="H8" s="7">
        <f t="shared" si="3"/>
        <v>45507.132</v>
      </c>
      <c r="I8" s="7">
        <f t="shared" si="4"/>
        <v>3792.261</v>
      </c>
      <c r="J8" s="7">
        <f t="shared" si="5"/>
        <v>3223.42185</v>
      </c>
      <c r="K8" s="8">
        <f t="shared" si="6"/>
        <v>25256.45826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14790.0</v>
      </c>
      <c r="C9" s="7">
        <f t="shared" si="1"/>
        <v>17895.9</v>
      </c>
      <c r="D9" s="2">
        <v>1.3</v>
      </c>
      <c r="E9" s="7">
        <f t="shared" si="2"/>
        <v>23264.67</v>
      </c>
      <c r="F9" s="2">
        <v>1.55</v>
      </c>
      <c r="G9" s="2">
        <v>1.8</v>
      </c>
      <c r="H9" s="7">
        <f t="shared" si="3"/>
        <v>49929.561</v>
      </c>
      <c r="I9" s="7">
        <f t="shared" si="4"/>
        <v>4160.79675</v>
      </c>
      <c r="J9" s="7">
        <f t="shared" si="5"/>
        <v>3536.677238</v>
      </c>
      <c r="K9" s="8">
        <f t="shared" si="6"/>
        <v>27710.90636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10500.0</v>
      </c>
      <c r="C10" s="2">
        <f t="shared" si="1"/>
        <v>12705</v>
      </c>
      <c r="D10" s="2">
        <v>1.3</v>
      </c>
      <c r="E10" s="7">
        <f t="shared" si="2"/>
        <v>16516.5</v>
      </c>
      <c r="F10" s="2">
        <v>1.55</v>
      </c>
      <c r="G10" s="2">
        <v>1.8</v>
      </c>
      <c r="H10" s="7">
        <f t="shared" si="3"/>
        <v>35446.95</v>
      </c>
      <c r="I10" s="7">
        <f t="shared" si="4"/>
        <v>2953.9125</v>
      </c>
      <c r="J10" s="7">
        <f t="shared" si="5"/>
        <v>2510.825625</v>
      </c>
      <c r="K10" s="8">
        <f t="shared" si="6"/>
        <v>19673.05725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10900.0</v>
      </c>
      <c r="C11" s="7">
        <f t="shared" si="1"/>
        <v>13189</v>
      </c>
      <c r="D11" s="2">
        <v>1.3</v>
      </c>
      <c r="E11" s="7">
        <f t="shared" si="2"/>
        <v>17145.7</v>
      </c>
      <c r="F11" s="2">
        <v>1.55</v>
      </c>
      <c r="G11" s="2">
        <v>1.8</v>
      </c>
      <c r="H11" s="7">
        <f t="shared" si="3"/>
        <v>36797.31</v>
      </c>
      <c r="I11" s="7">
        <f t="shared" si="4"/>
        <v>3066.4425</v>
      </c>
      <c r="J11" s="7">
        <f t="shared" si="5"/>
        <v>2606.476125</v>
      </c>
      <c r="K11" s="8">
        <f t="shared" si="6"/>
        <v>20422.50705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45</v>
      </c>
      <c r="B12" s="2">
        <v>15188.0</v>
      </c>
      <c r="C12" s="2">
        <f t="shared" si="1"/>
        <v>18377.48</v>
      </c>
      <c r="D12" s="2">
        <v>1.3</v>
      </c>
      <c r="E12" s="7">
        <f t="shared" si="2"/>
        <v>23890.724</v>
      </c>
      <c r="F12" s="2">
        <v>1.55</v>
      </c>
      <c r="G12" s="2">
        <v>1.8</v>
      </c>
      <c r="H12" s="7">
        <f t="shared" si="3"/>
        <v>51273.1692</v>
      </c>
      <c r="I12" s="7">
        <f t="shared" si="4"/>
        <v>4272.7641</v>
      </c>
      <c r="J12" s="7">
        <f t="shared" si="5"/>
        <v>3631.849485</v>
      </c>
      <c r="K12" s="8">
        <f t="shared" si="6"/>
        <v>28456.60891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44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12000.0</v>
      </c>
      <c r="C4" s="7">
        <f t="shared" ref="C4:C11" si="1">B4*$C$3</f>
        <v>14520</v>
      </c>
      <c r="D4" s="2">
        <v>1.3</v>
      </c>
      <c r="E4" s="7">
        <f t="shared" ref="E4:E11" si="2">C4*D4</f>
        <v>18876</v>
      </c>
      <c r="F4" s="2">
        <v>1.55</v>
      </c>
      <c r="G4" s="2">
        <v>1.8</v>
      </c>
      <c r="H4" s="7">
        <f t="shared" ref="H4:H11" si="3">C4*F4*G4</f>
        <v>40510.8</v>
      </c>
      <c r="I4" s="7">
        <f t="shared" ref="I4:I11" si="4">H4/$I$3</f>
        <v>3375.9</v>
      </c>
      <c r="J4" s="7">
        <f t="shared" ref="J4:J11" si="5">I4*$J$3</f>
        <v>2869.515</v>
      </c>
      <c r="K4" s="8">
        <f t="shared" ref="K4:K11" si="6">H4*$K$3</f>
        <v>22483.494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12240.0</v>
      </c>
      <c r="C5" s="7">
        <f t="shared" si="1"/>
        <v>14810.4</v>
      </c>
      <c r="D5" s="2">
        <v>1.3</v>
      </c>
      <c r="E5" s="7">
        <f t="shared" si="2"/>
        <v>19253.52</v>
      </c>
      <c r="F5" s="2">
        <v>1.55</v>
      </c>
      <c r="G5" s="2">
        <v>1.8</v>
      </c>
      <c r="H5" s="7">
        <f t="shared" si="3"/>
        <v>41321.016</v>
      </c>
      <c r="I5" s="7">
        <f t="shared" si="4"/>
        <v>3443.418</v>
      </c>
      <c r="J5" s="7">
        <f t="shared" si="5"/>
        <v>2926.9053</v>
      </c>
      <c r="K5" s="8">
        <f t="shared" si="6"/>
        <v>22933.16388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12860.0</v>
      </c>
      <c r="C6" s="7">
        <f t="shared" si="1"/>
        <v>15560.6</v>
      </c>
      <c r="D6" s="2">
        <v>1.3</v>
      </c>
      <c r="E6" s="7">
        <f t="shared" si="2"/>
        <v>20228.78</v>
      </c>
      <c r="F6" s="2">
        <v>1.55</v>
      </c>
      <c r="G6" s="2">
        <v>1.8</v>
      </c>
      <c r="H6" s="7">
        <f t="shared" si="3"/>
        <v>43414.074</v>
      </c>
      <c r="I6" s="7">
        <f t="shared" si="4"/>
        <v>3617.8395</v>
      </c>
      <c r="J6" s="7">
        <f t="shared" si="5"/>
        <v>3075.163575</v>
      </c>
      <c r="K6" s="8">
        <f t="shared" si="6"/>
        <v>24094.81107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13590.0</v>
      </c>
      <c r="C7" s="7">
        <f t="shared" si="1"/>
        <v>16443.9</v>
      </c>
      <c r="D7" s="2">
        <v>1.2</v>
      </c>
      <c r="E7" s="7">
        <f t="shared" si="2"/>
        <v>19732.68</v>
      </c>
      <c r="F7" s="2">
        <v>1.55</v>
      </c>
      <c r="G7" s="2">
        <v>1.8</v>
      </c>
      <c r="H7" s="7">
        <f t="shared" si="3"/>
        <v>45878.481</v>
      </c>
      <c r="I7" s="7">
        <f t="shared" si="4"/>
        <v>3823.20675</v>
      </c>
      <c r="J7" s="7">
        <f t="shared" si="5"/>
        <v>3249.725738</v>
      </c>
      <c r="K7" s="8">
        <f t="shared" si="6"/>
        <v>25462.55696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14244.0</v>
      </c>
      <c r="C8" s="7">
        <f t="shared" si="1"/>
        <v>17235.24</v>
      </c>
      <c r="D8" s="2">
        <v>1.3</v>
      </c>
      <c r="E8" s="7">
        <f t="shared" si="2"/>
        <v>22405.812</v>
      </c>
      <c r="F8" s="2">
        <v>1.55</v>
      </c>
      <c r="G8" s="2">
        <v>1.8</v>
      </c>
      <c r="H8" s="7">
        <f t="shared" si="3"/>
        <v>48086.3196</v>
      </c>
      <c r="I8" s="7">
        <f t="shared" si="4"/>
        <v>4007.1933</v>
      </c>
      <c r="J8" s="7">
        <f t="shared" si="5"/>
        <v>3406.114305</v>
      </c>
      <c r="K8" s="8">
        <f t="shared" si="6"/>
        <v>26687.90738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15780.0</v>
      </c>
      <c r="C9" s="7">
        <f t="shared" si="1"/>
        <v>19093.8</v>
      </c>
      <c r="D9" s="2">
        <v>1.3</v>
      </c>
      <c r="E9" s="7">
        <f t="shared" si="2"/>
        <v>24821.94</v>
      </c>
      <c r="F9" s="2">
        <v>1.55</v>
      </c>
      <c r="G9" s="2">
        <v>1.8</v>
      </c>
      <c r="H9" s="7">
        <f t="shared" si="3"/>
        <v>53271.702</v>
      </c>
      <c r="I9" s="7">
        <f t="shared" si="4"/>
        <v>4439.3085</v>
      </c>
      <c r="J9" s="7">
        <f t="shared" si="5"/>
        <v>3773.412225</v>
      </c>
      <c r="K9" s="8">
        <f t="shared" si="6"/>
        <v>29565.79461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12340.0</v>
      </c>
      <c r="C10" s="2">
        <f t="shared" si="1"/>
        <v>14931.4</v>
      </c>
      <c r="D10" s="2">
        <v>1.25</v>
      </c>
      <c r="E10" s="7">
        <f t="shared" si="2"/>
        <v>18664.25</v>
      </c>
      <c r="F10" s="2">
        <v>1.55</v>
      </c>
      <c r="G10" s="2">
        <v>1.8</v>
      </c>
      <c r="H10" s="7">
        <f t="shared" si="3"/>
        <v>41658.606</v>
      </c>
      <c r="I10" s="7">
        <f t="shared" si="4"/>
        <v>3471.5505</v>
      </c>
      <c r="J10" s="7">
        <f t="shared" si="5"/>
        <v>2950.817925</v>
      </c>
      <c r="K10" s="8">
        <f t="shared" si="6"/>
        <v>23120.52633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12340.0</v>
      </c>
      <c r="C11" s="7">
        <f t="shared" si="1"/>
        <v>14931.4</v>
      </c>
      <c r="D11" s="2">
        <v>1.25</v>
      </c>
      <c r="E11" s="7">
        <f t="shared" si="2"/>
        <v>18664.25</v>
      </c>
      <c r="F11" s="2">
        <v>1.55</v>
      </c>
      <c r="G11" s="2">
        <v>1.8</v>
      </c>
      <c r="H11" s="7">
        <f t="shared" si="3"/>
        <v>41658.606</v>
      </c>
      <c r="I11" s="7">
        <f t="shared" si="4"/>
        <v>3471.5505</v>
      </c>
      <c r="J11" s="7">
        <f t="shared" si="5"/>
        <v>2950.817925</v>
      </c>
      <c r="K11" s="8">
        <f t="shared" si="6"/>
        <v>23120.52633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hidden="1" min="9" max="9" width="12.2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14260.0</v>
      </c>
      <c r="C4" s="7">
        <f t="shared" ref="C4:C11" si="1">B4*$C$3</f>
        <v>17254.6</v>
      </c>
      <c r="D4" s="2">
        <v>1.3</v>
      </c>
      <c r="E4" s="7">
        <f t="shared" ref="E4:E11" si="2">C4*D4</f>
        <v>22430.98</v>
      </c>
      <c r="F4" s="2">
        <v>1.55</v>
      </c>
      <c r="G4" s="2">
        <v>1.8</v>
      </c>
      <c r="H4" s="7">
        <f t="shared" ref="H4:H11" si="3">C4*F4*G4</f>
        <v>48140.334</v>
      </c>
      <c r="I4" s="7">
        <f t="shared" ref="I4:I11" si="4">H4/$I$3</f>
        <v>4011.6945</v>
      </c>
      <c r="J4" s="7">
        <f t="shared" ref="J4:J11" si="5">I4*$J$3</f>
        <v>3409.940325</v>
      </c>
      <c r="K4" s="8">
        <f t="shared" ref="K4:K11" si="6">H4*$K$3</f>
        <v>26717.88537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14526.0</v>
      </c>
      <c r="C5" s="7">
        <f t="shared" si="1"/>
        <v>17576.46</v>
      </c>
      <c r="D5" s="2">
        <v>1.3</v>
      </c>
      <c r="E5" s="7">
        <f t="shared" si="2"/>
        <v>22849.398</v>
      </c>
      <c r="F5" s="2">
        <v>1.55</v>
      </c>
      <c r="G5" s="2">
        <v>1.8</v>
      </c>
      <c r="H5" s="7">
        <f t="shared" si="3"/>
        <v>49038.3234</v>
      </c>
      <c r="I5" s="7">
        <f t="shared" si="4"/>
        <v>4086.52695</v>
      </c>
      <c r="J5" s="7">
        <f t="shared" si="5"/>
        <v>3473.547908</v>
      </c>
      <c r="K5" s="8">
        <f t="shared" si="6"/>
        <v>27216.26949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15270.0</v>
      </c>
      <c r="C6" s="7">
        <f t="shared" si="1"/>
        <v>18476.7</v>
      </c>
      <c r="D6" s="2">
        <v>1.3</v>
      </c>
      <c r="E6" s="7">
        <f t="shared" si="2"/>
        <v>24019.71</v>
      </c>
      <c r="F6" s="2">
        <v>1.55</v>
      </c>
      <c r="G6" s="2">
        <v>1.8</v>
      </c>
      <c r="H6" s="7">
        <f t="shared" si="3"/>
        <v>51549.993</v>
      </c>
      <c r="I6" s="7">
        <f t="shared" si="4"/>
        <v>4295.83275</v>
      </c>
      <c r="J6" s="7">
        <f t="shared" si="5"/>
        <v>3651.457838</v>
      </c>
      <c r="K6" s="8">
        <f t="shared" si="6"/>
        <v>28610.24612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16129.0</v>
      </c>
      <c r="C7" s="7">
        <f t="shared" si="1"/>
        <v>19516.09</v>
      </c>
      <c r="D7" s="2">
        <v>1.3</v>
      </c>
      <c r="E7" s="7">
        <f t="shared" si="2"/>
        <v>25370.917</v>
      </c>
      <c r="F7" s="2">
        <v>1.55</v>
      </c>
      <c r="G7" s="2">
        <v>1.8</v>
      </c>
      <c r="H7" s="7">
        <f t="shared" si="3"/>
        <v>54449.8911</v>
      </c>
      <c r="I7" s="7">
        <f t="shared" si="4"/>
        <v>4537.490925</v>
      </c>
      <c r="J7" s="7">
        <f t="shared" si="5"/>
        <v>3856.867286</v>
      </c>
      <c r="K7" s="8">
        <f t="shared" si="6"/>
        <v>30219.68956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16900.0</v>
      </c>
      <c r="C8" s="7">
        <f t="shared" si="1"/>
        <v>20449</v>
      </c>
      <c r="D8" s="2">
        <v>1.3</v>
      </c>
      <c r="E8" s="7">
        <f t="shared" si="2"/>
        <v>26583.7</v>
      </c>
      <c r="F8" s="2">
        <v>1.55</v>
      </c>
      <c r="G8" s="2">
        <v>1.8</v>
      </c>
      <c r="H8" s="7">
        <f t="shared" si="3"/>
        <v>57052.71</v>
      </c>
      <c r="I8" s="7">
        <f t="shared" si="4"/>
        <v>4754.3925</v>
      </c>
      <c r="J8" s="7">
        <f t="shared" si="5"/>
        <v>4041.233625</v>
      </c>
      <c r="K8" s="8">
        <f t="shared" si="6"/>
        <v>31664.25405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18726.0</v>
      </c>
      <c r="C9" s="7">
        <f t="shared" si="1"/>
        <v>22658.46</v>
      </c>
      <c r="D9" s="2">
        <v>1.3</v>
      </c>
      <c r="E9" s="7">
        <f t="shared" si="2"/>
        <v>29455.998</v>
      </c>
      <c r="F9" s="2">
        <v>1.55</v>
      </c>
      <c r="G9" s="2">
        <v>1.8</v>
      </c>
      <c r="H9" s="7">
        <f t="shared" si="3"/>
        <v>63217.1034</v>
      </c>
      <c r="I9" s="7">
        <f t="shared" si="4"/>
        <v>5268.09195</v>
      </c>
      <c r="J9" s="7">
        <f t="shared" si="5"/>
        <v>4477.878158</v>
      </c>
      <c r="K9" s="8">
        <f t="shared" si="6"/>
        <v>35085.49239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18</v>
      </c>
      <c r="B10" s="2">
        <v>14648.0</v>
      </c>
      <c r="C10" s="2">
        <f t="shared" si="1"/>
        <v>17724.08</v>
      </c>
      <c r="D10" s="2">
        <v>1.3</v>
      </c>
      <c r="E10" s="7">
        <f t="shared" si="2"/>
        <v>23041.304</v>
      </c>
      <c r="F10" s="2">
        <v>1.55</v>
      </c>
      <c r="G10" s="2">
        <v>1.8</v>
      </c>
      <c r="H10" s="7">
        <f t="shared" si="3"/>
        <v>49450.1832</v>
      </c>
      <c r="I10" s="7">
        <f t="shared" si="4"/>
        <v>4120.8486</v>
      </c>
      <c r="J10" s="7">
        <f t="shared" si="5"/>
        <v>3502.72131</v>
      </c>
      <c r="K10" s="8">
        <f t="shared" si="6"/>
        <v>27444.85168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</v>
      </c>
      <c r="B11" s="2">
        <v>15051.0</v>
      </c>
      <c r="C11" s="7">
        <f t="shared" si="1"/>
        <v>18211.71</v>
      </c>
      <c r="D11" s="2">
        <v>1.3</v>
      </c>
      <c r="E11" s="7">
        <f t="shared" si="2"/>
        <v>23675.223</v>
      </c>
      <c r="F11" s="2">
        <v>1.55</v>
      </c>
      <c r="G11" s="2">
        <v>1.8</v>
      </c>
      <c r="H11" s="7">
        <f t="shared" si="3"/>
        <v>50810.6709</v>
      </c>
      <c r="I11" s="7">
        <f t="shared" si="4"/>
        <v>4234.222575</v>
      </c>
      <c r="J11" s="7">
        <f t="shared" si="5"/>
        <v>3599.089189</v>
      </c>
      <c r="K11" s="8">
        <f t="shared" si="6"/>
        <v>28199.92235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19743.0</v>
      </c>
      <c r="C4" s="7">
        <f t="shared" ref="C4:C9" si="1">B4*$C$3</f>
        <v>23889.03</v>
      </c>
      <c r="D4" s="2">
        <v>1.3</v>
      </c>
      <c r="E4" s="7">
        <f t="shared" ref="E4:E9" si="2">C4*D4</f>
        <v>31055.739</v>
      </c>
      <c r="F4" s="2">
        <v>1.55</v>
      </c>
      <c r="G4" s="2">
        <v>1.8</v>
      </c>
      <c r="H4" s="7">
        <f t="shared" ref="H4:H9" si="3">C4*F4*G4</f>
        <v>66650.3937</v>
      </c>
      <c r="I4" s="7">
        <f t="shared" ref="I4:I9" si="4">H4/$I$3</f>
        <v>5554.199475</v>
      </c>
      <c r="J4" s="7">
        <f t="shared" ref="J4:J9" si="5">I4*$J$3</f>
        <v>4721.069554</v>
      </c>
      <c r="K4" s="8">
        <f t="shared" ref="K4:K9" si="6">H4*$K$3</f>
        <v>36990.9685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20000.0</v>
      </c>
      <c r="C5" s="7">
        <f t="shared" si="1"/>
        <v>24200</v>
      </c>
      <c r="D5" s="2">
        <v>1.3</v>
      </c>
      <c r="E5" s="7">
        <f t="shared" si="2"/>
        <v>31460</v>
      </c>
      <c r="F5" s="2">
        <v>1.55</v>
      </c>
      <c r="G5" s="2">
        <v>1.8</v>
      </c>
      <c r="H5" s="7">
        <f t="shared" si="3"/>
        <v>67518</v>
      </c>
      <c r="I5" s="7">
        <f t="shared" si="4"/>
        <v>5626.5</v>
      </c>
      <c r="J5" s="7">
        <f t="shared" si="5"/>
        <v>4782.525</v>
      </c>
      <c r="K5" s="8">
        <f t="shared" si="6"/>
        <v>37472.49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21729.0</v>
      </c>
      <c r="C6" s="7">
        <f t="shared" si="1"/>
        <v>26292.09</v>
      </c>
      <c r="D6" s="2">
        <v>1.3</v>
      </c>
      <c r="E6" s="7">
        <f t="shared" si="2"/>
        <v>34179.717</v>
      </c>
      <c r="F6" s="2">
        <v>1.55</v>
      </c>
      <c r="G6" s="2">
        <v>1.8</v>
      </c>
      <c r="H6" s="7">
        <f t="shared" si="3"/>
        <v>73354.9311</v>
      </c>
      <c r="I6" s="7">
        <f t="shared" si="4"/>
        <v>6112.910925</v>
      </c>
      <c r="J6" s="7">
        <f t="shared" si="5"/>
        <v>5195.974286</v>
      </c>
      <c r="K6" s="8">
        <f t="shared" si="6"/>
        <v>40711.98676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22290.0</v>
      </c>
      <c r="C7" s="7">
        <f t="shared" si="1"/>
        <v>26970.9</v>
      </c>
      <c r="D7" s="2">
        <v>1.3</v>
      </c>
      <c r="E7" s="7">
        <f t="shared" si="2"/>
        <v>35062.17</v>
      </c>
      <c r="F7" s="2">
        <v>1.55</v>
      </c>
      <c r="G7" s="2">
        <v>1.8</v>
      </c>
      <c r="H7" s="7">
        <f t="shared" si="3"/>
        <v>75248.811</v>
      </c>
      <c r="I7" s="7">
        <f t="shared" si="4"/>
        <v>6270.73425</v>
      </c>
      <c r="J7" s="7">
        <f t="shared" si="5"/>
        <v>5330.124113</v>
      </c>
      <c r="K7" s="8">
        <f t="shared" si="6"/>
        <v>41763.09011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22730.0</v>
      </c>
      <c r="C8" s="7">
        <f t="shared" si="1"/>
        <v>27503.3</v>
      </c>
      <c r="D8" s="2">
        <v>1.3</v>
      </c>
      <c r="E8" s="7">
        <f t="shared" si="2"/>
        <v>35754.29</v>
      </c>
      <c r="F8" s="2">
        <v>1.55</v>
      </c>
      <c r="G8" s="2">
        <v>1.8</v>
      </c>
      <c r="H8" s="7">
        <f t="shared" si="3"/>
        <v>76734.207</v>
      </c>
      <c r="I8" s="7">
        <f t="shared" si="4"/>
        <v>6394.51725</v>
      </c>
      <c r="J8" s="7">
        <f t="shared" si="5"/>
        <v>5435.339663</v>
      </c>
      <c r="K8" s="8">
        <f t="shared" si="6"/>
        <v>42587.48489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25972.0</v>
      </c>
      <c r="C9" s="7">
        <f t="shared" si="1"/>
        <v>31426.12</v>
      </c>
      <c r="D9" s="2">
        <v>1.3</v>
      </c>
      <c r="E9" s="7">
        <f t="shared" si="2"/>
        <v>40853.956</v>
      </c>
      <c r="F9" s="2">
        <v>1.55</v>
      </c>
      <c r="G9" s="2">
        <v>1.8</v>
      </c>
      <c r="H9" s="7">
        <f t="shared" si="3"/>
        <v>87678.8748</v>
      </c>
      <c r="I9" s="7">
        <f t="shared" si="4"/>
        <v>7306.5729</v>
      </c>
      <c r="J9" s="7">
        <f t="shared" si="5"/>
        <v>6210.586965</v>
      </c>
      <c r="K9" s="8">
        <f t="shared" si="6"/>
        <v>48661.77551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2" width="11.0"/>
    <col customWidth="1" min="3" max="3" width="10.13"/>
    <col customWidth="1" min="4" max="4" width="13.38"/>
    <col customWidth="1" min="5" max="5" width="20.0"/>
    <col customWidth="1" min="6" max="6" width="10.75"/>
    <col customWidth="1" min="7" max="7" width="11.88"/>
    <col customWidth="1" min="8" max="8" width="17.25"/>
    <col customWidth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16044.0</v>
      </c>
      <c r="C4" s="7">
        <f t="shared" ref="C4:C9" si="1">B4*$C$3</f>
        <v>19413.24</v>
      </c>
      <c r="D4" s="2">
        <v>1.3</v>
      </c>
      <c r="E4" s="7">
        <f t="shared" ref="E4:E9" si="2">C4*D4</f>
        <v>25237.212</v>
      </c>
      <c r="F4" s="2">
        <v>1.55</v>
      </c>
      <c r="G4" s="2">
        <v>1.8</v>
      </c>
      <c r="H4" s="7">
        <f t="shared" ref="H4:H9" si="3">C4*F4*G4</f>
        <v>54162.9396</v>
      </c>
      <c r="I4" s="7">
        <f t="shared" ref="I4:I9" si="4">H4/$I$3</f>
        <v>4513.5783</v>
      </c>
      <c r="J4" s="7">
        <f t="shared" ref="J4:J9" si="5">I4*$J$3</f>
        <v>3836.541555</v>
      </c>
      <c r="K4" s="8">
        <f t="shared" ref="K4:K9" si="6">H4*$K$3</f>
        <v>30060.43148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16322.0</v>
      </c>
      <c r="C5" s="7">
        <f t="shared" si="1"/>
        <v>19749.62</v>
      </c>
      <c r="D5" s="2">
        <v>1.3</v>
      </c>
      <c r="E5" s="7">
        <f t="shared" si="2"/>
        <v>25674.506</v>
      </c>
      <c r="F5" s="2">
        <v>1.55</v>
      </c>
      <c r="G5" s="2">
        <v>1.8</v>
      </c>
      <c r="H5" s="7">
        <f t="shared" si="3"/>
        <v>55101.4398</v>
      </c>
      <c r="I5" s="7">
        <f t="shared" si="4"/>
        <v>4591.78665</v>
      </c>
      <c r="J5" s="7">
        <f t="shared" si="5"/>
        <v>3903.018653</v>
      </c>
      <c r="K5" s="8">
        <f t="shared" si="6"/>
        <v>30581.29909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17657.0</v>
      </c>
      <c r="C6" s="7">
        <f t="shared" si="1"/>
        <v>21364.97</v>
      </c>
      <c r="D6" s="2">
        <v>1.3</v>
      </c>
      <c r="E6" s="7">
        <f t="shared" si="2"/>
        <v>27774.461</v>
      </c>
      <c r="F6" s="2">
        <v>1.55</v>
      </c>
      <c r="G6" s="2">
        <v>1.8</v>
      </c>
      <c r="H6" s="7">
        <f t="shared" si="3"/>
        <v>59608.2663</v>
      </c>
      <c r="I6" s="7">
        <f t="shared" si="4"/>
        <v>4967.355525</v>
      </c>
      <c r="J6" s="7">
        <f t="shared" si="5"/>
        <v>4222.252196</v>
      </c>
      <c r="K6" s="8">
        <f t="shared" si="6"/>
        <v>33082.5878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18117.0</v>
      </c>
      <c r="C7" s="7">
        <f t="shared" si="1"/>
        <v>21921.57</v>
      </c>
      <c r="D7" s="2">
        <v>1.3</v>
      </c>
      <c r="E7" s="7">
        <f t="shared" si="2"/>
        <v>28498.041</v>
      </c>
      <c r="F7" s="2">
        <v>1.55</v>
      </c>
      <c r="G7" s="2">
        <v>1.8</v>
      </c>
      <c r="H7" s="7">
        <f t="shared" si="3"/>
        <v>61161.1803</v>
      </c>
      <c r="I7" s="7">
        <f t="shared" si="4"/>
        <v>5096.765025</v>
      </c>
      <c r="J7" s="7">
        <f t="shared" si="5"/>
        <v>4332.250271</v>
      </c>
      <c r="K7" s="8">
        <f t="shared" si="6"/>
        <v>33944.45507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18470.0</v>
      </c>
      <c r="C8" s="7">
        <f t="shared" si="1"/>
        <v>22348.7</v>
      </c>
      <c r="D8" s="2">
        <v>1.3</v>
      </c>
      <c r="E8" s="7">
        <f t="shared" si="2"/>
        <v>29053.31</v>
      </c>
      <c r="F8" s="2">
        <v>1.55</v>
      </c>
      <c r="G8" s="2">
        <v>1.8</v>
      </c>
      <c r="H8" s="7">
        <f t="shared" si="3"/>
        <v>62352.873</v>
      </c>
      <c r="I8" s="7">
        <f t="shared" si="4"/>
        <v>5196.07275</v>
      </c>
      <c r="J8" s="7">
        <f t="shared" si="5"/>
        <v>4416.661838</v>
      </c>
      <c r="K8" s="8">
        <f t="shared" si="6"/>
        <v>34605.84452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21106.0</v>
      </c>
      <c r="C9" s="7">
        <f t="shared" si="1"/>
        <v>25538.26</v>
      </c>
      <c r="D9" s="2">
        <v>1.3</v>
      </c>
      <c r="E9" s="7">
        <f t="shared" si="2"/>
        <v>33199.738</v>
      </c>
      <c r="F9" s="2">
        <v>1.55</v>
      </c>
      <c r="G9" s="2">
        <v>1.8</v>
      </c>
      <c r="H9" s="7">
        <f t="shared" si="3"/>
        <v>71251.7454</v>
      </c>
      <c r="I9" s="7">
        <f t="shared" si="4"/>
        <v>5937.64545</v>
      </c>
      <c r="J9" s="7">
        <f t="shared" si="5"/>
        <v>5046.998633</v>
      </c>
      <c r="K9" s="8">
        <f t="shared" si="6"/>
        <v>39544.7187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hidden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16377.0</v>
      </c>
      <c r="C4" s="7">
        <f t="shared" ref="C4:C9" si="1">B4*$C$3</f>
        <v>19816.17</v>
      </c>
      <c r="D4" s="2">
        <v>1.3</v>
      </c>
      <c r="E4" s="7">
        <f t="shared" ref="E4:E9" si="2">C4*D4</f>
        <v>25761.021</v>
      </c>
      <c r="F4" s="2">
        <v>1.55</v>
      </c>
      <c r="G4" s="2">
        <v>1.8</v>
      </c>
      <c r="H4" s="7">
        <f t="shared" ref="H4:H9" si="3">C4*F4*G4</f>
        <v>55287.1143</v>
      </c>
      <c r="I4" s="7">
        <f t="shared" ref="I4:I9" si="4">H4/$I$3</f>
        <v>4607.259525</v>
      </c>
      <c r="J4" s="7">
        <f t="shared" ref="J4:J9" si="5">I4*$J$3</f>
        <v>3916.170596</v>
      </c>
      <c r="K4" s="8">
        <f t="shared" ref="K4:K9" si="6">H4*$K$3</f>
        <v>30684.34844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16890.0</v>
      </c>
      <c r="C5" s="7">
        <f t="shared" si="1"/>
        <v>20436.9</v>
      </c>
      <c r="D5" s="2">
        <v>1.3</v>
      </c>
      <c r="E5" s="7">
        <f t="shared" si="2"/>
        <v>26567.97</v>
      </c>
      <c r="F5" s="2">
        <v>1.55</v>
      </c>
      <c r="G5" s="2">
        <v>1.8</v>
      </c>
      <c r="H5" s="7">
        <f t="shared" si="3"/>
        <v>57018.951</v>
      </c>
      <c r="I5" s="7">
        <f t="shared" si="4"/>
        <v>4751.57925</v>
      </c>
      <c r="J5" s="7">
        <f t="shared" si="5"/>
        <v>4038.842363</v>
      </c>
      <c r="K5" s="8">
        <f t="shared" si="6"/>
        <v>31645.51781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18275.0</v>
      </c>
      <c r="C6" s="7">
        <f t="shared" si="1"/>
        <v>22112.75</v>
      </c>
      <c r="D6" s="2">
        <v>1.3</v>
      </c>
      <c r="E6" s="7">
        <f t="shared" si="2"/>
        <v>28746.575</v>
      </c>
      <c r="F6" s="2">
        <v>1.55</v>
      </c>
      <c r="G6" s="2">
        <v>1.8</v>
      </c>
      <c r="H6" s="7">
        <f t="shared" si="3"/>
        <v>61694.5725</v>
      </c>
      <c r="I6" s="7">
        <f t="shared" si="4"/>
        <v>5141.214375</v>
      </c>
      <c r="J6" s="7">
        <f t="shared" si="5"/>
        <v>4370.032219</v>
      </c>
      <c r="K6" s="8">
        <f t="shared" si="6"/>
        <v>34240.48774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18750.0</v>
      </c>
      <c r="C7" s="7">
        <f t="shared" si="1"/>
        <v>22687.5</v>
      </c>
      <c r="D7" s="2">
        <v>1.3</v>
      </c>
      <c r="E7" s="7">
        <f t="shared" si="2"/>
        <v>29493.75</v>
      </c>
      <c r="F7" s="2">
        <v>1.55</v>
      </c>
      <c r="G7" s="2">
        <v>1.8</v>
      </c>
      <c r="H7" s="7">
        <f t="shared" si="3"/>
        <v>63298.125</v>
      </c>
      <c r="I7" s="7">
        <f t="shared" si="4"/>
        <v>5274.84375</v>
      </c>
      <c r="J7" s="7">
        <f t="shared" si="5"/>
        <v>4483.617188</v>
      </c>
      <c r="K7" s="8">
        <f t="shared" si="6"/>
        <v>35130.45938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19115.0</v>
      </c>
      <c r="C8" s="7">
        <f t="shared" si="1"/>
        <v>23129.15</v>
      </c>
      <c r="D8" s="2">
        <v>1.3</v>
      </c>
      <c r="E8" s="7">
        <f t="shared" si="2"/>
        <v>30067.895</v>
      </c>
      <c r="F8" s="2">
        <v>1.55</v>
      </c>
      <c r="G8" s="2">
        <v>1.8</v>
      </c>
      <c r="H8" s="7">
        <f t="shared" si="3"/>
        <v>64530.3285</v>
      </c>
      <c r="I8" s="7">
        <f t="shared" si="4"/>
        <v>5377.527375</v>
      </c>
      <c r="J8" s="7">
        <f t="shared" si="5"/>
        <v>4570.898269</v>
      </c>
      <c r="K8" s="8">
        <f t="shared" si="6"/>
        <v>35814.33232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17</v>
      </c>
      <c r="B9" s="2">
        <v>21845.0</v>
      </c>
      <c r="C9" s="7">
        <f t="shared" si="1"/>
        <v>26432.45</v>
      </c>
      <c r="D9" s="2">
        <v>1.3</v>
      </c>
      <c r="E9" s="7">
        <f t="shared" si="2"/>
        <v>34362.185</v>
      </c>
      <c r="F9" s="2">
        <v>1.55</v>
      </c>
      <c r="G9" s="2">
        <v>1.8</v>
      </c>
      <c r="H9" s="7">
        <f t="shared" si="3"/>
        <v>73746.5355</v>
      </c>
      <c r="I9" s="7">
        <f t="shared" si="4"/>
        <v>6145.544625</v>
      </c>
      <c r="J9" s="7">
        <f t="shared" si="5"/>
        <v>5223.712931</v>
      </c>
      <c r="K9" s="8">
        <f t="shared" si="6"/>
        <v>40929.3272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hidden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18140.0</v>
      </c>
      <c r="C4" s="7">
        <f t="shared" ref="C4:C9" si="1">B4*$C$3</f>
        <v>21949.4</v>
      </c>
      <c r="D4" s="2">
        <v>1.3</v>
      </c>
      <c r="E4" s="7">
        <f t="shared" ref="E4:E9" si="2">C4*D4</f>
        <v>28534.22</v>
      </c>
      <c r="F4" s="2">
        <v>1.55</v>
      </c>
      <c r="G4" s="2">
        <v>1.8</v>
      </c>
      <c r="H4" s="7">
        <f t="shared" ref="H4:H9" si="3">C4*F4*G4</f>
        <v>61238.826</v>
      </c>
      <c r="I4" s="7">
        <f t="shared" ref="I4:I9" si="4">H4/$I$3</f>
        <v>5103.2355</v>
      </c>
      <c r="J4" s="7">
        <f t="shared" ref="J4:J9" si="5">I4*$J$3</f>
        <v>4337.750175</v>
      </c>
      <c r="K4" s="8">
        <f t="shared" ref="K4:K9" si="6">H4*$K$3</f>
        <v>33987.54843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18454.0</v>
      </c>
      <c r="C5" s="7">
        <f t="shared" si="1"/>
        <v>22329.34</v>
      </c>
      <c r="D5" s="2">
        <v>1.3</v>
      </c>
      <c r="E5" s="7">
        <f t="shared" si="2"/>
        <v>29028.142</v>
      </c>
      <c r="F5" s="2">
        <v>1.55</v>
      </c>
      <c r="G5" s="2">
        <v>1.8</v>
      </c>
      <c r="H5" s="7">
        <f t="shared" si="3"/>
        <v>62298.8586</v>
      </c>
      <c r="I5" s="7">
        <f t="shared" si="4"/>
        <v>5191.57155</v>
      </c>
      <c r="J5" s="7">
        <f t="shared" si="5"/>
        <v>4412.835818</v>
      </c>
      <c r="K5" s="8">
        <f t="shared" si="6"/>
        <v>34575.86652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19964.0</v>
      </c>
      <c r="C6" s="7">
        <f t="shared" si="1"/>
        <v>24156.44</v>
      </c>
      <c r="D6" s="2">
        <v>1.3</v>
      </c>
      <c r="E6" s="7">
        <f t="shared" si="2"/>
        <v>31403.372</v>
      </c>
      <c r="F6" s="2">
        <v>1.55</v>
      </c>
      <c r="G6" s="2">
        <v>1.8</v>
      </c>
      <c r="H6" s="7">
        <f t="shared" si="3"/>
        <v>67396.4676</v>
      </c>
      <c r="I6" s="7">
        <f t="shared" si="4"/>
        <v>5616.3723</v>
      </c>
      <c r="J6" s="7">
        <f t="shared" si="5"/>
        <v>4773.916455</v>
      </c>
      <c r="K6" s="8">
        <f t="shared" si="6"/>
        <v>37405.03952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20484.0</v>
      </c>
      <c r="C7" s="7">
        <f t="shared" si="1"/>
        <v>24785.64</v>
      </c>
      <c r="D7" s="2">
        <v>1.3</v>
      </c>
      <c r="E7" s="7">
        <f t="shared" si="2"/>
        <v>32221.332</v>
      </c>
      <c r="F7" s="2">
        <v>1.55</v>
      </c>
      <c r="G7" s="2">
        <v>1.8</v>
      </c>
      <c r="H7" s="7">
        <f t="shared" si="3"/>
        <v>69151.9356</v>
      </c>
      <c r="I7" s="7">
        <f t="shared" si="4"/>
        <v>5762.6613</v>
      </c>
      <c r="J7" s="7">
        <f t="shared" si="5"/>
        <v>4898.262105</v>
      </c>
      <c r="K7" s="8">
        <f t="shared" si="6"/>
        <v>38379.32426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20882.0</v>
      </c>
      <c r="C8" s="7">
        <f t="shared" si="1"/>
        <v>25267.22</v>
      </c>
      <c r="D8" s="2">
        <v>1.3</v>
      </c>
      <c r="E8" s="7">
        <f t="shared" si="2"/>
        <v>32847.386</v>
      </c>
      <c r="F8" s="2">
        <v>1.55</v>
      </c>
      <c r="G8" s="2">
        <v>1.8</v>
      </c>
      <c r="H8" s="7">
        <f t="shared" si="3"/>
        <v>70495.5438</v>
      </c>
      <c r="I8" s="7">
        <f t="shared" si="4"/>
        <v>5874.62865</v>
      </c>
      <c r="J8" s="7">
        <f t="shared" si="5"/>
        <v>4993.434353</v>
      </c>
      <c r="K8" s="8">
        <f t="shared" si="6"/>
        <v>39125.02681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47</v>
      </c>
      <c r="B9" s="2">
        <v>23056.0</v>
      </c>
      <c r="C9" s="7">
        <f t="shared" si="1"/>
        <v>27897.76</v>
      </c>
      <c r="D9" s="2">
        <v>1.3</v>
      </c>
      <c r="E9" s="7">
        <f t="shared" si="2"/>
        <v>36267.088</v>
      </c>
      <c r="F9" s="2">
        <v>1.55</v>
      </c>
      <c r="G9" s="2">
        <v>1.8</v>
      </c>
      <c r="H9" s="7">
        <f t="shared" si="3"/>
        <v>77834.7504</v>
      </c>
      <c r="I9" s="7">
        <f t="shared" si="4"/>
        <v>6486.2292</v>
      </c>
      <c r="J9" s="7">
        <f t="shared" si="5"/>
        <v>5513.29482</v>
      </c>
      <c r="K9" s="8">
        <f t="shared" si="6"/>
        <v>43198.28647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hidden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18700.0</v>
      </c>
      <c r="C4" s="7">
        <f t="shared" ref="C4:C10" si="1">B4*$C$3</f>
        <v>22627</v>
      </c>
      <c r="D4" s="2">
        <v>1.3</v>
      </c>
      <c r="E4" s="7">
        <f t="shared" ref="E4:E10" si="2">C4*D4</f>
        <v>29415.1</v>
      </c>
      <c r="F4" s="2">
        <v>1.55</v>
      </c>
      <c r="G4" s="2">
        <v>1.8</v>
      </c>
      <c r="H4" s="7">
        <f t="shared" ref="H4:H10" si="3">C4*F4*G4</f>
        <v>63129.33</v>
      </c>
      <c r="I4" s="7">
        <f t="shared" ref="I4:I10" si="4">H4/$I$3</f>
        <v>5260.7775</v>
      </c>
      <c r="J4" s="7">
        <f t="shared" ref="J4:J10" si="5">I4*$J$3</f>
        <v>4471.660875</v>
      </c>
      <c r="K4" s="8">
        <f t="shared" ref="K4:K10" si="6">H4*$K$3</f>
        <v>35036.77815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19300.0</v>
      </c>
      <c r="C5" s="7">
        <f t="shared" si="1"/>
        <v>23353</v>
      </c>
      <c r="D5" s="2">
        <v>1.3</v>
      </c>
      <c r="E5" s="7">
        <f t="shared" si="2"/>
        <v>30358.9</v>
      </c>
      <c r="F5" s="2">
        <v>1.55</v>
      </c>
      <c r="G5" s="2">
        <v>1.8</v>
      </c>
      <c r="H5" s="7">
        <f t="shared" si="3"/>
        <v>65154.87</v>
      </c>
      <c r="I5" s="7">
        <f t="shared" si="4"/>
        <v>5429.5725</v>
      </c>
      <c r="J5" s="7">
        <f t="shared" si="5"/>
        <v>4615.136625</v>
      </c>
      <c r="K5" s="8">
        <f t="shared" si="6"/>
        <v>36160.95285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20500.0</v>
      </c>
      <c r="C6" s="7">
        <f t="shared" si="1"/>
        <v>24805</v>
      </c>
      <c r="D6" s="2">
        <v>1.3</v>
      </c>
      <c r="E6" s="7">
        <f t="shared" si="2"/>
        <v>32246.5</v>
      </c>
      <c r="F6" s="2">
        <v>1.55</v>
      </c>
      <c r="G6" s="2">
        <v>1.8</v>
      </c>
      <c r="H6" s="7">
        <f t="shared" si="3"/>
        <v>69205.95</v>
      </c>
      <c r="I6" s="7">
        <f t="shared" si="4"/>
        <v>5767.1625</v>
      </c>
      <c r="J6" s="7">
        <f t="shared" si="5"/>
        <v>4902.088125</v>
      </c>
      <c r="K6" s="8">
        <f t="shared" si="6"/>
        <v>38409.30225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21000.0</v>
      </c>
      <c r="C7" s="7">
        <f t="shared" si="1"/>
        <v>25410</v>
      </c>
      <c r="D7" s="2">
        <v>1.3</v>
      </c>
      <c r="E7" s="7">
        <f t="shared" si="2"/>
        <v>33033</v>
      </c>
      <c r="F7" s="2">
        <v>1.55</v>
      </c>
      <c r="G7" s="2">
        <v>1.8</v>
      </c>
      <c r="H7" s="7">
        <f t="shared" si="3"/>
        <v>70893.9</v>
      </c>
      <c r="I7" s="7">
        <f t="shared" si="4"/>
        <v>5907.825</v>
      </c>
      <c r="J7" s="7">
        <f t="shared" si="5"/>
        <v>5021.65125</v>
      </c>
      <c r="K7" s="8">
        <f t="shared" si="6"/>
        <v>39346.1145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21500.0</v>
      </c>
      <c r="C8" s="7">
        <f t="shared" si="1"/>
        <v>26015</v>
      </c>
      <c r="D8" s="2">
        <v>1.3</v>
      </c>
      <c r="E8" s="7">
        <f t="shared" si="2"/>
        <v>33819.5</v>
      </c>
      <c r="F8" s="2">
        <v>1.55</v>
      </c>
      <c r="G8" s="2">
        <v>1.8</v>
      </c>
      <c r="H8" s="7">
        <f t="shared" si="3"/>
        <v>72581.85</v>
      </c>
      <c r="I8" s="7">
        <f t="shared" si="4"/>
        <v>6048.4875</v>
      </c>
      <c r="J8" s="7">
        <f t="shared" si="5"/>
        <v>5141.214375</v>
      </c>
      <c r="K8" s="8">
        <f t="shared" si="6"/>
        <v>40282.92675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47</v>
      </c>
      <c r="B9" s="2">
        <v>23600.0</v>
      </c>
      <c r="C9" s="7">
        <f t="shared" si="1"/>
        <v>28556</v>
      </c>
      <c r="D9" s="2">
        <v>1.3</v>
      </c>
      <c r="E9" s="7">
        <f t="shared" si="2"/>
        <v>37122.8</v>
      </c>
      <c r="F9" s="2">
        <v>1.55</v>
      </c>
      <c r="G9" s="2">
        <v>1.8</v>
      </c>
      <c r="H9" s="7">
        <f t="shared" si="3"/>
        <v>79671.24</v>
      </c>
      <c r="I9" s="7">
        <f t="shared" si="4"/>
        <v>6639.27</v>
      </c>
      <c r="J9" s="7">
        <f t="shared" si="5"/>
        <v>5643.3795</v>
      </c>
      <c r="K9" s="8">
        <f t="shared" si="6"/>
        <v>44217.5382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27046.0</v>
      </c>
      <c r="C10" s="2">
        <f t="shared" si="1"/>
        <v>32725.66</v>
      </c>
      <c r="D10" s="2">
        <v>1.3</v>
      </c>
      <c r="E10" s="7">
        <f t="shared" si="2"/>
        <v>42543.358</v>
      </c>
      <c r="F10" s="2">
        <v>1.525</v>
      </c>
      <c r="G10" s="2">
        <v>1.8</v>
      </c>
      <c r="H10" s="7">
        <f t="shared" si="3"/>
        <v>89831.9367</v>
      </c>
      <c r="I10" s="7">
        <f t="shared" si="4"/>
        <v>7485.994725</v>
      </c>
      <c r="J10" s="7">
        <f t="shared" si="5"/>
        <v>6363.095516</v>
      </c>
      <c r="K10" s="8">
        <f t="shared" si="6"/>
        <v>49856.72487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1.88"/>
    <col customWidth="1" hidden="1" min="8" max="8" width="17.25"/>
    <col customWidth="1" hidden="1" min="9" max="9" width="9.75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4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46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0.85</v>
      </c>
      <c r="K3" s="2">
        <v>0.555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19896.0</v>
      </c>
      <c r="C4" s="7">
        <f t="shared" ref="C4:C10" si="1">B4*$C$3</f>
        <v>24074.16</v>
      </c>
      <c r="D4" s="2">
        <v>1.3</v>
      </c>
      <c r="E4" s="7">
        <f t="shared" ref="E4:E10" si="2">C4*D4</f>
        <v>31296.408</v>
      </c>
      <c r="F4" s="2">
        <v>1.55</v>
      </c>
      <c r="G4" s="2">
        <v>1.8</v>
      </c>
      <c r="H4" s="7">
        <f t="shared" ref="H4:H10" si="3">C4*F4*G4</f>
        <v>67166.9064</v>
      </c>
      <c r="I4" s="7">
        <f t="shared" ref="I4:I10" si="4">H4/$I$3</f>
        <v>5597.2422</v>
      </c>
      <c r="J4" s="7">
        <f t="shared" ref="J4:J10" si="5">I4*$J$3</f>
        <v>4757.65587</v>
      </c>
      <c r="K4" s="8">
        <f t="shared" ref="K4:K10" si="6">H4*$K$3</f>
        <v>37277.63305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20240.0</v>
      </c>
      <c r="C5" s="7">
        <f t="shared" si="1"/>
        <v>24490.4</v>
      </c>
      <c r="D5" s="2">
        <v>1.3</v>
      </c>
      <c r="E5" s="7">
        <f t="shared" si="2"/>
        <v>31837.52</v>
      </c>
      <c r="F5" s="2">
        <v>1.55</v>
      </c>
      <c r="G5" s="2">
        <v>1.8</v>
      </c>
      <c r="H5" s="7">
        <f t="shared" si="3"/>
        <v>68328.216</v>
      </c>
      <c r="I5" s="7">
        <f t="shared" si="4"/>
        <v>5694.018</v>
      </c>
      <c r="J5" s="7">
        <f t="shared" si="5"/>
        <v>4839.9153</v>
      </c>
      <c r="K5" s="8">
        <f t="shared" si="6"/>
        <v>37922.15988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21070.0</v>
      </c>
      <c r="C6" s="7">
        <f t="shared" si="1"/>
        <v>25494.7</v>
      </c>
      <c r="D6" s="2">
        <v>1.3</v>
      </c>
      <c r="E6" s="7">
        <f t="shared" si="2"/>
        <v>33143.11</v>
      </c>
      <c r="F6" s="2">
        <v>1.55</v>
      </c>
      <c r="G6" s="2">
        <v>1.8</v>
      </c>
      <c r="H6" s="7">
        <f t="shared" si="3"/>
        <v>71130.213</v>
      </c>
      <c r="I6" s="7">
        <f t="shared" si="4"/>
        <v>5927.51775</v>
      </c>
      <c r="J6" s="7">
        <f t="shared" si="5"/>
        <v>5038.390088</v>
      </c>
      <c r="K6" s="8">
        <f t="shared" si="6"/>
        <v>39477.26822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21619.0</v>
      </c>
      <c r="C7" s="7">
        <f t="shared" si="1"/>
        <v>26158.99</v>
      </c>
      <c r="D7" s="2">
        <v>1.3</v>
      </c>
      <c r="E7" s="7">
        <f t="shared" si="2"/>
        <v>34006.687</v>
      </c>
      <c r="F7" s="2">
        <v>1.55</v>
      </c>
      <c r="G7" s="2">
        <v>1.8</v>
      </c>
      <c r="H7" s="7">
        <f t="shared" si="3"/>
        <v>72983.5821</v>
      </c>
      <c r="I7" s="7">
        <f t="shared" si="4"/>
        <v>6081.965175</v>
      </c>
      <c r="J7" s="7">
        <f t="shared" si="5"/>
        <v>5169.670399</v>
      </c>
      <c r="K7" s="8">
        <f t="shared" si="6"/>
        <v>40505.88807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22039.0</v>
      </c>
      <c r="C8" s="7">
        <f t="shared" si="1"/>
        <v>26667.19</v>
      </c>
      <c r="D8" s="2">
        <v>1.3</v>
      </c>
      <c r="E8" s="7">
        <f t="shared" si="2"/>
        <v>34667.347</v>
      </c>
      <c r="F8" s="2">
        <v>1.55</v>
      </c>
      <c r="G8" s="2">
        <v>1.8</v>
      </c>
      <c r="H8" s="7">
        <f t="shared" si="3"/>
        <v>74401.4601</v>
      </c>
      <c r="I8" s="7">
        <f t="shared" si="4"/>
        <v>6200.121675</v>
      </c>
      <c r="J8" s="7">
        <f t="shared" si="5"/>
        <v>5270.103424</v>
      </c>
      <c r="K8" s="8">
        <f t="shared" si="6"/>
        <v>41292.81036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47</v>
      </c>
      <c r="B9" s="2">
        <v>24333.0</v>
      </c>
      <c r="C9" s="7">
        <f t="shared" si="1"/>
        <v>29442.93</v>
      </c>
      <c r="D9" s="2">
        <v>1.3</v>
      </c>
      <c r="E9" s="7">
        <f t="shared" si="2"/>
        <v>38275.809</v>
      </c>
      <c r="F9" s="2">
        <v>1.55</v>
      </c>
      <c r="G9" s="2">
        <v>1.8</v>
      </c>
      <c r="H9" s="7">
        <f t="shared" si="3"/>
        <v>82145.7747</v>
      </c>
      <c r="I9" s="7">
        <f t="shared" si="4"/>
        <v>6845.481225</v>
      </c>
      <c r="J9" s="7">
        <f t="shared" si="5"/>
        <v>5818.659041</v>
      </c>
      <c r="K9" s="8">
        <f t="shared" si="6"/>
        <v>45590.90496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27857.0</v>
      </c>
      <c r="C10" s="2">
        <f t="shared" si="1"/>
        <v>33706.97</v>
      </c>
      <c r="D10" s="2">
        <v>1.3</v>
      </c>
      <c r="E10" s="7">
        <f t="shared" si="2"/>
        <v>43819.061</v>
      </c>
      <c r="F10" s="2">
        <v>1.525</v>
      </c>
      <c r="G10" s="2">
        <v>1.8</v>
      </c>
      <c r="H10" s="7">
        <f t="shared" si="3"/>
        <v>92525.63265</v>
      </c>
      <c r="I10" s="7">
        <f t="shared" si="4"/>
        <v>7710.469388</v>
      </c>
      <c r="J10" s="7">
        <f t="shared" si="5"/>
        <v>6553.898979</v>
      </c>
      <c r="K10" s="8">
        <f t="shared" si="6"/>
        <v>51351.72612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75"/>
    <col customWidth="1" hidden="1" min="2" max="2" width="10.63"/>
    <col customWidth="1" hidden="1" min="3" max="3" width="9.88"/>
    <col customWidth="1" hidden="1" min="4" max="4" width="12.75"/>
    <col customWidth="1" hidden="1" min="5" max="5" width="19.25"/>
    <col customWidth="1" hidden="1" min="6" max="6" width="10.38"/>
    <col customWidth="1" hidden="1" min="7" max="7" width="13.63"/>
    <col customWidth="1" hidden="1" min="8" max="8" width="12.63"/>
    <col customWidth="1" min="9" max="9" width="9.38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21739.0</v>
      </c>
      <c r="C4" s="7">
        <f t="shared" ref="C4:C10" si="1">B4*$C$3</f>
        <v>26304.19</v>
      </c>
      <c r="D4" s="2">
        <v>1.3</v>
      </c>
      <c r="E4" s="7">
        <f t="shared" ref="E4:E10" si="2">C4*D4</f>
        <v>34195.447</v>
      </c>
      <c r="F4" s="2">
        <v>1.55</v>
      </c>
      <c r="G4" s="2">
        <v>1.3</v>
      </c>
      <c r="H4" s="7">
        <v>1.18</v>
      </c>
      <c r="I4" s="7">
        <f t="shared" ref="I4:I10" si="3">C4*F4*G4/$I$3</f>
        <v>4416.911904</v>
      </c>
      <c r="J4" s="7">
        <f t="shared" ref="J4:J10" si="4">C4*F4*H4/$J$3</f>
        <v>8018.393918</v>
      </c>
      <c r="K4" s="8">
        <f t="shared" ref="K4:K10" si="5">C4*$F$4</f>
        <v>40771.4945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22115.0</v>
      </c>
      <c r="C5" s="7">
        <f t="shared" si="1"/>
        <v>26759.15</v>
      </c>
      <c r="D5" s="2">
        <v>1.3</v>
      </c>
      <c r="E5" s="7">
        <f t="shared" si="2"/>
        <v>34786.895</v>
      </c>
      <c r="F5" s="2">
        <v>1.55</v>
      </c>
      <c r="G5" s="2">
        <v>1.3</v>
      </c>
      <c r="H5" s="7">
        <v>1.18</v>
      </c>
      <c r="I5" s="7">
        <f t="shared" si="3"/>
        <v>4493.307271</v>
      </c>
      <c r="J5" s="7">
        <f t="shared" si="4"/>
        <v>8157.080892</v>
      </c>
      <c r="K5" s="8">
        <f t="shared" si="5"/>
        <v>41476.6825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23062.0</v>
      </c>
      <c r="C6" s="7">
        <f t="shared" si="1"/>
        <v>27905.02</v>
      </c>
      <c r="D6" s="2">
        <v>1.3</v>
      </c>
      <c r="E6" s="7">
        <f t="shared" si="2"/>
        <v>36276.526</v>
      </c>
      <c r="F6" s="2">
        <v>1.55</v>
      </c>
      <c r="G6" s="2">
        <v>1.3</v>
      </c>
      <c r="H6" s="7">
        <v>1.18</v>
      </c>
      <c r="I6" s="7">
        <f t="shared" si="3"/>
        <v>4685.717942</v>
      </c>
      <c r="J6" s="7">
        <f t="shared" si="4"/>
        <v>8506.380263</v>
      </c>
      <c r="K6" s="8">
        <f t="shared" si="5"/>
        <v>43252.781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24249.0</v>
      </c>
      <c r="C7" s="7">
        <f t="shared" si="1"/>
        <v>29341.29</v>
      </c>
      <c r="D7" s="2">
        <v>1.3</v>
      </c>
      <c r="E7" s="7">
        <f t="shared" si="2"/>
        <v>38143.677</v>
      </c>
      <c r="F7" s="2">
        <v>1.55</v>
      </c>
      <c r="G7" s="2">
        <v>1.3</v>
      </c>
      <c r="H7" s="7">
        <v>1.18</v>
      </c>
      <c r="I7" s="7">
        <f t="shared" si="3"/>
        <v>4926.891613</v>
      </c>
      <c r="J7" s="7">
        <f t="shared" si="4"/>
        <v>8944.203235</v>
      </c>
      <c r="K7" s="8">
        <f t="shared" si="5"/>
        <v>45478.9995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24476.0</v>
      </c>
      <c r="C8" s="7">
        <f t="shared" si="1"/>
        <v>29615.96</v>
      </c>
      <c r="D8" s="2">
        <v>1.3</v>
      </c>
      <c r="E8" s="7">
        <f t="shared" si="2"/>
        <v>38500.748</v>
      </c>
      <c r="F8" s="2">
        <v>1.55</v>
      </c>
      <c r="G8" s="2">
        <v>1.3</v>
      </c>
      <c r="H8" s="7">
        <v>1.18</v>
      </c>
      <c r="I8" s="7">
        <f t="shared" si="3"/>
        <v>4973.013283</v>
      </c>
      <c r="J8" s="7">
        <f t="shared" si="4"/>
        <v>9027.931807</v>
      </c>
      <c r="K8" s="8">
        <f t="shared" si="5"/>
        <v>45904.738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47</v>
      </c>
      <c r="B9" s="2">
        <v>26999.0</v>
      </c>
      <c r="C9" s="7">
        <f t="shared" si="1"/>
        <v>32668.79</v>
      </c>
      <c r="D9" s="2">
        <v>1.3</v>
      </c>
      <c r="E9" s="7">
        <f t="shared" si="2"/>
        <v>42469.427</v>
      </c>
      <c r="F9" s="2">
        <v>1.55</v>
      </c>
      <c r="G9" s="2">
        <v>1.3</v>
      </c>
      <c r="H9" s="7">
        <v>1.18</v>
      </c>
      <c r="I9" s="7">
        <f t="shared" si="3"/>
        <v>5485.634321</v>
      </c>
      <c r="J9" s="7">
        <f t="shared" si="4"/>
        <v>9958.536152</v>
      </c>
      <c r="K9" s="8">
        <f t="shared" si="5"/>
        <v>50636.6245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30943.0</v>
      </c>
      <c r="C10" s="2">
        <f t="shared" si="1"/>
        <v>37441.03</v>
      </c>
      <c r="D10" s="2">
        <v>1.3</v>
      </c>
      <c r="E10" s="7">
        <f t="shared" si="2"/>
        <v>48673.339</v>
      </c>
      <c r="F10" s="2">
        <v>1.525</v>
      </c>
      <c r="G10" s="2">
        <v>1.3</v>
      </c>
      <c r="H10" s="7">
        <v>1.18</v>
      </c>
      <c r="I10" s="7">
        <f t="shared" si="3"/>
        <v>6185.570165</v>
      </c>
      <c r="J10" s="7">
        <f t="shared" si="4"/>
        <v>11229.18891</v>
      </c>
      <c r="K10" s="8">
        <f t="shared" si="5"/>
        <v>58033.5965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8.75"/>
    <col customWidth="1" hidden="1" min="2" max="2" width="10.63"/>
    <col customWidth="1" hidden="1" min="3" max="3" width="9.88"/>
    <col customWidth="1" hidden="1" min="4" max="4" width="12.75"/>
    <col customWidth="1" hidden="1" min="5" max="5" width="19.25"/>
    <col customWidth="1" hidden="1" min="6" max="6" width="10.38"/>
    <col customWidth="1" hidden="1" min="7" max="7" width="13.63"/>
    <col customWidth="1" hidden="1" min="8" max="8" width="12.63"/>
    <col customWidth="1" min="9" max="9" width="9.38"/>
    <col customWidth="1" min="10" max="10" width="15.88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24696.0</v>
      </c>
      <c r="C4" s="7">
        <f t="shared" ref="C4:C10" si="1">B4*$C$3</f>
        <v>29882.16</v>
      </c>
      <c r="D4" s="2">
        <v>1.3</v>
      </c>
      <c r="E4" s="7">
        <f t="shared" ref="E4:E10" si="2">C4*D4</f>
        <v>38846.808</v>
      </c>
      <c r="F4" s="2">
        <v>1.55</v>
      </c>
      <c r="G4" s="2">
        <v>1.3</v>
      </c>
      <c r="H4" s="7">
        <v>1.18</v>
      </c>
      <c r="I4" s="7">
        <f t="shared" ref="I4:I10" si="3">C4*F4*G4/$I$3</f>
        <v>5017.7127</v>
      </c>
      <c r="J4" s="7">
        <f t="shared" ref="J4:J10" si="4">C4*F4*H4/$J$3</f>
        <v>9109.07844</v>
      </c>
      <c r="K4" s="8">
        <f t="shared" ref="K4:K10" si="5">C4*$F$4</f>
        <v>46317.348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25470.0</v>
      </c>
      <c r="C5" s="7">
        <f t="shared" si="1"/>
        <v>30818.7</v>
      </c>
      <c r="D5" s="2">
        <v>1.3</v>
      </c>
      <c r="E5" s="7">
        <f t="shared" si="2"/>
        <v>40064.31</v>
      </c>
      <c r="F5" s="2">
        <v>1.55</v>
      </c>
      <c r="G5" s="2">
        <v>1.3</v>
      </c>
      <c r="H5" s="7">
        <v>1.18</v>
      </c>
      <c r="I5" s="7">
        <f t="shared" si="3"/>
        <v>5174.973375</v>
      </c>
      <c r="J5" s="7">
        <f t="shared" si="4"/>
        <v>9394.56705</v>
      </c>
      <c r="K5" s="8">
        <f t="shared" si="5"/>
        <v>47768.985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26199.0</v>
      </c>
      <c r="C6" s="7">
        <f t="shared" si="1"/>
        <v>31700.79</v>
      </c>
      <c r="D6" s="2">
        <v>1.3</v>
      </c>
      <c r="E6" s="7">
        <f t="shared" si="2"/>
        <v>41211.027</v>
      </c>
      <c r="F6" s="2">
        <v>1.55</v>
      </c>
      <c r="G6" s="2">
        <v>1.3</v>
      </c>
      <c r="H6" s="7">
        <v>1.18</v>
      </c>
      <c r="I6" s="7">
        <f t="shared" si="3"/>
        <v>5323.090988</v>
      </c>
      <c r="J6" s="7">
        <f t="shared" si="4"/>
        <v>9663.457485</v>
      </c>
      <c r="K6" s="8">
        <f t="shared" si="5"/>
        <v>49136.2245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28319.0</v>
      </c>
      <c r="C7" s="7">
        <f t="shared" si="1"/>
        <v>34265.99</v>
      </c>
      <c r="D7" s="2">
        <v>1.3</v>
      </c>
      <c r="E7" s="7">
        <f t="shared" si="2"/>
        <v>44545.787</v>
      </c>
      <c r="F7" s="2">
        <v>1.55</v>
      </c>
      <c r="G7" s="2">
        <v>1.3</v>
      </c>
      <c r="H7" s="7">
        <v>1.18</v>
      </c>
      <c r="I7" s="7">
        <f t="shared" si="3"/>
        <v>5753.830821</v>
      </c>
      <c r="J7" s="7">
        <f t="shared" si="4"/>
        <v>10445.41595</v>
      </c>
      <c r="K7" s="8">
        <f t="shared" si="5"/>
        <v>53112.2845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29163.0</v>
      </c>
      <c r="C8" s="7">
        <f t="shared" si="1"/>
        <v>35287.23</v>
      </c>
      <c r="D8" s="2">
        <v>1.3</v>
      </c>
      <c r="E8" s="7">
        <f t="shared" si="2"/>
        <v>45873.399</v>
      </c>
      <c r="F8" s="2">
        <v>1.55</v>
      </c>
      <c r="G8" s="2">
        <v>1.3</v>
      </c>
      <c r="H8" s="7">
        <v>1.18</v>
      </c>
      <c r="I8" s="7">
        <f t="shared" si="3"/>
        <v>5925.314038</v>
      </c>
      <c r="J8" s="7">
        <f t="shared" si="4"/>
        <v>10756.72395</v>
      </c>
      <c r="K8" s="8">
        <f t="shared" si="5"/>
        <v>54695.2065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">
        <v>47</v>
      </c>
      <c r="B9" s="2">
        <v>31796.0</v>
      </c>
      <c r="C9" s="7">
        <f t="shared" si="1"/>
        <v>38473.16</v>
      </c>
      <c r="D9" s="2">
        <v>1.3</v>
      </c>
      <c r="E9" s="7">
        <f t="shared" si="2"/>
        <v>50015.108</v>
      </c>
      <c r="F9" s="2">
        <v>1.55</v>
      </c>
      <c r="G9" s="2">
        <v>1.3</v>
      </c>
      <c r="H9" s="7">
        <v>1.18</v>
      </c>
      <c r="I9" s="7">
        <f t="shared" si="3"/>
        <v>6460.284783</v>
      </c>
      <c r="J9" s="7">
        <f t="shared" si="4"/>
        <v>11727.90161</v>
      </c>
      <c r="K9" s="8">
        <f t="shared" si="5"/>
        <v>59633.398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36442.0</v>
      </c>
      <c r="C10" s="2">
        <f t="shared" si="1"/>
        <v>44094.82</v>
      </c>
      <c r="D10" s="2">
        <v>1.3</v>
      </c>
      <c r="E10" s="7">
        <f t="shared" si="2"/>
        <v>57323.266</v>
      </c>
      <c r="F10" s="2">
        <v>1.525</v>
      </c>
      <c r="G10" s="2">
        <v>1.3</v>
      </c>
      <c r="H10" s="7">
        <v>1.18</v>
      </c>
      <c r="I10" s="7">
        <f t="shared" si="3"/>
        <v>7284.831721</v>
      </c>
      <c r="J10" s="7">
        <f t="shared" si="4"/>
        <v>13224.77143</v>
      </c>
      <c r="K10" s="8">
        <f t="shared" si="5"/>
        <v>68346.971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4.13"/>
    <col customWidth="1" hidden="1" min="8" max="8" width="13.0"/>
    <col customWidth="1" min="9" max="9" width="9.38"/>
    <col customWidth="1" min="10" max="10" width="12.0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25659.0</v>
      </c>
      <c r="C4" s="7">
        <f t="shared" ref="C4:C10" si="1">B4*$C$3</f>
        <v>31047.39</v>
      </c>
      <c r="D4" s="2">
        <v>1.35</v>
      </c>
      <c r="E4" s="7">
        <f t="shared" ref="E4:E10" si="2">C4*D4</f>
        <v>41913.9765</v>
      </c>
      <c r="F4" s="2">
        <v>1.55</v>
      </c>
      <c r="G4" s="2">
        <v>1.3</v>
      </c>
      <c r="H4" s="7">
        <v>1.18</v>
      </c>
      <c r="I4" s="7">
        <f t="shared" ref="I4:I10" si="3">C4*F4*G4/$I$3</f>
        <v>5213.374238</v>
      </c>
      <c r="J4" s="7">
        <f t="shared" ref="J4:J10" si="4">C4*F4*H4/$J$3</f>
        <v>9464.279385</v>
      </c>
      <c r="K4" s="8">
        <f t="shared" ref="K4:K10" si="5">C4*F4</f>
        <v>48123.4545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26463.0</v>
      </c>
      <c r="C5" s="7">
        <f t="shared" si="1"/>
        <v>32020.23</v>
      </c>
      <c r="D5" s="2">
        <v>1.35</v>
      </c>
      <c r="E5" s="7">
        <f t="shared" si="2"/>
        <v>43227.3105</v>
      </c>
      <c r="F5" s="2">
        <v>1.55</v>
      </c>
      <c r="G5" s="2">
        <v>1.3</v>
      </c>
      <c r="H5" s="7">
        <v>1.18</v>
      </c>
      <c r="I5" s="7">
        <f t="shared" si="3"/>
        <v>5376.730288</v>
      </c>
      <c r="J5" s="7">
        <f t="shared" si="4"/>
        <v>9760.833445</v>
      </c>
      <c r="K5" s="8">
        <f t="shared" si="5"/>
        <v>49631.3565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27300.0</v>
      </c>
      <c r="C6" s="7">
        <f t="shared" si="1"/>
        <v>33033</v>
      </c>
      <c r="D6" s="2">
        <v>1.35</v>
      </c>
      <c r="E6" s="7">
        <f t="shared" si="2"/>
        <v>44594.55</v>
      </c>
      <c r="F6" s="2">
        <v>1.55</v>
      </c>
      <c r="G6" s="2">
        <v>1.3</v>
      </c>
      <c r="H6" s="7">
        <v>1.18</v>
      </c>
      <c r="I6" s="7">
        <f t="shared" si="3"/>
        <v>5546.79125</v>
      </c>
      <c r="J6" s="7">
        <f t="shared" si="4"/>
        <v>10069.5595</v>
      </c>
      <c r="K6" s="8">
        <f t="shared" si="5"/>
        <v>51201.15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29367.0</v>
      </c>
      <c r="C7" s="7">
        <f t="shared" si="1"/>
        <v>35534.07</v>
      </c>
      <c r="D7" s="2">
        <v>1.35</v>
      </c>
      <c r="E7" s="7">
        <f t="shared" si="2"/>
        <v>47970.9945</v>
      </c>
      <c r="F7" s="2">
        <v>1.55</v>
      </c>
      <c r="G7" s="2">
        <v>1.3</v>
      </c>
      <c r="H7" s="7">
        <v>1.18</v>
      </c>
      <c r="I7" s="7">
        <f t="shared" si="3"/>
        <v>5966.762588</v>
      </c>
      <c r="J7" s="7">
        <f t="shared" si="4"/>
        <v>10831.96901</v>
      </c>
      <c r="K7" s="8">
        <f t="shared" si="5"/>
        <v>55077.8085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30242.0</v>
      </c>
      <c r="C8" s="7">
        <f t="shared" si="1"/>
        <v>36592.82</v>
      </c>
      <c r="D8" s="2">
        <v>1.35</v>
      </c>
      <c r="E8" s="7">
        <f t="shared" si="2"/>
        <v>49400.307</v>
      </c>
      <c r="F8" s="2">
        <v>1.55</v>
      </c>
      <c r="G8" s="2">
        <v>1.3</v>
      </c>
      <c r="H8" s="7">
        <v>1.18</v>
      </c>
      <c r="I8" s="7">
        <f t="shared" si="3"/>
        <v>6144.544358</v>
      </c>
      <c r="J8" s="7">
        <f t="shared" si="4"/>
        <v>11154.7113</v>
      </c>
      <c r="K8" s="8">
        <f t="shared" si="5"/>
        <v>56718.871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2.25" customHeight="1">
      <c r="A9" s="6" t="s">
        <v>47</v>
      </c>
      <c r="B9" s="2">
        <v>32973.0</v>
      </c>
      <c r="C9" s="7">
        <f t="shared" si="1"/>
        <v>39897.33</v>
      </c>
      <c r="D9" s="2">
        <v>1.35</v>
      </c>
      <c r="E9" s="7">
        <f t="shared" si="2"/>
        <v>53861.3955</v>
      </c>
      <c r="F9" s="2">
        <v>1.55</v>
      </c>
      <c r="G9" s="2">
        <v>1.3</v>
      </c>
      <c r="H9" s="7">
        <v>1.18</v>
      </c>
      <c r="I9" s="7">
        <f t="shared" si="3"/>
        <v>6699.426663</v>
      </c>
      <c r="J9" s="7">
        <f t="shared" si="4"/>
        <v>12162.0361</v>
      </c>
      <c r="K9" s="8">
        <f t="shared" si="5"/>
        <v>61840.8615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37790.0</v>
      </c>
      <c r="C10" s="2">
        <f t="shared" si="1"/>
        <v>45725.9</v>
      </c>
      <c r="D10" s="2">
        <v>1.35</v>
      </c>
      <c r="E10" s="7">
        <f t="shared" si="2"/>
        <v>61729.965</v>
      </c>
      <c r="F10" s="2">
        <v>1.523</v>
      </c>
      <c r="G10" s="2">
        <v>1.3</v>
      </c>
      <c r="H10" s="7">
        <v>1.18</v>
      </c>
      <c r="I10" s="7">
        <f t="shared" si="3"/>
        <v>7544.392451</v>
      </c>
      <c r="J10" s="7">
        <f t="shared" si="4"/>
        <v>13695.97399</v>
      </c>
      <c r="K10" s="8">
        <f t="shared" si="5"/>
        <v>69640.5457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13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4.13"/>
    <col customWidth="1" hidden="1" min="8" max="8" width="13.0"/>
    <col customWidth="1" min="9" max="9" width="9.38"/>
    <col customWidth="1" min="10" max="10" width="12.0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26941.6</v>
      </c>
      <c r="C4" s="7">
        <f t="shared" ref="C4:C10" si="1">B4*$C$3</f>
        <v>32599.336</v>
      </c>
      <c r="D4" s="2">
        <v>1.35</v>
      </c>
      <c r="E4" s="7">
        <f t="shared" ref="E4:E10" si="2">C4*D4</f>
        <v>44009.1036</v>
      </c>
      <c r="F4" s="2">
        <v>1.55</v>
      </c>
      <c r="G4" s="2">
        <v>1.3</v>
      </c>
      <c r="H4" s="7">
        <v>1.18</v>
      </c>
      <c r="I4" s="7">
        <f t="shared" ref="I4:I10" si="3">C4*F4*G4/$I$3</f>
        <v>5473.971837</v>
      </c>
      <c r="J4" s="7">
        <f t="shared" ref="J4:J10" si="4">C4*F4*H4/$J$3</f>
        <v>9937.364257</v>
      </c>
      <c r="K4" s="8">
        <f t="shared" ref="K4:K10" si="5">C4*F4</f>
        <v>50528.9708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27787.35</v>
      </c>
      <c r="C5" s="7">
        <f t="shared" si="1"/>
        <v>33622.6935</v>
      </c>
      <c r="D5" s="2">
        <v>1.35</v>
      </c>
      <c r="E5" s="7">
        <f t="shared" si="2"/>
        <v>45390.63623</v>
      </c>
      <c r="F5" s="2">
        <v>1.55</v>
      </c>
      <c r="G5" s="2">
        <v>1.3</v>
      </c>
      <c r="H5" s="7">
        <v>1.18</v>
      </c>
      <c r="I5" s="7">
        <f t="shared" si="3"/>
        <v>5645.810617</v>
      </c>
      <c r="J5" s="7">
        <f t="shared" si="4"/>
        <v>10249.31774</v>
      </c>
      <c r="K5" s="8">
        <f t="shared" si="5"/>
        <v>52115.17493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28717.25</v>
      </c>
      <c r="C6" s="7">
        <f t="shared" si="1"/>
        <v>34747.8725</v>
      </c>
      <c r="D6" s="2">
        <v>1.35</v>
      </c>
      <c r="E6" s="7">
        <f t="shared" si="2"/>
        <v>46909.62788</v>
      </c>
      <c r="F6" s="2">
        <v>1.55</v>
      </c>
      <c r="G6" s="2">
        <v>1.3</v>
      </c>
      <c r="H6" s="7">
        <v>1.18</v>
      </c>
      <c r="I6" s="7">
        <f t="shared" si="3"/>
        <v>5834.746924</v>
      </c>
      <c r="J6" s="7">
        <f t="shared" si="4"/>
        <v>10592.3098</v>
      </c>
      <c r="K6" s="8">
        <f t="shared" si="5"/>
        <v>53859.20238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30982.5</v>
      </c>
      <c r="C7" s="7">
        <f t="shared" si="1"/>
        <v>37488.825</v>
      </c>
      <c r="D7" s="2">
        <v>1.35</v>
      </c>
      <c r="E7" s="7">
        <f t="shared" si="2"/>
        <v>50609.91375</v>
      </c>
      <c r="F7" s="2">
        <v>1.55</v>
      </c>
      <c r="G7" s="2">
        <v>1.3</v>
      </c>
      <c r="H7" s="7">
        <v>1.18</v>
      </c>
      <c r="I7" s="7">
        <f t="shared" si="3"/>
        <v>6294.998531</v>
      </c>
      <c r="J7" s="7">
        <f t="shared" si="4"/>
        <v>11427.84349</v>
      </c>
      <c r="K7" s="8">
        <f t="shared" si="5"/>
        <v>58107.67875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31905.6</v>
      </c>
      <c r="C8" s="7">
        <f t="shared" si="1"/>
        <v>38605.776</v>
      </c>
      <c r="D8" s="2">
        <v>1.35</v>
      </c>
      <c r="E8" s="7">
        <f t="shared" si="2"/>
        <v>52117.7976</v>
      </c>
      <c r="F8" s="2">
        <v>1.55</v>
      </c>
      <c r="G8" s="2">
        <v>1.3</v>
      </c>
      <c r="H8" s="7">
        <v>1.18</v>
      </c>
      <c r="I8" s="7">
        <f t="shared" si="3"/>
        <v>6482.55322</v>
      </c>
      <c r="J8" s="7">
        <f t="shared" si="4"/>
        <v>11768.32738</v>
      </c>
      <c r="K8" s="8">
        <f t="shared" si="5"/>
        <v>59838.9528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2.25" customHeight="1">
      <c r="A9" s="6" t="s">
        <v>47</v>
      </c>
      <c r="B9" s="2">
        <v>34622.2</v>
      </c>
      <c r="C9" s="7">
        <f t="shared" si="1"/>
        <v>41892.862</v>
      </c>
      <c r="D9" s="2">
        <v>1.35</v>
      </c>
      <c r="E9" s="7">
        <f t="shared" si="2"/>
        <v>56555.3637</v>
      </c>
      <c r="F9" s="2">
        <v>1.55</v>
      </c>
      <c r="G9" s="2">
        <v>1.3</v>
      </c>
      <c r="H9" s="7">
        <v>1.18</v>
      </c>
      <c r="I9" s="7">
        <f t="shared" si="3"/>
        <v>7034.509744</v>
      </c>
      <c r="J9" s="7">
        <f t="shared" si="4"/>
        <v>12770.34077</v>
      </c>
      <c r="K9" s="8">
        <f t="shared" si="5"/>
        <v>64933.9361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39679.7</v>
      </c>
      <c r="C10" s="2">
        <f t="shared" si="1"/>
        <v>48012.437</v>
      </c>
      <c r="D10" s="2">
        <v>1.35</v>
      </c>
      <c r="E10" s="7">
        <f t="shared" si="2"/>
        <v>64816.78995</v>
      </c>
      <c r="F10" s="2">
        <v>1.523</v>
      </c>
      <c r="G10" s="2">
        <v>1.3</v>
      </c>
      <c r="H10" s="7">
        <v>1.18</v>
      </c>
      <c r="I10" s="7">
        <f t="shared" si="3"/>
        <v>7921.652001</v>
      </c>
      <c r="J10" s="7">
        <f t="shared" si="4"/>
        <v>14380.84517</v>
      </c>
      <c r="K10" s="8">
        <f t="shared" si="5"/>
        <v>73122.94155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4.13"/>
    <col customWidth="1" hidden="1" min="8" max="8" width="13.0"/>
    <col customWidth="1" min="9" max="9" width="9.38"/>
    <col customWidth="1" min="10" max="10" width="12.0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26941.6</v>
      </c>
      <c r="C4" s="7">
        <f t="shared" ref="C4:C11" si="1">B4*$C$3</f>
        <v>32599.336</v>
      </c>
      <c r="D4" s="2">
        <v>1.35</v>
      </c>
      <c r="E4" s="7">
        <f t="shared" ref="E4:E11" si="2">C4*D4</f>
        <v>44009.1036</v>
      </c>
      <c r="F4" s="2">
        <v>1.55</v>
      </c>
      <c r="G4" s="2">
        <v>1.3</v>
      </c>
      <c r="H4" s="19">
        <v>1.18</v>
      </c>
      <c r="I4" s="7">
        <f t="shared" ref="I4:I11" si="3">C4*F4*G4/$I$3</f>
        <v>5473.971837</v>
      </c>
      <c r="J4" s="7">
        <f t="shared" ref="J4:J11" si="4">C4*F4*H4/$J$3</f>
        <v>9937.364257</v>
      </c>
      <c r="K4" s="8">
        <f t="shared" ref="K4:K11" si="5">C4*F4</f>
        <v>50528.9708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27787.35</v>
      </c>
      <c r="C5" s="7">
        <f t="shared" si="1"/>
        <v>33622.6935</v>
      </c>
      <c r="D5" s="2">
        <v>1.35</v>
      </c>
      <c r="E5" s="7">
        <f t="shared" si="2"/>
        <v>45390.63623</v>
      </c>
      <c r="F5" s="2">
        <v>1.55</v>
      </c>
      <c r="G5" s="2">
        <v>1.3</v>
      </c>
      <c r="H5" s="19">
        <v>1.18</v>
      </c>
      <c r="I5" s="7">
        <f t="shared" si="3"/>
        <v>5645.810617</v>
      </c>
      <c r="J5" s="7">
        <f t="shared" si="4"/>
        <v>10249.31774</v>
      </c>
      <c r="K5" s="8">
        <f t="shared" si="5"/>
        <v>52115.17493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28717.25</v>
      </c>
      <c r="C6" s="7">
        <f t="shared" si="1"/>
        <v>34747.8725</v>
      </c>
      <c r="D6" s="2">
        <v>1.35</v>
      </c>
      <c r="E6" s="7">
        <f t="shared" si="2"/>
        <v>46909.62788</v>
      </c>
      <c r="F6" s="2">
        <v>1.55</v>
      </c>
      <c r="G6" s="2">
        <v>1.3</v>
      </c>
      <c r="H6" s="19">
        <v>1.18</v>
      </c>
      <c r="I6" s="7">
        <f t="shared" si="3"/>
        <v>5834.746924</v>
      </c>
      <c r="J6" s="7">
        <f t="shared" si="4"/>
        <v>10592.3098</v>
      </c>
      <c r="K6" s="8">
        <f t="shared" si="5"/>
        <v>53859.20238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30982.5</v>
      </c>
      <c r="C7" s="7">
        <f t="shared" si="1"/>
        <v>37488.825</v>
      </c>
      <c r="D7" s="2">
        <v>1.35</v>
      </c>
      <c r="E7" s="7">
        <f t="shared" si="2"/>
        <v>50609.91375</v>
      </c>
      <c r="F7" s="2">
        <v>1.55</v>
      </c>
      <c r="G7" s="2">
        <v>1.3</v>
      </c>
      <c r="H7" s="19">
        <v>1.18</v>
      </c>
      <c r="I7" s="7">
        <f t="shared" si="3"/>
        <v>6294.998531</v>
      </c>
      <c r="J7" s="7">
        <f t="shared" si="4"/>
        <v>11427.84349</v>
      </c>
      <c r="K7" s="8">
        <f t="shared" si="5"/>
        <v>58107.67875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31905.6</v>
      </c>
      <c r="C8" s="7">
        <f t="shared" si="1"/>
        <v>38605.776</v>
      </c>
      <c r="D8" s="2">
        <v>1.35</v>
      </c>
      <c r="E8" s="7">
        <f t="shared" si="2"/>
        <v>52117.7976</v>
      </c>
      <c r="F8" s="2">
        <v>1.55</v>
      </c>
      <c r="G8" s="2">
        <v>1.3</v>
      </c>
      <c r="H8" s="19">
        <v>1.18</v>
      </c>
      <c r="I8" s="7">
        <f t="shared" si="3"/>
        <v>6482.55322</v>
      </c>
      <c r="J8" s="7">
        <f t="shared" si="4"/>
        <v>11768.32738</v>
      </c>
      <c r="K8" s="8">
        <f t="shared" si="5"/>
        <v>59838.9528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2.25" customHeight="1">
      <c r="A9" s="6" t="s">
        <v>47</v>
      </c>
      <c r="B9" s="2">
        <v>34622.2</v>
      </c>
      <c r="C9" s="7">
        <f t="shared" si="1"/>
        <v>41892.862</v>
      </c>
      <c r="D9" s="2">
        <v>1.35</v>
      </c>
      <c r="E9" s="7">
        <f t="shared" si="2"/>
        <v>56555.3637</v>
      </c>
      <c r="F9" s="2">
        <v>1.55</v>
      </c>
      <c r="G9" s="2">
        <v>1.3</v>
      </c>
      <c r="H9" s="19">
        <v>1.18</v>
      </c>
      <c r="I9" s="7">
        <f t="shared" si="3"/>
        <v>7034.509744</v>
      </c>
      <c r="J9" s="7">
        <f t="shared" si="4"/>
        <v>12770.34077</v>
      </c>
      <c r="K9" s="8">
        <f t="shared" si="5"/>
        <v>64933.9361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39679.7</v>
      </c>
      <c r="C10" s="7">
        <f t="shared" si="1"/>
        <v>48012.437</v>
      </c>
      <c r="D10" s="2">
        <v>1.35</v>
      </c>
      <c r="E10" s="7">
        <f t="shared" si="2"/>
        <v>64816.78995</v>
      </c>
      <c r="F10" s="2">
        <v>1.523</v>
      </c>
      <c r="G10" s="2">
        <v>1.3</v>
      </c>
      <c r="H10" s="19">
        <v>1.18</v>
      </c>
      <c r="I10" s="7">
        <f t="shared" si="3"/>
        <v>7921.652001</v>
      </c>
      <c r="J10" s="7">
        <f t="shared" si="4"/>
        <v>14380.84517</v>
      </c>
      <c r="K10" s="8">
        <f t="shared" si="5"/>
        <v>73122.94155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 t="s">
        <v>53</v>
      </c>
      <c r="B11" s="2">
        <v>35517.74</v>
      </c>
      <c r="C11" s="7">
        <f t="shared" si="1"/>
        <v>42976.4654</v>
      </c>
      <c r="D11" s="2">
        <v>1.35</v>
      </c>
      <c r="E11" s="7">
        <f t="shared" si="2"/>
        <v>58018.22829</v>
      </c>
      <c r="F11" s="2">
        <v>1.55</v>
      </c>
      <c r="G11" s="2">
        <v>1.3</v>
      </c>
      <c r="H11" s="19">
        <v>1.18</v>
      </c>
      <c r="I11" s="7">
        <f t="shared" si="3"/>
        <v>7216.464815</v>
      </c>
      <c r="J11" s="7">
        <f t="shared" si="4"/>
        <v>13100.6592</v>
      </c>
      <c r="K11" s="8">
        <f t="shared" si="5"/>
        <v>66613.52137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7"/>
      <c r="D12" s="2"/>
      <c r="E12" s="7"/>
      <c r="F12" s="2"/>
      <c r="G12" s="2"/>
      <c r="H12" s="19"/>
      <c r="I12" s="7"/>
      <c r="J12" s="7"/>
      <c r="K12" s="8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54</v>
      </c>
      <c r="B13" s="2">
        <v>30000.0</v>
      </c>
      <c r="C13" s="7">
        <f>B13*$C$3</f>
        <v>36300</v>
      </c>
      <c r="D13" s="2">
        <v>1.35</v>
      </c>
      <c r="E13" s="7">
        <f>C13*D13</f>
        <v>49005</v>
      </c>
      <c r="F13" s="2">
        <v>1.59</v>
      </c>
      <c r="G13" s="2">
        <v>1.3</v>
      </c>
      <c r="H13" s="19">
        <v>1.18</v>
      </c>
      <c r="I13" s="7">
        <f>C13*F13*G13/$I$3</f>
        <v>6252.675</v>
      </c>
      <c r="J13" s="7">
        <f>C13*F13*H13/$J$3</f>
        <v>11351.01</v>
      </c>
      <c r="K13" s="8">
        <f>C13*F13</f>
        <v>57717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4.13"/>
    <col customWidth="1" hidden="1" min="8" max="8" width="13.0"/>
    <col customWidth="1" min="9" max="9" width="9.38"/>
    <col customWidth="1" min="10" max="10" width="12.0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2">
        <v>27750.0</v>
      </c>
      <c r="C4" s="7">
        <f t="shared" ref="C4:C11" si="1">B4*$C$3</f>
        <v>33577.5</v>
      </c>
      <c r="D4" s="2">
        <v>1.35</v>
      </c>
      <c r="E4" s="7">
        <f t="shared" ref="E4:E11" si="2">C4*D4</f>
        <v>45329.625</v>
      </c>
      <c r="F4" s="2">
        <v>1.55</v>
      </c>
      <c r="G4" s="2">
        <v>1.3</v>
      </c>
      <c r="H4" s="19">
        <v>1.19</v>
      </c>
      <c r="I4" s="7">
        <f t="shared" ref="I4:I11" si="3">C4*F4*G4/$I$3</f>
        <v>5638.221875</v>
      </c>
      <c r="J4" s="7">
        <f t="shared" ref="J4:J11" si="4">C4*F4*H4/$J$3</f>
        <v>10322.28313</v>
      </c>
      <c r="K4" s="8">
        <f t="shared" ref="K4:K11" si="5">C4*F4</f>
        <v>52045.125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2">
        <v>28620.0</v>
      </c>
      <c r="C5" s="7">
        <f t="shared" si="1"/>
        <v>34630.2</v>
      </c>
      <c r="D5" s="2">
        <v>1.35</v>
      </c>
      <c r="E5" s="7">
        <f t="shared" si="2"/>
        <v>46750.77</v>
      </c>
      <c r="F5" s="2">
        <v>1.55</v>
      </c>
      <c r="G5" s="2">
        <v>1.3</v>
      </c>
      <c r="H5" s="19">
        <v>1.19</v>
      </c>
      <c r="I5" s="7">
        <f t="shared" si="3"/>
        <v>5814.98775</v>
      </c>
      <c r="J5" s="7">
        <f t="shared" si="4"/>
        <v>10645.90065</v>
      </c>
      <c r="K5" s="8">
        <f t="shared" si="5"/>
        <v>53676.81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2">
        <v>29580.0</v>
      </c>
      <c r="C6" s="7">
        <f t="shared" si="1"/>
        <v>35791.8</v>
      </c>
      <c r="D6" s="2">
        <v>1.35</v>
      </c>
      <c r="E6" s="7">
        <f t="shared" si="2"/>
        <v>48318.93</v>
      </c>
      <c r="F6" s="2">
        <v>1.55</v>
      </c>
      <c r="G6" s="2">
        <v>1.3</v>
      </c>
      <c r="H6" s="19">
        <v>1.19</v>
      </c>
      <c r="I6" s="7">
        <f t="shared" si="3"/>
        <v>6010.03975</v>
      </c>
      <c r="J6" s="7">
        <f t="shared" si="4"/>
        <v>11002.99585</v>
      </c>
      <c r="K6" s="8">
        <f t="shared" si="5"/>
        <v>55477.29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2">
        <v>31912.0</v>
      </c>
      <c r="C7" s="7">
        <f t="shared" si="1"/>
        <v>38613.52</v>
      </c>
      <c r="D7" s="2">
        <v>1.35</v>
      </c>
      <c r="E7" s="7">
        <f t="shared" si="2"/>
        <v>52128.252</v>
      </c>
      <c r="F7" s="2">
        <v>1.55</v>
      </c>
      <c r="G7" s="2">
        <v>1.3</v>
      </c>
      <c r="H7" s="19">
        <v>1.19</v>
      </c>
      <c r="I7" s="7">
        <f t="shared" si="3"/>
        <v>6483.853567</v>
      </c>
      <c r="J7" s="7">
        <f t="shared" si="4"/>
        <v>11870.43961</v>
      </c>
      <c r="K7" s="8">
        <f t="shared" si="5"/>
        <v>59850.956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2">
        <v>32862.0</v>
      </c>
      <c r="C8" s="7">
        <f t="shared" si="1"/>
        <v>39763.02</v>
      </c>
      <c r="D8" s="2">
        <v>1.35</v>
      </c>
      <c r="E8" s="7">
        <f t="shared" si="2"/>
        <v>53680.077</v>
      </c>
      <c r="F8" s="2">
        <v>1.55</v>
      </c>
      <c r="G8" s="2">
        <v>1.3</v>
      </c>
      <c r="H8" s="19">
        <v>1.19</v>
      </c>
      <c r="I8" s="7">
        <f t="shared" si="3"/>
        <v>6676.873775</v>
      </c>
      <c r="J8" s="7">
        <f t="shared" si="4"/>
        <v>12223.81507</v>
      </c>
      <c r="K8" s="8">
        <f t="shared" si="5"/>
        <v>61632.681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2.25" customHeight="1">
      <c r="A9" s="6" t="s">
        <v>47</v>
      </c>
      <c r="B9" s="2">
        <v>34622.0</v>
      </c>
      <c r="C9" s="7">
        <f t="shared" si="1"/>
        <v>41892.62</v>
      </c>
      <c r="D9" s="2">
        <v>1.35</v>
      </c>
      <c r="E9" s="7">
        <f t="shared" si="2"/>
        <v>56555.037</v>
      </c>
      <c r="F9" s="2">
        <v>1.55</v>
      </c>
      <c r="G9" s="2">
        <v>1.3</v>
      </c>
      <c r="H9" s="19">
        <v>1.19</v>
      </c>
      <c r="I9" s="7">
        <f t="shared" si="3"/>
        <v>7034.469108</v>
      </c>
      <c r="J9" s="7">
        <f t="shared" si="4"/>
        <v>12878.4896</v>
      </c>
      <c r="K9" s="8">
        <f t="shared" si="5"/>
        <v>64933.561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2">
        <v>39680.0</v>
      </c>
      <c r="C10" s="7">
        <f t="shared" si="1"/>
        <v>48012.8</v>
      </c>
      <c r="D10" s="2">
        <v>1.35</v>
      </c>
      <c r="E10" s="7">
        <f t="shared" si="2"/>
        <v>64817.28</v>
      </c>
      <c r="F10" s="2">
        <v>1.523</v>
      </c>
      <c r="G10" s="2">
        <v>1.3</v>
      </c>
      <c r="H10" s="19">
        <v>1.19</v>
      </c>
      <c r="I10" s="7">
        <f t="shared" si="3"/>
        <v>7921.711893</v>
      </c>
      <c r="J10" s="7">
        <f t="shared" si="4"/>
        <v>14502.82639</v>
      </c>
      <c r="K10" s="8">
        <f t="shared" si="5"/>
        <v>73123.4944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 t="s">
        <v>53</v>
      </c>
      <c r="B11" s="2">
        <v>35700.0</v>
      </c>
      <c r="C11" s="7">
        <f t="shared" si="1"/>
        <v>43197</v>
      </c>
      <c r="D11" s="2">
        <v>1.35</v>
      </c>
      <c r="E11" s="7">
        <f t="shared" si="2"/>
        <v>58315.95</v>
      </c>
      <c r="F11" s="2">
        <v>1.55</v>
      </c>
      <c r="G11" s="2">
        <v>1.3</v>
      </c>
      <c r="H11" s="19">
        <v>1.19</v>
      </c>
      <c r="I11" s="7">
        <f t="shared" si="3"/>
        <v>7253.49625</v>
      </c>
      <c r="J11" s="7">
        <f t="shared" si="4"/>
        <v>13279.47775</v>
      </c>
      <c r="K11" s="8">
        <f t="shared" si="5"/>
        <v>66955.35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2"/>
      <c r="C12" s="7"/>
      <c r="D12" s="2"/>
      <c r="E12" s="7"/>
      <c r="F12" s="2"/>
      <c r="G12" s="2"/>
      <c r="H12" s="19">
        <v>1.19</v>
      </c>
      <c r="I12" s="7"/>
      <c r="J12" s="7"/>
      <c r="K12" s="8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54</v>
      </c>
      <c r="B13" s="2">
        <v>30450.0</v>
      </c>
      <c r="C13" s="7">
        <f t="shared" ref="C13:C14" si="6">B13*$C$3</f>
        <v>36844.5</v>
      </c>
      <c r="D13" s="2">
        <v>1.35</v>
      </c>
      <c r="E13" s="7">
        <f t="shared" ref="E13:E14" si="7">C13*D13</f>
        <v>49740.075</v>
      </c>
      <c r="F13" s="2">
        <v>1.59</v>
      </c>
      <c r="G13" s="2">
        <v>1.3</v>
      </c>
      <c r="H13" s="19">
        <v>1.19</v>
      </c>
      <c r="I13" s="7">
        <f t="shared" ref="I13:I14" si="8">C13*F13*G13/$I$3</f>
        <v>6346.465125</v>
      </c>
      <c r="J13" s="7">
        <f t="shared" ref="J13:J14" si="9">C13*F13*H13/$J$3</f>
        <v>11618.91308</v>
      </c>
      <c r="K13" s="8">
        <f t="shared" ref="K13:K14" si="10">C13*F13</f>
        <v>58582.755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55</v>
      </c>
      <c r="B14" s="2">
        <v>38000.0</v>
      </c>
      <c r="C14" s="2">
        <f t="shared" si="6"/>
        <v>45980</v>
      </c>
      <c r="D14" s="2">
        <v>1.35</v>
      </c>
      <c r="E14" s="7">
        <f t="shared" si="7"/>
        <v>62073</v>
      </c>
      <c r="F14" s="2">
        <v>1.585</v>
      </c>
      <c r="G14" s="2">
        <v>1.3</v>
      </c>
      <c r="H14" s="19">
        <v>1.19</v>
      </c>
      <c r="I14" s="7">
        <f t="shared" si="8"/>
        <v>7895.149167</v>
      </c>
      <c r="J14" s="7">
        <f t="shared" si="9"/>
        <v>14454.19617</v>
      </c>
      <c r="K14" s="8">
        <f t="shared" si="10"/>
        <v>72878.3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7"/>
      <c r="D15" s="2"/>
      <c r="E15" s="7"/>
      <c r="F15" s="2"/>
      <c r="G15" s="2"/>
      <c r="H15" s="19"/>
      <c r="I15" s="7"/>
      <c r="J15" s="7"/>
      <c r="K15" s="8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 t="s">
        <v>56</v>
      </c>
      <c r="B16" s="2">
        <v>46800.0</v>
      </c>
      <c r="C16" s="2">
        <f>B16*$C$3</f>
        <v>56628</v>
      </c>
      <c r="D16" s="2">
        <v>1.35</v>
      </c>
      <c r="E16" s="7">
        <f>C16*D16</f>
        <v>76447.8</v>
      </c>
      <c r="F16" s="2">
        <v>1.57</v>
      </c>
      <c r="G16" s="2">
        <v>1.3</v>
      </c>
      <c r="H16" s="19">
        <v>1.19</v>
      </c>
      <c r="I16" s="7">
        <f>C16*F16*G16/$I$3</f>
        <v>9631.479</v>
      </c>
      <c r="J16" s="7">
        <f>C16*F16*H16/$J$3</f>
        <v>17633.0154</v>
      </c>
      <c r="K16" s="8">
        <f>C16*F16</f>
        <v>88905.96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hidden="1" min="2" max="2" width="11.0"/>
    <col customWidth="1" hidden="1" min="3" max="3" width="10.13"/>
    <col customWidth="1" hidden="1" min="4" max="4" width="13.38"/>
    <col customWidth="1" hidden="1" min="5" max="5" width="20.0"/>
    <col customWidth="1" hidden="1" min="6" max="6" width="10.75"/>
    <col customWidth="1" hidden="1" min="7" max="7" width="14.13"/>
    <col customWidth="1" hidden="1" min="8" max="8" width="13.0"/>
    <col customWidth="1" min="9" max="9" width="9.38"/>
    <col customWidth="1" min="10" max="10" width="12.0"/>
    <col customWidth="1" min="11" max="26" width="10.0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49</v>
      </c>
      <c r="H2" s="4" t="s">
        <v>50</v>
      </c>
      <c r="I2" s="5" t="s">
        <v>51</v>
      </c>
      <c r="J2" s="5" t="s">
        <v>52</v>
      </c>
      <c r="K2" s="4" t="s">
        <v>11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idden="1">
      <c r="A3" s="2"/>
      <c r="B3" s="2"/>
      <c r="C3" s="2">
        <v>1.21</v>
      </c>
      <c r="D3" s="2"/>
      <c r="E3" s="2"/>
      <c r="F3" s="2"/>
      <c r="G3" s="2"/>
      <c r="H3" s="2"/>
      <c r="I3" s="2">
        <v>12.0</v>
      </c>
      <c r="J3" s="2">
        <v>6.0</v>
      </c>
      <c r="K3" s="2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12</v>
      </c>
      <c r="B4" s="7">
        <v>28582.0</v>
      </c>
      <c r="C4" s="7">
        <f t="shared" ref="C4:C11" si="1">B4*$C$3</f>
        <v>34584.22</v>
      </c>
      <c r="D4" s="2">
        <v>1.35</v>
      </c>
      <c r="E4" s="7">
        <f t="shared" ref="E4:E11" si="2">C4*D4</f>
        <v>46688.697</v>
      </c>
      <c r="F4" s="2">
        <v>1.55</v>
      </c>
      <c r="G4" s="2">
        <v>1.3</v>
      </c>
      <c r="H4" s="20">
        <v>1.2</v>
      </c>
      <c r="I4" s="7">
        <f t="shared" ref="I4:I11" si="3">C4*F4*G4/$I$3</f>
        <v>5807.266942</v>
      </c>
      <c r="J4" s="7">
        <f t="shared" ref="J4:J11" si="4">C4*F4*H4/$J$3</f>
        <v>10721.1082</v>
      </c>
      <c r="K4" s="8">
        <f t="shared" ref="K4:K11" si="5">C4*F4</f>
        <v>53605.541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 t="s">
        <v>13</v>
      </c>
      <c r="B5" s="7">
        <v>30053.0</v>
      </c>
      <c r="C5" s="7">
        <f t="shared" si="1"/>
        <v>36364.13</v>
      </c>
      <c r="D5" s="2">
        <v>1.35</v>
      </c>
      <c r="E5" s="7">
        <f t="shared" si="2"/>
        <v>49091.5755</v>
      </c>
      <c r="F5" s="2">
        <v>1.55</v>
      </c>
      <c r="G5" s="2">
        <v>1.3</v>
      </c>
      <c r="H5" s="20">
        <v>1.2</v>
      </c>
      <c r="I5" s="7">
        <f t="shared" si="3"/>
        <v>6106.143496</v>
      </c>
      <c r="J5" s="7">
        <f t="shared" si="4"/>
        <v>11272.8803</v>
      </c>
      <c r="K5" s="8">
        <f t="shared" si="5"/>
        <v>56364.4015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14</v>
      </c>
      <c r="B6" s="7">
        <v>31058.0</v>
      </c>
      <c r="C6" s="7">
        <f t="shared" si="1"/>
        <v>37580.18</v>
      </c>
      <c r="D6" s="2">
        <v>1.35</v>
      </c>
      <c r="E6" s="7">
        <f t="shared" si="2"/>
        <v>50733.243</v>
      </c>
      <c r="F6" s="2">
        <v>1.55</v>
      </c>
      <c r="G6" s="2">
        <v>1.3</v>
      </c>
      <c r="H6" s="20">
        <v>1.2</v>
      </c>
      <c r="I6" s="7">
        <f t="shared" si="3"/>
        <v>6310.338558</v>
      </c>
      <c r="J6" s="7">
        <f t="shared" si="4"/>
        <v>11649.8558</v>
      </c>
      <c r="K6" s="8">
        <f t="shared" si="5"/>
        <v>58249.279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">
        <v>15</v>
      </c>
      <c r="B7" s="7">
        <v>32670.0</v>
      </c>
      <c r="C7" s="7">
        <f t="shared" si="1"/>
        <v>39530.7</v>
      </c>
      <c r="D7" s="2">
        <v>1.35</v>
      </c>
      <c r="E7" s="7">
        <f t="shared" si="2"/>
        <v>53366.445</v>
      </c>
      <c r="F7" s="2">
        <v>1.55</v>
      </c>
      <c r="G7" s="2">
        <v>1.3</v>
      </c>
      <c r="H7" s="20">
        <v>1.2</v>
      </c>
      <c r="I7" s="7">
        <f t="shared" si="3"/>
        <v>6637.863375</v>
      </c>
      <c r="J7" s="7">
        <f t="shared" si="4"/>
        <v>12254.517</v>
      </c>
      <c r="K7" s="8">
        <f t="shared" si="5"/>
        <v>61272.585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">
        <v>16</v>
      </c>
      <c r="B8" s="7">
        <v>33849.0</v>
      </c>
      <c r="C8" s="7">
        <f t="shared" si="1"/>
        <v>40957.29</v>
      </c>
      <c r="D8" s="2">
        <v>1.35</v>
      </c>
      <c r="E8" s="7">
        <f t="shared" si="2"/>
        <v>55292.3415</v>
      </c>
      <c r="F8" s="2">
        <v>1.55</v>
      </c>
      <c r="G8" s="2">
        <v>1.3</v>
      </c>
      <c r="H8" s="20">
        <v>1.2</v>
      </c>
      <c r="I8" s="7">
        <f t="shared" si="3"/>
        <v>6877.411613</v>
      </c>
      <c r="J8" s="7">
        <f t="shared" si="4"/>
        <v>12696.7599</v>
      </c>
      <c r="K8" s="8">
        <f t="shared" si="5"/>
        <v>63483.7995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2.25" customHeight="1">
      <c r="A9" s="6" t="s">
        <v>47</v>
      </c>
      <c r="B9" s="7">
        <v>36354.0</v>
      </c>
      <c r="C9" s="7">
        <f t="shared" si="1"/>
        <v>43988.34</v>
      </c>
      <c r="D9" s="2">
        <v>1.35</v>
      </c>
      <c r="E9" s="7">
        <f t="shared" si="2"/>
        <v>59384.259</v>
      </c>
      <c r="F9" s="2">
        <v>1.55</v>
      </c>
      <c r="G9" s="2">
        <v>1.3</v>
      </c>
      <c r="H9" s="20">
        <v>1.2</v>
      </c>
      <c r="I9" s="7">
        <f t="shared" si="3"/>
        <v>7386.375425</v>
      </c>
      <c r="J9" s="7">
        <f t="shared" si="4"/>
        <v>13636.3854</v>
      </c>
      <c r="K9" s="8">
        <f t="shared" si="5"/>
        <v>68181.927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2.25" customHeight="1">
      <c r="A10" s="18" t="s">
        <v>48</v>
      </c>
      <c r="B10" s="7">
        <v>41664.0</v>
      </c>
      <c r="C10" s="7">
        <f t="shared" si="1"/>
        <v>50413.44</v>
      </c>
      <c r="D10" s="2">
        <v>1.35</v>
      </c>
      <c r="E10" s="7">
        <f t="shared" si="2"/>
        <v>68058.144</v>
      </c>
      <c r="F10" s="2">
        <v>1.523</v>
      </c>
      <c r="G10" s="2">
        <v>1.3</v>
      </c>
      <c r="H10" s="20">
        <v>1.2</v>
      </c>
      <c r="I10" s="7">
        <f t="shared" si="3"/>
        <v>8317.797488</v>
      </c>
      <c r="J10" s="7">
        <f t="shared" si="4"/>
        <v>15355.93382</v>
      </c>
      <c r="K10" s="8">
        <f t="shared" si="5"/>
        <v>76779.66912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6" t="s">
        <v>53</v>
      </c>
      <c r="B11" s="7">
        <v>37488.0</v>
      </c>
      <c r="C11" s="7">
        <f t="shared" si="1"/>
        <v>45360.48</v>
      </c>
      <c r="D11" s="2">
        <v>1.35</v>
      </c>
      <c r="E11" s="7">
        <f t="shared" si="2"/>
        <v>61236.648</v>
      </c>
      <c r="F11" s="2">
        <v>1.55</v>
      </c>
      <c r="G11" s="2">
        <v>1.3</v>
      </c>
      <c r="H11" s="20">
        <v>1.2</v>
      </c>
      <c r="I11" s="7">
        <f t="shared" si="3"/>
        <v>7616.7806</v>
      </c>
      <c r="J11" s="7">
        <f t="shared" si="4"/>
        <v>14061.7488</v>
      </c>
      <c r="K11" s="8">
        <f t="shared" si="5"/>
        <v>70308.744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/>
      <c r="B12" s="7"/>
      <c r="C12" s="7"/>
      <c r="D12" s="2"/>
      <c r="E12" s="7"/>
      <c r="F12" s="2"/>
      <c r="G12" s="2"/>
      <c r="H12" s="20"/>
      <c r="I12" s="7"/>
      <c r="J12" s="7"/>
      <c r="K12" s="8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54</v>
      </c>
      <c r="B13" s="7">
        <v>31974.0</v>
      </c>
      <c r="C13" s="7">
        <f t="shared" ref="C13:C15" si="6">B13*$C$3</f>
        <v>38688.54</v>
      </c>
      <c r="D13" s="2">
        <v>1.35</v>
      </c>
      <c r="E13" s="7">
        <f t="shared" ref="E13:E15" si="7">C13*D13</f>
        <v>52229.529</v>
      </c>
      <c r="F13" s="2">
        <v>1.6</v>
      </c>
      <c r="G13" s="2">
        <v>1.3</v>
      </c>
      <c r="H13" s="20">
        <v>1.2</v>
      </c>
      <c r="I13" s="7">
        <f t="shared" ref="I13:I15" si="8">C13*F13*G13/$I$3</f>
        <v>6706.0136</v>
      </c>
      <c r="J13" s="7">
        <f t="shared" ref="J13:J15" si="9">C13*F13*H13/$J$3</f>
        <v>12380.3328</v>
      </c>
      <c r="K13" s="8">
        <f t="shared" ref="K13:K15" si="10">C13*F13</f>
        <v>61901.664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57</v>
      </c>
      <c r="B14" s="7">
        <v>32900.0</v>
      </c>
      <c r="C14" s="7">
        <f t="shared" si="6"/>
        <v>39809</v>
      </c>
      <c r="D14" s="2">
        <v>2.35</v>
      </c>
      <c r="E14" s="7">
        <f t="shared" si="7"/>
        <v>93551.15</v>
      </c>
      <c r="F14" s="2">
        <v>1.6</v>
      </c>
      <c r="G14" s="2">
        <v>1.3</v>
      </c>
      <c r="H14" s="20">
        <v>1.2</v>
      </c>
      <c r="I14" s="7">
        <f t="shared" si="8"/>
        <v>6900.226667</v>
      </c>
      <c r="J14" s="7">
        <f t="shared" si="9"/>
        <v>12738.88</v>
      </c>
      <c r="K14" s="8">
        <f t="shared" si="10"/>
        <v>63694.4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 t="s">
        <v>55</v>
      </c>
      <c r="B15" s="7">
        <v>40020.0</v>
      </c>
      <c r="C15" s="7">
        <f t="shared" si="6"/>
        <v>48424.2</v>
      </c>
      <c r="D15" s="2">
        <v>1.35</v>
      </c>
      <c r="E15" s="7">
        <f t="shared" si="7"/>
        <v>65372.67</v>
      </c>
      <c r="F15" s="2">
        <v>1.585</v>
      </c>
      <c r="G15" s="2">
        <v>1.3</v>
      </c>
      <c r="H15" s="20">
        <v>1.2</v>
      </c>
      <c r="I15" s="7">
        <f t="shared" si="8"/>
        <v>8314.838675</v>
      </c>
      <c r="J15" s="7">
        <f t="shared" si="9"/>
        <v>15350.4714</v>
      </c>
      <c r="K15" s="8">
        <f t="shared" si="10"/>
        <v>76752.357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1"/>
      <c r="C16" s="7"/>
      <c r="D16" s="2"/>
      <c r="E16" s="7"/>
      <c r="F16" s="2"/>
      <c r="G16" s="2"/>
      <c r="H16" s="20"/>
      <c r="I16" s="7"/>
      <c r="J16" s="7"/>
      <c r="K16" s="8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 t="s">
        <v>56</v>
      </c>
      <c r="B17" s="7">
        <v>46800.0</v>
      </c>
      <c r="C17" s="7">
        <f t="shared" ref="C17:C18" si="12">B17*$C$3</f>
        <v>56628</v>
      </c>
      <c r="D17" s="2">
        <v>1.35</v>
      </c>
      <c r="E17" s="7">
        <f t="shared" ref="E17:E18" si="13">C17*D17</f>
        <v>76447.8</v>
      </c>
      <c r="F17" s="2">
        <v>1.57</v>
      </c>
      <c r="G17" s="2">
        <v>1.3</v>
      </c>
      <c r="H17" s="20">
        <v>1.2</v>
      </c>
      <c r="I17" s="7">
        <f t="shared" ref="I17:I18" si="14">C17*F17*G17/$I$3</f>
        <v>9631.479</v>
      </c>
      <c r="J17" s="7">
        <f t="shared" ref="J17:J18" si="15">C17*F17*H17/$J$3</f>
        <v>17781.192</v>
      </c>
      <c r="K17" s="8">
        <f t="shared" ref="K17:K18" si="16">C17*F17</f>
        <v>88905.96</v>
      </c>
      <c r="L17" s="22">
        <f t="shared" ref="L17:N17" si="11">I17*0.9</f>
        <v>8668.3311</v>
      </c>
      <c r="M17" s="22">
        <f t="shared" si="11"/>
        <v>16003.0728</v>
      </c>
      <c r="N17" s="22">
        <f t="shared" si="11"/>
        <v>80015.364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 t="s">
        <v>58</v>
      </c>
      <c r="B18" s="2">
        <v>48290.0</v>
      </c>
      <c r="C18" s="7">
        <f t="shared" si="12"/>
        <v>58430.9</v>
      </c>
      <c r="D18" s="2">
        <v>1.35</v>
      </c>
      <c r="E18" s="7">
        <f t="shared" si="13"/>
        <v>78881.715</v>
      </c>
      <c r="F18" s="2">
        <v>1.57</v>
      </c>
      <c r="G18" s="2">
        <v>1.3</v>
      </c>
      <c r="H18" s="20">
        <v>1.2</v>
      </c>
      <c r="I18" s="7">
        <f t="shared" si="14"/>
        <v>9938.122242</v>
      </c>
      <c r="J18" s="7">
        <f t="shared" si="15"/>
        <v>18347.3026</v>
      </c>
      <c r="K18" s="8">
        <f t="shared" si="16"/>
        <v>91736.513</v>
      </c>
      <c r="L18" s="22">
        <f t="shared" ref="L18:N18" si="17">I18*0.9</f>
        <v>8944.310018</v>
      </c>
      <c r="M18" s="22">
        <f t="shared" si="17"/>
        <v>16512.57234</v>
      </c>
      <c r="N18" s="22">
        <f t="shared" si="17"/>
        <v>82562.8617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2006-09-12T12:46:56Z</dcterms:created>
</cp:coreProperties>
</file>