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Caón\"/>
    </mc:Choice>
  </mc:AlternateContent>
  <xr:revisionPtr revIDLastSave="0" documentId="13_ncr:1_{1BD9929B-37D0-4110-BC8C-6FDD514B55F5}" xr6:coauthVersionLast="45" xr6:coauthVersionMax="45" xr10:uidLastSave="{00000000-0000-0000-0000-000000000000}"/>
  <bookViews>
    <workbookView xWindow="-120" yWindow="-120" windowWidth="20730" windowHeight="11160" activeTab="1" xr2:uid="{A872A431-67BD-40BB-9C80-EF75BE8899B2}"/>
  </bookViews>
  <sheets>
    <sheet name="17-06-20" sheetId="1" r:id="rId1"/>
    <sheet name="7-9-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E7" i="2"/>
  <c r="I7" i="2"/>
  <c r="J7" i="2"/>
  <c r="K7" i="2"/>
  <c r="C8" i="2"/>
  <c r="E8" i="2" s="1"/>
  <c r="I8" i="2"/>
  <c r="K8" i="2"/>
  <c r="C9" i="2"/>
  <c r="E9" i="2"/>
  <c r="I9" i="2"/>
  <c r="J9" i="2"/>
  <c r="K9" i="2"/>
  <c r="J8" i="2" l="1"/>
  <c r="C6" i="2"/>
  <c r="C5" i="2"/>
  <c r="C4" i="2"/>
  <c r="E4" i="2" l="1"/>
  <c r="J4" i="2"/>
  <c r="I4" i="2"/>
  <c r="K4" i="2"/>
  <c r="E5" i="2"/>
  <c r="K5" i="2"/>
  <c r="I5" i="2"/>
  <c r="J5" i="2"/>
  <c r="E6" i="2"/>
  <c r="J6" i="2"/>
  <c r="I6" i="2"/>
  <c r="K6" i="2"/>
  <c r="C5" i="1"/>
  <c r="E5" i="1" s="1"/>
  <c r="C4" i="1"/>
  <c r="E4" i="1" s="1"/>
  <c r="H4" i="1" l="1"/>
  <c r="H5" i="1"/>
  <c r="K5" i="1" l="1"/>
  <c r="I5" i="1"/>
  <c r="J5" i="1" s="1"/>
  <c r="K4" i="1"/>
  <c r="I4" i="1"/>
  <c r="J4" i="1" s="1"/>
</calcChain>
</file>

<file path=xl/sharedStrings.xml><?xml version="1.0" encoding="utf-8"?>
<sst xmlns="http://schemas.openxmlformats.org/spreadsheetml/2006/main" count="32" uniqueCount="23">
  <si>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</si>
  <si>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</si>
  <si>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</si>
  <si>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</si>
  <si>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</si>
  <si>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</si>
  <si>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</si>
  <si>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</si>
  <si>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</si>
  <si>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Ahora 12 y Naranja 12</t>
  </si>
  <si>
    <t>EFECTIVO</t>
  </si>
  <si>
    <t>Caon: R.I.</t>
  </si>
  <si>
    <t>Mesa Living Dolfin Con apliques Aluminio</t>
  </si>
  <si>
    <t xml:space="preserve">Respaldo Dolfin con Apliques </t>
  </si>
  <si>
    <t>Mesa Plasma Mundial</t>
  </si>
  <si>
    <t>Mesa Living Combinada (Blanco / Paraiso)</t>
  </si>
  <si>
    <t>COEF.TARJETA 12</t>
  </si>
  <si>
    <t>COEF TARJETA 6</t>
  </si>
  <si>
    <t>Ahora 6 y Naranja 6</t>
  </si>
  <si>
    <t xml:space="preserve"> Ahora 12 y 12 NARANJA</t>
  </si>
  <si>
    <t>Mesa 1,60 Futuro Sin Vidrio</t>
  </si>
  <si>
    <t>Respaldo Melamina Wengue Combinado</t>
  </si>
  <si>
    <t>Mesa de Living rústica wengue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</si>
</sst>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2F16-87D7-4E1D-B422-64C5834D15CA}">
  <dimension ref="A1:K5"/>
  <sheetViews>
    <sheetView zoomScale="95" zoomScaleNormal="95" workbookViewId="0">
      <selection activeCell="T15" sqref="T15"/>
    </sheetView>
  </sheetViews>
  <sheetFormatPr baseColWidth="10" defaultColWidth="11.42578125" defaultRowHeight="15" x14ac:dyDescent="0.25"/>
  <cols>
    <col min="1" max="1" width="36.5703125" style="3" bestFit="1" customWidth="1"/>
    <col min="2" max="2" width="12.5703125" style="3" hidden="1" customWidth="1"/>
    <col min="3" max="3" width="11.710937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4.140625" style="3" hidden="1" customWidth="1"/>
    <col min="10" max="10" width="20" style="3" bestFit="1" customWidth="1"/>
    <col min="11" max="11" width="10.710937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idden="1" x14ac:dyDescent="0.25">
      <c r="A3" s="2"/>
      <c r="B3" s="2"/>
      <c r="C3" s="2">
        <v>1.105</v>
      </c>
      <c r="D3" s="2"/>
      <c r="E3" s="2"/>
      <c r="F3" s="2"/>
      <c r="G3" s="2"/>
      <c r="H3" s="2"/>
      <c r="I3" s="2">
        <v>12</v>
      </c>
      <c r="J3" s="3">
        <v>0.85</v>
      </c>
      <c r="K3" s="3">
        <v>0.55500000000000005</v>
      </c>
    </row>
    <row r="4" spans="1:11" x14ac:dyDescent="0.25">
      <c r="A4" s="5" t="s">
        <v>12</v>
      </c>
      <c r="B4" s="2">
        <v>2220</v>
      </c>
      <c r="C4" s="2">
        <f t="shared" ref="C4:C5" si="0">B4*$C$3</f>
        <v>2453.1</v>
      </c>
      <c r="D4" s="2">
        <v>1.3</v>
      </c>
      <c r="E4" s="6">
        <f t="shared" ref="E4:E5" si="1">C4*D4</f>
        <v>3189.03</v>
      </c>
      <c r="F4" s="2">
        <v>1.6</v>
      </c>
      <c r="G4" s="2">
        <v>1.8</v>
      </c>
      <c r="H4" s="7">
        <f t="shared" ref="H4:H5" si="2">C4*F4*G4</f>
        <v>7064.9279999999999</v>
      </c>
      <c r="I4" s="8">
        <f t="shared" ref="I4:I5" si="3">H4/$I$3</f>
        <v>588.74400000000003</v>
      </c>
      <c r="J4" s="8">
        <f t="shared" ref="J4:J5" si="4">I4*$J$3</f>
        <v>500.43240000000003</v>
      </c>
      <c r="K4" s="9">
        <f t="shared" ref="K4:K5" si="5">H4*$K$3</f>
        <v>3921.0350400000002</v>
      </c>
    </row>
    <row r="5" spans="1:11" x14ac:dyDescent="0.25">
      <c r="A5" s="2" t="s">
        <v>13</v>
      </c>
      <c r="B5" s="2">
        <v>3016</v>
      </c>
      <c r="C5" s="2">
        <f t="shared" si="0"/>
        <v>3332.68</v>
      </c>
      <c r="D5" s="2">
        <v>1.3</v>
      </c>
      <c r="E5" s="2">
        <f t="shared" si="1"/>
        <v>4332.4840000000004</v>
      </c>
      <c r="F5" s="2">
        <v>1.6</v>
      </c>
      <c r="G5" s="2">
        <v>1.8</v>
      </c>
      <c r="H5" s="7">
        <f t="shared" si="2"/>
        <v>9598.1184000000012</v>
      </c>
      <c r="I5" s="8">
        <f t="shared" si="3"/>
        <v>799.84320000000014</v>
      </c>
      <c r="J5" s="8">
        <f t="shared" si="4"/>
        <v>679.8667200000001</v>
      </c>
      <c r="K5" s="9">
        <f t="shared" si="5"/>
        <v>5326.9557120000009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0A0A-06BE-40BF-95CF-0978DE9A057F}">
  <dimension ref="A1:K9"/>
  <sheetViews>
    <sheetView tabSelected="1" zoomScale="95" zoomScaleNormal="95" workbookViewId="0">
      <selection activeCell="L14" sqref="L14"/>
    </sheetView>
  </sheetViews>
  <sheetFormatPr baseColWidth="10" defaultColWidth="11.42578125" defaultRowHeight="15" x14ac:dyDescent="0.25"/>
  <cols>
    <col min="1" max="1" width="38.28515625" style="3" bestFit="1" customWidth="1"/>
    <col min="2" max="2" width="12.5703125" style="3" hidden="1" customWidth="1"/>
    <col min="3" max="3" width="11.710937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5.85546875" style="3" customWidth="1"/>
    <col min="10" max="10" width="13.5703125" style="3" customWidth="1"/>
    <col min="11" max="11" width="10.710937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16</v>
      </c>
      <c r="H2" s="4" t="s">
        <v>17</v>
      </c>
      <c r="I2" s="10" t="s">
        <v>19</v>
      </c>
      <c r="J2" s="10" t="s">
        <v>18</v>
      </c>
      <c r="K2" s="4" t="s">
        <v>10</v>
      </c>
    </row>
    <row r="3" spans="1:11" hidden="1" x14ac:dyDescent="0.25">
      <c r="A3" s="2"/>
      <c r="B3" s="2"/>
      <c r="C3" s="2">
        <v>1.105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5" t="s">
        <v>12</v>
      </c>
      <c r="B4" s="2">
        <v>2331</v>
      </c>
      <c r="C4" s="2">
        <f t="shared" ref="C4:C5" si="0">B4*$C$3</f>
        <v>2575.7550000000001</v>
      </c>
      <c r="D4" s="2">
        <v>1.35</v>
      </c>
      <c r="E4" s="6">
        <f t="shared" ref="E4:E5" si="1">C4*D4</f>
        <v>3477.2692500000003</v>
      </c>
      <c r="F4" s="2">
        <v>1.6</v>
      </c>
      <c r="G4" s="2">
        <v>1.3</v>
      </c>
      <c r="H4" s="7">
        <v>1.19</v>
      </c>
      <c r="I4" s="8">
        <f>C4*F4*G4/$I$3</f>
        <v>446.46420000000006</v>
      </c>
      <c r="J4" s="8">
        <f>C4*F4*H4/$J$3</f>
        <v>817.37292000000014</v>
      </c>
      <c r="K4" s="9">
        <f>C4*$F$4</f>
        <v>4121.2080000000005</v>
      </c>
    </row>
    <row r="5" spans="1:11" x14ac:dyDescent="0.25">
      <c r="A5" s="2" t="s">
        <v>14</v>
      </c>
      <c r="B5" s="2">
        <v>3921</v>
      </c>
      <c r="C5" s="2">
        <f t="shared" si="0"/>
        <v>4332.7049999999999</v>
      </c>
      <c r="D5" s="2">
        <v>1.35</v>
      </c>
      <c r="E5" s="2">
        <f t="shared" si="1"/>
        <v>5849.15175</v>
      </c>
      <c r="F5" s="2">
        <v>1.6</v>
      </c>
      <c r="G5" s="2">
        <v>1.3</v>
      </c>
      <c r="H5" s="7">
        <v>1.19</v>
      </c>
      <c r="I5" s="8">
        <f t="shared" ref="I5:I6" si="2">C5*F5*G5/$I$3</f>
        <v>751.00220000000002</v>
      </c>
      <c r="J5" s="8">
        <f t="shared" ref="J5:J6" si="3">C5*F5*H5/$J$3</f>
        <v>1374.9117200000001</v>
      </c>
      <c r="K5" s="9">
        <f t="shared" ref="K5:K6" si="4">C5*$F$4</f>
        <v>6932.3280000000004</v>
      </c>
    </row>
    <row r="6" spans="1:11" x14ac:dyDescent="0.25">
      <c r="A6" s="2" t="s">
        <v>15</v>
      </c>
      <c r="B6" s="2">
        <v>5519</v>
      </c>
      <c r="C6" s="2">
        <f t="shared" ref="C6:C7" si="5">B6*$C$3</f>
        <v>6098.4949999999999</v>
      </c>
      <c r="D6" s="2">
        <v>1.35</v>
      </c>
      <c r="E6" s="6">
        <f t="shared" ref="E6:E7" si="6">C6*D6</f>
        <v>8232.9682499999999</v>
      </c>
      <c r="F6" s="2">
        <v>1.55</v>
      </c>
      <c r="G6" s="2">
        <v>1.3</v>
      </c>
      <c r="H6" s="7">
        <v>1.19</v>
      </c>
      <c r="I6" s="8">
        <f t="shared" si="2"/>
        <v>1024.0389520833335</v>
      </c>
      <c r="J6" s="8">
        <f t="shared" si="3"/>
        <v>1874.7790045833333</v>
      </c>
      <c r="K6" s="9">
        <f t="shared" si="4"/>
        <v>9757.5920000000006</v>
      </c>
    </row>
    <row r="7" spans="1:11" x14ac:dyDescent="0.25">
      <c r="A7" s="2" t="s">
        <v>20</v>
      </c>
      <c r="B7" s="2">
        <v>9272</v>
      </c>
      <c r="C7" s="2">
        <f t="shared" si="5"/>
        <v>10245.56</v>
      </c>
      <c r="D7" s="2">
        <v>1.35</v>
      </c>
      <c r="E7" s="2">
        <f t="shared" si="6"/>
        <v>13831.505999999999</v>
      </c>
      <c r="F7" s="2">
        <v>1.55</v>
      </c>
      <c r="G7" s="2">
        <v>1.3</v>
      </c>
      <c r="H7" s="7">
        <v>1.19</v>
      </c>
      <c r="I7" s="8">
        <f t="shared" ref="I7:I9" si="7">C7*F7*G7/$I$3</f>
        <v>1720.4002833333334</v>
      </c>
      <c r="J7" s="8">
        <f t="shared" ref="J7:J9" si="8">C7*F7*H7/$J$3</f>
        <v>3149.6559033333328</v>
      </c>
      <c r="K7" s="9">
        <f t="shared" ref="K7:K9" si="9">C7*$F$4</f>
        <v>16392.896000000001</v>
      </c>
    </row>
    <row r="8" spans="1:11" x14ac:dyDescent="0.25">
      <c r="A8" s="2" t="s">
        <v>21</v>
      </c>
      <c r="B8" s="2">
        <v>6862</v>
      </c>
      <c r="C8" s="2">
        <f t="shared" ref="C8:C9" si="10">B8*$C$3</f>
        <v>7582.51</v>
      </c>
      <c r="D8" s="2">
        <v>1.35</v>
      </c>
      <c r="E8" s="6">
        <f t="shared" ref="E8:E9" si="11">C8*D8</f>
        <v>10236.388500000001</v>
      </c>
      <c r="F8" s="2">
        <v>1.55</v>
      </c>
      <c r="G8" s="2">
        <v>1.3</v>
      </c>
      <c r="H8" s="7">
        <v>1.19</v>
      </c>
      <c r="I8" s="8">
        <f t="shared" si="7"/>
        <v>1273.2298041666668</v>
      </c>
      <c r="J8" s="8">
        <f t="shared" si="8"/>
        <v>2330.989949166667</v>
      </c>
      <c r="K8" s="9">
        <f t="shared" si="9"/>
        <v>12132.016000000001</v>
      </c>
    </row>
    <row r="9" spans="1:11" x14ac:dyDescent="0.25">
      <c r="A9" s="2" t="s">
        <v>22</v>
      </c>
      <c r="B9" s="2">
        <v>5257</v>
      </c>
      <c r="C9" s="2">
        <f t="shared" si="10"/>
        <v>5808.9849999999997</v>
      </c>
      <c r="D9" s="2">
        <v>1.35</v>
      </c>
      <c r="E9" s="2">
        <f t="shared" si="11"/>
        <v>7842.1297500000001</v>
      </c>
      <c r="F9" s="2">
        <v>1.55</v>
      </c>
      <c r="G9" s="2">
        <v>1.3</v>
      </c>
      <c r="H9" s="7">
        <v>1.19</v>
      </c>
      <c r="I9" s="8">
        <f t="shared" si="7"/>
        <v>975.42539791666684</v>
      </c>
      <c r="J9" s="8">
        <f t="shared" si="8"/>
        <v>1785.7788054166667</v>
      </c>
      <c r="K9" s="9">
        <f t="shared" si="9"/>
        <v>9294.3760000000002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17-06-20</vt:lpstr>
      <vt:lpstr>7-9-20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2020-06-17T16:18:38Z</dcterms:created>
  <dcterms:modified xsi:type="dcterms:W3CDTF">2020-10-28T22:53:38Z</dcterms:modified>
</cp:coreProperties>
</file>