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ba\Desktop\SEBA\Donnet\"/>
    </mc:Choice>
  </mc:AlternateContent>
  <xr:revisionPtr revIDLastSave="0" documentId="13_ncr:1_{F8ED5195-AA11-4C48-B8F5-30BF16709341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25-01-21" sheetId="12" r:id="rId1"/>
    <sheet name="07-04-21" sheetId="1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J5" i="13"/>
  <c r="J6" i="13"/>
  <c r="J7" i="13"/>
  <c r="J8" i="13"/>
  <c r="J9" i="13"/>
  <c r="J10" i="13"/>
  <c r="J12" i="13"/>
  <c r="J13" i="13"/>
  <c r="J14" i="13"/>
  <c r="J15" i="13"/>
  <c r="J16" i="13"/>
  <c r="J18" i="13"/>
  <c r="J19" i="13"/>
  <c r="J20" i="13"/>
  <c r="J21" i="13"/>
  <c r="J22" i="13"/>
  <c r="J24" i="13"/>
  <c r="J25" i="13"/>
  <c r="J26" i="13"/>
  <c r="J27" i="13"/>
  <c r="J28" i="13"/>
  <c r="J4" i="13"/>
  <c r="I5" i="13"/>
  <c r="I6" i="13"/>
  <c r="I7" i="13"/>
  <c r="I8" i="13"/>
  <c r="I9" i="13"/>
  <c r="I10" i="13"/>
  <c r="I12" i="13"/>
  <c r="I13" i="13"/>
  <c r="I14" i="13"/>
  <c r="I15" i="13"/>
  <c r="I16" i="13"/>
  <c r="I18" i="13"/>
  <c r="I19" i="13"/>
  <c r="I20" i="13"/>
  <c r="I21" i="13"/>
  <c r="I22" i="13"/>
  <c r="I24" i="13"/>
  <c r="I25" i="13"/>
  <c r="I26" i="13"/>
  <c r="I27" i="13"/>
  <c r="I28" i="13"/>
  <c r="I4" i="13"/>
  <c r="E10" i="13"/>
  <c r="K10" i="13"/>
  <c r="C10" i="13"/>
  <c r="K9" i="13"/>
  <c r="C9" i="13"/>
  <c r="E9" i="13" s="1"/>
  <c r="C28" i="13"/>
  <c r="K28" i="13" s="1"/>
  <c r="C27" i="13"/>
  <c r="C26" i="13"/>
  <c r="K26" i="13" s="1"/>
  <c r="C24" i="13"/>
  <c r="C22" i="13"/>
  <c r="K22" i="13" s="1"/>
  <c r="C21" i="13"/>
  <c r="C20" i="13"/>
  <c r="K20" i="13" s="1"/>
  <c r="C19" i="13"/>
  <c r="C18" i="13"/>
  <c r="K18" i="13" s="1"/>
  <c r="C16" i="13"/>
  <c r="C15" i="13"/>
  <c r="K15" i="13" s="1"/>
  <c r="C14" i="13"/>
  <c r="C13" i="13"/>
  <c r="K13" i="13" s="1"/>
  <c r="C12" i="13"/>
  <c r="E8" i="13"/>
  <c r="C8" i="13"/>
  <c r="K8" i="13" s="1"/>
  <c r="C7" i="13"/>
  <c r="C6" i="13"/>
  <c r="K6" i="13" s="1"/>
  <c r="C5" i="13"/>
  <c r="C4" i="13"/>
  <c r="C19" i="12"/>
  <c r="C20" i="12"/>
  <c r="E20" i="12" s="1"/>
  <c r="C5" i="12"/>
  <c r="I5" i="12" s="1"/>
  <c r="C6" i="12"/>
  <c r="K6" i="12" s="1"/>
  <c r="C7" i="12"/>
  <c r="I7" i="12" s="1"/>
  <c r="C8" i="12"/>
  <c r="J8" i="12" s="1"/>
  <c r="C10" i="12"/>
  <c r="E10" i="12" s="1"/>
  <c r="C11" i="12"/>
  <c r="K11" i="12" s="1"/>
  <c r="C12" i="12"/>
  <c r="J12" i="12" s="1"/>
  <c r="C13" i="12"/>
  <c r="J13" i="12" s="1"/>
  <c r="C14" i="12"/>
  <c r="K14" i="12" s="1"/>
  <c r="C16" i="12"/>
  <c r="E16" i="12" s="1"/>
  <c r="C17" i="12"/>
  <c r="K17" i="12" s="1"/>
  <c r="C18" i="12"/>
  <c r="K18" i="12" s="1"/>
  <c r="C24" i="12"/>
  <c r="E24" i="12" s="1"/>
  <c r="C26" i="12"/>
  <c r="I26" i="12" s="1"/>
  <c r="C25" i="12"/>
  <c r="I25" i="12" s="1"/>
  <c r="C22" i="12"/>
  <c r="I22" i="12" s="1"/>
  <c r="C4" i="12"/>
  <c r="K4" i="12" s="1"/>
  <c r="E6" i="13" l="1"/>
  <c r="E4" i="13"/>
  <c r="E13" i="13"/>
  <c r="E15" i="13"/>
  <c r="E18" i="13"/>
  <c r="E20" i="13"/>
  <c r="E22" i="13"/>
  <c r="E26" i="13"/>
  <c r="E28" i="13"/>
  <c r="K5" i="13"/>
  <c r="K14" i="13"/>
  <c r="K16" i="13"/>
  <c r="K19" i="13"/>
  <c r="K21" i="13"/>
  <c r="K24" i="13"/>
  <c r="K27" i="13"/>
  <c r="K7" i="13"/>
  <c r="K12" i="13"/>
  <c r="E5" i="13"/>
  <c r="E7" i="13"/>
  <c r="E12" i="13"/>
  <c r="E14" i="13"/>
  <c r="E16" i="13"/>
  <c r="E19" i="13"/>
  <c r="E21" i="13"/>
  <c r="E24" i="13"/>
  <c r="E27" i="13"/>
  <c r="K19" i="12"/>
  <c r="I19" i="12"/>
  <c r="J19" i="12"/>
  <c r="E19" i="12"/>
  <c r="K20" i="12"/>
  <c r="I20" i="12"/>
  <c r="I6" i="12"/>
  <c r="J20" i="12"/>
  <c r="E6" i="12"/>
  <c r="K26" i="12"/>
  <c r="J24" i="12"/>
  <c r="E8" i="12"/>
  <c r="I8" i="12"/>
  <c r="K7" i="12"/>
  <c r="K5" i="12"/>
  <c r="E26" i="12"/>
  <c r="K24" i="12"/>
  <c r="I24" i="12"/>
  <c r="E18" i="12"/>
  <c r="E7" i="12"/>
  <c r="E5" i="12"/>
  <c r="J10" i="12"/>
  <c r="J18" i="12"/>
  <c r="K10" i="12"/>
  <c r="K8" i="12"/>
  <c r="I18" i="12"/>
  <c r="I17" i="12"/>
  <c r="J17" i="12"/>
  <c r="E17" i="12"/>
  <c r="I16" i="12"/>
  <c r="J16" i="12"/>
  <c r="K16" i="12"/>
  <c r="I14" i="12"/>
  <c r="J14" i="12"/>
  <c r="E14" i="12"/>
  <c r="I13" i="12"/>
  <c r="K13" i="12"/>
  <c r="E13" i="12"/>
  <c r="E12" i="12"/>
  <c r="K12" i="12"/>
  <c r="I12" i="12"/>
  <c r="E11" i="12"/>
  <c r="J11" i="12"/>
  <c r="I11" i="12"/>
  <c r="I10" i="12"/>
  <c r="J26" i="12"/>
  <c r="E25" i="12"/>
  <c r="K25" i="12"/>
  <c r="J25" i="12"/>
  <c r="J6" i="12"/>
  <c r="J5" i="12"/>
  <c r="J7" i="12"/>
  <c r="I4" i="12"/>
  <c r="K22" i="12"/>
  <c r="J22" i="12"/>
  <c r="E22" i="12"/>
  <c r="E4" i="12"/>
  <c r="J4" i="12"/>
</calcChain>
</file>

<file path=xl/sharedStrings.xml><?xml version="1.0" encoding="utf-8"?>
<sst xmlns="http://schemas.openxmlformats.org/spreadsheetml/2006/main" count="64" uniqueCount="33">
  <si>
    <t>PRODUCTO</t>
  </si>
  <si>
    <t>COSTO s/imp</t>
  </si>
  <si>
    <t>costo C/imp</t>
  </si>
  <si>
    <t>COEFICI.MAYORI.</t>
  </si>
  <si>
    <t>PRECIO VTA MAYORISTA</t>
  </si>
  <si>
    <t>EFECTIVO</t>
  </si>
  <si>
    <t>Ahora 6 y 6 Naranja</t>
  </si>
  <si>
    <t>COEF TARJETA 6</t>
  </si>
  <si>
    <t>COEF.TARJETA 12</t>
  </si>
  <si>
    <t>COEFICIENTE EFECTIVO</t>
  </si>
  <si>
    <t>COMBO MANHATTAN ENVEJECIDO</t>
  </si>
  <si>
    <t>COMBO PARMA 1,60</t>
  </si>
  <si>
    <t>COMBO GINEBRA 1,40</t>
  </si>
  <si>
    <t>COMBO LIVERPOOL (mesa vidrio)</t>
  </si>
  <si>
    <t>COMBO SIENA 1,40</t>
  </si>
  <si>
    <t>Sofa maximo 2 cuerpos</t>
  </si>
  <si>
    <t>Respaldo sommier 1,00m</t>
  </si>
  <si>
    <t>Respaldo sommier 1,40m</t>
  </si>
  <si>
    <t>Respaldo sommier 1,60m</t>
  </si>
  <si>
    <t>Silla Siena x1</t>
  </si>
  <si>
    <t>Silla Ginebra x1</t>
  </si>
  <si>
    <t>SIlla Parma x1</t>
  </si>
  <si>
    <t>Silla liverpool x1</t>
  </si>
  <si>
    <t>Silla Manhattan x1</t>
  </si>
  <si>
    <t>Mesa mdf laminada parma 160 x 080 base recta 3"</t>
  </si>
  <si>
    <t>Mesa laqueada ginebra 140 x 080 base 40x 40</t>
  </si>
  <si>
    <t xml:space="preserve"> Mesa vidrio liverpool 160 x 090 con base equis</t>
  </si>
  <si>
    <t>Mesa mdf siena 140 x 080</t>
  </si>
  <si>
    <t>Mesa manhattan poliuretano 160 x 090 base 40x40</t>
  </si>
  <si>
    <t>DONNET: RI</t>
  </si>
  <si>
    <t>AHORA 12 Y 12 NARANJA</t>
  </si>
  <si>
    <t>Combo Milán</t>
  </si>
  <si>
    <t>Combo desayuno (desayunador + 2 banquetas)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</si>
</sst>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72AD-7F65-43B7-8798-F42F19D60B74}">
  <dimension ref="A1:K27"/>
  <sheetViews>
    <sheetView zoomScale="98" zoomScaleNormal="98" workbookViewId="0">
      <selection activeCell="M11" sqref="M11"/>
    </sheetView>
  </sheetViews>
  <sheetFormatPr baseColWidth="10" defaultColWidth="11.42578125" defaultRowHeight="15" x14ac:dyDescent="0.25"/>
  <cols>
    <col min="1" max="1" width="45.7109375" style="3" bestFit="1" customWidth="1"/>
    <col min="2" max="2" width="12.5703125" style="3" hidden="1" customWidth="1"/>
    <col min="3" max="3" width="12.285156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9"/>
    </row>
    <row r="2" spans="1:11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9</v>
      </c>
      <c r="G2" s="8" t="s">
        <v>8</v>
      </c>
      <c r="H2" s="8" t="s">
        <v>7</v>
      </c>
      <c r="I2" s="10" t="s">
        <v>30</v>
      </c>
      <c r="J2" s="10" t="s">
        <v>6</v>
      </c>
      <c r="K2" s="8" t="s">
        <v>5</v>
      </c>
    </row>
    <row r="3" spans="1:11" hidden="1" x14ac:dyDescent="0.25">
      <c r="A3" s="2"/>
      <c r="B3" s="2"/>
      <c r="C3" s="2">
        <v>1.105</v>
      </c>
      <c r="D3" s="4"/>
      <c r="E3" s="4"/>
      <c r="F3" s="4"/>
      <c r="G3" s="4"/>
      <c r="H3" s="2"/>
      <c r="I3" s="2">
        <v>12</v>
      </c>
      <c r="J3" s="9">
        <v>6</v>
      </c>
    </row>
    <row r="4" spans="1:11" ht="33" customHeight="1" x14ac:dyDescent="0.25">
      <c r="A4" s="5" t="s">
        <v>12</v>
      </c>
      <c r="B4" s="2">
        <v>17951.740000000002</v>
      </c>
      <c r="C4" s="4">
        <f t="shared" ref="C4:C26" si="0">B4*$C$3</f>
        <v>19836.672700000003</v>
      </c>
      <c r="D4" s="4">
        <v>1.35</v>
      </c>
      <c r="E4" s="6">
        <f t="shared" ref="E4:E22" si="1">C4*D4</f>
        <v>26779.508145000007</v>
      </c>
      <c r="F4" s="4">
        <v>1.6</v>
      </c>
      <c r="G4" s="4">
        <v>1.3</v>
      </c>
      <c r="H4" s="11">
        <v>1.19</v>
      </c>
      <c r="I4" s="7">
        <f>C4*F4*G4/I3</f>
        <v>3438.3566013333343</v>
      </c>
      <c r="J4" s="7">
        <f>C4*F4*H4/J3</f>
        <v>6294.8374701333341</v>
      </c>
      <c r="K4" s="12">
        <f>C4*F4</f>
        <v>31738.676320000006</v>
      </c>
    </row>
    <row r="5" spans="1:11" ht="27.75" customHeight="1" x14ac:dyDescent="0.25">
      <c r="A5" s="2" t="s">
        <v>11</v>
      </c>
      <c r="B5" s="2">
        <v>25789</v>
      </c>
      <c r="C5" s="4">
        <f t="shared" si="0"/>
        <v>28496.845000000001</v>
      </c>
      <c r="D5" s="4">
        <v>1.35</v>
      </c>
      <c r="E5" s="6">
        <f t="shared" si="1"/>
        <v>38470.740750000004</v>
      </c>
      <c r="F5" s="4">
        <v>1.6</v>
      </c>
      <c r="G5" s="4">
        <v>1.3</v>
      </c>
      <c r="H5" s="11">
        <v>1.19</v>
      </c>
      <c r="I5" s="7">
        <f>C5*F5*G5/I3</f>
        <v>4939.4531333333334</v>
      </c>
      <c r="J5" s="7">
        <f>C5*F5*H5/J3</f>
        <v>9042.9988133333336</v>
      </c>
      <c r="K5" s="12">
        <f t="shared" ref="K5:K20" si="2">C5*F5</f>
        <v>45594.952000000005</v>
      </c>
    </row>
    <row r="6" spans="1:11" ht="26.25" customHeight="1" x14ac:dyDescent="0.25">
      <c r="A6" s="2" t="s">
        <v>13</v>
      </c>
      <c r="B6" s="2">
        <v>38421.300000000003</v>
      </c>
      <c r="C6" s="4">
        <f t="shared" si="0"/>
        <v>42455.536500000002</v>
      </c>
      <c r="D6" s="4">
        <v>1.35</v>
      </c>
      <c r="E6" s="6">
        <f t="shared" si="1"/>
        <v>57314.974275000008</v>
      </c>
      <c r="F6" s="4">
        <v>1.6</v>
      </c>
      <c r="G6" s="4">
        <v>1.3</v>
      </c>
      <c r="H6" s="11">
        <v>1.19</v>
      </c>
      <c r="I6" s="7">
        <f>C6*F6*G6/I3</f>
        <v>7358.9596600000013</v>
      </c>
      <c r="J6" s="7">
        <f>C6*F6*H6/J3</f>
        <v>13472.556916000001</v>
      </c>
      <c r="K6" s="12">
        <f t="shared" si="2"/>
        <v>67928.858400000012</v>
      </c>
    </row>
    <row r="7" spans="1:11" x14ac:dyDescent="0.25">
      <c r="A7" s="2" t="s">
        <v>14</v>
      </c>
      <c r="B7" s="2">
        <v>13276.72</v>
      </c>
      <c r="C7" s="4">
        <f t="shared" si="0"/>
        <v>14670.775599999999</v>
      </c>
      <c r="D7" s="4">
        <v>1.35</v>
      </c>
      <c r="E7" s="6">
        <f t="shared" si="1"/>
        <v>19805.547060000001</v>
      </c>
      <c r="F7" s="4">
        <v>1.6</v>
      </c>
      <c r="G7" s="4">
        <v>1.3</v>
      </c>
      <c r="H7" s="11">
        <v>1.19</v>
      </c>
      <c r="I7" s="7">
        <f>C7*F7*G7/I3</f>
        <v>2542.9344373333333</v>
      </c>
      <c r="J7" s="7">
        <f>C7*F7*H7/J3</f>
        <v>4655.5261237333334</v>
      </c>
      <c r="K7" s="12">
        <f t="shared" si="2"/>
        <v>23473.240959999999</v>
      </c>
    </row>
    <row r="8" spans="1:11" x14ac:dyDescent="0.25">
      <c r="A8" s="2" t="s">
        <v>10</v>
      </c>
      <c r="B8" s="2">
        <v>27797</v>
      </c>
      <c r="C8" s="4">
        <f t="shared" si="0"/>
        <v>30715.685000000001</v>
      </c>
      <c r="D8" s="4">
        <v>1.35</v>
      </c>
      <c r="E8" s="6">
        <f t="shared" si="1"/>
        <v>41466.174750000006</v>
      </c>
      <c r="F8" s="4">
        <v>1.6</v>
      </c>
      <c r="G8" s="4">
        <v>1.3</v>
      </c>
      <c r="H8" s="11">
        <v>1.19</v>
      </c>
      <c r="I8" s="7">
        <f>C8*F8*G8/I3</f>
        <v>5324.0520666666671</v>
      </c>
      <c r="J8" s="7">
        <f>C8*F8*H8/J3</f>
        <v>9747.1107066666682</v>
      </c>
      <c r="K8" s="12">
        <f t="shared" si="2"/>
        <v>49145.096000000005</v>
      </c>
    </row>
    <row r="9" spans="1:11" x14ac:dyDescent="0.25">
      <c r="A9" s="2"/>
      <c r="B9" s="2"/>
      <c r="C9" s="4"/>
      <c r="D9" s="4"/>
      <c r="E9" s="6"/>
      <c r="F9" s="4"/>
      <c r="G9" s="4"/>
      <c r="H9" s="11"/>
      <c r="I9" s="7"/>
      <c r="J9" s="7"/>
      <c r="K9" s="12"/>
    </row>
    <row r="10" spans="1:11" x14ac:dyDescent="0.25">
      <c r="A10" s="2" t="s">
        <v>20</v>
      </c>
      <c r="B10" s="2">
        <v>2064.29</v>
      </c>
      <c r="C10" s="4">
        <f t="shared" si="0"/>
        <v>2281.04045</v>
      </c>
      <c r="D10" s="4">
        <v>1.35</v>
      </c>
      <c r="E10" s="6">
        <f t="shared" si="1"/>
        <v>3079.4046075000001</v>
      </c>
      <c r="F10" s="4">
        <v>1.7</v>
      </c>
      <c r="G10" s="4">
        <v>1.3</v>
      </c>
      <c r="H10" s="11">
        <v>1.19</v>
      </c>
      <c r="I10" s="7">
        <f>C10*F10*G10/I3</f>
        <v>420.09161620833333</v>
      </c>
      <c r="J10" s="7">
        <f>C10*F10*H10/J3</f>
        <v>769.09080505833333</v>
      </c>
      <c r="K10" s="12">
        <f t="shared" si="2"/>
        <v>3877.7687649999998</v>
      </c>
    </row>
    <row r="11" spans="1:11" x14ac:dyDescent="0.25">
      <c r="A11" s="2" t="s">
        <v>21</v>
      </c>
      <c r="B11" s="2">
        <v>3341.49</v>
      </c>
      <c r="C11" s="4">
        <f t="shared" si="0"/>
        <v>3692.3464499999995</v>
      </c>
      <c r="D11" s="4">
        <v>1.35</v>
      </c>
      <c r="E11" s="6">
        <f t="shared" si="1"/>
        <v>4984.6677074999998</v>
      </c>
      <c r="F11" s="4">
        <v>1.7</v>
      </c>
      <c r="G11" s="4">
        <v>1.3</v>
      </c>
      <c r="H11" s="11">
        <v>1.19</v>
      </c>
      <c r="I11" s="7">
        <f>C11*F11*G11/I3</f>
        <v>680.0071378749999</v>
      </c>
      <c r="J11" s="7">
        <f>C11*F11*H11/J3</f>
        <v>1244.9361447249996</v>
      </c>
      <c r="K11" s="12">
        <f t="shared" si="2"/>
        <v>6276.9889649999986</v>
      </c>
    </row>
    <row r="12" spans="1:11" x14ac:dyDescent="0.25">
      <c r="A12" s="2" t="s">
        <v>22</v>
      </c>
      <c r="B12" s="2">
        <v>4340.72</v>
      </c>
      <c r="C12" s="4">
        <f t="shared" si="0"/>
        <v>4796.4956000000002</v>
      </c>
      <c r="D12" s="4">
        <v>1.35</v>
      </c>
      <c r="E12" s="6">
        <f t="shared" si="1"/>
        <v>6475.2690600000005</v>
      </c>
      <c r="F12" s="4">
        <v>1.7</v>
      </c>
      <c r="G12" s="4">
        <v>1.3</v>
      </c>
      <c r="H12" s="11">
        <v>1.19</v>
      </c>
      <c r="I12" s="7">
        <f>C12*F12*G12/I3</f>
        <v>883.35460633333332</v>
      </c>
      <c r="J12" s="7">
        <f>C12*F12*H12/J3</f>
        <v>1617.2184331333331</v>
      </c>
      <c r="K12" s="12">
        <f t="shared" si="2"/>
        <v>8154.04252</v>
      </c>
    </row>
    <row r="13" spans="1:11" x14ac:dyDescent="0.25">
      <c r="A13" s="2" t="s">
        <v>19</v>
      </c>
      <c r="B13" s="2">
        <v>1463</v>
      </c>
      <c r="C13" s="4">
        <f t="shared" si="0"/>
        <v>1616.615</v>
      </c>
      <c r="D13" s="4">
        <v>1.35</v>
      </c>
      <c r="E13" s="6">
        <f t="shared" si="1"/>
        <v>2182.4302500000003</v>
      </c>
      <c r="F13" s="4">
        <v>1.7</v>
      </c>
      <c r="G13" s="4">
        <v>1.3</v>
      </c>
      <c r="H13" s="11">
        <v>1.19</v>
      </c>
      <c r="I13" s="7">
        <f>C13*F13*G13/I3</f>
        <v>297.72659583333331</v>
      </c>
      <c r="J13" s="7">
        <f>C13*F13*H13/J3</f>
        <v>545.06869083333333</v>
      </c>
      <c r="K13" s="12">
        <f t="shared" si="2"/>
        <v>2748.2455</v>
      </c>
    </row>
    <row r="14" spans="1:11" x14ac:dyDescent="0.25">
      <c r="A14" s="2" t="s">
        <v>23</v>
      </c>
      <c r="B14" s="2">
        <v>3136.67</v>
      </c>
      <c r="C14" s="4">
        <f t="shared" si="0"/>
        <v>3466.0203500000002</v>
      </c>
      <c r="D14" s="4">
        <v>1.35</v>
      </c>
      <c r="E14" s="6">
        <f t="shared" si="1"/>
        <v>4679.1274725000003</v>
      </c>
      <c r="F14" s="4">
        <v>1.7</v>
      </c>
      <c r="G14" s="4">
        <v>1.3</v>
      </c>
      <c r="H14" s="11">
        <v>1.19</v>
      </c>
      <c r="I14" s="7">
        <f>C14*F14*G14/I3</f>
        <v>638.32541445833328</v>
      </c>
      <c r="J14" s="7">
        <f>C14*F14*H14/J3</f>
        <v>1168.6265280083333</v>
      </c>
      <c r="K14" s="12">
        <f t="shared" si="2"/>
        <v>5892.2345949999999</v>
      </c>
    </row>
    <row r="15" spans="1:11" x14ac:dyDescent="0.25">
      <c r="A15" s="13"/>
      <c r="B15" s="2"/>
      <c r="C15" s="4"/>
      <c r="D15" s="4"/>
      <c r="E15" s="6"/>
      <c r="F15" s="4"/>
      <c r="G15" s="4"/>
      <c r="H15" s="11">
        <v>1.19</v>
      </c>
      <c r="I15" s="7"/>
      <c r="J15" s="7"/>
      <c r="K15" s="12"/>
    </row>
    <row r="16" spans="1:11" ht="30" x14ac:dyDescent="0.25">
      <c r="A16" s="13" t="s">
        <v>25</v>
      </c>
      <c r="B16" s="2">
        <v>6507.42</v>
      </c>
      <c r="C16" s="4">
        <f t="shared" si="0"/>
        <v>7190.6990999999998</v>
      </c>
      <c r="D16" s="4">
        <v>1.35</v>
      </c>
      <c r="E16" s="6">
        <f t="shared" si="1"/>
        <v>9707.4437850000013</v>
      </c>
      <c r="F16" s="4">
        <v>1.7</v>
      </c>
      <c r="G16" s="4">
        <v>1.3</v>
      </c>
      <c r="H16" s="11">
        <v>1.19</v>
      </c>
      <c r="I16" s="7">
        <f>C16*F16*G16/I3</f>
        <v>1324.2870842499999</v>
      </c>
      <c r="J16" s="7">
        <f>C16*F16*H16/J3</f>
        <v>2424.4640465499997</v>
      </c>
      <c r="K16" s="12">
        <f t="shared" si="2"/>
        <v>12224.188469999999</v>
      </c>
    </row>
    <row r="17" spans="1:11" ht="30" x14ac:dyDescent="0.25">
      <c r="A17" s="5" t="s">
        <v>24</v>
      </c>
      <c r="B17" s="2">
        <v>7095.55</v>
      </c>
      <c r="C17" s="4">
        <f t="shared" si="0"/>
        <v>7840.5827500000005</v>
      </c>
      <c r="D17" s="4">
        <v>1.35</v>
      </c>
      <c r="E17" s="6">
        <f t="shared" si="1"/>
        <v>10584.786712500001</v>
      </c>
      <c r="F17" s="4">
        <v>1.7</v>
      </c>
      <c r="G17" s="4">
        <v>1.3</v>
      </c>
      <c r="H17" s="11">
        <v>1.19</v>
      </c>
      <c r="I17" s="7">
        <f>C17*F17*G17/I3</f>
        <v>1443.9739897916668</v>
      </c>
      <c r="J17" s="7">
        <f>C17*F17*H17/J3</f>
        <v>2643.5831505416668</v>
      </c>
      <c r="K17" s="12">
        <f t="shared" si="2"/>
        <v>13328.990675000001</v>
      </c>
    </row>
    <row r="18" spans="1:11" ht="30" x14ac:dyDescent="0.25">
      <c r="A18" s="5" t="s">
        <v>26</v>
      </c>
      <c r="B18" s="2">
        <v>14399.57</v>
      </c>
      <c r="C18" s="4">
        <f t="shared" si="0"/>
        <v>15911.52485</v>
      </c>
      <c r="D18" s="4">
        <v>1.35</v>
      </c>
      <c r="E18" s="6">
        <f t="shared" si="1"/>
        <v>21480.558547500001</v>
      </c>
      <c r="F18" s="4">
        <v>1.7</v>
      </c>
      <c r="G18" s="4">
        <v>1.3</v>
      </c>
      <c r="H18" s="11">
        <v>1.19</v>
      </c>
      <c r="I18" s="7">
        <f>C18*F18*G18/I3</f>
        <v>2930.3724932083333</v>
      </c>
      <c r="J18" s="7">
        <f>C18*F18*H18/J3</f>
        <v>5364.8357952583328</v>
      </c>
      <c r="K18" s="12">
        <f t="shared" si="2"/>
        <v>27049.592245</v>
      </c>
    </row>
    <row r="19" spans="1:11" x14ac:dyDescent="0.25">
      <c r="A19" s="5" t="s">
        <v>27</v>
      </c>
      <c r="B19" s="2">
        <v>4498.72</v>
      </c>
      <c r="C19" s="4">
        <f t="shared" si="0"/>
        <v>4971.0856000000003</v>
      </c>
      <c r="D19" s="4">
        <v>1.35</v>
      </c>
      <c r="E19" s="6">
        <f t="shared" si="1"/>
        <v>6710.9655600000006</v>
      </c>
      <c r="F19" s="4">
        <v>1.75</v>
      </c>
      <c r="G19" s="4">
        <v>1.3</v>
      </c>
      <c r="H19" s="11">
        <v>1.19</v>
      </c>
      <c r="I19" s="7">
        <f>C19*F19*G19/I3</f>
        <v>942.43497833333356</v>
      </c>
      <c r="J19" s="7">
        <f>C19*F19*H19/J3</f>
        <v>1725.3809603333336</v>
      </c>
      <c r="K19" s="12">
        <f t="shared" si="2"/>
        <v>8699.3998000000011</v>
      </c>
    </row>
    <row r="20" spans="1:11" ht="29.25" customHeight="1" x14ac:dyDescent="0.25">
      <c r="A20" s="5" t="s">
        <v>28</v>
      </c>
      <c r="B20" s="2">
        <v>10409.24</v>
      </c>
      <c r="C20" s="4">
        <f t="shared" si="0"/>
        <v>11502.2102</v>
      </c>
      <c r="D20" s="4">
        <v>1.35</v>
      </c>
      <c r="E20" s="6">
        <f t="shared" si="1"/>
        <v>15527.983770000001</v>
      </c>
      <c r="F20" s="4">
        <v>1.7</v>
      </c>
      <c r="G20" s="4">
        <v>1.3</v>
      </c>
      <c r="H20" s="11">
        <v>1.19</v>
      </c>
      <c r="I20" s="7">
        <f>C20*F20*G20/I3</f>
        <v>2118.3237118333332</v>
      </c>
      <c r="J20" s="7">
        <f>C20*F20*H20/J3</f>
        <v>3878.161872433333</v>
      </c>
      <c r="K20" s="12">
        <f t="shared" si="2"/>
        <v>19553.75734</v>
      </c>
    </row>
    <row r="21" spans="1:11" ht="29.25" customHeight="1" x14ac:dyDescent="0.25">
      <c r="A21" s="5"/>
      <c r="B21" s="2"/>
      <c r="C21" s="4"/>
      <c r="D21" s="4"/>
      <c r="E21" s="6"/>
      <c r="F21" s="4"/>
      <c r="G21" s="4"/>
      <c r="H21" s="11"/>
      <c r="I21" s="7"/>
      <c r="J21" s="7"/>
      <c r="K21" s="12"/>
    </row>
    <row r="22" spans="1:11" x14ac:dyDescent="0.25">
      <c r="A22" s="2" t="s">
        <v>15</v>
      </c>
      <c r="B22" s="2">
        <v>19686.86</v>
      </c>
      <c r="C22" s="4">
        <f t="shared" si="0"/>
        <v>21753.980299999999</v>
      </c>
      <c r="D22" s="4">
        <v>1.35</v>
      </c>
      <c r="E22" s="6">
        <f t="shared" si="1"/>
        <v>29367.873405000002</v>
      </c>
      <c r="F22" s="4">
        <v>1.5</v>
      </c>
      <c r="G22" s="4">
        <v>1.3</v>
      </c>
      <c r="H22" s="11">
        <v>1.19</v>
      </c>
      <c r="I22" s="7">
        <f>C22*F22*G22/I3</f>
        <v>3535.02179875</v>
      </c>
      <c r="J22" s="7">
        <f>C22*F22*H22/J3</f>
        <v>6471.80913925</v>
      </c>
      <c r="K22" s="12">
        <f t="shared" ref="K22:K24" si="3">C22*F22</f>
        <v>32630.970450000001</v>
      </c>
    </row>
    <row r="23" spans="1:11" x14ac:dyDescent="0.25">
      <c r="A23" s="2"/>
      <c r="B23" s="2"/>
      <c r="C23" s="4"/>
      <c r="D23" s="4"/>
      <c r="E23" s="6"/>
      <c r="F23" s="4"/>
      <c r="G23" s="4"/>
      <c r="H23" s="11"/>
      <c r="I23" s="7"/>
      <c r="J23" s="7"/>
      <c r="K23" s="12"/>
    </row>
    <row r="24" spans="1:11" x14ac:dyDescent="0.25">
      <c r="A24" s="2" t="s">
        <v>16</v>
      </c>
      <c r="B24" s="2">
        <v>4057.63</v>
      </c>
      <c r="C24" s="4">
        <f t="shared" si="0"/>
        <v>4483.6811500000003</v>
      </c>
      <c r="D24" s="4">
        <v>1.35</v>
      </c>
      <c r="E24" s="6">
        <f>C24*D24</f>
        <v>6052.9695525000006</v>
      </c>
      <c r="F24" s="4">
        <v>1.7</v>
      </c>
      <c r="G24" s="4">
        <v>1.3</v>
      </c>
      <c r="H24" s="11">
        <v>1.19</v>
      </c>
      <c r="I24" s="7">
        <f>C24*F24*G24/I3</f>
        <v>825.74461179166667</v>
      </c>
      <c r="J24" s="7">
        <f>C24*F24*H24/J3</f>
        <v>1511.7478277416667</v>
      </c>
      <c r="K24" s="12">
        <f t="shared" si="3"/>
        <v>7622.257955</v>
      </c>
    </row>
    <row r="25" spans="1:11" x14ac:dyDescent="0.25">
      <c r="A25" s="2" t="s">
        <v>17</v>
      </c>
      <c r="B25" s="2">
        <v>6162.15</v>
      </c>
      <c r="C25" s="2">
        <f t="shared" si="0"/>
        <v>6809.1757499999994</v>
      </c>
      <c r="D25" s="4">
        <v>1.35</v>
      </c>
      <c r="E25" s="6">
        <f t="shared" ref="E25:E26" si="4">C25*D25</f>
        <v>9192.3872625000004</v>
      </c>
      <c r="F25" s="4">
        <v>1.7</v>
      </c>
      <c r="G25" s="4">
        <v>1.3</v>
      </c>
      <c r="H25" s="11">
        <v>1.19</v>
      </c>
      <c r="I25" s="7">
        <f>C25*F25*G25/I3</f>
        <v>1254.0232006249998</v>
      </c>
      <c r="J25" s="7">
        <f>C25*F25*H25/J3</f>
        <v>2295.8270903749994</v>
      </c>
      <c r="K25" s="12">
        <f t="shared" ref="K25:K26" si="5">C25*F25</f>
        <v>11575.598774999999</v>
      </c>
    </row>
    <row r="26" spans="1:11" x14ac:dyDescent="0.25">
      <c r="A26" s="2" t="s">
        <v>18</v>
      </c>
      <c r="B26" s="2">
        <v>6506.7</v>
      </c>
      <c r="C26" s="2">
        <f t="shared" si="0"/>
        <v>7189.9034999999994</v>
      </c>
      <c r="D26" s="4">
        <v>1.35</v>
      </c>
      <c r="E26" s="6">
        <f t="shared" si="4"/>
        <v>9706.3697250000005</v>
      </c>
      <c r="F26" s="4">
        <v>1.7</v>
      </c>
      <c r="G26" s="4">
        <v>1.3</v>
      </c>
      <c r="H26" s="11">
        <v>1.19</v>
      </c>
      <c r="I26" s="7">
        <f>C26*F26*G26/I3</f>
        <v>1324.14056125</v>
      </c>
      <c r="J26" s="7">
        <f>C26*F26*H26/J3</f>
        <v>2424.1957967499998</v>
      </c>
      <c r="K26" s="12">
        <f t="shared" si="5"/>
        <v>12222.835949999999</v>
      </c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1859-1B46-4B41-A060-39436CADFFFA}">
  <dimension ref="A1:K29"/>
  <sheetViews>
    <sheetView tabSelected="1" zoomScale="98" zoomScaleNormal="98" workbookViewId="0">
      <selection activeCell="N13" sqref="N13"/>
    </sheetView>
  </sheetViews>
  <sheetFormatPr baseColWidth="10" defaultColWidth="11.42578125" defaultRowHeight="15" x14ac:dyDescent="0.25"/>
  <cols>
    <col min="1" max="1" width="45.7109375" style="3" bestFit="1" customWidth="1"/>
    <col min="2" max="2" width="12.5703125" style="3" hidden="1" customWidth="1"/>
    <col min="3" max="3" width="12.28515625" style="3" hidden="1" customWidth="1"/>
    <col min="4" max="4" width="16.57031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4.570312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29</v>
      </c>
      <c r="B1" s="2"/>
      <c r="C1" s="2"/>
      <c r="D1" s="2"/>
      <c r="E1" s="2"/>
      <c r="F1" s="2"/>
      <c r="G1" s="2"/>
      <c r="H1" s="2"/>
      <c r="I1" s="2"/>
      <c r="J1" s="9"/>
    </row>
    <row r="2" spans="1:11" ht="30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9</v>
      </c>
      <c r="G2" s="8" t="s">
        <v>8</v>
      </c>
      <c r="H2" s="8" t="s">
        <v>7</v>
      </c>
      <c r="I2" s="10" t="s">
        <v>30</v>
      </c>
      <c r="J2" s="10" t="s">
        <v>6</v>
      </c>
      <c r="K2" s="8" t="s">
        <v>5</v>
      </c>
    </row>
    <row r="3" spans="1:11" hidden="1" x14ac:dyDescent="0.25">
      <c r="A3" s="2"/>
      <c r="B3" s="2"/>
      <c r="C3" s="2">
        <v>1.105</v>
      </c>
      <c r="D3" s="4"/>
      <c r="E3" s="4"/>
      <c r="F3" s="4"/>
      <c r="G3" s="4"/>
      <c r="H3" s="2"/>
      <c r="I3" s="2">
        <v>12</v>
      </c>
      <c r="J3" s="9">
        <v>6</v>
      </c>
    </row>
    <row r="4" spans="1:11" ht="33" customHeight="1" x14ac:dyDescent="0.25">
      <c r="A4" s="5" t="s">
        <v>12</v>
      </c>
      <c r="B4" s="2">
        <v>21159</v>
      </c>
      <c r="C4" s="4">
        <f t="shared" ref="C4:C28" si="0">B4*$C$3</f>
        <v>23380.695</v>
      </c>
      <c r="D4" s="4">
        <v>1.35</v>
      </c>
      <c r="E4" s="6">
        <f t="shared" ref="E4:E24" si="1">C4*D4</f>
        <v>31563.938250000003</v>
      </c>
      <c r="F4" s="4">
        <v>1.6</v>
      </c>
      <c r="G4" s="4">
        <v>1.3</v>
      </c>
      <c r="H4" s="11">
        <v>1.19</v>
      </c>
      <c r="I4" s="7">
        <f>C4*F4*G4/I$3</f>
        <v>4052.6538</v>
      </c>
      <c r="J4" s="7">
        <f>C4*F4*H4/$J$3</f>
        <v>7419.4738800000005</v>
      </c>
      <c r="K4" s="12">
        <f>C4*F4</f>
        <v>37409.112000000001</v>
      </c>
    </row>
    <row r="5" spans="1:11" ht="27.75" customHeight="1" x14ac:dyDescent="0.25">
      <c r="A5" s="2" t="s">
        <v>11</v>
      </c>
      <c r="B5" s="2">
        <v>30400</v>
      </c>
      <c r="C5" s="4">
        <f t="shared" si="0"/>
        <v>33592</v>
      </c>
      <c r="D5" s="4">
        <v>1.35</v>
      </c>
      <c r="E5" s="6">
        <f t="shared" si="1"/>
        <v>45349.200000000004</v>
      </c>
      <c r="F5" s="4">
        <v>1.55</v>
      </c>
      <c r="G5" s="4">
        <v>1.3</v>
      </c>
      <c r="H5" s="11">
        <v>1.19</v>
      </c>
      <c r="I5" s="7">
        <f t="shared" ref="I5:I28" si="2">C5*F5*G5/I$3</f>
        <v>5640.6566666666668</v>
      </c>
      <c r="J5" s="7">
        <f t="shared" ref="J5:J28" si="3">C5*F5*H5/$J$3</f>
        <v>10326.740666666667</v>
      </c>
      <c r="K5" s="12">
        <f t="shared" ref="K5:K22" si="4">C5*F5</f>
        <v>52067.6</v>
      </c>
    </row>
    <row r="6" spans="1:11" ht="26.25" customHeight="1" x14ac:dyDescent="0.25">
      <c r="A6" s="2" t="s">
        <v>13</v>
      </c>
      <c r="B6" s="2">
        <v>0</v>
      </c>
      <c r="C6" s="4">
        <f t="shared" si="0"/>
        <v>0</v>
      </c>
      <c r="D6" s="4">
        <v>1.35</v>
      </c>
      <c r="E6" s="6">
        <f t="shared" si="1"/>
        <v>0</v>
      </c>
      <c r="F6" s="4">
        <v>1.6</v>
      </c>
      <c r="G6" s="4">
        <v>1.3</v>
      </c>
      <c r="H6" s="11">
        <v>1.19</v>
      </c>
      <c r="I6" s="7">
        <f t="shared" si="2"/>
        <v>0</v>
      </c>
      <c r="J6" s="7">
        <f t="shared" si="3"/>
        <v>0</v>
      </c>
      <c r="K6" s="12">
        <f t="shared" si="4"/>
        <v>0</v>
      </c>
    </row>
    <row r="7" spans="1:11" x14ac:dyDescent="0.25">
      <c r="A7" s="2" t="s">
        <v>14</v>
      </c>
      <c r="B7" s="2">
        <v>19300</v>
      </c>
      <c r="C7" s="4">
        <f t="shared" si="0"/>
        <v>21326.5</v>
      </c>
      <c r="D7" s="4">
        <v>1.35</v>
      </c>
      <c r="E7" s="6">
        <f t="shared" si="1"/>
        <v>28790.775000000001</v>
      </c>
      <c r="F7" s="4">
        <v>1.6</v>
      </c>
      <c r="G7" s="4">
        <v>1.3</v>
      </c>
      <c r="H7" s="11">
        <v>1.19</v>
      </c>
      <c r="I7" s="7">
        <f t="shared" si="2"/>
        <v>3696.5933333333337</v>
      </c>
      <c r="J7" s="7">
        <f t="shared" si="3"/>
        <v>6767.6093333333338</v>
      </c>
      <c r="K7" s="12">
        <f t="shared" si="4"/>
        <v>34122.400000000001</v>
      </c>
    </row>
    <row r="8" spans="1:11" x14ac:dyDescent="0.25">
      <c r="A8" s="2" t="s">
        <v>10</v>
      </c>
      <c r="B8" s="2">
        <v>0</v>
      </c>
      <c r="C8" s="4">
        <f t="shared" si="0"/>
        <v>0</v>
      </c>
      <c r="D8" s="4">
        <v>1.35</v>
      </c>
      <c r="E8" s="6">
        <f t="shared" si="1"/>
        <v>0</v>
      </c>
      <c r="F8" s="4">
        <v>1.6</v>
      </c>
      <c r="G8" s="4">
        <v>1.3</v>
      </c>
      <c r="H8" s="11">
        <v>1.19</v>
      </c>
      <c r="I8" s="7">
        <f t="shared" si="2"/>
        <v>0</v>
      </c>
      <c r="J8" s="7">
        <f t="shared" si="3"/>
        <v>0</v>
      </c>
      <c r="K8" s="12">
        <f t="shared" si="4"/>
        <v>0</v>
      </c>
    </row>
    <row r="9" spans="1:11" x14ac:dyDescent="0.25">
      <c r="A9" s="2" t="s">
        <v>31</v>
      </c>
      <c r="B9" s="2">
        <v>24000</v>
      </c>
      <c r="C9" s="4">
        <f t="shared" si="0"/>
        <v>26520</v>
      </c>
      <c r="D9" s="4">
        <v>1.35</v>
      </c>
      <c r="E9" s="6">
        <f t="shared" ref="E9:E10" si="5">C9*D9</f>
        <v>35802</v>
      </c>
      <c r="F9" s="4">
        <v>1.6</v>
      </c>
      <c r="G9" s="4">
        <v>1.3</v>
      </c>
      <c r="H9" s="11">
        <v>1.19</v>
      </c>
      <c r="I9" s="7">
        <f t="shared" si="2"/>
        <v>4596.8</v>
      </c>
      <c r="J9" s="7">
        <f t="shared" si="3"/>
        <v>8415.6799999999985</v>
      </c>
      <c r="K9" s="12">
        <f t="shared" ref="K9:K10" si="6">C9*F9</f>
        <v>42432</v>
      </c>
    </row>
    <row r="10" spans="1:11" x14ac:dyDescent="0.25">
      <c r="A10" s="2" t="s">
        <v>32</v>
      </c>
      <c r="B10" s="2">
        <v>15100</v>
      </c>
      <c r="C10" s="4">
        <f t="shared" si="0"/>
        <v>16685.5</v>
      </c>
      <c r="D10" s="4">
        <v>1.35</v>
      </c>
      <c r="E10" s="6">
        <f t="shared" si="5"/>
        <v>22525.425000000003</v>
      </c>
      <c r="F10" s="4">
        <v>1.6</v>
      </c>
      <c r="G10" s="4">
        <v>1.3</v>
      </c>
      <c r="H10" s="11">
        <v>1.19</v>
      </c>
      <c r="I10" s="7">
        <f t="shared" si="2"/>
        <v>2892.1533333333336</v>
      </c>
      <c r="J10" s="7">
        <f t="shared" si="3"/>
        <v>5294.8653333333341</v>
      </c>
      <c r="K10" s="12">
        <f t="shared" si="6"/>
        <v>26696.800000000003</v>
      </c>
    </row>
    <row r="11" spans="1:11" x14ac:dyDescent="0.25">
      <c r="A11" s="2"/>
      <c r="B11" s="2"/>
      <c r="C11" s="4"/>
      <c r="D11" s="4"/>
      <c r="E11" s="6"/>
      <c r="F11" s="4"/>
      <c r="G11" s="4"/>
      <c r="H11" s="11"/>
      <c r="I11" s="7"/>
      <c r="J11" s="7"/>
      <c r="K11" s="12"/>
    </row>
    <row r="12" spans="1:11" x14ac:dyDescent="0.25">
      <c r="A12" s="2" t="s">
        <v>20</v>
      </c>
      <c r="B12" s="2">
        <v>2433</v>
      </c>
      <c r="C12" s="4">
        <f t="shared" si="0"/>
        <v>2688.4650000000001</v>
      </c>
      <c r="D12" s="4">
        <v>1.35</v>
      </c>
      <c r="E12" s="6">
        <f t="shared" si="1"/>
        <v>3629.4277500000003</v>
      </c>
      <c r="F12" s="4">
        <v>1.63</v>
      </c>
      <c r="G12" s="4">
        <v>1.3</v>
      </c>
      <c r="H12" s="11">
        <v>1.19</v>
      </c>
      <c r="I12" s="7">
        <f t="shared" si="2"/>
        <v>474.73811124999997</v>
      </c>
      <c r="J12" s="7">
        <f t="shared" si="3"/>
        <v>869.13592674999984</v>
      </c>
      <c r="K12" s="12">
        <f t="shared" si="4"/>
        <v>4382.1979499999998</v>
      </c>
    </row>
    <row r="13" spans="1:11" x14ac:dyDescent="0.25">
      <c r="A13" s="2" t="s">
        <v>21</v>
      </c>
      <c r="B13" s="2">
        <v>3939</v>
      </c>
      <c r="C13" s="4">
        <f t="shared" si="0"/>
        <v>4352.5950000000003</v>
      </c>
      <c r="D13" s="4">
        <v>1.35</v>
      </c>
      <c r="E13" s="6">
        <f t="shared" si="1"/>
        <v>5876.0032500000007</v>
      </c>
      <c r="F13" s="4">
        <v>1.6</v>
      </c>
      <c r="G13" s="4">
        <v>1.3</v>
      </c>
      <c r="H13" s="11">
        <v>1.19</v>
      </c>
      <c r="I13" s="7">
        <f t="shared" si="2"/>
        <v>754.44980000000021</v>
      </c>
      <c r="J13" s="7">
        <f t="shared" si="3"/>
        <v>1381.2234800000003</v>
      </c>
      <c r="K13" s="12">
        <f t="shared" si="4"/>
        <v>6964.152000000001</v>
      </c>
    </row>
    <row r="14" spans="1:11" x14ac:dyDescent="0.25">
      <c r="A14" s="2" t="s">
        <v>22</v>
      </c>
      <c r="B14" s="2">
        <v>0</v>
      </c>
      <c r="C14" s="4">
        <f t="shared" si="0"/>
        <v>0</v>
      </c>
      <c r="D14" s="4">
        <v>1.35</v>
      </c>
      <c r="E14" s="6">
        <f t="shared" si="1"/>
        <v>0</v>
      </c>
      <c r="F14" s="4">
        <v>1.63</v>
      </c>
      <c r="G14" s="4">
        <v>1.3</v>
      </c>
      <c r="H14" s="11">
        <v>1.19</v>
      </c>
      <c r="I14" s="7">
        <f t="shared" si="2"/>
        <v>0</v>
      </c>
      <c r="J14" s="7">
        <f t="shared" si="3"/>
        <v>0</v>
      </c>
      <c r="K14" s="12">
        <f t="shared" si="4"/>
        <v>0</v>
      </c>
    </row>
    <row r="15" spans="1:11" x14ac:dyDescent="0.25">
      <c r="A15" s="2" t="s">
        <v>19</v>
      </c>
      <c r="B15" s="2">
        <v>2128</v>
      </c>
      <c r="C15" s="4">
        <f t="shared" si="0"/>
        <v>2351.44</v>
      </c>
      <c r="D15" s="4">
        <v>1.35</v>
      </c>
      <c r="E15" s="6">
        <f t="shared" si="1"/>
        <v>3174.4440000000004</v>
      </c>
      <c r="F15" s="4">
        <v>1.63</v>
      </c>
      <c r="G15" s="4">
        <v>1.3</v>
      </c>
      <c r="H15" s="11">
        <v>1.19</v>
      </c>
      <c r="I15" s="7">
        <f t="shared" si="2"/>
        <v>415.22511333333335</v>
      </c>
      <c r="J15" s="7">
        <f t="shared" si="3"/>
        <v>760.18136133333326</v>
      </c>
      <c r="K15" s="12">
        <f t="shared" si="4"/>
        <v>3832.8471999999997</v>
      </c>
    </row>
    <row r="16" spans="1:11" x14ac:dyDescent="0.25">
      <c r="A16" s="2" t="s">
        <v>23</v>
      </c>
      <c r="B16" s="2">
        <v>0</v>
      </c>
      <c r="C16" s="4">
        <f t="shared" si="0"/>
        <v>0</v>
      </c>
      <c r="D16" s="4">
        <v>1.35</v>
      </c>
      <c r="E16" s="6">
        <f t="shared" si="1"/>
        <v>0</v>
      </c>
      <c r="F16" s="4">
        <v>1.63</v>
      </c>
      <c r="G16" s="4">
        <v>1.3</v>
      </c>
      <c r="H16" s="11">
        <v>1.19</v>
      </c>
      <c r="I16" s="7">
        <f t="shared" si="2"/>
        <v>0</v>
      </c>
      <c r="J16" s="7">
        <f t="shared" si="3"/>
        <v>0</v>
      </c>
      <c r="K16" s="12">
        <f t="shared" si="4"/>
        <v>0</v>
      </c>
    </row>
    <row r="17" spans="1:11" x14ac:dyDescent="0.25">
      <c r="A17" s="13"/>
      <c r="B17" s="2"/>
      <c r="C17" s="4"/>
      <c r="D17" s="4"/>
      <c r="E17" s="6"/>
      <c r="F17" s="4"/>
      <c r="G17" s="4"/>
      <c r="H17" s="11"/>
      <c r="I17" s="7"/>
      <c r="J17" s="7"/>
      <c r="K17" s="12"/>
    </row>
    <row r="18" spans="1:11" ht="30" x14ac:dyDescent="0.25">
      <c r="A18" s="13" t="s">
        <v>25</v>
      </c>
      <c r="B18" s="2">
        <v>7669</v>
      </c>
      <c r="C18" s="4">
        <f t="shared" si="0"/>
        <v>8474.244999999999</v>
      </c>
      <c r="D18" s="4">
        <v>1.35</v>
      </c>
      <c r="E18" s="6">
        <f t="shared" si="1"/>
        <v>11440.230749999999</v>
      </c>
      <c r="F18" s="4">
        <v>1.7</v>
      </c>
      <c r="G18" s="4">
        <v>1.3</v>
      </c>
      <c r="H18" s="11">
        <v>1.19</v>
      </c>
      <c r="I18" s="7">
        <f t="shared" si="2"/>
        <v>1560.6734541666665</v>
      </c>
      <c r="J18" s="7">
        <f t="shared" si="3"/>
        <v>2857.2329391666663</v>
      </c>
      <c r="K18" s="12">
        <f t="shared" si="4"/>
        <v>14406.216499999999</v>
      </c>
    </row>
    <row r="19" spans="1:11" ht="30" x14ac:dyDescent="0.25">
      <c r="A19" s="5" t="s">
        <v>24</v>
      </c>
      <c r="B19" s="2">
        <v>7669</v>
      </c>
      <c r="C19" s="4">
        <f t="shared" si="0"/>
        <v>8474.244999999999</v>
      </c>
      <c r="D19" s="4">
        <v>1.35</v>
      </c>
      <c r="E19" s="6">
        <f t="shared" si="1"/>
        <v>11440.230749999999</v>
      </c>
      <c r="F19" s="4">
        <v>1.7</v>
      </c>
      <c r="G19" s="4">
        <v>1.3</v>
      </c>
      <c r="H19" s="11">
        <v>1.19</v>
      </c>
      <c r="I19" s="7">
        <f t="shared" si="2"/>
        <v>1560.6734541666665</v>
      </c>
      <c r="J19" s="7">
        <f t="shared" si="3"/>
        <v>2857.2329391666663</v>
      </c>
      <c r="K19" s="12">
        <f t="shared" si="4"/>
        <v>14406.216499999999</v>
      </c>
    </row>
    <row r="20" spans="1:11" ht="30" x14ac:dyDescent="0.25">
      <c r="A20" s="5" t="s">
        <v>26</v>
      </c>
      <c r="B20" s="2">
        <v>0</v>
      </c>
      <c r="C20" s="4">
        <f t="shared" si="0"/>
        <v>0</v>
      </c>
      <c r="D20" s="4">
        <v>1.35</v>
      </c>
      <c r="E20" s="6">
        <f t="shared" si="1"/>
        <v>0</v>
      </c>
      <c r="F20" s="4">
        <v>1.7</v>
      </c>
      <c r="G20" s="4">
        <v>1.3</v>
      </c>
      <c r="H20" s="11">
        <v>1.19</v>
      </c>
      <c r="I20" s="7">
        <f t="shared" si="2"/>
        <v>0</v>
      </c>
      <c r="J20" s="7">
        <f t="shared" si="3"/>
        <v>0</v>
      </c>
      <c r="K20" s="12">
        <f t="shared" si="4"/>
        <v>0</v>
      </c>
    </row>
    <row r="21" spans="1:11" x14ac:dyDescent="0.25">
      <c r="A21" s="5" t="s">
        <v>27</v>
      </c>
      <c r="B21" s="2">
        <v>4498.72</v>
      </c>
      <c r="C21" s="4">
        <f t="shared" si="0"/>
        <v>4971.0856000000003</v>
      </c>
      <c r="D21" s="4">
        <v>1.35</v>
      </c>
      <c r="E21" s="6">
        <f t="shared" si="1"/>
        <v>6710.9655600000006</v>
      </c>
      <c r="F21" s="4">
        <v>1.75</v>
      </c>
      <c r="G21" s="4">
        <v>1.3</v>
      </c>
      <c r="H21" s="11">
        <v>1.19</v>
      </c>
      <c r="I21" s="7">
        <f t="shared" si="2"/>
        <v>942.43497833333356</v>
      </c>
      <c r="J21" s="7">
        <f t="shared" si="3"/>
        <v>1725.3809603333336</v>
      </c>
      <c r="K21" s="12">
        <f t="shared" si="4"/>
        <v>8699.3998000000011</v>
      </c>
    </row>
    <row r="22" spans="1:11" ht="29.25" customHeight="1" x14ac:dyDescent="0.25">
      <c r="A22" s="5" t="s">
        <v>28</v>
      </c>
      <c r="B22" s="2">
        <v>0</v>
      </c>
      <c r="C22" s="4">
        <f t="shared" si="0"/>
        <v>0</v>
      </c>
      <c r="D22" s="4">
        <v>1.35</v>
      </c>
      <c r="E22" s="6">
        <f t="shared" si="1"/>
        <v>0</v>
      </c>
      <c r="F22" s="4">
        <v>1.7</v>
      </c>
      <c r="G22" s="4">
        <v>1.3</v>
      </c>
      <c r="H22" s="11">
        <v>1.19</v>
      </c>
      <c r="I22" s="7">
        <f t="shared" si="2"/>
        <v>0</v>
      </c>
      <c r="J22" s="7">
        <f t="shared" si="3"/>
        <v>0</v>
      </c>
      <c r="K22" s="12">
        <f t="shared" si="4"/>
        <v>0</v>
      </c>
    </row>
    <row r="23" spans="1:11" ht="29.25" customHeight="1" x14ac:dyDescent="0.25">
      <c r="A23" s="5"/>
      <c r="B23" s="2"/>
      <c r="C23" s="4"/>
      <c r="D23" s="4"/>
      <c r="E23" s="6"/>
      <c r="F23" s="4"/>
      <c r="G23" s="4"/>
      <c r="H23" s="11"/>
      <c r="I23" s="7"/>
      <c r="J23" s="7"/>
      <c r="K23" s="12"/>
    </row>
    <row r="24" spans="1:11" x14ac:dyDescent="0.25">
      <c r="A24" s="2" t="s">
        <v>15</v>
      </c>
      <c r="B24" s="2">
        <v>0</v>
      </c>
      <c r="C24" s="4">
        <f t="shared" si="0"/>
        <v>0</v>
      </c>
      <c r="D24" s="4">
        <v>1.35</v>
      </c>
      <c r="E24" s="6">
        <f t="shared" si="1"/>
        <v>0</v>
      </c>
      <c r="F24" s="4">
        <v>1.5</v>
      </c>
      <c r="G24" s="4">
        <v>1.3</v>
      </c>
      <c r="H24" s="11">
        <v>1.19</v>
      </c>
      <c r="I24" s="7">
        <f t="shared" si="2"/>
        <v>0</v>
      </c>
      <c r="J24" s="7">
        <f t="shared" si="3"/>
        <v>0</v>
      </c>
      <c r="K24" s="12">
        <f t="shared" ref="K24:K28" si="7">C24*F24</f>
        <v>0</v>
      </c>
    </row>
    <row r="25" spans="1:11" x14ac:dyDescent="0.25">
      <c r="A25" s="2"/>
      <c r="B25" s="2"/>
      <c r="C25" s="4"/>
      <c r="D25" s="4"/>
      <c r="E25" s="6"/>
      <c r="F25" s="4"/>
      <c r="G25" s="4"/>
      <c r="H25" s="11"/>
      <c r="I25" s="7">
        <f t="shared" si="2"/>
        <v>0</v>
      </c>
      <c r="J25" s="7">
        <f t="shared" si="3"/>
        <v>0</v>
      </c>
      <c r="K25" s="12"/>
    </row>
    <row r="26" spans="1:11" x14ac:dyDescent="0.25">
      <c r="A26" s="2" t="s">
        <v>16</v>
      </c>
      <c r="B26" s="2">
        <v>4781</v>
      </c>
      <c r="C26" s="4">
        <f t="shared" si="0"/>
        <v>5283.0050000000001</v>
      </c>
      <c r="D26" s="4">
        <v>1.35</v>
      </c>
      <c r="E26" s="6">
        <f>C26*D26</f>
        <v>7132.0567500000006</v>
      </c>
      <c r="F26" s="4">
        <v>1.7</v>
      </c>
      <c r="G26" s="4">
        <v>1.3</v>
      </c>
      <c r="H26" s="11">
        <v>1.19</v>
      </c>
      <c r="I26" s="7">
        <f t="shared" si="2"/>
        <v>972.95342083333344</v>
      </c>
      <c r="J26" s="7">
        <f t="shared" si="3"/>
        <v>1781.2531858333332</v>
      </c>
      <c r="K26" s="12">
        <f t="shared" si="7"/>
        <v>8981.1085000000003</v>
      </c>
    </row>
    <row r="27" spans="1:11" x14ac:dyDescent="0.25">
      <c r="A27" s="2" t="s">
        <v>17</v>
      </c>
      <c r="B27" s="2">
        <v>7260</v>
      </c>
      <c r="C27" s="2">
        <f t="shared" si="0"/>
        <v>8022.3</v>
      </c>
      <c r="D27" s="4">
        <v>1.35</v>
      </c>
      <c r="E27" s="6">
        <f t="shared" ref="E27:E28" si="8">C27*D27</f>
        <v>10830.105000000001</v>
      </c>
      <c r="F27" s="4">
        <v>1.7</v>
      </c>
      <c r="G27" s="4">
        <v>1.3</v>
      </c>
      <c r="H27" s="11">
        <v>1.19</v>
      </c>
      <c r="I27" s="7">
        <f t="shared" si="2"/>
        <v>1477.4402499999999</v>
      </c>
      <c r="J27" s="7">
        <f t="shared" si="3"/>
        <v>2704.8521499999997</v>
      </c>
      <c r="K27" s="12">
        <f t="shared" si="7"/>
        <v>13637.91</v>
      </c>
    </row>
    <row r="28" spans="1:11" x14ac:dyDescent="0.25">
      <c r="A28" s="2" t="s">
        <v>18</v>
      </c>
      <c r="B28" s="2">
        <v>7769</v>
      </c>
      <c r="C28" s="2">
        <f t="shared" si="0"/>
        <v>8584.744999999999</v>
      </c>
      <c r="D28" s="4">
        <v>1.35</v>
      </c>
      <c r="E28" s="6">
        <f t="shared" si="8"/>
        <v>11589.40575</v>
      </c>
      <c r="F28" s="4">
        <v>1.7</v>
      </c>
      <c r="G28" s="4">
        <v>1.3</v>
      </c>
      <c r="H28" s="11">
        <v>1.19</v>
      </c>
      <c r="I28" s="7">
        <f t="shared" si="2"/>
        <v>1581.0238708333329</v>
      </c>
      <c r="J28" s="7">
        <f t="shared" si="3"/>
        <v>2894.489855833333</v>
      </c>
      <c r="K28" s="12">
        <f t="shared" si="7"/>
        <v>14594.066499999997</v>
      </c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25-01-21</vt:lpstr>
      <vt:lpstr>07-04-21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2017-08-03T20:41:14Z</dcterms:created>
  <dcterms:modified xsi:type="dcterms:W3CDTF">2021-04-07T23:06:52Z</dcterms:modified>
</cp:coreProperties>
</file>